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13_ncr:1_{98690F2A-404A-4503-9D96-A4633F9C05C8}" xr6:coauthVersionLast="47" xr6:coauthVersionMax="47" xr10:uidLastSave="{00000000-0000-0000-0000-000000000000}"/>
  <bookViews>
    <workbookView xWindow="-120" yWindow="-120" windowWidth="29040" windowHeight="15720" tabRatio="869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Error Localizacion vs Velocidad" sheetId="5" r:id="rId6"/>
    <sheet name="Error Localizacion vs Error det" sheetId="11" r:id="rId7"/>
    <sheet name="Error localizacion vs Vel ang" sheetId="12" r:id="rId8"/>
    <sheet name="Error orientacion vs vel ang" sheetId="13" r:id="rId9"/>
    <sheet name="Error localizacion vs Landm det" sheetId="14" r:id="rId10"/>
    <sheet name="Tiempo Asociacion vs Nº Landm" sheetId="15" r:id="rId11"/>
    <sheet name="Tiempo Localización vs Nº Landm" sheetId="16" r:id="rId12"/>
  </sheets>
  <definedNames>
    <definedName name="_xlchart.v1.0" hidden="1">Data!$S$2:$S$5167</definedName>
    <definedName name="DatosExternos_1" localSheetId="0" hidden="1">Data!$A$1:$T$5167</definedName>
  </definedNames>
  <calcPr calcId="191029"/>
  <pivotCaches>
    <pivotCache cacheId="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2" i="4" l="1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41" i="4"/>
  <c r="I19" i="4" a="1"/>
  <c r="I19" i="4" s="1"/>
  <c r="E19" i="4"/>
  <c r="M30" i="4"/>
  <c r="M31" i="4" s="1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  <connection id="4" xr16:uid="{5E8D051A-5DF8-4554-92C3-A8755EC36134}" keepAlive="1" name="Consulta - test-2024-05-06--23-33-27" description="Conexión a la consulta 'test-2024-05-06--23-33-27' en el libro." type="5" refreshedVersion="0" background="1">
    <dbPr connection="Provider=Microsoft.Mashup.OleDb.1;Data Source=$Workbook$;Location=test-2024-05-06--23-33-27;Extended Properties=&quot;&quot;" command="SELECT * FROM [test-2024-05-06--23-33-27]"/>
  </connection>
  <connection id="5" xr16:uid="{3E5AF627-A59D-445D-A095-5204F40E76E3}" keepAlive="1" name="Consulta - test-2024-05-06--23-49-57" description="Conexión a la consulta 'test-2024-05-06--23-49-57' en el libro." type="5" refreshedVersion="0" background="1">
    <dbPr connection="Provider=Microsoft.Mashup.OleDb.1;Data Source=$Workbook$;Location=test-2024-05-06--23-49-57;Extended Properties=&quot;&quot;" command="SELECT * FROM [test-2024-05-06--23-49-5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<sst xmlns="http://schemas.openxmlformats.org/spreadsheetml/2006/main" count="11241" uniqueCount="705">
  <si>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</si>
  <si>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</si>
  <si>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</si>
  <si>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</si>
  <si>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</si>
  <si>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</si>
  <si>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</si>
  <si>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</si>
  <si>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</si>
  <si>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</si>
  <si>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</si>
  <si>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</si>
  <si>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</si>
  <si>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</si>
  <si>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</si>
  <si>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</si>
  <si>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</si>
  <si>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</si>
  <si>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</si>
  <si>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16-20-21</t>
  </si>
  <si>
    <t>16-20-21-27-28</t>
  </si>
  <si>
    <t>20-21-27-28-34-35</t>
  </si>
  <si>
    <t>34-35-41-42-49-50</t>
  </si>
  <si>
    <t>42-49-50-57</t>
  </si>
  <si>
    <t>48-54-55-56-62-63</t>
  </si>
  <si>
    <t>14-15-18-19-25-26</t>
  </si>
  <si>
    <t>14-15-18-19-25</t>
  </si>
  <si>
    <t>13-14-15-18</t>
  </si>
  <si>
    <t>13-14-18</t>
  </si>
  <si>
    <t>13-18-24-31</t>
  </si>
  <si>
    <t>24-31-38-39-43</t>
  </si>
  <si>
    <t>31-38-39-43</t>
  </si>
  <si>
    <t>45-46-53-54-60-61</t>
  </si>
  <si>
    <t>45-52-53-59-60-61</t>
  </si>
  <si>
    <t>44-51-52-58-59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</si>
  <si>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</si>
  <si>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</si>
  <si>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</si>
  <si>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</si>
  <si>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</si>
  <si>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</si>
  <si>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</si>
  <si>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</si>
  <si>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</si>
  <si>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</si>
  <si>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</si>
  <si>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</t>
  </si>
  <si>
    <t>0-5-6-7</t>
  </si>
  <si>
    <t>0-6-7</t>
  </si>
  <si>
    <t>01/06/2007</t>
  </si>
  <si>
    <t>1-2-7-8</t>
  </si>
  <si>
    <t>02/08/2009</t>
  </si>
  <si>
    <t>3-4-10-11</t>
  </si>
  <si>
    <t>04/10/2011</t>
  </si>
  <si>
    <t>4-11-16-21</t>
  </si>
  <si>
    <t>11-16-20-21</t>
  </si>
  <si>
    <t>1-7-8-13-14</t>
  </si>
  <si>
    <t>1-2-7-8-13</t>
  </si>
  <si>
    <t>4-10-11-16-20-21</t>
  </si>
  <si>
    <t>3-8-9-10</t>
  </si>
  <si>
    <t>41-42-49-50-56-57</t>
  </si>
  <si>
    <t>34-41-42-49-50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</si>
  <si>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</si>
  <si>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</si>
  <si>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</si>
  <si>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</si>
  <si>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</si>
  <si>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</si>
  <si>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</si>
  <si>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</si>
  <si>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</si>
  <si>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</si>
  <si>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</si>
  <si>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</si>
  <si>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</si>
  <si>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</si>
  <si>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</si>
  <si>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</si>
  <si>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</si>
  <si>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</si>
  <si>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</si>
  <si>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</si>
  <si>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</si>
  <si>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</si>
  <si>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</si>
  <si>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</si>
  <si>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</si>
  <si>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</si>
  <si>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</si>
  <si>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</si>
  <si>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</si>
  <si>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</si>
  <si>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</si>
  <si>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</si>
  <si>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</si>
  <si>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Tiempo algoritmo localización</t>
  </si>
  <si>
    <t>Velocidad lineal</t>
  </si>
  <si>
    <t>Errores medios de las detecciones por it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</si>
  <si>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</si>
  <si>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</si>
  <si>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</si>
  <si>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</si>
  <si>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</si>
  <si>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</si>
  <si>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</si>
  <si>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Etiquetas de fila</t>
  </si>
  <si>
    <t>0-2</t>
  </si>
  <si>
    <t>2-4</t>
  </si>
  <si>
    <t>Total general</t>
  </si>
  <si>
    <t>Lanmarks layout</t>
  </si>
  <si>
    <t>Detected radio (m)</t>
  </si>
  <si>
    <t>Error maximo de la deteccion (m)</t>
  </si>
  <si>
    <t>Error minimo de la deteccion (m)</t>
  </si>
  <si>
    <t>Error del GPS (m)</t>
  </si>
  <si>
    <t>0-0,1</t>
  </si>
  <si>
    <t>0,1-0,2</t>
  </si>
  <si>
    <t>0,2-0,3</t>
  </si>
  <si>
    <t>0,3-0,4</t>
  </si>
  <si>
    <t>0,4-0,5</t>
  </si>
  <si>
    <t>0,5-0,6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</si>
  <si>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</si>
  <si>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</si>
  <si>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</si>
  <si>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</si>
  <si>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</si>
  <si>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</si>
  <si>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</si>
  <si>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</si>
  <si>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</si>
  <si>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</si>
  <si>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</si>
  <si>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</si>
  <si>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</si>
  <si>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</si>
  <si>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</si>
  <si>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</si>
  <si>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</si>
  <si>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</si>
  <si>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1,4-1,6</t>
  </si>
  <si>
    <t>&lt;0</t>
  </si>
  <si>
    <t>14-65-178-185-198</t>
  </si>
  <si>
    <t>14-65-178-185</t>
  </si>
  <si>
    <t>14-65-178-185-194</t>
  </si>
  <si>
    <t>14-38-65-178-194</t>
  </si>
  <si>
    <t>7-14-38-65-178-194</t>
  </si>
  <si>
    <t>7-38-65-178-194</t>
  </si>
  <si>
    <t>7-38-65-178-187-194</t>
  </si>
  <si>
    <t>7-38-46-65-178-187-194</t>
  </si>
  <si>
    <t>2-7-38-46-178-187-194</t>
  </si>
  <si>
    <t>2-7-38-46-187-194</t>
  </si>
  <si>
    <t>2-7-27-31-38-46-187-194</t>
  </si>
  <si>
    <t>2-7-27-31-38-46-187</t>
  </si>
  <si>
    <t>2-27-31-38-46-187</t>
  </si>
  <si>
    <t>2-27-29-31-38-46-187</t>
  </si>
  <si>
    <t>2-27-29-31-46-187</t>
  </si>
  <si>
    <t>2-27-29-31-46</t>
  </si>
  <si>
    <t>2-27-29-31-44-46</t>
  </si>
  <si>
    <t>2-29-31-44-46</t>
  </si>
  <si>
    <t>29-31-44-46-188</t>
  </si>
  <si>
    <t>29-44-188</t>
  </si>
  <si>
    <t>29-42-44-188</t>
  </si>
  <si>
    <t>29-42-44-188-192</t>
  </si>
  <si>
    <t>42-44-188-192</t>
  </si>
  <si>
    <t>22-42-44-188-192</t>
  </si>
  <si>
    <t>22-42-44-188-190-192</t>
  </si>
  <si>
    <t>22-33-42-44-188-190-192</t>
  </si>
  <si>
    <t>22-33-42-44-56-188-190-192</t>
  </si>
  <si>
    <t>22-33-42-56-188-190-192</t>
  </si>
  <si>
    <t>1-22-33-42-56-188-190-192</t>
  </si>
  <si>
    <t>1-22-33-42-56-184-188-190-192</t>
  </si>
  <si>
    <t>1-9-22-33-42-56-184-188-190-192</t>
  </si>
  <si>
    <t>1-9-22-33-42-56-184-190-192</t>
  </si>
  <si>
    <t>9-22-33-42-56-184-190-192</t>
  </si>
  <si>
    <t>9-22-33-56-184-190-192</t>
  </si>
  <si>
    <t>9-22-56-180-184-190-192</t>
  </si>
  <si>
    <t>9-21-22-56-180-184-190-192</t>
  </si>
  <si>
    <t>9-21-22-56-180-184-192</t>
  </si>
  <si>
    <t>9-16-21-22-30-56-180-184-192</t>
  </si>
  <si>
    <t>9-16-21-30-56-180-184</t>
  </si>
  <si>
    <t>9-16-21-30-56-58-180-184</t>
  </si>
  <si>
    <t>16-21-30-56-58-180-184</t>
  </si>
  <si>
    <t>21-30-56-58-180-184</t>
  </si>
  <si>
    <t>21-30-58-180-184</t>
  </si>
  <si>
    <t>21-30-58-180</t>
  </si>
  <si>
    <t>30-58-180</t>
  </si>
  <si>
    <t>30-58-82-180</t>
  </si>
  <si>
    <t>58-82-180</t>
  </si>
  <si>
    <t>58-82</t>
  </si>
  <si>
    <t>51-58-82</t>
  </si>
  <si>
    <t>51-82</t>
  </si>
  <si>
    <t>51-82-182</t>
  </si>
  <si>
    <t>3-51-82-182</t>
  </si>
  <si>
    <t>3-51-74-82-182</t>
  </si>
  <si>
    <t>3-51-74-82-182-191</t>
  </si>
  <si>
    <t>3-51-74-182-191</t>
  </si>
  <si>
    <t>3-51-74-182-191-197</t>
  </si>
  <si>
    <t>3-37-51-74-182-191-197</t>
  </si>
  <si>
    <t>3-35-37-51-74-182-191-197</t>
  </si>
  <si>
    <t>3-35-37-74-182-191-197</t>
  </si>
  <si>
    <t>3-7-35-37-74-182-191-197</t>
  </si>
  <si>
    <t>3-7-35-37-74-182-191-194-197</t>
  </si>
  <si>
    <t>3-7-35-37-74-191-194-197</t>
  </si>
  <si>
    <t>3-7-37-74-191-194-197</t>
  </si>
  <si>
    <t>3-7-37-191-194-197</t>
  </si>
  <si>
    <t>3-7-37-65-191-194-197</t>
  </si>
  <si>
    <t>3-7-37-65-187-191-194-197</t>
  </si>
  <si>
    <t>3-7-37-65-187-191-194</t>
  </si>
  <si>
    <t>3-7-37-38-65-187-191-194</t>
  </si>
  <si>
    <t>3-7-37-38-65-178-187-191-194</t>
  </si>
  <si>
    <t>7-37-38-65-178-187-191-194</t>
  </si>
  <si>
    <t>7-37-38-65-178-187-194</t>
  </si>
  <si>
    <t>7-14-38-65-89-178-194</t>
  </si>
  <si>
    <t>14-38-65-89-178-194</t>
  </si>
  <si>
    <t>14-65-89-178-185-194</t>
  </si>
  <si>
    <t>14-65-89-178-185</t>
  </si>
  <si>
    <t>14-65-89-178-185-198</t>
  </si>
  <si>
    <t>14-65-89-185-198</t>
  </si>
  <si>
    <t>14-43-62-65-89-185-198</t>
  </si>
  <si>
    <t>14-43-62-185-198</t>
  </si>
  <si>
    <t>14-43-62-123-128-132-133-134-185-198</t>
  </si>
  <si>
    <t>14-43-62-123-128-129-130-132-133-134-136-185-198</t>
  </si>
  <si>
    <t>14-43-62-123-128-129-130-131-132-133-134-136-139-185-198</t>
  </si>
  <si>
    <t>14-43-62-123-124-128-129-130-131-132-133-134-136-139-185-198</t>
  </si>
  <si>
    <t>14-43-62-123-124-128-129-130-131-132-133-134-136-139-141-185-198</t>
  </si>
  <si>
    <t>14-43-62-123-124-127-128-129-130-131-132-133-134-136-139-141-185-198</t>
  </si>
  <si>
    <t>14-43-62-121-123-124-127-128-129-130-131-132-133-134-136-139-141-185-198</t>
  </si>
  <si>
    <t>14-43-62-121-123-124-125-127-128-129-130-131-132-133-134-136-139-141-185-198</t>
  </si>
  <si>
    <t>14-43-62-68-121-123-124-125-127-128-129-130-131-132-133-134-136-139-141-185-198</t>
  </si>
  <si>
    <t>14-43-62-67-68-121-123-124-125-127-128-129-130-131-132-133-134-136-139-141-185-198</t>
  </si>
  <si>
    <t>14-43-62-67-68-121-122-123-124-125-127-128-129-130-131-132-133-134-136-139-141-185-198</t>
  </si>
  <si>
    <t>14-43-62-67-68-72-121-122-123-124-125-127-128-129-130-131-132-133-134-136-139-141-185-198</t>
  </si>
  <si>
    <t>14-43-62-67-68-72-121-123-124-125-127-128-129-130-131-132-133-134-136-139-141-185-198</t>
  </si>
  <si>
    <t>14-43-62-67-68-72-121-123-124-127-128-129-130-131-132-133-134-136-139-141-185-198</t>
  </si>
  <si>
    <t>14-43-62-67-68-72-123-124-127-128-129-130-131-132-133-134-136-139-141-185-198</t>
  </si>
  <si>
    <t>14-43-62-67-68-72-123-124-127-128-129-130-131-132-133-134-136-139-141-185</t>
  </si>
  <si>
    <t>43-62-68-72-123-124-128-129-130-131-132-133-134-136-139-141-185-199</t>
  </si>
  <si>
    <t>43-62-68-72-123-128-129-130-131-132-133-134-136-139-141-185-199</t>
  </si>
  <si>
    <t>43-62-68-72-123-128-129-130-132-133-134-136-139-141-185-199</t>
  </si>
  <si>
    <t>43-62-68-72-123-128-129-132-133-134-136-139-141-185-199</t>
  </si>
  <si>
    <t>43-68-72-123-128-129-132-133-134-136-139-141-185-199</t>
  </si>
  <si>
    <t>43-68-72-123-129-132-133-134-136-139-141-185-199</t>
  </si>
  <si>
    <t>43-59-72-123-129-132-134-136-139-141-185-199</t>
  </si>
  <si>
    <t>43-59-72-123-129-132-136-139-141-185-199</t>
  </si>
  <si>
    <t>43-59-72-123-129-136-139-141-185-199</t>
  </si>
  <si>
    <t>43-59-72-129-136-139-141-199</t>
  </si>
  <si>
    <t>43-59-72-136-139-141-199</t>
  </si>
  <si>
    <t>43-59-72-139-141-196-199</t>
  </si>
  <si>
    <t>17-43-59-72-139-141-196-199</t>
  </si>
  <si>
    <t>17-43-59-72-141-196-199</t>
  </si>
  <si>
    <t>17-59-72-141-196-199</t>
  </si>
  <si>
    <t>17-59-72-196-199</t>
  </si>
  <si>
    <t>17-59-72-196-199-201</t>
  </si>
  <si>
    <t>17-59-72-96-196-199-201</t>
  </si>
  <si>
    <t>17-32-59-72-96-196-199-201</t>
  </si>
  <si>
    <t>17-35-59-72-96-196-199-201</t>
  </si>
  <si>
    <t>17-35-59-72-96-196-199</t>
  </si>
  <si>
    <t>17-35-72-96-196-197-199</t>
  </si>
  <si>
    <t>17-35-89-96-196-197-199</t>
  </si>
  <si>
    <t>17-35-89-196-197-199</t>
  </si>
  <si>
    <t>17-35-89-196-197</t>
  </si>
  <si>
    <t>17-35-74-89-196-197</t>
  </si>
  <si>
    <t>17-35-37-74-196-197</t>
  </si>
  <si>
    <t>17-35-37-74-197</t>
  </si>
  <si>
    <t>35-37-74-197</t>
  </si>
  <si>
    <t>35-37-74-191-197</t>
  </si>
  <si>
    <t>35-37-74-182-191-197</t>
  </si>
  <si>
    <t>14-43-62-123-132-133-134-185-198</t>
  </si>
  <si>
    <t>14-43-62-68-72-123-124-128-129-130-131-132-133-134-136-139-141-185-199</t>
  </si>
  <si>
    <t>17-35-59-72-96-196-197-199</t>
  </si>
  <si>
    <t>3-37-51-74-182-191</t>
  </si>
  <si>
    <t>3-51-82-182-191</t>
  </si>
  <si>
    <t>21-30-56-58-180</t>
  </si>
  <si>
    <t>9-21-30-56-58-180-184</t>
  </si>
  <si>
    <t>9-21-30-56-58-180-184-192</t>
  </si>
  <si>
    <t>9-21-22-30-56-58-180-184-192</t>
  </si>
  <si>
    <t>9-21-22-56-58-180-184-192</t>
  </si>
  <si>
    <t>9-22-56-180-184-192</t>
  </si>
  <si>
    <t>9-22-56-184-190-192</t>
  </si>
  <si>
    <t>22-42-56-184-190-192</t>
  </si>
  <si>
    <t>22-33-42-56-184-190-192</t>
  </si>
  <si>
    <t>22-33-42-44-56-184-190-192</t>
  </si>
  <si>
    <t>22-33-42-44-56-184-188-190-192</t>
  </si>
  <si>
    <t>22-29-42-44-188-192</t>
  </si>
  <si>
    <t>29-44-188-192</t>
  </si>
  <si>
    <t>29-44-46-188</t>
  </si>
  <si>
    <t>29-44-46</t>
  </si>
  <si>
    <t>2-29-44-46</t>
  </si>
  <si>
    <t>2-29-31-46</t>
  </si>
  <si>
    <t>2-29-31-46-187</t>
  </si>
  <si>
    <t>2-7-27-29-31-38-46-187</t>
  </si>
  <si>
    <t>2-7-31-38-46-187</t>
  </si>
  <si>
    <t>2-7-31-38-46-187-194</t>
  </si>
  <si>
    <t>7-38-46-178-187-194</t>
  </si>
  <si>
    <t>14-65-89-178-194</t>
  </si>
  <si>
    <t>14-43-62-123-128-129-130-132-133-134-185-198</t>
  </si>
  <si>
    <t>14-43-62-123-128-129-130-131-132-133-134-136-185-198</t>
  </si>
  <si>
    <t>14-43-62-67-68-72-123-124-128-129-130-131-132-133-134-136-139-141-185</t>
  </si>
  <si>
    <t>43-59-68-72-123-129-132-134-136-139-141-185-199</t>
  </si>
  <si>
    <t>43-59-72-123-129-136-139-141-199</t>
  </si>
  <si>
    <t>43-59-72-136-139-141-196-199</t>
  </si>
  <si>
    <t>17-32-59-72-95-96-196-199-201</t>
  </si>
  <si>
    <t>17-32-59-95-96-196-199-201</t>
  </si>
  <si>
    <t>17-32-59-95-96-156-196-199-201</t>
  </si>
  <si>
    <t>17-32-39-59-95-96-156-196-199-201</t>
  </si>
  <si>
    <t>17-32-39-59-95-96-156-196-201</t>
  </si>
  <si>
    <t>17-32-39-59-95-96-100-119-156-196-201</t>
  </si>
  <si>
    <t>17-32-39-95-96-100-119-156-196-201</t>
  </si>
  <si>
    <t>32-39-95-96-100-119-156-196-201</t>
  </si>
  <si>
    <t>32-39-41-95-96-100-119-156-201</t>
  </si>
  <si>
    <t>32-39-41-95-96-100-119-153-156-201</t>
  </si>
  <si>
    <t>32-39-41-95-96-100-119-146-153-156-201</t>
  </si>
  <si>
    <t>32-39-41-95-96-100-119-140-146-153-156-201</t>
  </si>
  <si>
    <t>32-39-41-95-96-100-119-140-142-146-153-156-201</t>
  </si>
  <si>
    <t>32-39-41-77-95-96-100-119-140-142-146-153-156</t>
  </si>
  <si>
    <t>6-32-39-41-77-95-96-100-140-142-146-153-156-162</t>
  </si>
  <si>
    <t>6-32-39-41-77-95-96-100-140-142-146-153-156-158-162</t>
  </si>
  <si>
    <t>6-32-39-41-77-95-100-140-142-144-146-153-156-158-162</t>
  </si>
  <si>
    <t>6-32-39-41-77-95-100-140-142-144-146-153-155-156-158-162</t>
  </si>
  <si>
    <t>6-39-41-77-95-100-140-142-144-146-153-155-156-158-162</t>
  </si>
  <si>
    <t>6-39-41-77-95-100-140-142-144-146-153-155-156-158-162-164</t>
  </si>
  <si>
    <t>6-39-41-77-100-140-142-144-146-153-155-156-158-162-164</t>
  </si>
  <si>
    <t>6-39-41-77-100-140-142-144-146-153-155-156-158-162-164-170</t>
  </si>
  <si>
    <t>6-39-41-77-100-140-142-144-146-153-155-156-158-162-164-170-171</t>
  </si>
  <si>
    <t>6-39-41-76-77-100-140-142-144-146-153-155-156-158-162-164-170-171</t>
  </si>
  <si>
    <t>6-39-41-76-77-100-140-142-144-146-153-155-158-162-164-170-171</t>
  </si>
  <si>
    <t>6-36-41-76-77-100-140-142-144-146-153-155-158-162-164-170-171</t>
  </si>
  <si>
    <t>6-36-41-76-77-100-107-140-142-144-146-153-155-158-162-164-170-171</t>
  </si>
  <si>
    <t>6-36-41-76-100-107-140-142-144-146-153-155-158-162-164-170-171</t>
  </si>
  <si>
    <t>6-36-41-100-107-140-142-144-146-153-155-158-162-164-170-171</t>
  </si>
  <si>
    <t>6-36-41-100-107-140-142-144-155-158-162-164-170-171</t>
  </si>
  <si>
    <t>6-36-41-100-107-142-144-155-158-162-164-170-171</t>
  </si>
  <si>
    <t>6-36-41-100-107-111-144-155-158-162-164-170</t>
  </si>
  <si>
    <t>6-36-41-100-107-111-144-155</t>
  </si>
  <si>
    <t>6-36-41-100-107-111</t>
  </si>
  <si>
    <t>6-36-41-83-100-107-111</t>
  </si>
  <si>
    <t>6-36-83-100-107-111</t>
  </si>
  <si>
    <t>6-36-47-83-107-111</t>
  </si>
  <si>
    <t>36-47-83-107-111</t>
  </si>
  <si>
    <t>36-47-52-83-107-111</t>
  </si>
  <si>
    <t>47-52-83-107-111</t>
  </si>
  <si>
    <t>47-52-107-111</t>
  </si>
  <si>
    <t>47-52-111</t>
  </si>
  <si>
    <t>47-52-60-111</t>
  </si>
  <si>
    <t>47-52-60</t>
  </si>
  <si>
    <t>52-60</t>
  </si>
  <si>
    <t>50-52-60</t>
  </si>
  <si>
    <t>50-60</t>
  </si>
  <si>
    <t>50-60-102</t>
  </si>
  <si>
    <t>34-50-60-102</t>
  </si>
  <si>
    <t>34-50-102</t>
  </si>
  <si>
    <t>34-50-102-203</t>
  </si>
  <si>
    <t>34-50-102-108-203</t>
  </si>
  <si>
    <t>34-48-50-102-108-203</t>
  </si>
  <si>
    <t>0-34-48-50-102-108-203</t>
  </si>
  <si>
    <t>0-34-48-102-108-203</t>
  </si>
  <si>
    <t>0-34-48-102-108-181-203</t>
  </si>
  <si>
    <t>0-34-48-102-103-108-181-203</t>
  </si>
  <si>
    <t>0-34-48-102-103-108-181-203-209</t>
  </si>
  <si>
    <t>0-34-40-48-102-103-108-181-203-209</t>
  </si>
  <si>
    <t>0-34-40-48-103-108-181-203-209</t>
  </si>
  <si>
    <t>0-40-48-103-108-181-203-209</t>
  </si>
  <si>
    <t>0-10-40-48-103-108-181-203-209</t>
  </si>
  <si>
    <t>0-10-40-48-79-103-108-181-203-209</t>
  </si>
  <si>
    <t>0-10-40-48-79-103-108-181-209</t>
  </si>
  <si>
    <t>0-10-40-48-79-103-181-209</t>
  </si>
  <si>
    <t>10-40-48-79-103-181-209</t>
  </si>
  <si>
    <t>10-40-79-103-181-209</t>
  </si>
  <si>
    <t>10-40-79-84-103-181-209</t>
  </si>
  <si>
    <t>10-40-79-84-103-209</t>
  </si>
  <si>
    <t>10-40-79-84-85-209</t>
  </si>
  <si>
    <t>10-40-79-84-85</t>
  </si>
  <si>
    <t>10-79-84-85</t>
  </si>
  <si>
    <t>10-25-79-84-85</t>
  </si>
  <si>
    <t>10-25-84-85</t>
  </si>
  <si>
    <t>10-25-55-84-85</t>
  </si>
  <si>
    <t>10-25-55-85</t>
  </si>
  <si>
    <t>10-24-25-55-85</t>
  </si>
  <si>
    <t>24-25-55-85</t>
  </si>
  <si>
    <t>24-25-55-85-152</t>
  </si>
  <si>
    <t>24-25-55-85-152-172</t>
  </si>
  <si>
    <t>24-25-55-85-152-163-172</t>
  </si>
  <si>
    <t>24-25-55-85-152-163-172-173</t>
  </si>
  <si>
    <t>24-25-55-85-152-160-163-172-173</t>
  </si>
  <si>
    <t>24-25-45-55-85-152-160-163-172-173</t>
  </si>
  <si>
    <t>24-25-45-55-85-152-160-161-163-172-173</t>
  </si>
  <si>
    <t>24-25-28-45-55-85-152-160-161-163-172-173</t>
  </si>
  <si>
    <t>24-25-28-45-55-85-152-160-161-163-165-172-173</t>
  </si>
  <si>
    <t>24-25-28-45-55-150-152-160-161-163-165-172-173</t>
  </si>
  <si>
    <t>24-25-28-45-55-86-145-150-152-160-161-163-165-172-173</t>
  </si>
  <si>
    <t>24-25-28-45-55-86-145-147-150-152-160-161-163-165-172-173</t>
  </si>
  <si>
    <t>24-28-45-55-86-145-147-150-152-154-160-161-163-165-172-173</t>
  </si>
  <si>
    <t>24-28-45-55-86-145-147-150-151-152-154-160-161-163-165-172-173</t>
  </si>
  <si>
    <t>24-28-45-55-86-145-147-150-151-152-154-160-161-163-165-166-172-173</t>
  </si>
  <si>
    <t>24-28-45-55-86-87-145-147-150-151-152-154-160-161-163-165-166-172-173</t>
  </si>
  <si>
    <t>24-28-45-55-86-87-145-147-150-151-152-154-159-160-161-163-165-166-172-173</t>
  </si>
  <si>
    <t>15-24-28-45-55-86-87-92-145-147-150-151-152-154-159-160-161-163-165-166-172-173</t>
  </si>
  <si>
    <t>15-28-45-55-86-87-92-145-147-150-151-152-154-159-160-161-163-165-166-172-173</t>
  </si>
  <si>
    <t>13-15-28-45-55-86-87-92-145-147-150-151-152-154-159-160-161-163-165-166-172-173</t>
  </si>
  <si>
    <t>13-15-28-45-78-86-87-92-145-147-150-151-152-154-159-160-161-163-165-166-172-173</t>
  </si>
  <si>
    <t>13-15-28-45-78-86-87-92-94-145-147-150-151-152-154-159-160-161-163-165-166-172-173</t>
  </si>
  <si>
    <t>13-15-28-45-78-86-87-94-145-147-150-151-152-154-159-160-161-163-165-166-172-173</t>
  </si>
  <si>
    <t>13-15-28-45-78-86-87-94-138-145-147-150-151-152-154-159-160-161-163-165-166-172-173</t>
  </si>
  <si>
    <t>13-15-28-45-78-86-87-94-138-145-147-150-151-152-154-159-160-161-163-165-166-172</t>
  </si>
  <si>
    <t>13-15-28-45-78-86-87-138-145-147-150-151-152-154-159-160-161-163-165-166-186</t>
  </si>
  <si>
    <t>13-15-28-45-78-86-87-138-145-147-150-151-154-159-160-161-163-165-166-186</t>
  </si>
  <si>
    <t>13-15-28-45-78-86-87-138-145-147-150-151-154-159-160-161-165-166-186</t>
  </si>
  <si>
    <t>13-15-45-78-86-87-138-145-147-150-151-154-159-160-161-165-166-186</t>
  </si>
  <si>
    <t>13-15-45-78-87-138-145-147-150-151-154-159-161-165-166-186</t>
  </si>
  <si>
    <t>1-13-15-45-78-87-138-145-147-150-151-154-159-165-166-186</t>
  </si>
  <si>
    <t>1-13-15-45-78-87-138-145-147-150-151-154-159-166-186</t>
  </si>
  <si>
    <t>1-13-15-45-78-87-104-138-145-147-150-151-154-159-166-186</t>
  </si>
  <si>
    <t>1-13-15-78-87-104-138-145-147-151-154-159-166-186</t>
  </si>
  <si>
    <t>1-13-15-75-78-87-104-138-145-147-151-154-159-166-186</t>
  </si>
  <si>
    <t>1-13-75-78-87-104-138-147-151-154-159-166-186</t>
  </si>
  <si>
    <t>1-13-75-78-104-138-147-151-154-159-166-186</t>
  </si>
  <si>
    <t>1-13-75-78-104-138-151-154-159-166-186</t>
  </si>
  <si>
    <t>1-13-75-78-104-138-151-159-166-186</t>
  </si>
  <si>
    <t>1-13-75-78-104-138-151-159-166-183-186</t>
  </si>
  <si>
    <t>1-13-75-78-104-138-159-166-183-186</t>
  </si>
  <si>
    <t>1-13-75-78-104-138-159-183-186</t>
  </si>
  <si>
    <t>1-13-26-75-78-104-138-159-183-186</t>
  </si>
  <si>
    <t>1-13-26-75-78-104-138-183-186</t>
  </si>
  <si>
    <t>1-13-26-75-78-104-138-183-186-204</t>
  </si>
  <si>
    <t>1-26-75-78-104-138-183-186-204</t>
  </si>
  <si>
    <t>1-26-54-75-78-104-138-183-186-204</t>
  </si>
  <si>
    <t>1-4-18-26-54-75-78-104-138-183-186-204</t>
  </si>
  <si>
    <t>1-4-18-26-54-75-104-138-183-186-204</t>
  </si>
  <si>
    <t>1-4-18-26-33-54-75-104-138-183-186-204</t>
  </si>
  <si>
    <t>1-4-18-26-33-75-104-138-183-186-190-204</t>
  </si>
  <si>
    <t>1-4-18-26-33-75-104-183-186-190-204</t>
  </si>
  <si>
    <t>1-4-18-26-33-57-75-104-183-186-190</t>
  </si>
  <si>
    <t>1-4-18-26-33-57-104-183-186-190</t>
  </si>
  <si>
    <t>1-4-18-22-26-33-57-104-183-186-190</t>
  </si>
  <si>
    <t>1-4-18-22-26-33-42-57-104-183-186-190</t>
  </si>
  <si>
    <t>1-4-18-22-26-33-42-57-104-183-190</t>
  </si>
  <si>
    <t>1-4-18-22-26-33-42-57-104-183-190-192</t>
  </si>
  <si>
    <t>1-4-18-22-26-33-42-104-183-190-192</t>
  </si>
  <si>
    <t>1-4-18-22-26-33-42-104-190-192</t>
  </si>
  <si>
    <t>1-4-18-22-26-33-42-190-192</t>
  </si>
  <si>
    <t>1-4-22-26-33-42-190-192</t>
  </si>
  <si>
    <t>1-4-22-26-33-42-188-190-192</t>
  </si>
  <si>
    <t>1-4-22-33-42-188-190-192</t>
  </si>
  <si>
    <t>4-22-33-42-188-190-192</t>
  </si>
  <si>
    <t>22-33-42-188-190-192</t>
  </si>
  <si>
    <t>14-43-62-123-128-129-132-133-134-185-198</t>
  </si>
  <si>
    <t>17-35-74-196-197</t>
  </si>
  <si>
    <t>4-22-33-42-44-188-190-192</t>
  </si>
  <si>
    <t>4-22-26-33-42-188-190-192</t>
  </si>
  <si>
    <t>4-18-22-26-33-42-188-190-192</t>
  </si>
  <si>
    <t>4-18-22-26-33-42-57-188-190-192</t>
  </si>
  <si>
    <t>1-4-18-22-26-33-42-57-188-190-192</t>
  </si>
  <si>
    <t>1-4-18-22-26-33-42-57-190-192</t>
  </si>
  <si>
    <t>1-4-18-22-26-33-42-57-104-190-192</t>
  </si>
  <si>
    <t>1-4-18-22-26-33-57-104-183-190</t>
  </si>
  <si>
    <t>1-4-18-26-33-57-75-104-183-186-190-204</t>
  </si>
  <si>
    <t>1-4-18-26-33-54-57-75-104-183-186-190-204</t>
  </si>
  <si>
    <t>1-4-18-26-33-54-57-75-104-138-183-186-204</t>
  </si>
  <si>
    <t>18-26-54-75-104-138-183-186-204</t>
  </si>
  <si>
    <t>26-54-75-104-138-183-186-204</t>
  </si>
  <si>
    <t>26-54-75-78-104-138-183-186-204</t>
  </si>
  <si>
    <t>26-75-78-104-138-183-186-204</t>
  </si>
  <si>
    <t>1-75-78-104-138-183-186-204</t>
  </si>
  <si>
    <t>1-75-78-104-138-159-183-186-204</t>
  </si>
  <si>
    <t>1-75-78-104-138-159-183-186</t>
  </si>
  <si>
    <t>1-13-75-78-87-104-138-151-154-159-166-186</t>
  </si>
  <si>
    <t>13-75-78-87-104-138-147-151-154-159-166-186</t>
  </si>
  <si>
    <t>13-75-78-87-104-138-145-147-151-154-159-166-186</t>
  </si>
  <si>
    <t>13-75-78-87-138-145-147-150-151-154-159-166-186</t>
  </si>
  <si>
    <t>13-78-87-138-145-147-150-151-154-159-166-186</t>
  </si>
  <si>
    <t>13-45-78-87-138-145-147-150-151-154-159-165-166-186</t>
  </si>
  <si>
    <t>13-45-78-87-94-138-145-147-150-151-154-159-165-166-186</t>
  </si>
  <si>
    <t>13-45-78-86-87-94-138-145-147-150-151-154-159-161-165-166-186</t>
  </si>
  <si>
    <t>13-15-45-78-86-87-94-138-145-147-150-151-154-159-160-161-165-166-186</t>
  </si>
  <si>
    <t>13-15-45-78-86-87-94-138-145-147-150-151-154-159-160-161-163-165-166-186</t>
  </si>
  <si>
    <t>13-15-45-78-86-87-94-138-145-147-150-151-152-154-159-160-161-163-165-166-172-186</t>
  </si>
  <si>
    <t>13-15-45-78-86-87-94-138-145-147-150-151-152-154-159-160-161-163-165-166-172-173-186</t>
  </si>
  <si>
    <t>13-15-28-45-78-86-87-92-94-138-145-147-150-151-152-154-159-160-161-163-165-166-172-173</t>
  </si>
  <si>
    <t>15-28-45-78-86-87-92-94-145-147-150-151-152-154-159-160-161-163-165-166-172-173</t>
  </si>
  <si>
    <t>28-45-78-86-87-92-94-145-147-150-151-152-154-159-160-161-163-165-166-172-173</t>
  </si>
  <si>
    <t>28-45-55-86-87-92-94-145-147-150-151-152-154-159-160-161-163-165-166-172-173</t>
  </si>
  <si>
    <t>28-45-55-86-87-92-145-147-150-151-152-154-159-160-161-163-165-166-172-173</t>
  </si>
  <si>
    <t>24-28-45-55-86-87-92-145-147-150-151-152-154-160-161-163-165-166-172-173</t>
  </si>
  <si>
    <t>24-28-45-55-86-87-92-145-147-150-151-152-154-160-161-163-165-172-173</t>
  </si>
  <si>
    <t>24-28-45-55-86-92-145-147-150-151-152-154-160-161-163-165-172-173</t>
  </si>
  <si>
    <t>24-28-45-55-86-92-145-147-150-152-154-160-161-163-165-172-173</t>
  </si>
  <si>
    <t>24-28-45-55-86-145-147-150-152-160-161-163-165-172-173</t>
  </si>
  <si>
    <t>24-28-45-55-86-145-150-152-160-161-163-165-172-173</t>
  </si>
  <si>
    <t>24-25-45-55-85-86-150-152-160-161-163-165-172-173</t>
  </si>
  <si>
    <t>24-25-45-55-85-152-160-161-163-165-172-173</t>
  </si>
  <si>
    <t>24-25-55-85-152-160-161-163-172-173</t>
  </si>
  <si>
    <t>25-55-85-152-163-172-173</t>
  </si>
  <si>
    <t>25-55-85-152-172-173</t>
  </si>
  <si>
    <t>25-55-85-152-172</t>
  </si>
  <si>
    <t>25-55-85-152</t>
  </si>
  <si>
    <t>25-55-85</t>
  </si>
  <si>
    <t>25-55-84-85</t>
  </si>
  <si>
    <t>10-84-85</t>
  </si>
  <si>
    <t>79-84-85</t>
  </si>
  <si>
    <t>10-40-79-84</t>
  </si>
  <si>
    <t>10-40-79-84-209</t>
  </si>
  <si>
    <t>10-40-79-103-209</t>
  </si>
  <si>
    <t>0-40-48-79-103-108-181-203-209</t>
  </si>
  <si>
    <t>0-23-34-40-48-103-108-181-203-209</t>
  </si>
  <si>
    <t>0-23-40-48-103-108-181-203-209</t>
  </si>
  <si>
    <t>0-23-40-48-103-108-181-203</t>
  </si>
  <si>
    <t>0-11-23-40-48-103-108-181-203</t>
  </si>
  <si>
    <t>0-11-23-40-48-103-181-203</t>
  </si>
  <si>
    <t>0-11-23-40-103-181-203</t>
  </si>
  <si>
    <t>0-11-23-103-181-203</t>
  </si>
  <si>
    <t>0-11-23-181-203</t>
  </si>
  <si>
    <t>0-11-23-181</t>
  </si>
  <si>
    <t>0-11-23-30-181</t>
  </si>
  <si>
    <t>11-23-30-181</t>
  </si>
  <si>
    <t>23-30-181</t>
  </si>
  <si>
    <t>23-30</t>
  </si>
  <si>
    <t>21-23-30</t>
  </si>
  <si>
    <t>21-23-30-180</t>
  </si>
  <si>
    <t>16-21-23-30-180</t>
  </si>
  <si>
    <t>16-21-30-180-184</t>
  </si>
  <si>
    <t>16-21-30-58-180-184</t>
  </si>
  <si>
    <t>2-7-38-46-65-178-187-194</t>
  </si>
  <si>
    <t>29-31-44-188</t>
  </si>
  <si>
    <t>1-4-18-26-33-54-57-75-104-183-186-204</t>
  </si>
  <si>
    <t>4-18-26-54-75-104-138-183-186-204</t>
  </si>
  <si>
    <t>4-18-26-54-75-104-183-186-204</t>
  </si>
  <si>
    <t>4-18-19-26-54-75-104-183-186-204</t>
  </si>
  <si>
    <t>4-18-19-26-54-75-104-183-204</t>
  </si>
  <si>
    <t>4-18-19-26-54-57-75-104-183-204</t>
  </si>
  <si>
    <t>4-18-19-26-54-57-75-183-204</t>
  </si>
  <si>
    <t>18-19-26-54-57-75-183-204</t>
  </si>
  <si>
    <t>18-19-54-57-183-204</t>
  </si>
  <si>
    <t>18-19-54-57-204</t>
  </si>
  <si>
    <t>18-19-54-98-204</t>
  </si>
  <si>
    <t>19-54-63-98-204</t>
  </si>
  <si>
    <t>19-54-63-98</t>
  </si>
  <si>
    <t>19-63-98</t>
  </si>
  <si>
    <t>19-63-71-98</t>
  </si>
  <si>
    <t>63-71-98</t>
  </si>
  <si>
    <t>61-63-71-98</t>
  </si>
  <si>
    <t>61-63-71-93-98</t>
  </si>
  <si>
    <t>61-63-71-93-98-115</t>
  </si>
  <si>
    <t>61-71-93-98-115</t>
  </si>
  <si>
    <t>61-71-93-115</t>
  </si>
  <si>
    <t>49-61-71-93-115</t>
  </si>
  <si>
    <t>49-61-93-115</t>
  </si>
  <si>
    <t>49-61-93-115-118</t>
  </si>
  <si>
    <t>49-61-70-93-115-118</t>
  </si>
  <si>
    <t>49-70-93-115-118</t>
  </si>
  <si>
    <t>49-70-118</t>
  </si>
  <si>
    <t>49-66-70-118</t>
  </si>
  <si>
    <t>66-70-118</t>
  </si>
  <si>
    <t>66-70</t>
  </si>
  <si>
    <t>66-70-73</t>
  </si>
  <si>
    <t>66-73</t>
  </si>
  <si>
    <t>53-66-73</t>
  </si>
  <si>
    <t>53-73</t>
  </si>
  <si>
    <t>53-73-110</t>
  </si>
  <si>
    <t>53-73-99-110</t>
  </si>
  <si>
    <t>53-69-73-99-110</t>
  </si>
  <si>
    <t>53-69-99-110</t>
  </si>
  <si>
    <t>53-69-99-105-110</t>
  </si>
  <si>
    <t>53-69-99-105-110-114</t>
  </si>
  <si>
    <t>20-53-69-99-105-110-114</t>
  </si>
  <si>
    <t>20-69-99-105-110-114</t>
  </si>
  <si>
    <t>5-20-69-99-105-110-114</t>
  </si>
  <si>
    <t>5-20-69-99-105-114</t>
  </si>
  <si>
    <t>5-12-20-69-105-114</t>
  </si>
  <si>
    <t>5-12-20-105-114</t>
  </si>
  <si>
    <t>5-12-20-114</t>
  </si>
  <si>
    <t>5-12-20-106-114</t>
  </si>
  <si>
    <t>5-12-20-106</t>
  </si>
  <si>
    <t>5-12-20-64-106</t>
  </si>
  <si>
    <t>5-12-20-64-106-169</t>
  </si>
  <si>
    <t>5-12-64-106-169</t>
  </si>
  <si>
    <t>5-12-64-106-149-169</t>
  </si>
  <si>
    <t>12-64-106-149-169</t>
  </si>
  <si>
    <t>8-12-64-106-149-169</t>
  </si>
  <si>
    <t>8-12-64-106-109-149-167-169</t>
  </si>
  <si>
    <t>8-12-64-106-109-149-167-168-169</t>
  </si>
  <si>
    <t>8-12-64-106-109-126-149-167-168-169</t>
  </si>
  <si>
    <t>8-12-64-106-109-126-143-149-167-168-169</t>
  </si>
  <si>
    <t>8-12-64-106-109-122-126-143-149-167-168-169-198</t>
  </si>
  <si>
    <t>8-12-64-106-109-122-126-143-148-149-167-168-169-198</t>
  </si>
  <si>
    <t>8-12-64-106-109-122-125-126-143-148-149-167-168-169-198</t>
  </si>
  <si>
    <t>8-64-106-109-122-125-126-143-148-149-167-168-169-198</t>
  </si>
  <si>
    <t>8-64-106-109-121-122-125-126-143-148-149-167-168-169-198</t>
  </si>
  <si>
    <t>8-64-106-109-121-122-125-126-143-148-149-167-168-198</t>
  </si>
  <si>
    <t>8-64-106-109-121-122-125-126-127-143-148-167-168-198</t>
  </si>
  <si>
    <t>8-62-64-106-109-121-122-125-126-127-143-148-167-168-198</t>
  </si>
  <si>
    <t>8-62-64-109-121-122-124-125-126-127-143-148-167-168-198</t>
  </si>
  <si>
    <t>8-62-64-109-121-122-124-125-126-127-131-143-148-167-168-198</t>
  </si>
  <si>
    <t>8-62-64-109-121-122-124-125-126-127-130-131-143-148-167-168-198</t>
  </si>
  <si>
    <t>8-62-64-109-121-122-124-125-126-127-128-130-131-143-148-167-168-198</t>
  </si>
  <si>
    <t>8-14-62-64-109-121-122-124-125-126-127-128-130-131-143-148-167-168-198</t>
  </si>
  <si>
    <t>8-14-62-64-109-121-122-124-125-126-127-128-130-131-133-143-148-167-168-198</t>
  </si>
  <si>
    <t>8-14-62-64-67-109-121-122-124-125-126-127-128-130-131-133-134-143-148-167-168-198</t>
  </si>
  <si>
    <t>8-14-62-67-109-121-122-124-125-126-127-128-130-131-133-134-143-148-167-168-198</t>
  </si>
  <si>
    <t>8-14-62-67-109-121-122-124-125-126-127-128-130-131-132-133-134-143-148-167-168-185-198</t>
  </si>
  <si>
    <t>8-14-62-67-109-121-122-123-124-125-126-127-128-130-131-132-133-134-143-148-168-185-198</t>
  </si>
  <si>
    <t>8-14-43-62-67-109-121-122-123-124-125-126-127-128-129-130-131-132-133-134-143-148-185-198</t>
  </si>
  <si>
    <t>8-14-43-62-67-109-121-122-123-124-125-126-127-128-129-130-131-132-133-134-136-143-148-185-198</t>
  </si>
  <si>
    <t>8-14-43-62-67-68-109-121-122-123-124-125-126-127-128-129-130-131-132-133-134-136-139-143-148-185-198</t>
  </si>
  <si>
    <t>8-14-43-62-67-68-109-121-122-123-124-125-126-127-128-129-130-131-132-133-134-136-139-141-143-148-185-198</t>
  </si>
  <si>
    <t>8-14-43-62-67-68-109-121-122-123-124-125-126-127-128-129-130-131-132-133-134-136-139-141-143-185-198</t>
  </si>
  <si>
    <t>8-14-43-62-67-68-109-121-122-123-124-125-126-127-128-129-130-131-132-133-134-136-139-141-185-198</t>
  </si>
  <si>
    <t>8-14-43-62-67-109-121-122-123-124-125-126-127-128-129-130-131-132-133-134-136-139-141-185-198</t>
  </si>
  <si>
    <t>8-14-43-62-109-121-122-123-124-125-126-127-128-129-130-131-132-133-134-136-139-141-185-198</t>
  </si>
  <si>
    <t>8-14-43-62-109-121-122-123-124-125-127-128-129-130-131-132-133-134-136-139-141-185-198</t>
  </si>
  <si>
    <t>8-14-43-62-109-121-123-124-125-127-128-129-130-131-132-133-134-136-139-185-198</t>
  </si>
  <si>
    <t>8-14-43-62-109-121-123-124-127-128-129-130-131-132-133-134-136-185-198</t>
  </si>
  <si>
    <t>14-43-62-123-124-127-128-129-130-131-132-133-134-185-198</t>
  </si>
  <si>
    <t>14-43-62-123-124-128-130-131-132-133-134-185-198</t>
  </si>
  <si>
    <t>14-43-62-128-130-131-132-133-134-185-198</t>
  </si>
  <si>
    <t>14-43-62-65-185-198</t>
  </si>
  <si>
    <t>14-62-65-185-198</t>
  </si>
  <si>
    <t>14-65-185-198</t>
  </si>
  <si>
    <t>14-65-178-194</t>
  </si>
  <si>
    <t>3-7-37-187-191-194</t>
  </si>
  <si>
    <t>3-7-37-187-191-194-197</t>
  </si>
  <si>
    <t>3-7-37-74-182-191-194-197</t>
  </si>
  <si>
    <t>3-7-37-51-74-182-191-194-197</t>
  </si>
  <si>
    <t>3-7-37-51-74-182-191-197</t>
  </si>
  <si>
    <t>14-43-62-67-68-109-121-122-123-124-125-127-128-129-130-131-132-133-134-136-139-141-185-198</t>
  </si>
  <si>
    <t>14-43-62-67-68-109-121-122-123-124-125-126-127-128-129-130-131-132-133-134-136-139-141-185-198</t>
  </si>
  <si>
    <t>14-43-62-67-68-109-121-122-123-124-125-126-127-128-129-130-131-132-133-134-136-139-141-143-185-198</t>
  </si>
  <si>
    <t>14-43-62-67-68-109-121-122-123-124-125-126-127-128-129-130-131-132-133-134-136-139-141-143-148-185-198</t>
  </si>
  <si>
    <t>8-14-43-62-67-68-109-121-122-123-124-125-126-127-128-129-130-131-132-133-134-136-139-143-148-168-185-198</t>
  </si>
  <si>
    <t>8-14-43-62-67-68-109-121-122-123-124-125-126-127-128-129-130-131-132-133-134-136-139-143-148-167-168-185-198</t>
  </si>
  <si>
    <t>8-14-43-62-67-68-109-121-122-123-124-125-126-127-128-129-130-131-132-133-134-136-143-148-167-168-185-198</t>
  </si>
  <si>
    <t>8-14-62-67-109-121-122-123-124-125-126-127-128-129-130-131-132-133-134-143-148-167-168-185-198</t>
  </si>
  <si>
    <t>8-14-62-67-109-121-122-123-124-125-126-127-128-130-131-132-133-134-143-148-167-168-198</t>
  </si>
  <si>
    <t>8-62-67-109-121-122-123-124-125-126-127-128-130-131-132-133-134-143-148-167-168-198</t>
  </si>
  <si>
    <t>8-62-64-67-109-121-122-124-125-126-127-128-130-131-132-133-134-143-148-167-168-198</t>
  </si>
  <si>
    <t>8-62-64-67-109-121-122-124-125-126-127-128-130-131-133-134-143-148-167-168-198</t>
  </si>
  <si>
    <t>8-62-64-67-109-121-122-124-125-126-127-128-130-131-133-143-148-167-168-198</t>
  </si>
  <si>
    <t>8-62-64-109-121-122-124-125-126-127-131-143-148-149-167-168-198</t>
  </si>
  <si>
    <t>8-62-64-106-109-121-122-124-125-126-127-143-148-149-167-168-169-198</t>
  </si>
  <si>
    <t>8-64-106-109-121-122-125-126-127-143-148-149-167-168-169-198</t>
  </si>
  <si>
    <t>8-12-64-106-109-122-125-126-143-148-149-167-168-169</t>
  </si>
  <si>
    <t>8-12-64-106-109-122-126-143-148-149-167-168-169</t>
  </si>
  <si>
    <t>8-12-64-106-149-167-168-169</t>
  </si>
  <si>
    <t>8-12-64-106-149-167-169</t>
  </si>
  <si>
    <t>5-12-20</t>
  </si>
  <si>
    <t>5-20-105-114</t>
  </si>
  <si>
    <t>5-20-69-105-114</t>
  </si>
  <si>
    <t>61-71-93</t>
  </si>
  <si>
    <t>61-71</t>
  </si>
  <si>
    <t>61-63-71</t>
  </si>
  <si>
    <t>19-54-98-204</t>
  </si>
  <si>
    <t>19-54-204</t>
  </si>
  <si>
    <t>18-19-54-183-204</t>
  </si>
  <si>
    <t>18-19-54-75-183-204</t>
  </si>
  <si>
    <t>18-19-26-54-75-183-204</t>
  </si>
  <si>
    <t>18-19-26-54-75-104-183-204</t>
  </si>
  <si>
    <t>18-19-26-54-75-104-183-186-204</t>
  </si>
  <si>
    <t>18-26-54-75-104-183-186-204</t>
  </si>
  <si>
    <t>26-54-75-104-183-186-204</t>
  </si>
  <si>
    <t>1-26-54-75-104-138-183-186-204</t>
  </si>
  <si>
    <t>1-18-26-54-75-78-104-138-183-186-204</t>
  </si>
  <si>
    <t>1-4-18-26-33-75-104-138-183-186-204</t>
  </si>
  <si>
    <t>22-33-42-56-184-188-190-192</t>
  </si>
  <si>
    <t>9-22-33-42-56-184-188-190-192</t>
  </si>
  <si>
    <t>9-16-21-22-56-180-184-192</t>
  </si>
  <si>
    <t>9-16-21-22-30-56-180-184</t>
  </si>
  <si>
    <t>16-21-30-56-180-184</t>
  </si>
  <si>
    <t>16-21-23-30-180-184</t>
  </si>
  <si>
    <t>16-21-23-30</t>
  </si>
  <si>
    <t>11-21-23-30</t>
  </si>
  <si>
    <t>0-11-23-103-181</t>
  </si>
  <si>
    <t>0-10-11-23-40-48-103-181-203</t>
  </si>
  <si>
    <t>0-10-11-23-40-48-103-181-203-209</t>
  </si>
  <si>
    <t>0-10-11-23-40-48-103-108-181-203-209</t>
  </si>
  <si>
    <t>0-11-23-40-48-103-108-181-203-209</t>
  </si>
  <si>
    <t>13-15-28-45-78-86-87-94-138-145-147-150-151-152-154-159-160-161-163-165-166-172-186</t>
  </si>
  <si>
    <t>1-13-15-45-78-87-104-138-145-147-151-154-159-166-186</t>
  </si>
  <si>
    <t>18-19-26-54-57-183-204</t>
  </si>
  <si>
    <t>8-14-62-67-109-121-122-123-124-125-126-127-128-129-130-131-132-133-134-143-148-168-185-198</t>
  </si>
  <si>
    <t>8-14-43-62-67-68-109-121-122-123-124-125-126-127-128-129-130-131-132-133-134-136-143-148-185-198</t>
  </si>
  <si>
    <t>14-43-62-67-68-72-123-124-128-129-130-131-132-133-134-136-139-141-185-198</t>
  </si>
  <si>
    <t>17-32-39-59-95-96-119-156-196-201</t>
  </si>
  <si>
    <t>6-36-41-100-107-111-144-155-158-162-164-170-171</t>
  </si>
  <si>
    <t>6-36-41-100-107-111-144-155-164</t>
  </si>
  <si>
    <t>6-36-83-107-111</t>
  </si>
  <si>
    <t>No</t>
  </si>
  <si>
    <t>Error de la localizacion en funcion de la cantidad landmarks detectados</t>
  </si>
  <si>
    <t>2-3</t>
  </si>
  <si>
    <t>4-5</t>
  </si>
  <si>
    <t>6-7</t>
  </si>
  <si>
    <t>8-9</t>
  </si>
  <si>
    <t>10-11</t>
  </si>
  <si>
    <t>12-13</t>
  </si>
  <si>
    <t>14-15</t>
  </si>
  <si>
    <t>16-17</t>
  </si>
  <si>
    <t>18-19</t>
  </si>
  <si>
    <t>20-21</t>
  </si>
  <si>
    <t>22-23</t>
  </si>
  <si>
    <t>24-25</t>
  </si>
  <si>
    <t>26-27</t>
  </si>
  <si>
    <t>28-30</t>
  </si>
  <si>
    <t>Iteraciones con error de localizacion mayor que :</t>
  </si>
  <si>
    <t>Desviación típica</t>
  </si>
  <si>
    <t>Tiempo del algoritmo de asociacion en funcion de la cantidad landmarks detectados</t>
  </si>
  <si>
    <t>Tiempo del algoritmo de localizacion en funcion de la cantidad landmarks detectados</t>
  </si>
  <si>
    <t>Promedio de Association time (micro sec)</t>
  </si>
  <si>
    <t>Promedio de Localitation time (micro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</si>
</sst>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165" fontId="0" fillId="0" borderId="4" xfId="0" applyNumberFormat="1" applyBorder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orcentaje" xfId="1" builtinId="5"/>
  </cellStyles>
  <dxfs count="1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'Estadísticas Generales'!$K$41:$K$90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cat>
          <c:val>
            <c:numRef>
              <c:f>'Estadísticas Generales'!$L$41:$L$90</c:f>
              <c:numCache>
                <c:formatCode>0%</c:formatCode>
                <c:ptCount val="50"/>
                <c:pt idx="0">
                  <c:v>0.20150987224157957</c:v>
                </c:pt>
                <c:pt idx="1">
                  <c:v>0.40282617111885399</c:v>
                </c:pt>
                <c:pt idx="2">
                  <c:v>0.5478126209833527</c:v>
                </c:pt>
                <c:pt idx="3">
                  <c:v>0.64943863724351525</c:v>
                </c:pt>
                <c:pt idx="4">
                  <c:v>0.72473867595818819</c:v>
                </c:pt>
                <c:pt idx="5">
                  <c:v>0.78958575300038714</c:v>
                </c:pt>
                <c:pt idx="6">
                  <c:v>0.83294618660472319</c:v>
                </c:pt>
                <c:pt idx="7">
                  <c:v>0.8623693379790941</c:v>
                </c:pt>
                <c:pt idx="8">
                  <c:v>0.88675958188153314</c:v>
                </c:pt>
                <c:pt idx="9">
                  <c:v>0.90727835849787075</c:v>
                </c:pt>
                <c:pt idx="10">
                  <c:v>0.92276422764227639</c:v>
                </c:pt>
                <c:pt idx="11">
                  <c:v>0.93554006968641112</c:v>
                </c:pt>
                <c:pt idx="12">
                  <c:v>0.94308943089430897</c:v>
                </c:pt>
                <c:pt idx="13">
                  <c:v>0.95102593883081687</c:v>
                </c:pt>
                <c:pt idx="14">
                  <c:v>0.96031746031746035</c:v>
                </c:pt>
                <c:pt idx="15">
                  <c:v>0.96515679442508706</c:v>
                </c:pt>
                <c:pt idx="16">
                  <c:v>0.97096399535423927</c:v>
                </c:pt>
                <c:pt idx="17">
                  <c:v>0.97483546264034071</c:v>
                </c:pt>
                <c:pt idx="18">
                  <c:v>0.97909407665505221</c:v>
                </c:pt>
                <c:pt idx="19">
                  <c:v>0.98238482384823844</c:v>
                </c:pt>
                <c:pt idx="20">
                  <c:v>0.98586914440572981</c:v>
                </c:pt>
                <c:pt idx="21">
                  <c:v>0.98780487804878048</c:v>
                </c:pt>
                <c:pt idx="22">
                  <c:v>0.98935346496322107</c:v>
                </c:pt>
                <c:pt idx="23">
                  <c:v>0.99012775842044132</c:v>
                </c:pt>
                <c:pt idx="24">
                  <c:v>0.99148277197057688</c:v>
                </c:pt>
                <c:pt idx="25">
                  <c:v>0.99303135888501737</c:v>
                </c:pt>
                <c:pt idx="26">
                  <c:v>0.99361207897793269</c:v>
                </c:pt>
                <c:pt idx="27">
                  <c:v>0.99399922570654275</c:v>
                </c:pt>
                <c:pt idx="28">
                  <c:v>0.99496709252806814</c:v>
                </c:pt>
                <c:pt idx="29">
                  <c:v>0.99554781262098335</c:v>
                </c:pt>
                <c:pt idx="30">
                  <c:v>0.99651567944250874</c:v>
                </c:pt>
                <c:pt idx="31">
                  <c:v>0.99651567944250874</c:v>
                </c:pt>
                <c:pt idx="32">
                  <c:v>0.99748354626403402</c:v>
                </c:pt>
                <c:pt idx="33">
                  <c:v>0.99806426635694934</c:v>
                </c:pt>
                <c:pt idx="34">
                  <c:v>0.9984514130855594</c:v>
                </c:pt>
                <c:pt idx="35">
                  <c:v>0.99883855981416958</c:v>
                </c:pt>
                <c:pt idx="36">
                  <c:v>0.99883855981416958</c:v>
                </c:pt>
                <c:pt idx="37">
                  <c:v>0.99883855981416958</c:v>
                </c:pt>
                <c:pt idx="38">
                  <c:v>0.99883855981416958</c:v>
                </c:pt>
                <c:pt idx="39">
                  <c:v>0.99883855981416958</c:v>
                </c:pt>
                <c:pt idx="40">
                  <c:v>0.99922570654277976</c:v>
                </c:pt>
                <c:pt idx="41">
                  <c:v>0.99941927990708479</c:v>
                </c:pt>
                <c:pt idx="42">
                  <c:v>0.99941927990708479</c:v>
                </c:pt>
                <c:pt idx="43">
                  <c:v>0.99941927990708479</c:v>
                </c:pt>
                <c:pt idx="44">
                  <c:v>0.99941927990708479</c:v>
                </c:pt>
                <c:pt idx="45">
                  <c:v>0.99941927990708479</c:v>
                </c:pt>
                <c:pt idx="46">
                  <c:v>0.99941927990708479</c:v>
                </c:pt>
                <c:pt idx="47">
                  <c:v>0.99961285327138982</c:v>
                </c:pt>
                <c:pt idx="48">
                  <c:v>0.99961285327138982</c:v>
                </c:pt>
                <c:pt idx="49">
                  <c:v>0.99961285327138982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D-4FB0-9418-CD5AB0B4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725328"/>
        <c:axId val="977722448"/>
      </c:lineChart>
      <c:catAx>
        <c:axId val="97772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722448"/>
        <c:crosses val="autoZero"/>
        <c:auto val="1"/>
        <c:lblAlgn val="ctr"/>
        <c:lblOffset val="100"/>
        <c:tickLblSkip val="5"/>
        <c:noMultiLvlLbl val="0"/>
      </c:catAx>
      <c:valAx>
        <c:axId val="9777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72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test3.xlsx]Error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Velocidad'!$B$7:$B$21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Velocidad'!$C$7:$C$21</c:f>
              <c:numCache>
                <c:formatCode>0.00</c:formatCode>
                <c:ptCount val="14"/>
                <c:pt idx="0">
                  <c:v>8.5746397999999999</c:v>
                </c:pt>
                <c:pt idx="1">
                  <c:v>6.6167497012987004</c:v>
                </c:pt>
                <c:pt idx="2">
                  <c:v>4.6906600000000003</c:v>
                </c:pt>
                <c:pt idx="3">
                  <c:v>3.0329675803357294</c:v>
                </c:pt>
                <c:pt idx="4">
                  <c:v>3.610482444583599</c:v>
                </c:pt>
                <c:pt idx="5">
                  <c:v>5.8216964297794345</c:v>
                </c:pt>
                <c:pt idx="6">
                  <c:v>3.2787586129032258</c:v>
                </c:pt>
                <c:pt idx="7">
                  <c:v>3.9973933728813558</c:v>
                </c:pt>
                <c:pt idx="8">
                  <c:v>6.9528432676056333</c:v>
                </c:pt>
                <c:pt idx="9">
                  <c:v>6.5784278249999986</c:v>
                </c:pt>
                <c:pt idx="10">
                  <c:v>10.759656966666666</c:v>
                </c:pt>
                <c:pt idx="11">
                  <c:v>8.4468798000000014</c:v>
                </c:pt>
                <c:pt idx="12">
                  <c:v>7.6271132799999997</c:v>
                </c:pt>
                <c:pt idx="13">
                  <c:v>3.7655699999999999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test3.xlsx]Error Localizacion vs Error det!TablaDinámica1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det'!$B$7:$B$13</c:f>
              <c:strCache>
                <c:ptCount val="6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</c:strCache>
            </c:strRef>
          </c:cat>
          <c:val>
            <c:numRef>
              <c:f>'Error Localizacion vs Error det'!$C$7:$C$13</c:f>
              <c:numCache>
                <c:formatCode>0.00</c:formatCode>
                <c:ptCount val="6"/>
                <c:pt idx="0">
                  <c:v>3.9198875443768078</c:v>
                </c:pt>
                <c:pt idx="1">
                  <c:v>6.66566279444445</c:v>
                </c:pt>
                <c:pt idx="2">
                  <c:v>5.6479659820359274</c:v>
                </c:pt>
                <c:pt idx="3">
                  <c:v>5.9001733108108141</c:v>
                </c:pt>
                <c:pt idx="4">
                  <c:v>7.0863519333333329</c:v>
                </c:pt>
                <c:pt idx="5">
                  <c:v>3.8636030000000003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test3.xlsx]Error localizacion vs Landm det!TablaDinámica2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det'!$B$6:$B$20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det'!$C$6:$C$20</c:f>
              <c:numCache>
                <c:formatCode>0.00</c:formatCode>
                <c:ptCount val="14"/>
                <c:pt idx="0">
                  <c:v>8.7113988772893762</c:v>
                </c:pt>
                <c:pt idx="1">
                  <c:v>5.4403863805513009</c:v>
                </c:pt>
                <c:pt idx="2">
                  <c:v>3.6938166412066757</c:v>
                </c:pt>
                <c:pt idx="3">
                  <c:v>8.2938613616398253</c:v>
                </c:pt>
                <c:pt idx="4">
                  <c:v>2.3047056238532129</c:v>
                </c:pt>
                <c:pt idx="5">
                  <c:v>2.1701106068965523</c:v>
                </c:pt>
                <c:pt idx="6">
                  <c:v>2.2559497666666672</c:v>
                </c:pt>
                <c:pt idx="7">
                  <c:v>2.1264499420289864</c:v>
                </c:pt>
                <c:pt idx="8">
                  <c:v>2.2625881718750001</c:v>
                </c:pt>
                <c:pt idx="9">
                  <c:v>1.8558465851063837</c:v>
                </c:pt>
                <c:pt idx="10">
                  <c:v>1.5152001796874999</c:v>
                </c:pt>
                <c:pt idx="11">
                  <c:v>1.4576586470588238</c:v>
                </c:pt>
                <c:pt idx="12">
                  <c:v>1.4014791666666666</c:v>
                </c:pt>
                <c:pt idx="13">
                  <c:v>1.0108129142857143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0-442E-9198-7FB9C047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185520"/>
        <c:axId val="1139193200"/>
      </c:lineChart>
      <c:catAx>
        <c:axId val="113918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9193200"/>
        <c:crosses val="autoZero"/>
        <c:auto val="1"/>
        <c:lblAlgn val="ctr"/>
        <c:lblOffset val="100"/>
        <c:noMultiLvlLbl val="0"/>
      </c:catAx>
      <c:valAx>
        <c:axId val="11391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91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test3.xlsx]Tiempo Localización vs Nº Landm!TablaDinámica8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Landm'!$B$6:$B$20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Localización vs Nº Landm'!$C$6:$C$20</c:f>
              <c:numCache>
                <c:formatCode>0.00</c:formatCode>
                <c:ptCount val="14"/>
                <c:pt idx="0">
                  <c:v>493.38391941391939</c:v>
                </c:pt>
                <c:pt idx="1">
                  <c:v>495.42130781010712</c:v>
                </c:pt>
                <c:pt idx="2">
                  <c:v>483.22886328626424</c:v>
                </c:pt>
                <c:pt idx="3">
                  <c:v>460.51707613469978</c:v>
                </c:pt>
                <c:pt idx="4">
                  <c:v>459.63875229357791</c:v>
                </c:pt>
                <c:pt idx="5">
                  <c:v>481.34620689655111</c:v>
                </c:pt>
                <c:pt idx="6">
                  <c:v>431.88445555555535</c:v>
                </c:pt>
                <c:pt idx="7">
                  <c:v>452.60899275362328</c:v>
                </c:pt>
                <c:pt idx="8">
                  <c:v>442.02779687499998</c:v>
                </c:pt>
                <c:pt idx="9">
                  <c:v>483.71138297872329</c:v>
                </c:pt>
                <c:pt idx="10">
                  <c:v>458.06923437499989</c:v>
                </c:pt>
                <c:pt idx="11">
                  <c:v>477.60929411764693</c:v>
                </c:pt>
                <c:pt idx="12">
                  <c:v>456.6756666666667</c:v>
                </c:pt>
                <c:pt idx="13">
                  <c:v>582.73140000000001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9-4497-9690-E3B6B3C5B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689263"/>
        <c:axId val="2036698383"/>
      </c:lineChart>
      <c:catAx>
        <c:axId val="203668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98383"/>
        <c:crosses val="autoZero"/>
        <c:auto val="1"/>
        <c:lblAlgn val="ctr"/>
        <c:lblOffset val="100"/>
        <c:noMultiLvlLbl val="0"/>
      </c:catAx>
      <c:valAx>
        <c:axId val="20366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8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84A248AA-1A04-41ED-95A2-47506B0D41C3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0"/>
        <cx:title>
          <cx:tx>
            <cx:txData>
              <cx:v>Error de localización (cm)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Error de localización (cm)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148166</xdr:colOff>
      <xdr:row>7</xdr:row>
      <xdr:rowOff>115356</xdr:rowOff>
    </xdr:from>
    <xdr:to>
      <xdr:col>12</xdr:col>
      <xdr:colOff>2360083</xdr:colOff>
      <xdr:row>25</xdr:row>
      <xdr:rowOff>10583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D55DA20-C9FA-4EA8-A730-08EEE64ACC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9541" y="1467906"/>
              <a:ext cx="4897967" cy="3381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60</xdr:row>
      <xdr:rowOff>189439</xdr:rowOff>
    </xdr:from>
    <xdr:to>
      <xdr:col>8</xdr:col>
      <xdr:colOff>1079500</xdr:colOff>
      <xdr:row>81</xdr:row>
      <xdr:rowOff>74082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3C2384-C3E8-3094-3386-DAFE89550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677180</xdr:colOff>
      <xdr:row>3</xdr:row>
      <xdr:rowOff>6802</xdr:rowOff>
    </xdr:from>
    <xdr:to>
      <xdr:col>15</xdr:col>
      <xdr:colOff>870857</xdr:colOff>
      <xdr:row>19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438149</xdr:colOff>
      <xdr:row>3</xdr:row>
      <xdr:rowOff>119062</xdr:rowOff>
    </xdr:from>
    <xdr:to>
      <xdr:col>13</xdr:col>
      <xdr:colOff>723900</xdr:colOff>
      <xdr:row>18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638174</xdr:colOff>
      <xdr:row>4</xdr:row>
      <xdr:rowOff>100012</xdr:rowOff>
    </xdr:from>
    <xdr:to>
      <xdr:col>15</xdr:col>
      <xdr:colOff>419099</xdr:colOff>
      <xdr:row>18</xdr:row>
      <xdr:rowOff>176212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C6AEE3-06C7-7346-2BE6-4429D3F3D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4</xdr:row>
      <xdr:rowOff>71437</xdr:rowOff>
    </xdr:from>
    <xdr:to>
      <xdr:col>13</xdr:col>
      <xdr:colOff>361949</xdr:colOff>
      <xdr:row>18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B557D7-F870-6E99-2E7B-A4D150AA9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18.943484953707" createdVersion="8" refreshedVersion="8" minRefreshableVersion="3" recordCount="5166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5165"/>
    </cacheField>
    <cacheField name="Nº Landmarks detected" numFmtId="0">
      <sharedItems containsSemiMixedTypes="0" containsString="0" containsNumber="1" containsInteger="1" minValue="2" maxValue="29" count="28">
        <n v="5"/>
        <n v="4"/>
        <n v="6"/>
        <n v="7"/>
        <n v="8"/>
        <n v="3"/>
        <n v="9"/>
        <n v="10"/>
        <n v="2"/>
        <n v="13"/>
        <n v="15"/>
        <n v="16"/>
        <n v="17"/>
        <n v="18"/>
        <n v="19"/>
        <n v="20"/>
        <n v="21"/>
        <n v="22"/>
        <n v="23"/>
        <n v="24"/>
        <n v="14"/>
        <n v="12"/>
        <n v="11"/>
        <n v="25"/>
        <n v="27"/>
        <n v="28"/>
        <n v="26"/>
        <n v="29"/>
      </sharedItems>
      <fieldGroup base="1">
        <rangePr autoStart="0" autoEnd="0" startNum="0" endNum="30" groupInterval="2"/>
        <groupItems count="17">
          <s v="&lt;0"/>
          <s v="0-1"/>
          <s v="2-3"/>
          <s v="4-5"/>
          <s v="6-7"/>
          <s v="8-9"/>
          <s v="10-11"/>
          <s v="12-13"/>
          <s v="14-15"/>
          <s v="16-17"/>
          <s v="18-19"/>
          <s v="20-21"/>
          <s v="22-23"/>
          <s v="24-25"/>
          <s v="26-27"/>
          <s v="28-30"/>
          <s v="&gt;30"/>
        </groupItems>
      </fieldGroup>
    </cacheField>
    <cacheField name="Landmarks detected" numFmtId="0">
      <sharedItems containsSemiMixedTypes="0" containsString="0" containsNumber="1" containsInteger="1" minValue="-1" maxValue="-1"/>
    </cacheField>
    <cacheField name="Real Landmarks" numFmtId="0">
      <sharedItems/>
    </cacheField>
    <cacheField name="Detection match" numFmtId="0">
      <sharedItems count="2">
        <s v="YES"/>
        <s v="NO" u="1"/>
      </sharedItems>
    </cacheField>
    <cacheField name="Average measurement error" numFmtId="0">
      <sharedItems containsSemiMixedTypes="0" containsString="0" containsNumber="1" minValue="4.2999999999999999E-4" maxValue="0.573021" count="5098">
        <n v="9.8166000000000003E-2"/>
        <n v="7.3039999999999994E-2"/>
        <n v="0.232432"/>
        <n v="0.110913"/>
        <n v="0.10892"/>
        <n v="7.2176000000000004E-2"/>
        <n v="0.18859000000000001"/>
        <n v="0.187614"/>
        <n v="6.2275999999999998E-2"/>
        <n v="8.9122000000000007E-2"/>
        <n v="0.12778"/>
        <n v="0.133719"/>
        <n v="7.3241000000000001E-2"/>
        <n v="8.0231999999999998E-2"/>
        <n v="0.11768099999999999"/>
        <n v="0.19384399999999999"/>
        <n v="0.154668"/>
        <n v="0.112182"/>
        <n v="0.16844999999999999"/>
        <n v="5.1937999999999998E-2"/>
        <n v="5.5972000000000001E-2"/>
        <n v="0.203377"/>
        <n v="4.3791999999999998E-2"/>
        <n v="3.0942999999999998E-2"/>
        <n v="0.19153800000000001"/>
        <n v="0.13456000000000001"/>
        <n v="0.143398"/>
        <n v="4.1348999999999997E-2"/>
        <n v="2.4209000000000001E-2"/>
        <n v="0.16128000000000001"/>
        <n v="8.9515999999999998E-2"/>
        <n v="5.7879E-2"/>
        <n v="6.0145999999999998E-2"/>
        <n v="8.5801000000000002E-2"/>
        <n v="0.10979"/>
        <n v="0.37479899999999999"/>
        <n v="3.4279999999999998E-2"/>
        <n v="0.113884"/>
        <n v="5.0398999999999999E-2"/>
        <n v="0.25104399999999999"/>
        <n v="0.119283"/>
        <n v="0.196989"/>
        <n v="1.9285E-2"/>
        <n v="9.0434E-2"/>
        <n v="7.3258000000000004E-2"/>
        <n v="2.9232999999999999E-2"/>
        <n v="5.6300000000000003E-2"/>
        <n v="0.18751100000000001"/>
        <n v="0.154608"/>
        <n v="7.6758000000000007E-2"/>
        <n v="9.2626E-2"/>
        <n v="0.23541599999999999"/>
        <n v="0.161166"/>
        <n v="1.5226E-2"/>
        <n v="2.5836999999999999E-2"/>
        <n v="3.5893000000000001E-2"/>
        <n v="9.5235E-2"/>
        <n v="0.20222300000000001"/>
        <n v="9.2960000000000004E-3"/>
        <n v="0.14084099999999999"/>
        <n v="6.4077999999999996E-2"/>
        <n v="3.0915999999999999E-2"/>
        <n v="6.9958999999999993E-2"/>
        <n v="3.3019E-2"/>
        <n v="9.3882999999999994E-2"/>
        <n v="0.29801899999999998"/>
        <n v="0.106313"/>
        <n v="0.13284499999999999"/>
        <n v="8.6457999999999993E-2"/>
        <n v="0.292265"/>
        <n v="0.163825"/>
        <n v="0.24201600000000001"/>
        <n v="0.12023200000000001"/>
        <n v="0.137516"/>
        <n v="0.22903200000000001"/>
        <n v="0.104296"/>
        <n v="0.12069100000000001"/>
        <n v="4.6223E-2"/>
        <n v="0.24838099999999999"/>
        <n v="8.0974000000000004E-2"/>
        <n v="0.16228200000000001"/>
        <n v="8.7260000000000004E-2"/>
        <n v="0.112917"/>
        <n v="5.8761000000000001E-2"/>
        <n v="9.3748999999999999E-2"/>
        <n v="7.4078000000000005E-2"/>
        <n v="2.9335E-2"/>
        <n v="9.2962000000000003E-2"/>
        <n v="0.120828"/>
        <n v="0.114715"/>
        <n v="4.3135E-2"/>
        <n v="7.5652999999999998E-2"/>
        <n v="3.3133000000000003E-2"/>
        <n v="8.8155999999999998E-2"/>
        <n v="3.3557999999999998E-2"/>
        <n v="9.0776999999999997E-2"/>
        <n v="4.0251000000000002E-2"/>
        <n v="2.2710999999999999E-2"/>
        <n v="3.6548999999999998E-2"/>
        <n v="4.3309E-2"/>
        <n v="1.1285E-2"/>
        <n v="8.1864000000000006E-2"/>
        <n v="0.120971"/>
        <n v="0.23308799999999999"/>
        <n v="4.0482999999999998E-2"/>
        <n v="0.36583100000000002"/>
        <n v="6.9172999999999998E-2"/>
        <n v="0.32419999999999999"/>
        <n v="0.166849"/>
        <n v="0.13905899999999999"/>
        <n v="0.11171300000000001"/>
        <n v="0.20403199999999999"/>
        <n v="2.3654999999999999E-2"/>
        <n v="9.6149999999999999E-2"/>
        <n v="7.5188000000000005E-2"/>
        <n v="9.1145000000000004E-2"/>
        <n v="0.110425"/>
        <n v="3.7228999999999998E-2"/>
        <n v="4.2993000000000003E-2"/>
        <n v="9.8128999999999994E-2"/>
        <n v="8.4844000000000003E-2"/>
        <n v="0.124635"/>
        <n v="5.8341999999999998E-2"/>
        <n v="0.119281"/>
        <n v="0.19586700000000001"/>
        <n v="0.124949"/>
        <n v="4.58E-2"/>
        <n v="4.4505999999999997E-2"/>
        <n v="0.104167"/>
        <n v="3.2308000000000003E-2"/>
        <n v="0.152364"/>
        <n v="5.7305000000000002E-2"/>
        <n v="5.0533000000000002E-2"/>
        <n v="4.1882999999999997E-2"/>
        <n v="5.9091999999999999E-2"/>
        <n v="2.9533E-2"/>
        <n v="0.182172"/>
        <n v="0.18565599999999999"/>
        <n v="3.5743999999999998E-2"/>
        <n v="0.12352200000000001"/>
        <n v="0.169069"/>
        <n v="0.26175700000000002"/>
        <n v="0.11546099999999999"/>
        <n v="0.16611699999999999"/>
        <n v="7.0320000000000001E-3"/>
        <n v="4.1793999999999998E-2"/>
        <n v="0.42210199999999998"/>
        <n v="0.15001999999999999"/>
        <n v="8.5641999999999996E-2"/>
        <n v="0.13511600000000001"/>
        <n v="9.9483000000000002E-2"/>
        <n v="0.14658599999999999"/>
        <n v="0.345696"/>
        <n v="7.8121999999999997E-2"/>
        <n v="0.184971"/>
        <n v="5.0899E-2"/>
        <n v="0.115587"/>
        <n v="6.3339999999999994E-2"/>
        <n v="5.5315999999999997E-2"/>
        <n v="3.6860999999999998E-2"/>
        <n v="9.3025999999999998E-2"/>
        <n v="4.6049E-2"/>
        <n v="8.5386000000000004E-2"/>
        <n v="3.7659999999999999E-2"/>
        <n v="6.5040000000000002E-3"/>
        <n v="8.8574E-2"/>
        <n v="3.3472000000000002E-2"/>
        <n v="1.9413E-2"/>
        <n v="7.2019E-2"/>
        <n v="6.5466999999999997E-2"/>
        <n v="2.3719E-2"/>
        <n v="5.9762000000000003E-2"/>
        <n v="2.5311E-2"/>
        <n v="4.8832E-2"/>
        <n v="0.13325799999999999"/>
        <n v="0.150731"/>
        <n v="9.2054999999999998E-2"/>
        <n v="5.9309000000000001E-2"/>
        <n v="6.9893999999999998E-2"/>
        <n v="9.8089999999999997E-2"/>
        <n v="2.9808999999999999E-2"/>
        <n v="6.7879999999999998E-3"/>
        <n v="9.3325000000000005E-2"/>
        <n v="5.6735000000000001E-2"/>
        <n v="0.127134"/>
        <n v="1.0762000000000001E-2"/>
        <n v="9.5224000000000003E-2"/>
        <n v="5.3713999999999998E-2"/>
        <n v="9.7132999999999997E-2"/>
        <n v="5.1186000000000002E-2"/>
        <n v="0.36552200000000001"/>
        <n v="6.046E-2"/>
        <n v="6.3374E-2"/>
        <n v="4.4842E-2"/>
        <n v="7.3052000000000006E-2"/>
        <n v="3.5228000000000002E-2"/>
        <n v="4.5275999999999997E-2"/>
        <n v="5.7415000000000001E-2"/>
        <n v="0.107408"/>
        <n v="7.2294999999999998E-2"/>
        <n v="0.106738"/>
        <n v="7.6329999999999995E-2"/>
        <n v="2.8829E-2"/>
        <n v="6.8972000000000006E-2"/>
        <n v="0.116507"/>
        <n v="7.3242000000000002E-2"/>
        <n v="0.118725"/>
        <n v="9.2425999999999994E-2"/>
        <n v="0.10018100000000001"/>
        <n v="7.9328999999999997E-2"/>
        <n v="3.0824000000000001E-2"/>
        <n v="0.24107000000000001"/>
        <n v="0.156666"/>
        <n v="0.23519999999999999"/>
        <n v="0.113494"/>
        <n v="5.5024999999999998E-2"/>
        <n v="3.0339999999999999E-2"/>
        <n v="4.6543000000000001E-2"/>
        <n v="4.2902000000000003E-2"/>
        <n v="0.15487400000000001"/>
        <n v="9.9520999999999998E-2"/>
        <n v="0.16419600000000001"/>
        <n v="5.3670000000000002E-2"/>
        <n v="8.5808999999999996E-2"/>
        <n v="0.16725499999999999"/>
        <n v="8.1022999999999998E-2"/>
        <n v="0.139152"/>
        <n v="5.7547000000000001E-2"/>
        <n v="0.11903900000000001"/>
        <n v="0.149253"/>
        <n v="0.14755399999999999"/>
        <n v="7.7499999999999999E-2"/>
        <n v="8.8010000000000005E-2"/>
        <n v="0.21446000000000001"/>
        <n v="0.13225600000000001"/>
        <n v="0.17998700000000001"/>
        <n v="7.2202000000000002E-2"/>
        <n v="2.9422E-2"/>
        <n v="8.1322000000000005E-2"/>
        <n v="2.5274999999999999E-2"/>
        <n v="0.14622099999999999"/>
        <n v="0.18193200000000001"/>
        <n v="0.15817700000000001"/>
        <n v="0.13714499999999999"/>
        <n v="0.15771499999999999"/>
        <n v="3.5105999999999998E-2"/>
        <n v="0.104314"/>
        <n v="4.5898000000000001E-2"/>
        <n v="4.9500000000000002E-2"/>
        <n v="0.10051599999999999"/>
        <n v="3.1828000000000002E-2"/>
        <n v="2.8951000000000001E-2"/>
        <n v="0.15443899999999999"/>
        <n v="0.18129799999999999"/>
        <n v="0.22235199999999999"/>
        <n v="5.0062000000000002E-2"/>
        <n v="0.122547"/>
        <n v="3.5485000000000003E-2"/>
        <n v="0.316556"/>
        <n v="0.13702"/>
        <n v="0.21213799999999999"/>
        <n v="0.240396"/>
        <n v="7.2071999999999997E-2"/>
        <n v="8.7051000000000003E-2"/>
        <n v="0.124539"/>
        <n v="6.3517000000000004E-2"/>
        <n v="0.16348499999999999"/>
        <n v="5.7065999999999999E-2"/>
        <n v="8.8539000000000007E-2"/>
        <n v="2.035E-2"/>
        <n v="3.7214999999999998E-2"/>
        <n v="0.167433"/>
        <n v="2.8139000000000001E-2"/>
        <n v="9.3843999999999997E-2"/>
        <n v="7.7663999999999997E-2"/>
        <n v="0.261432"/>
        <n v="0.137407"/>
        <n v="3.3348000000000003E-2"/>
        <n v="6.5531000000000006E-2"/>
        <n v="3.4797000000000002E-2"/>
        <n v="6.2404000000000001E-2"/>
        <n v="0.17511399999999999"/>
        <n v="5.7494000000000003E-2"/>
        <n v="0.23577699999999999"/>
        <n v="8.9910000000000004E-2"/>
        <n v="5.2878000000000001E-2"/>
        <n v="0.166625"/>
        <n v="9.7025E-2"/>
        <n v="0.15346199999999999"/>
        <n v="0.242175"/>
        <n v="4.6376000000000001E-2"/>
        <n v="8.3778000000000005E-2"/>
        <n v="0.113952"/>
        <n v="0.14690700000000001"/>
        <n v="2.3109999999999999E-2"/>
        <n v="6.9442000000000004E-2"/>
        <n v="0.14813899999999999"/>
        <n v="0.42412300000000003"/>
        <n v="0.17697599999999999"/>
        <n v="5.5564000000000002E-2"/>
        <n v="5.7079999999999999E-2"/>
        <n v="5.4054999999999999E-2"/>
        <n v="6.3922999999999994E-2"/>
        <n v="3.8344000000000003E-2"/>
        <n v="0.18706800000000001"/>
        <n v="4.0048E-2"/>
        <n v="1.4005E-2"/>
        <n v="0.12540499999999999"/>
        <n v="1.3283E-2"/>
        <n v="4.1979000000000002E-2"/>
        <n v="4.1910000000000003E-2"/>
        <n v="0.11408799999999999"/>
        <n v="4.8571000000000003E-2"/>
        <n v="2.2785E-2"/>
        <n v="5.1421000000000001E-2"/>
        <n v="0.15806500000000001"/>
        <n v="5.4205000000000003E-2"/>
        <n v="8.0553E-2"/>
        <n v="2.7785000000000001E-2"/>
        <n v="4.7752999999999997E-2"/>
        <n v="4.7159E-2"/>
        <n v="6.6189999999999999E-3"/>
        <n v="1.7052999999999999E-2"/>
        <n v="0.115313"/>
        <n v="3.9276999999999999E-2"/>
        <n v="5.9239999999999996E-3"/>
        <n v="2.6283000000000001E-2"/>
        <n v="2.0677999999999998E-2"/>
        <n v="2.1510000000000001E-3"/>
        <n v="1.3025999999999999E-2"/>
        <n v="0.209532"/>
        <n v="0.40720299999999998"/>
        <n v="1.5982E-2"/>
        <n v="2.7855999999999999E-2"/>
        <n v="7.1120000000000003E-3"/>
        <n v="3.2871999999999998E-2"/>
        <n v="2.3675000000000002E-2"/>
        <n v="0.17544799999999999"/>
        <n v="8.9610000000000002E-3"/>
        <n v="0.27847899999999998"/>
        <n v="4.9688999999999997E-2"/>
        <n v="5.1367000000000003E-2"/>
        <n v="6.4776E-2"/>
        <n v="0.18581600000000001"/>
        <n v="6.7881999999999998E-2"/>
        <n v="0.23399200000000001"/>
        <n v="0.12866900000000001"/>
        <n v="0.10122299999999999"/>
        <n v="0.13175200000000001"/>
        <n v="0.18648999999999999"/>
        <n v="9.4756999999999994E-2"/>
        <n v="6.8058999999999995E-2"/>
        <n v="6.2085000000000001E-2"/>
        <n v="5.9805999999999998E-2"/>
        <n v="1.7017000000000001E-2"/>
        <n v="0.139901"/>
        <n v="3.4380000000000001E-3"/>
        <n v="2.3493E-2"/>
        <n v="6.4064999999999997E-2"/>
        <n v="0.15149299999999999"/>
        <n v="2.5232999999999998E-2"/>
        <n v="7.9704999999999998E-2"/>
        <n v="0.16159100000000001"/>
        <n v="6.3253000000000004E-2"/>
        <n v="2.4146000000000001E-2"/>
        <n v="4.8474000000000003E-2"/>
        <n v="1.5987999999999999E-2"/>
        <n v="1.5821999999999999E-2"/>
        <n v="6.8686999999999998E-2"/>
        <n v="0.26793699999999998"/>
        <n v="0.15529699999999999"/>
        <n v="3.8041999999999999E-2"/>
        <n v="8.6133000000000001E-2"/>
        <n v="9.4646999999999995E-2"/>
        <n v="4.6325999999999999E-2"/>
        <n v="2.6952E-2"/>
        <n v="4.5695E-2"/>
        <n v="6.0405E-2"/>
        <n v="0.128723"/>
        <n v="0.113416"/>
        <n v="8.2461000000000007E-2"/>
        <n v="2.4917999999999999E-2"/>
        <n v="7.6679999999999998E-2"/>
        <n v="2.5437000000000001E-2"/>
        <n v="4.5161E-2"/>
        <n v="7.0734000000000005E-2"/>
        <n v="8.5787000000000002E-2"/>
        <n v="6.9936999999999999E-2"/>
        <n v="0.113775"/>
        <n v="5.3144999999999998E-2"/>
        <n v="8.4630999999999998E-2"/>
        <n v="4.3876999999999999E-2"/>
        <n v="8.5543999999999995E-2"/>
        <n v="0.116088"/>
        <n v="0.108782"/>
        <n v="0.12296700000000001"/>
        <n v="0.15883"/>
        <n v="4.5990000000000003E-2"/>
        <n v="6.7483000000000001E-2"/>
        <n v="8.0752000000000004E-2"/>
        <n v="6.4675999999999997E-2"/>
        <n v="7.4606000000000006E-2"/>
        <n v="8.4184999999999996E-2"/>
        <n v="0.21249999999999999"/>
        <n v="5.7780999999999999E-2"/>
        <n v="5.5453000000000002E-2"/>
        <n v="4.2374000000000002E-2"/>
        <n v="0.153805"/>
        <n v="9.9362000000000006E-2"/>
        <n v="0.1032"/>
        <n v="0.10109600000000001"/>
        <n v="0.10741199999999999"/>
        <n v="0.272984"/>
        <n v="0.221299"/>
        <n v="7.1563000000000002E-2"/>
        <n v="0.220494"/>
        <n v="0.19286900000000001"/>
        <n v="6.6008999999999998E-2"/>
        <n v="0.17765600000000001"/>
        <n v="5.8165000000000001E-2"/>
        <n v="0.15853500000000001"/>
        <n v="9.3950000000000006E-2"/>
        <n v="0.21557699999999999"/>
        <n v="5.1409999999999997E-2"/>
        <n v="9.3035999999999994E-2"/>
        <n v="5.0143E-2"/>
        <n v="4.5054999999999998E-2"/>
        <n v="4.6278E-2"/>
        <n v="6.5633999999999998E-2"/>
        <n v="6.9195999999999994E-2"/>
        <n v="0.11172"/>
        <n v="3.5789000000000001E-2"/>
        <n v="4.0350999999999998E-2"/>
        <n v="9.3675999999999995E-2"/>
        <n v="3.9841000000000001E-2"/>
        <n v="1.8339000000000001E-2"/>
        <n v="0.125726"/>
        <n v="2.6113000000000001E-2"/>
        <n v="0.10648199999999999"/>
        <n v="0.110565"/>
        <n v="4.6622999999999998E-2"/>
        <n v="1.8346000000000001E-2"/>
        <n v="9.5780000000000004E-2"/>
        <n v="0.128779"/>
        <n v="2.0031E-2"/>
        <n v="4.6233999999999997E-2"/>
        <n v="9.8058000000000006E-2"/>
        <n v="3.6831999999999997E-2"/>
        <n v="2.2086000000000001E-2"/>
        <n v="2.6887000000000001E-2"/>
        <n v="0.15107200000000001"/>
        <n v="3.5730999999999999E-2"/>
        <n v="5.8909999999999997E-2"/>
        <n v="8.5569999999999993E-2"/>
        <n v="0.11691500000000001"/>
        <n v="0.155696"/>
        <n v="2.2037000000000001E-2"/>
        <n v="5.7499000000000001E-2"/>
        <n v="0.14291899999999999"/>
        <n v="4.6185999999999998E-2"/>
        <n v="0.100906"/>
        <n v="6.0527999999999998E-2"/>
        <n v="3.8263999999999999E-2"/>
        <n v="0.208897"/>
        <n v="0.117714"/>
        <n v="7.4385000000000007E-2"/>
        <n v="4.6934999999999998E-2"/>
        <n v="2.7029999999999998E-2"/>
        <n v="0.13591900000000001"/>
        <n v="0.111732"/>
        <n v="0.394816"/>
        <n v="0.175867"/>
        <n v="0.44327299999999997"/>
        <n v="0.114521"/>
        <n v="0.29427700000000001"/>
        <n v="2.0344999999999999E-2"/>
        <n v="0.178171"/>
        <n v="0.107211"/>
        <n v="0.23930999999999999"/>
        <n v="8.4838999999999998E-2"/>
        <n v="0.145762"/>
        <n v="8.3046999999999996E-2"/>
        <n v="1.1858E-2"/>
        <n v="0.10015300000000001"/>
        <n v="0.37766100000000002"/>
        <n v="0.201322"/>
        <n v="0.27603"/>
        <n v="0.13989499999999999"/>
        <n v="0.32884400000000003"/>
        <n v="0.125393"/>
        <n v="0.13226399999999999"/>
        <n v="0.154941"/>
        <n v="8.8491E-2"/>
        <n v="0.178117"/>
        <n v="8.4015999999999993E-2"/>
        <n v="7.4137999999999996E-2"/>
        <n v="7.1837999999999999E-2"/>
        <n v="0.13162199999999999"/>
        <n v="5.9438999999999999E-2"/>
        <n v="8.1029000000000004E-2"/>
        <n v="0.22949600000000001"/>
        <n v="0.104363"/>
        <n v="0.123098"/>
        <n v="0.14428099999999999"/>
        <n v="0.109733"/>
        <n v="0.10216"/>
        <n v="0.104383"/>
        <n v="0.13526199999999999"/>
        <n v="0.12914900000000001"/>
        <n v="0.13617899999999999"/>
        <n v="0.18551599999999999"/>
        <n v="0.14415"/>
        <n v="9.0982999999999994E-2"/>
        <n v="0.10259699999999999"/>
        <n v="0.11057400000000001"/>
        <n v="9.5488000000000003E-2"/>
        <n v="0.15108199999999999"/>
        <n v="0.118657"/>
        <n v="0.125391"/>
        <n v="5.6500000000000002E-2"/>
        <n v="0.29372900000000002"/>
        <n v="9.8526000000000002E-2"/>
        <n v="0.18557999999999999"/>
        <n v="7.6497999999999997E-2"/>
        <n v="8.9403999999999997E-2"/>
        <n v="0.123766"/>
        <n v="5.2663000000000001E-2"/>
        <n v="0.15767"/>
        <n v="3.2813000000000002E-2"/>
        <n v="8.695E-2"/>
        <n v="8.8152999999999995E-2"/>
        <n v="2.1933999999999999E-2"/>
        <n v="0.110621"/>
        <n v="0.19282299999999999"/>
        <n v="0.34586699999999998"/>
        <n v="0.12884499999999999"/>
        <n v="3.6424999999999999E-2"/>
        <n v="3.9631E-2"/>
        <n v="9.0860000000000003E-3"/>
        <n v="7.3736999999999997E-2"/>
        <n v="0.171877"/>
        <n v="7.3488999999999999E-2"/>
        <n v="7.2063000000000002E-2"/>
        <n v="8.1891000000000005E-2"/>
        <n v="0.176539"/>
        <n v="6.0547999999999998E-2"/>
        <n v="0.113676"/>
        <n v="8.6220000000000005E-2"/>
        <n v="3.5214000000000002E-2"/>
        <n v="5.5958000000000001E-2"/>
        <n v="4.6668000000000001E-2"/>
        <n v="0.121293"/>
        <n v="0.15857399999999999"/>
        <n v="0.16192899999999999"/>
        <n v="3.1357000000000003E-2"/>
        <n v="0.115713"/>
        <n v="5.8434E-2"/>
        <n v="7.9491999999999993E-2"/>
        <n v="0.10614700000000001"/>
        <n v="0.123193"/>
        <n v="5.7304000000000001E-2"/>
        <n v="3.5459999999999998E-2"/>
        <n v="0.129135"/>
        <n v="0.11526400000000001"/>
        <n v="0.10641"/>
        <n v="0.17922199999999999"/>
        <n v="0.14994099999999999"/>
        <n v="0.13103500000000001"/>
        <n v="0.110415"/>
        <n v="0.11479300000000001"/>
        <n v="5.1790999999999997E-2"/>
        <n v="0.1434"/>
        <n v="7.7303999999999998E-2"/>
        <n v="5.6509999999999998E-2"/>
        <n v="0.14333399999999999"/>
        <n v="9.6176999999999999E-2"/>
        <n v="0.236655"/>
        <n v="0.39777800000000002"/>
        <n v="0.14071400000000001"/>
        <n v="0.2485"/>
        <n v="4.4169E-2"/>
        <n v="0.23466500000000001"/>
        <n v="2.3248999999999999E-2"/>
        <n v="0.40340300000000001"/>
        <n v="0.233151"/>
        <n v="4.3943999999999997E-2"/>
        <n v="0.16678499999999999"/>
        <n v="3.0720000000000001E-2"/>
        <n v="0.18681500000000001"/>
        <n v="4.2043999999999998E-2"/>
        <n v="0.100606"/>
        <n v="0.219252"/>
        <n v="2.4570000000000002E-2"/>
        <n v="0.226156"/>
        <n v="0.19312199999999999"/>
        <n v="7.9476000000000005E-2"/>
        <n v="8.5885000000000003E-2"/>
        <n v="3.8724000000000001E-2"/>
        <n v="0.34678900000000001"/>
        <n v="0.163386"/>
        <n v="3.6165999999999997E-2"/>
        <n v="0.237764"/>
        <n v="0.46600799999999998"/>
        <n v="6.8173999999999998E-2"/>
        <n v="9.8187999999999998E-2"/>
        <n v="7.4689000000000005E-2"/>
        <n v="7.6273999999999995E-2"/>
        <n v="5.3655000000000001E-2"/>
        <n v="0.15947"/>
        <n v="0.124566"/>
        <n v="4.376E-2"/>
        <n v="5.3939000000000001E-2"/>
        <n v="3.85E-2"/>
        <n v="0.18076100000000001"/>
        <n v="5.636E-2"/>
        <n v="9.7629999999999995E-2"/>
        <n v="0.194963"/>
        <n v="0.10796600000000001"/>
        <n v="6.8661E-2"/>
        <n v="6.3755000000000006E-2"/>
        <n v="0.144899"/>
        <n v="0.129214"/>
        <n v="8.1266000000000005E-2"/>
        <n v="0.119104"/>
        <n v="8.9720999999999995E-2"/>
        <n v="0.15017"/>
        <n v="4.7843999999999998E-2"/>
        <n v="5.6503999999999999E-2"/>
        <n v="6.1837000000000003E-2"/>
        <n v="1.993E-2"/>
        <n v="0.13980100000000001"/>
        <n v="0.19220000000000001"/>
        <n v="0.25443900000000003"/>
        <n v="0.18646199999999999"/>
        <n v="7.6463000000000003E-2"/>
        <n v="0.16323299999999999"/>
        <n v="0.19309999999999999"/>
        <n v="4.4838000000000003E-2"/>
        <n v="0.102699"/>
        <n v="3.8204000000000002E-2"/>
        <n v="0.105641"/>
        <n v="0.14752499999999999"/>
        <n v="8.9538000000000006E-2"/>
        <n v="3.4743000000000003E-2"/>
        <n v="0.108197"/>
        <n v="4.4437999999999998E-2"/>
        <n v="7.1737999999999996E-2"/>
        <n v="0.28737099999999999"/>
        <n v="0.16050500000000001"/>
        <n v="0.15449299999999999"/>
        <n v="2.1881999999999999E-2"/>
        <n v="0.19309799999999999"/>
        <n v="5.5629999999999999E-2"/>
        <n v="4.4586000000000001E-2"/>
        <n v="8.0890000000000004E-2"/>
        <n v="0.14532400000000001"/>
        <n v="3.6700999999999998E-2"/>
        <n v="0.107727"/>
        <n v="0.12692600000000001"/>
        <n v="0.31348799999999999"/>
        <n v="8.5398000000000002E-2"/>
        <n v="0.163406"/>
        <n v="0.15926999999999999"/>
        <n v="3.3996999999999999E-2"/>
        <n v="3.5661999999999999E-2"/>
        <n v="0.123186"/>
        <n v="1.4113000000000001E-2"/>
        <n v="6.5892999999999993E-2"/>
        <n v="5.6689999999999997E-2"/>
        <n v="0.16636600000000001"/>
        <n v="2.8659E-2"/>
        <n v="8.4811999999999999E-2"/>
        <n v="0.14393700000000001"/>
        <n v="4.1692E-2"/>
        <n v="8.7873000000000007E-2"/>
        <n v="3.8726999999999998E-2"/>
        <n v="3.0908999999999999E-2"/>
        <n v="5.9458999999999998E-2"/>
        <n v="1.4356000000000001E-2"/>
        <n v="7.9744999999999996E-2"/>
        <n v="4.6683000000000002E-2"/>
        <n v="0.112871"/>
        <n v="3.8186999999999999E-2"/>
        <n v="4.3853999999999997E-2"/>
        <n v="0.131053"/>
        <n v="0.20833399999999999"/>
        <n v="7.1259000000000003E-2"/>
        <n v="0.104085"/>
        <n v="9.5315999999999998E-2"/>
        <n v="0.229044"/>
        <n v="0.16824700000000001"/>
        <n v="0.1036"/>
        <n v="9.3739000000000003E-2"/>
        <n v="6.4366999999999994E-2"/>
        <n v="5.8201000000000003E-2"/>
        <n v="8.3001000000000005E-2"/>
        <n v="0.16509799999999999"/>
        <n v="5.3718000000000002E-2"/>
        <n v="0.105617"/>
        <n v="0.119615"/>
        <n v="0.22761700000000001"/>
        <n v="0.10065499999999999"/>
        <n v="0.334171"/>
        <n v="1.8918000000000001E-2"/>
        <n v="3.3328000000000003E-2"/>
        <n v="4.6462000000000003E-2"/>
        <n v="0.19994400000000001"/>
        <n v="8.7095000000000006E-2"/>
        <n v="0.15801699999999999"/>
        <n v="5.3883E-2"/>
        <n v="4.5448000000000002E-2"/>
        <n v="0.101234"/>
        <n v="0.230104"/>
        <n v="0.123678"/>
        <n v="7.0233000000000004E-2"/>
        <n v="0.27451599999999998"/>
        <n v="2.7501999999999999E-2"/>
        <n v="8.071E-3"/>
        <n v="9.9621000000000001E-2"/>
        <n v="4.2457000000000002E-2"/>
        <n v="0.15586700000000001"/>
        <n v="0.12790099999999999"/>
        <n v="9.7567000000000001E-2"/>
        <n v="0.226107"/>
        <n v="0.20916699999999999"/>
        <n v="0.148258"/>
        <n v="0.244528"/>
        <n v="0.16348299999999999"/>
        <n v="0.10535799999999999"/>
        <n v="0.129834"/>
        <n v="0.113454"/>
        <n v="0.16989699999999999"/>
        <n v="0.12016499999999999"/>
        <n v="0.119462"/>
        <n v="9.5909999999999995E-2"/>
        <n v="4.3749999999999997E-2"/>
        <n v="0.118641"/>
        <n v="0.118175"/>
        <n v="0.133106"/>
        <n v="0.13146099999999999"/>
        <n v="6.6886000000000001E-2"/>
        <n v="0.116838"/>
        <n v="0.1087"/>
        <n v="7.1000999999999995E-2"/>
        <n v="7.6729000000000006E-2"/>
        <n v="9.1259000000000007E-2"/>
        <n v="0.135438"/>
        <n v="6.8968000000000002E-2"/>
        <n v="0.101129"/>
        <n v="0.217057"/>
        <n v="6.1275000000000003E-2"/>
        <n v="0.13314500000000001"/>
        <n v="0.10374800000000001"/>
        <n v="0.18968099999999999"/>
        <n v="9.8296999999999995E-2"/>
        <n v="0.14887700000000001"/>
        <n v="0.11164"/>
        <n v="0.16162599999999999"/>
        <n v="0.21800900000000001"/>
        <n v="0.173789"/>
        <n v="4.5043E-2"/>
        <n v="0.28119"/>
        <n v="8.2478999999999997E-2"/>
        <n v="0.215221"/>
        <n v="0.10317999999999999"/>
        <n v="0.188642"/>
        <n v="0.209011"/>
        <n v="4.8175000000000003E-2"/>
        <n v="0.212728"/>
        <n v="9.2272999999999994E-2"/>
        <n v="0.246508"/>
        <n v="3.7290999999999998E-2"/>
        <n v="1.6962000000000001E-2"/>
        <n v="0.21837699999999999"/>
        <n v="8.6428000000000005E-2"/>
        <n v="0.27023000000000003"/>
        <n v="0.19375800000000001"/>
        <n v="7.2300000000000003E-3"/>
        <n v="0.178705"/>
        <n v="1.4173E-2"/>
        <n v="0.14007600000000001"/>
        <n v="0.142766"/>
        <n v="0.17626900000000001"/>
        <n v="0.22279399999999999"/>
        <n v="0.102592"/>
        <n v="9.6148999999999998E-2"/>
        <n v="0.121964"/>
        <n v="0.17427200000000001"/>
        <n v="7.7954999999999997E-2"/>
        <n v="6.9538000000000003E-2"/>
        <n v="0.14569099999999999"/>
        <n v="4.2082000000000001E-2"/>
        <n v="1.7214E-2"/>
        <n v="8.2583000000000004E-2"/>
        <n v="5.6505E-2"/>
        <n v="6.7243999999999998E-2"/>
        <n v="0.102384"/>
        <n v="6.5002000000000004E-2"/>
        <n v="0.12853899999999999"/>
        <n v="7.6720999999999998E-2"/>
        <n v="0.15027199999999999"/>
        <n v="1.5973999999999999E-2"/>
        <n v="4.9861999999999997E-2"/>
        <n v="9.7762000000000002E-2"/>
        <n v="6.4435000000000006E-2"/>
        <n v="0.126637"/>
        <n v="7.5897000000000006E-2"/>
        <n v="9.6232999999999999E-2"/>
        <n v="0.11612599999999999"/>
        <n v="8.5134000000000001E-2"/>
        <n v="3.6864000000000001E-2"/>
        <n v="0.13378000000000001"/>
        <n v="2.8275999999999999E-2"/>
        <n v="0.15515599999999999"/>
        <n v="0.122695"/>
        <n v="0.100726"/>
        <n v="0.159165"/>
        <n v="0.386598"/>
        <n v="9.1155E-2"/>
        <n v="2.5721999999999998E-2"/>
        <n v="6.1041999999999999E-2"/>
        <n v="0.110599"/>
        <n v="5.3529E-2"/>
        <n v="1.0741000000000001E-2"/>
        <n v="3.1324999999999999E-2"/>
        <n v="8.0865999999999993E-2"/>
        <n v="6.1134000000000001E-2"/>
        <n v="0.126918"/>
        <n v="4.5235999999999998E-2"/>
        <n v="0.13494500000000001"/>
        <n v="7.2116E-2"/>
        <n v="0.16663500000000001"/>
        <n v="9.6999000000000002E-2"/>
        <n v="3.6649000000000001E-2"/>
        <n v="0.26092100000000001"/>
        <n v="0.24680299999999999"/>
        <n v="6.2017000000000003E-2"/>
        <n v="7.4580000000000002E-3"/>
        <n v="0.132553"/>
        <n v="2.1697000000000001E-2"/>
        <n v="4.1412999999999998E-2"/>
        <n v="9.6437999999999996E-2"/>
        <n v="1.2370000000000001E-2"/>
        <n v="0.13559199999999999"/>
        <n v="0.15843399999999999"/>
        <n v="8.4919999999999995E-3"/>
        <n v="9.5493999999999996E-2"/>
        <n v="0.23464199999999999"/>
        <n v="5.8652999999999997E-2"/>
        <n v="6.9459000000000007E-2"/>
        <n v="4.1375000000000002E-2"/>
        <n v="2.7725E-2"/>
        <n v="0.149621"/>
        <n v="4.0528000000000002E-2"/>
        <n v="2.7689999999999999E-2"/>
        <n v="8.3759E-2"/>
        <n v="7.2101999999999999E-2"/>
        <n v="0.14679300000000001"/>
        <n v="6.2102999999999998E-2"/>
        <n v="0.127389"/>
        <n v="0.22523499999999999"/>
        <n v="0.16011700000000001"/>
        <n v="7.8666E-2"/>
        <n v="5.6406999999999999E-2"/>
        <n v="7.8190999999999997E-2"/>
        <n v="1.8452E-2"/>
        <n v="2.9881999999999999E-2"/>
        <n v="0.18726999999999999"/>
        <n v="8.2975999999999994E-2"/>
        <n v="3.6498999999999997E-2"/>
        <n v="9.6270999999999995E-2"/>
        <n v="0.19025900000000001"/>
        <n v="7.3672000000000001E-2"/>
        <n v="0.116257"/>
        <n v="0.119854"/>
        <n v="0.14257900000000001"/>
        <n v="0.110845"/>
        <n v="4.2321999999999999E-2"/>
        <n v="5.9721000000000003E-2"/>
        <n v="6.0871000000000001E-2"/>
        <n v="7.0673E-2"/>
        <n v="5.0196999999999999E-2"/>
        <n v="6.3825999999999994E-2"/>
        <n v="2.8399000000000001E-2"/>
        <n v="5.0854999999999997E-2"/>
        <n v="1.9727999999999999E-2"/>
        <n v="9.4731999999999997E-2"/>
        <n v="2.2473E-2"/>
        <n v="9.6279000000000003E-2"/>
        <n v="6.6549999999999998E-2"/>
        <n v="6.5977999999999995E-2"/>
        <n v="7.5577000000000005E-2"/>
        <n v="0.12878400000000001"/>
        <n v="0.20935100000000001"/>
        <n v="0.160802"/>
        <n v="0.102476"/>
        <n v="0.16148100000000001"/>
        <n v="0.15138199999999999"/>
        <n v="7.5517000000000001E-2"/>
        <n v="0.19944799999999999"/>
        <n v="0.158968"/>
        <n v="4.1542999999999997E-2"/>
        <n v="5.5842999999999997E-2"/>
        <n v="2.1864000000000001E-2"/>
        <n v="5.0902000000000003E-2"/>
        <n v="1.8209999999999999E-3"/>
        <n v="0.13125200000000001"/>
        <n v="1.2174000000000001E-2"/>
        <n v="5.2136000000000002E-2"/>
        <n v="2.1162E-2"/>
        <n v="1.6056000000000001E-2"/>
        <n v="0.110558"/>
        <n v="0.143844"/>
        <n v="9.3873999999999999E-2"/>
        <n v="4.1354000000000002E-2"/>
        <n v="4.7503999999999998E-2"/>
        <n v="2.0516E-2"/>
        <n v="1.7482000000000001E-2"/>
        <n v="0.15002799999999999"/>
        <n v="4.0694000000000001E-2"/>
        <n v="0.12768199999999999"/>
        <n v="2.7408999999999999E-2"/>
        <n v="4.4349E-2"/>
        <n v="8.3752999999999994E-2"/>
        <n v="3.1482999999999997E-2"/>
        <n v="0.11308600000000001"/>
        <n v="0.214557"/>
        <n v="5.91E-2"/>
        <n v="3.4647999999999998E-2"/>
        <n v="4.5710000000000004E-3"/>
        <n v="3.2447999999999998E-2"/>
        <n v="0.26075700000000002"/>
        <n v="0.20250599999999999"/>
        <n v="1.7597000000000002E-2"/>
        <n v="3.3353000000000001E-2"/>
        <n v="6.0441000000000002E-2"/>
        <n v="6.8468000000000001E-2"/>
        <n v="6.9254999999999997E-2"/>
        <n v="2.4178999999999999E-2"/>
        <n v="0.16107299999999999"/>
        <n v="0.18851399999999999"/>
        <n v="6.4184000000000005E-2"/>
        <n v="2.1240999999999999E-2"/>
        <n v="6.0282000000000002E-2"/>
        <n v="1.5526E-2"/>
        <n v="0.103715"/>
        <n v="9.3088000000000004E-2"/>
        <n v="3.3005E-2"/>
        <n v="3.1666E-2"/>
        <n v="5.8657000000000001E-2"/>
        <n v="8.9436000000000002E-2"/>
        <n v="8.2555000000000003E-2"/>
        <n v="8.7105000000000002E-2"/>
        <n v="8.5704000000000002E-2"/>
        <n v="5.8067000000000001E-2"/>
        <n v="7.7847E-2"/>
        <n v="6.5571000000000004E-2"/>
        <n v="0.104462"/>
        <n v="6.9427000000000003E-2"/>
        <n v="0.101467"/>
        <n v="0.18465999999999999"/>
        <n v="0.142258"/>
        <n v="1.9542E-2"/>
        <n v="7.8239000000000003E-2"/>
        <n v="2.6020999999999999E-2"/>
        <n v="9.7512000000000001E-2"/>
        <n v="3.4035000000000003E-2"/>
        <n v="0.162939"/>
        <n v="4.8901E-2"/>
        <n v="2.0329E-2"/>
        <n v="4.4738E-2"/>
        <n v="6.4083000000000001E-2"/>
        <n v="2.1676000000000001E-2"/>
        <n v="6.4546999999999993E-2"/>
        <n v="0.180532"/>
        <n v="2.4153999999999998E-2"/>
        <n v="0.116701"/>
        <n v="0.197579"/>
        <n v="0.16608100000000001"/>
        <n v="0.104683"/>
        <n v="0.228131"/>
        <n v="9.7168000000000004E-2"/>
        <n v="0.142265"/>
        <n v="3.0488000000000001E-2"/>
        <n v="0.108478"/>
        <n v="2.6478000000000002E-2"/>
        <n v="0.19848399999999999"/>
        <n v="4.5041999999999999E-2"/>
        <n v="4.2016999999999999E-2"/>
        <n v="4.7551000000000003E-2"/>
        <n v="7.2016999999999998E-2"/>
        <n v="0.231852"/>
        <n v="3.4952999999999998E-2"/>
        <n v="1.8807000000000001E-2"/>
        <n v="1.3746E-2"/>
        <n v="9.1688000000000006E-2"/>
        <n v="9.1524999999999995E-2"/>
        <n v="3.1454999999999997E-2"/>
        <n v="3.2690999999999998E-2"/>
        <n v="9.4348000000000001E-2"/>
        <n v="0.18862300000000001"/>
        <n v="0.18041199999999999"/>
        <n v="0.263409"/>
        <n v="6.0880999999999998E-2"/>
        <n v="0.113119"/>
        <n v="9.7545999999999994E-2"/>
        <n v="6.5502000000000005E-2"/>
        <n v="0.12263499999999999"/>
        <n v="8.8580999999999993E-2"/>
        <n v="0.17802299999999999"/>
        <n v="7.2342000000000004E-2"/>
        <n v="5.0774E-2"/>
        <n v="2.6575999999999999E-2"/>
        <n v="0.111507"/>
        <n v="3.4151000000000001E-2"/>
        <n v="0.103131"/>
        <n v="8.5938000000000001E-2"/>
        <n v="0.14685799999999999"/>
        <n v="5.7410000000000003E-2"/>
        <n v="0.16324900000000001"/>
        <n v="5.6165E-2"/>
        <n v="0.266544"/>
        <n v="6.6768999999999995E-2"/>
        <n v="0.15813099999999999"/>
        <n v="6.1885999999999997E-2"/>
        <n v="6.3122999999999999E-2"/>
        <n v="8.7987999999999997E-2"/>
        <n v="7.2166999999999995E-2"/>
        <n v="3.6662E-2"/>
        <n v="0.21782899999999999"/>
        <n v="3.2952000000000002E-2"/>
        <n v="3.4736999999999997E-2"/>
        <n v="0.16026299999999999"/>
        <n v="0.11885900000000001"/>
        <n v="6.3810000000000004E-3"/>
        <n v="0.102366"/>
        <n v="5.1756000000000003E-2"/>
        <n v="8.2332000000000002E-2"/>
        <n v="0.15564600000000001"/>
        <n v="5.3137999999999998E-2"/>
        <n v="7.0184999999999997E-2"/>
        <n v="6.1683000000000002E-2"/>
        <n v="0.119556"/>
        <n v="4.7100999999999997E-2"/>
        <n v="4.6889E-2"/>
        <n v="0.210699"/>
        <n v="5.1774000000000001E-2"/>
        <n v="2.2366E-2"/>
        <n v="0.11315600000000001"/>
        <n v="1.8563E-2"/>
        <n v="4.9557999999999998E-2"/>
        <n v="2.2436999999999999E-2"/>
        <n v="0.13222600000000001"/>
        <n v="9.9629999999999996E-3"/>
        <n v="2.3133999999999998E-2"/>
        <n v="3.3903000000000003E-2"/>
        <n v="7.9029000000000002E-2"/>
        <n v="0.19209999999999999"/>
        <n v="4.0080000000000003E-3"/>
        <n v="4.7940999999999998E-2"/>
        <n v="0.12339799999999999"/>
        <n v="0.12789900000000001"/>
        <n v="6.2640000000000001E-2"/>
        <n v="0.104148"/>
        <n v="8.6748000000000006E-2"/>
        <n v="8.6140999999999995E-2"/>
        <n v="0.175263"/>
        <n v="0.213616"/>
        <n v="2.6259999999999999E-2"/>
        <n v="0.19528499999999999"/>
        <n v="0.22877"/>
        <n v="0.195685"/>
        <n v="0.17332800000000001"/>
        <n v="6.1579000000000002E-2"/>
        <n v="0.228378"/>
        <n v="5.8538E-2"/>
        <n v="5.8296000000000001E-2"/>
        <n v="5.6170999999999999E-2"/>
        <n v="8.1144999999999995E-2"/>
        <n v="0.11904099999999999"/>
        <n v="7.1592000000000003E-2"/>
        <n v="0.110205"/>
        <n v="5.0216999999999998E-2"/>
        <n v="8.1089999999999999E-3"/>
        <n v="0.30391600000000002"/>
        <n v="4.1991000000000001E-2"/>
        <n v="0.176617"/>
        <n v="8.4954000000000002E-2"/>
        <n v="0.19068199999999999"/>
        <n v="0.12690699999999999"/>
        <n v="4.1402000000000001E-2"/>
        <n v="0.13747300000000001"/>
        <n v="0.228635"/>
        <n v="4.5845999999999998E-2"/>
        <n v="0.17888100000000001"/>
        <n v="9.9698999999999996E-2"/>
        <n v="0.17705000000000001"/>
        <n v="0.20078299999999999"/>
        <n v="0.185007"/>
        <n v="7.6633000000000007E-2"/>
        <n v="0.37141099999999999"/>
        <n v="0.144091"/>
        <n v="4.8228E-2"/>
        <n v="0.100714"/>
        <n v="6.9181999999999994E-2"/>
        <n v="7.9639000000000001E-2"/>
        <n v="0.150008"/>
        <n v="8.609E-2"/>
        <n v="9.0115000000000001E-2"/>
        <n v="1.6524E-2"/>
        <n v="6.3676999999999997E-2"/>
        <n v="6.1013999999999999E-2"/>
        <n v="0.12795599999999999"/>
        <n v="9.2968999999999996E-2"/>
        <n v="0.35068199999999999"/>
        <n v="0.10703500000000001"/>
        <n v="0.22961899999999999"/>
        <n v="0.112023"/>
        <n v="3.9328000000000002E-2"/>
        <n v="5.4016000000000002E-2"/>
        <n v="2.6519000000000001E-2"/>
        <n v="0.16746800000000001"/>
        <n v="2.8285999999999999E-2"/>
        <n v="0.12806899999999999"/>
        <n v="2.9669000000000001E-2"/>
        <n v="2.1883E-2"/>
        <n v="2.3782999999999999E-2"/>
        <n v="2.9631999999999999E-2"/>
        <n v="4.7917000000000001E-2"/>
        <n v="1.2573000000000001E-2"/>
        <n v="8.7939000000000003E-2"/>
        <n v="2.6280999999999999E-2"/>
        <n v="1.6157999999999999E-2"/>
        <n v="6.6654000000000005E-2"/>
        <n v="2.4497000000000001E-2"/>
        <n v="9.1009999999999994E-2"/>
        <n v="1.7045999999999999E-2"/>
        <n v="5.6741E-2"/>
        <n v="4.9329999999999999E-2"/>
        <n v="0.11654200000000001"/>
        <n v="0.135547"/>
        <n v="1.7507999999999999E-2"/>
        <n v="4.6023000000000001E-2"/>
        <n v="3.6443999999999997E-2"/>
        <n v="1.2116999999999999E-2"/>
        <n v="0.16329199999999999"/>
        <n v="0.111258"/>
        <n v="6.2128999999999997E-2"/>
        <n v="4.9357999999999999E-2"/>
        <n v="0.16089000000000001"/>
        <n v="7.6370999999999994E-2"/>
        <n v="1.7746000000000001E-2"/>
        <n v="0.16492100000000001"/>
        <n v="0.14965999999999999"/>
        <n v="0.127024"/>
        <n v="6.0257999999999999E-2"/>
        <n v="5.3006999999999999E-2"/>
        <n v="2.8337999999999999E-2"/>
        <n v="4.0786999999999997E-2"/>
        <n v="0.13553899999999999"/>
        <n v="2.0101999999999998E-2"/>
        <n v="0.12621399999999999"/>
        <n v="2.0611999999999998E-2"/>
        <n v="3.8177000000000003E-2"/>
        <n v="0.122228"/>
        <n v="7.7283000000000004E-2"/>
        <n v="0.106777"/>
        <n v="5.5862000000000002E-2"/>
        <n v="0.177179"/>
        <n v="3.4477000000000001E-2"/>
        <n v="4.1562000000000002E-2"/>
        <n v="3.8474000000000001E-2"/>
        <n v="0.16352"/>
        <n v="0.19136500000000001"/>
        <n v="0.19257099999999999"/>
        <n v="0.183727"/>
        <n v="9.8223000000000005E-2"/>
        <n v="0.122964"/>
        <n v="6.0114000000000001E-2"/>
        <n v="5.5628999999999998E-2"/>
        <n v="0.18052299999999999"/>
        <n v="0.18746399999999999"/>
        <n v="0.148978"/>
        <n v="0.12503500000000001"/>
        <n v="0.21775800000000001"/>
        <n v="0.141203"/>
        <n v="0.101894"/>
        <n v="0.118367"/>
        <n v="0.12759200000000001"/>
        <n v="0.12883"/>
        <n v="0.110454"/>
        <n v="0.111929"/>
        <n v="0.21067900000000001"/>
        <n v="8.2518999999999995E-2"/>
        <n v="0.102893"/>
        <n v="9.8385E-2"/>
        <n v="0.11437700000000001"/>
        <n v="5.1371E-2"/>
        <n v="4.6010000000000002E-2"/>
        <n v="0.11439100000000001"/>
        <n v="0.134633"/>
        <n v="9.1435000000000002E-2"/>
        <n v="9.2205999999999996E-2"/>
        <n v="7.1831999999999993E-2"/>
        <n v="0.119313"/>
        <n v="8.7321999999999997E-2"/>
        <n v="0.13937099999999999"/>
        <n v="9.2765E-2"/>
        <n v="0.178118"/>
        <n v="0.16071199999999999"/>
        <n v="0.12267500000000001"/>
        <n v="0.16545199999999999"/>
        <n v="7.9527E-2"/>
        <n v="0.170623"/>
        <n v="0.104364"/>
        <n v="7.4342000000000005E-2"/>
        <n v="9.6599000000000004E-2"/>
        <n v="0.13030600000000001"/>
        <n v="0.140961"/>
        <n v="4.786E-2"/>
        <n v="5.0286999999999998E-2"/>
        <n v="0.32341300000000001"/>
        <n v="8.8400000000000006E-2"/>
        <n v="6.4875000000000002E-2"/>
        <n v="3.6905E-2"/>
        <n v="3.0476E-2"/>
        <n v="5.7447999999999999E-2"/>
        <n v="3.8296999999999998E-2"/>
        <n v="0.101811"/>
        <n v="7.4038000000000007E-2"/>
        <n v="1.2055E-2"/>
        <n v="4.0107999999999998E-2"/>
        <n v="0.12338200000000001"/>
        <n v="7.1856000000000003E-2"/>
        <n v="2.0813999999999999E-2"/>
        <n v="3.7574000000000003E-2"/>
        <n v="3.6720000000000003E-2"/>
        <n v="6.6138000000000002E-2"/>
        <n v="0.135103"/>
        <n v="5.7348000000000003E-2"/>
        <n v="6.1981000000000001E-2"/>
        <n v="0.17302300000000001"/>
        <n v="0.107082"/>
        <n v="3.261E-2"/>
        <n v="5.8816E-2"/>
        <n v="0.217026"/>
        <n v="7.8199000000000005E-2"/>
        <n v="3.9634000000000003E-2"/>
        <n v="3.6419E-2"/>
        <n v="9.3045000000000003E-2"/>
        <n v="8.3653000000000005E-2"/>
        <n v="6.1531000000000002E-2"/>
        <n v="6.0041999999999998E-2"/>
        <n v="5.0944999999999997E-2"/>
        <n v="4.9735000000000001E-2"/>
        <n v="0.13224"/>
        <n v="5.0167000000000003E-2"/>
        <n v="0.16833000000000001"/>
        <n v="0.12189"/>
        <n v="3.8934000000000003E-2"/>
        <n v="2.4948999999999999E-2"/>
        <n v="0.10322199999999999"/>
        <n v="0.117244"/>
        <n v="0.11609899999999999"/>
        <n v="7.3250999999999997E-2"/>
        <n v="5.2277999999999998E-2"/>
        <n v="0.102822"/>
        <n v="5.0402000000000002E-2"/>
        <n v="7.7801999999999996E-2"/>
        <n v="6.7523E-2"/>
        <n v="4.1531999999999999E-2"/>
        <n v="0.106849"/>
        <n v="4.6073999999999997E-2"/>
        <n v="4.1529999999999997E-2"/>
        <n v="0.19958699999999999"/>
        <n v="7.6531000000000002E-2"/>
        <n v="4.7694E-2"/>
        <n v="9.1077000000000005E-2"/>
        <n v="0.220473"/>
        <n v="4.6281999999999997E-2"/>
        <n v="9.1828999999999994E-2"/>
        <n v="6.6428000000000001E-2"/>
        <n v="5.8805000000000003E-2"/>
        <n v="4.9875999999999997E-2"/>
        <n v="0.100657"/>
        <n v="0.27557999999999999"/>
        <n v="8.3699999999999997E-2"/>
        <n v="0.17910599999999999"/>
        <n v="0.14221800000000001"/>
        <n v="0.14541599999999999"/>
        <n v="0.19383900000000001"/>
        <n v="0.21650800000000001"/>
        <n v="0.20164899999999999"/>
        <n v="0.20635200000000001"/>
        <n v="0.121161"/>
        <n v="0.16555800000000001"/>
        <n v="0.146011"/>
        <n v="8.4558999999999995E-2"/>
        <n v="0.130135"/>
        <n v="0.10302799999999999"/>
        <n v="0.10425"/>
        <n v="7.349E-2"/>
        <n v="0.171821"/>
        <n v="0.10385800000000001"/>
        <n v="0.14798800000000001"/>
        <n v="6.1302000000000002E-2"/>
        <n v="8.7395E-2"/>
        <n v="0.117676"/>
        <n v="9.0797000000000003E-2"/>
        <n v="8.3898E-2"/>
        <n v="9.4739000000000004E-2"/>
        <n v="0.120103"/>
        <n v="6.4582000000000001E-2"/>
        <n v="7.8111E-2"/>
        <n v="0.119976"/>
        <n v="8.2877999999999993E-2"/>
        <n v="0.113776"/>
        <n v="5.2586000000000001E-2"/>
        <n v="7.3690000000000005E-2"/>
        <n v="0.155443"/>
        <n v="0.18798999999999999"/>
        <n v="9.4227000000000005E-2"/>
        <n v="0.115888"/>
        <n v="0.14697399999999999"/>
        <n v="0.19645599999999999"/>
        <n v="0.30108600000000002"/>
        <n v="0.23405000000000001"/>
        <n v="5.7770000000000002E-2"/>
        <n v="0.14705299999999999"/>
        <n v="7.9855999999999996E-2"/>
        <n v="6.7164000000000001E-2"/>
        <n v="8.0967999999999998E-2"/>
        <n v="0.34026800000000001"/>
        <n v="3.5139999999999998E-2"/>
        <n v="9.0498999999999996E-2"/>
        <n v="2.494E-2"/>
        <n v="1.7736999999999999E-2"/>
        <n v="9.4740000000000005E-2"/>
        <n v="0.124218"/>
        <n v="8.9432999999999999E-2"/>
        <n v="3.4313000000000003E-2"/>
        <n v="4.5602999999999998E-2"/>
        <n v="3.7043E-2"/>
        <n v="2.9464000000000001E-2"/>
        <n v="2.7400000000000001E-2"/>
        <n v="0.138713"/>
        <n v="1.5965E-2"/>
        <n v="6.3632999999999995E-2"/>
        <n v="7.9103000000000007E-2"/>
        <n v="0.157109"/>
        <n v="2.9401E-2"/>
        <n v="3.1420999999999998E-2"/>
        <n v="4.5877000000000001E-2"/>
        <n v="1.0009000000000001E-2"/>
        <n v="5.2124999999999998E-2"/>
        <n v="1.3727E-2"/>
        <n v="8.2622000000000001E-2"/>
        <n v="0.13144800000000001"/>
        <n v="7.9950999999999994E-2"/>
        <n v="1.1436999999999999E-2"/>
        <n v="1.6740000000000001E-2"/>
        <n v="0.16916700000000001"/>
        <n v="6.8075999999999998E-2"/>
        <n v="0.11468399999999999"/>
        <n v="2.009E-2"/>
        <n v="0.26488699999999998"/>
        <n v="1.9077E-2"/>
        <n v="7.1618000000000001E-2"/>
        <n v="3.7586000000000001E-2"/>
        <n v="1.0662E-2"/>
        <n v="8.5718000000000003E-2"/>
        <n v="3.7950999999999999E-2"/>
        <n v="0.230239"/>
        <n v="7.8958E-2"/>
        <n v="0.167298"/>
        <n v="7.6145000000000004E-2"/>
        <n v="6.0979999999999999E-2"/>
        <n v="3.1140000000000001E-2"/>
        <n v="3.9065000000000003E-2"/>
        <n v="3.1739999999999997E-2"/>
        <n v="0.116241"/>
        <n v="9.4899999999999997E-4"/>
        <n v="3.7859999999999999E-3"/>
        <n v="0.13587399999999999"/>
        <n v="7.2100000000000003E-3"/>
        <n v="1.9060000000000001E-2"/>
        <n v="5.3439E-2"/>
        <n v="4.6383000000000001E-2"/>
        <n v="6.5254000000000006E-2"/>
        <n v="8.5214999999999999E-2"/>
        <n v="4.6900999999999998E-2"/>
        <n v="0.15817200000000001"/>
        <n v="2.1770999999999999E-2"/>
        <n v="0.13220000000000001"/>
        <n v="0.139238"/>
        <n v="8.3848000000000006E-2"/>
        <n v="1.6489E-2"/>
        <n v="4.5742999999999999E-2"/>
        <n v="2.2043E-2"/>
        <n v="1.4400000000000001E-3"/>
        <n v="3.1914999999999999E-2"/>
        <n v="0.27757700000000002"/>
        <n v="3.8300000000000001E-2"/>
        <n v="1.6292000000000001E-2"/>
        <n v="3.9308999999999997E-2"/>
        <n v="0.111322"/>
        <n v="5.0067E-2"/>
        <n v="4.2999999999999999E-4"/>
        <n v="0.160556"/>
        <n v="0.141233"/>
        <n v="3.7249999999999998E-2"/>
        <n v="7.1847999999999995E-2"/>
        <n v="6.4322000000000004E-2"/>
        <n v="3.0463E-2"/>
        <n v="8.1209000000000003E-2"/>
        <n v="4.8689999999999997E-2"/>
        <n v="4.4888999999999998E-2"/>
        <n v="4.5346999999999998E-2"/>
        <n v="2.3709999999999998E-2"/>
        <n v="1.217E-2"/>
        <n v="8.931E-2"/>
        <n v="0.123239"/>
        <n v="8.1027000000000002E-2"/>
        <n v="4.9807999999999998E-2"/>
        <n v="3.1431000000000001E-2"/>
        <n v="5.3280000000000001E-2"/>
        <n v="4.5304999999999998E-2"/>
        <n v="3.7328E-2"/>
        <n v="0.110139"/>
        <n v="0.115075"/>
        <n v="0.26286500000000002"/>
        <n v="6.5012E-2"/>
        <n v="6.3880999999999993E-2"/>
        <n v="8.3058000000000007E-2"/>
        <n v="1.72E-2"/>
        <n v="8.5527000000000006E-2"/>
        <n v="0.141761"/>
        <n v="9.3593999999999997E-2"/>
        <n v="8.8050000000000003E-2"/>
        <n v="0.12056799999999999"/>
        <n v="0.15176700000000001"/>
        <n v="0.104975"/>
        <n v="4.3055000000000003E-2"/>
        <n v="8.7785000000000002E-2"/>
        <n v="5.4080000000000003E-2"/>
        <n v="6.6637000000000002E-2"/>
        <n v="0.14891499999999999"/>
        <n v="7.7130000000000004E-2"/>
        <n v="7.5129000000000001E-2"/>
        <n v="2.6256000000000002E-2"/>
        <n v="2.3139E-2"/>
        <n v="3.3014000000000002E-2"/>
        <n v="0.14047799999999999"/>
        <n v="4.0308999999999998E-2"/>
        <n v="4.1105999999999997E-2"/>
        <n v="5.3532999999999997E-2"/>
        <n v="7.8691999999999998E-2"/>
        <n v="8.3581000000000003E-2"/>
        <n v="7.5715000000000005E-2"/>
        <n v="5.3800000000000001E-2"/>
        <n v="8.1549999999999997E-2"/>
        <n v="0.116382"/>
        <n v="1.61E-2"/>
        <n v="4.9041000000000001E-2"/>
        <n v="6.8863999999999995E-2"/>
        <n v="5.0550999999999999E-2"/>
        <n v="3.1627000000000002E-2"/>
        <n v="0.120855"/>
        <n v="0.10900600000000001"/>
        <n v="6.3562999999999995E-2"/>
        <n v="1.5115E-2"/>
        <n v="3.4664E-2"/>
        <n v="9.6700999999999995E-2"/>
        <n v="2.1132999999999999E-2"/>
        <n v="7.1429999999999993E-2"/>
        <n v="6.6751000000000005E-2"/>
        <n v="0.104444"/>
        <n v="0.201159"/>
        <n v="0.116676"/>
        <n v="4.5190000000000001E-2"/>
        <n v="0.107989"/>
        <n v="0.15457000000000001"/>
        <n v="0.117232"/>
        <n v="5.3762999999999998E-2"/>
        <n v="4.9843999999999999E-2"/>
        <n v="7.9302999999999998E-2"/>
        <n v="5.1477000000000002E-2"/>
        <n v="4.6933999999999997E-2"/>
        <n v="0.230381"/>
        <n v="0.27314899999999998"/>
        <n v="0.239927"/>
        <n v="4.6425000000000001E-2"/>
        <n v="5.4452E-2"/>
        <n v="6.4291000000000001E-2"/>
        <n v="7.8237000000000001E-2"/>
        <n v="6.8298999999999999E-2"/>
        <n v="1.2477E-2"/>
        <n v="0.26450099999999999"/>
        <n v="6.0379000000000002E-2"/>
        <n v="0.14672499999999999"/>
        <n v="5.5688000000000001E-2"/>
        <n v="7.9873E-2"/>
        <n v="4.1818000000000001E-2"/>
        <n v="0.28188099999999999"/>
        <n v="7.0438000000000001E-2"/>
        <n v="0.117297"/>
        <n v="1.1932E-2"/>
        <n v="7.8669000000000003E-2"/>
        <n v="0.24698100000000001"/>
        <n v="0.19501199999999999"/>
        <n v="0.12807099999999999"/>
        <n v="7.4781E-2"/>
        <n v="0.16236100000000001"/>
        <n v="3.7557E-2"/>
        <n v="7.0733000000000004E-2"/>
        <n v="0.136493"/>
        <n v="0.17152000000000001"/>
        <n v="0.16383"/>
        <n v="0.12349400000000001"/>
        <n v="5.6689000000000003E-2"/>
        <n v="6.1557000000000001E-2"/>
        <n v="0.15021499999999999"/>
        <n v="6.3547000000000006E-2"/>
        <n v="7.3841000000000004E-2"/>
        <n v="0.22070500000000001"/>
        <n v="9.8022999999999999E-2"/>
        <n v="0.11364200000000001"/>
        <n v="0.14598"/>
        <n v="0.14335600000000001"/>
        <n v="0.201931"/>
        <n v="1.7347999999999999E-2"/>
        <n v="0.32993400000000001"/>
        <n v="6.2988000000000002E-2"/>
        <n v="2.1783E-2"/>
        <n v="1.1584000000000001E-2"/>
        <n v="0.20386899999999999"/>
        <n v="3.9079999999999997E-2"/>
        <n v="3.4692000000000001E-2"/>
        <n v="0.20901500000000001"/>
        <n v="0.22233700000000001"/>
        <n v="0.27561099999999999"/>
        <n v="0.161135"/>
        <n v="0.158834"/>
        <n v="0.24937799999999999"/>
        <n v="0.14841499999999999"/>
        <n v="7.4771000000000004E-2"/>
        <n v="0.106743"/>
        <n v="0.23923"/>
        <n v="5.8136E-2"/>
        <n v="0.14397699999999999"/>
        <n v="0.10316"/>
        <n v="0.133548"/>
        <n v="0.134381"/>
        <n v="7.3123999999999995E-2"/>
        <n v="9.0991000000000002E-2"/>
        <n v="8.6225999999999997E-2"/>
        <n v="7.8490000000000004E-2"/>
        <n v="0.14488300000000001"/>
        <n v="0.178534"/>
        <n v="0.160417"/>
        <n v="6.8895999999999999E-2"/>
        <n v="9.8973000000000005E-2"/>
        <n v="0.12438299999999999"/>
        <n v="9.7420999999999994E-2"/>
        <n v="0.19381799999999999"/>
        <n v="6.5154000000000004E-2"/>
        <n v="7.8872999999999999E-2"/>
        <n v="6.8291000000000004E-2"/>
        <n v="8.0314999999999998E-2"/>
        <n v="9.4048000000000007E-2"/>
        <n v="7.0710999999999996E-2"/>
        <n v="7.0027000000000006E-2"/>
        <n v="0.132245"/>
        <n v="9.5953999999999998E-2"/>
        <n v="0.19567799999999999"/>
        <n v="0.119375"/>
        <n v="9.7595000000000001E-2"/>
        <n v="8.9215000000000003E-2"/>
        <n v="7.8105999999999995E-2"/>
        <n v="0.12523300000000001"/>
        <n v="6.3608999999999999E-2"/>
        <n v="6.0065E-2"/>
        <n v="6.7229999999999998E-2"/>
        <n v="7.2856000000000004E-2"/>
        <n v="0.16662099999999999"/>
        <n v="0.189579"/>
        <n v="9.3751000000000001E-2"/>
        <n v="0.148475"/>
        <n v="0.13712099999999999"/>
        <n v="7.5946E-2"/>
        <n v="0.157693"/>
        <n v="0.145236"/>
        <n v="0.185695"/>
        <n v="0.13231499999999999"/>
        <n v="9.6174999999999997E-2"/>
        <n v="0.18768899999999999"/>
        <n v="9.7337000000000007E-2"/>
        <n v="0.18285799999999999"/>
        <n v="0.178535"/>
        <n v="0.144845"/>
        <n v="6.9903999999999994E-2"/>
        <n v="4.7177999999999998E-2"/>
        <n v="0.124739"/>
        <n v="0.15348899999999999"/>
        <n v="0.27037499999999998"/>
        <n v="8.6841000000000002E-2"/>
        <n v="0.104875"/>
        <n v="0.16741900000000001"/>
        <n v="0.125587"/>
        <n v="0.25158700000000001"/>
        <n v="0.127581"/>
        <n v="6.9536000000000001E-2"/>
        <n v="0.17571000000000001"/>
        <n v="0.173952"/>
        <n v="7.1781999999999999E-2"/>
        <n v="6.0618999999999999E-2"/>
        <n v="0.113548"/>
        <n v="2.4732000000000001E-2"/>
        <n v="3.9816999999999998E-2"/>
        <n v="0.10066799999999999"/>
        <n v="9.9104999999999999E-2"/>
        <n v="4.9567E-2"/>
        <n v="4.5298999999999999E-2"/>
        <n v="6.7289000000000002E-2"/>
        <n v="6.6464999999999996E-2"/>
        <n v="6.5135999999999999E-2"/>
        <n v="0.12281"/>
        <n v="9.1716000000000006E-2"/>
        <n v="3.5462E-2"/>
        <n v="0.13473099999999999"/>
        <n v="6.4352999999999994E-2"/>
        <n v="9.0700000000000003E-2"/>
        <n v="0.115094"/>
        <n v="5.1569999999999998E-2"/>
        <n v="5.9978999999999998E-2"/>
        <n v="7.7983999999999998E-2"/>
        <n v="7.639E-2"/>
        <n v="0.14086299999999999"/>
        <n v="0.137437"/>
        <n v="4.5673999999999999E-2"/>
        <n v="0.13756499999999999"/>
        <n v="0.112384"/>
        <n v="0.13576299999999999"/>
        <n v="0.14183299999999999"/>
        <n v="0.13886100000000001"/>
        <n v="0.24051"/>
        <n v="0.15419099999999999"/>
        <n v="5.8712E-2"/>
        <n v="2.8743999999999999E-2"/>
        <n v="4.4205000000000001E-2"/>
        <n v="0.18598000000000001"/>
        <n v="0.10000299999999999"/>
        <n v="0.15876499999999999"/>
        <n v="0.13028799999999999"/>
        <n v="9.9612999999999993E-2"/>
        <n v="0.19813800000000001"/>
        <n v="0.190833"/>
        <n v="0.110594"/>
        <n v="0.10506"/>
        <n v="0.11185199999999999"/>
        <n v="0.128861"/>
        <n v="3.8353999999999999E-2"/>
        <n v="4.9242000000000001E-2"/>
        <n v="0.18854000000000001"/>
        <n v="0.186276"/>
        <n v="0.151366"/>
        <n v="0.11114"/>
        <n v="7.7706999999999998E-2"/>
        <n v="4.6345999999999998E-2"/>
        <n v="4.5477999999999998E-2"/>
        <n v="5.5376000000000002E-2"/>
        <n v="0.179619"/>
        <n v="0.127746"/>
        <n v="5.2582999999999998E-2"/>
        <n v="3.2648999999999997E-2"/>
        <n v="8.3736000000000005E-2"/>
        <n v="0.14937900000000001"/>
        <n v="6.5610000000000002E-2"/>
        <n v="8.0029000000000003E-2"/>
        <n v="0.19347500000000001"/>
        <n v="0.225768"/>
        <n v="3.2113999999999997E-2"/>
        <n v="1.9765000000000001E-2"/>
        <n v="0.13597699999999999"/>
        <n v="3.3822999999999999E-2"/>
        <n v="5.9069999999999998E-2"/>
        <n v="0.118385"/>
        <n v="7.6489000000000001E-2"/>
        <n v="4.0432000000000003E-2"/>
        <n v="7.7284000000000005E-2"/>
        <n v="6.9896E-2"/>
        <n v="4.9884999999999999E-2"/>
        <n v="7.2182999999999997E-2"/>
        <n v="6.3712000000000005E-2"/>
        <n v="8.1392999999999993E-2"/>
        <n v="0.17700199999999999"/>
        <n v="8.2116999999999996E-2"/>
        <n v="0.17752299999999999"/>
        <n v="2.0591000000000002E-2"/>
        <n v="0.114217"/>
        <n v="5.9419E-2"/>
        <n v="6.3486000000000001E-2"/>
        <n v="1.0168999999999999E-2"/>
        <n v="4.1423000000000001E-2"/>
        <n v="2.1086000000000001E-2"/>
        <n v="9.4981999999999997E-2"/>
        <n v="6.2807000000000002E-2"/>
        <n v="0.14630699999999999"/>
        <n v="6.7518999999999996E-2"/>
        <n v="0.117913"/>
        <n v="2.8301E-2"/>
        <n v="0.16572600000000001"/>
        <n v="0.16394700000000001"/>
        <n v="0.15208099999999999"/>
        <n v="6.4320000000000002E-2"/>
        <n v="3.4894000000000001E-2"/>
        <n v="0.170935"/>
        <n v="0.16627700000000001"/>
        <n v="4.927E-3"/>
        <n v="1.41E-3"/>
        <n v="2.8850000000000001E-2"/>
        <n v="4.8635999999999999E-2"/>
        <n v="5.1207999999999997E-2"/>
        <n v="5.8453999999999999E-2"/>
        <n v="1.3606E-2"/>
        <n v="5.1198E-2"/>
        <n v="9.5411999999999997E-2"/>
        <n v="8.1634999999999999E-2"/>
        <n v="0.122267"/>
        <n v="2.1333000000000001E-2"/>
        <n v="0.12142799999999999"/>
        <n v="0.170322"/>
        <n v="7.5329999999999998E-3"/>
        <n v="0.12241299999999999"/>
        <n v="7.1745000000000003E-2"/>
        <n v="0.192354"/>
        <n v="0.24718100000000001"/>
        <n v="0.22035199999999999"/>
        <n v="0.23221900000000001"/>
        <n v="4.4429000000000003E-2"/>
        <n v="6.5278000000000003E-2"/>
        <n v="4.3478999999999997E-2"/>
        <n v="0.11007500000000001"/>
        <n v="2.81E-2"/>
        <n v="0.120267"/>
        <n v="1.4532E-2"/>
        <n v="1.5317000000000001E-2"/>
        <n v="0.148923"/>
        <n v="7.9473000000000002E-2"/>
        <n v="0.149594"/>
        <n v="6.5365999999999994E-2"/>
        <n v="3.4783000000000001E-2"/>
        <n v="0.27842699999999998"/>
        <n v="0.172323"/>
        <n v="0.179451"/>
        <n v="0.13211200000000001"/>
        <n v="6.7419000000000007E-2"/>
        <n v="6.3607999999999998E-2"/>
        <n v="2.3831999999999999E-2"/>
        <n v="2.9680999999999999E-2"/>
        <n v="0.14605099999999999"/>
        <n v="9.6568000000000001E-2"/>
        <n v="2.6424E-2"/>
        <n v="0.287773"/>
        <n v="0.112363"/>
        <n v="9.4378000000000004E-2"/>
        <n v="0.20103099999999999"/>
        <n v="0.15929099999999999"/>
        <n v="7.0046999999999998E-2"/>
        <n v="5.0041000000000002E-2"/>
        <n v="0.112709"/>
        <n v="4.4187999999999998E-2"/>
        <n v="0.190522"/>
        <n v="0.171902"/>
        <n v="3.7383E-2"/>
        <n v="3.5822E-2"/>
        <n v="6.2585000000000002E-2"/>
        <n v="6.5906999999999993E-2"/>
        <n v="9.3664999999999998E-2"/>
        <n v="0.111579"/>
        <n v="5.1526000000000002E-2"/>
        <n v="0.20580300000000001"/>
        <n v="0.16067200000000001"/>
        <n v="3.1489000000000003E-2"/>
        <n v="8.9191999999999994E-2"/>
        <n v="5.7218999999999999E-2"/>
        <n v="9.6324999999999994E-2"/>
        <n v="3.0265E-2"/>
        <n v="4.4374999999999998E-2"/>
        <n v="0.17286499999999999"/>
        <n v="5.8015999999999998E-2"/>
        <n v="0.105088"/>
        <n v="0.127168"/>
        <n v="4.7267999999999998E-2"/>
        <n v="0.309035"/>
        <n v="0.108292"/>
        <n v="4.6352999999999998E-2"/>
        <n v="6.4073000000000005E-2"/>
        <n v="0.14313300000000001"/>
        <n v="5.9450000000000003E-2"/>
        <n v="5.0777000000000003E-2"/>
        <n v="4.8855999999999997E-2"/>
        <n v="4.2196999999999998E-2"/>
        <n v="0.16912099999999999"/>
        <n v="2.2092000000000001E-2"/>
        <n v="3.1470000000000001E-3"/>
        <n v="3.3529999999999997E-2"/>
        <n v="1.9508000000000001E-2"/>
        <n v="8.5282999999999998E-2"/>
        <n v="2.2185E-2"/>
        <n v="3.3966999999999997E-2"/>
        <n v="6.6558000000000006E-2"/>
        <n v="3.6469000000000001E-2"/>
        <n v="9.6906999999999993E-2"/>
        <n v="0.127584"/>
        <n v="0.27260699999999999"/>
        <n v="0.17280100000000001"/>
        <n v="0.25050800000000001"/>
        <n v="8.5302000000000003E-2"/>
        <n v="3.6853999999999998E-2"/>
        <n v="4.9748000000000001E-2"/>
        <n v="9.9876999999999994E-2"/>
        <n v="0.16093199999999999"/>
        <n v="8.6181999999999995E-2"/>
        <n v="0.1236"/>
        <n v="5.1320000000000003E-3"/>
        <n v="0.13608799999999999"/>
        <n v="1.6064999999999999E-2"/>
        <n v="3.3959999999999997E-2"/>
        <n v="3.9128999999999997E-2"/>
        <n v="0.101072"/>
        <n v="0.107712"/>
        <n v="0.229545"/>
        <n v="0.17339499999999999"/>
        <n v="7.8547000000000006E-2"/>
        <n v="3.5976000000000001E-2"/>
        <n v="0.20375599999999999"/>
        <n v="5.8631000000000003E-2"/>
        <n v="0.22705400000000001"/>
        <n v="0.16245699999999999"/>
        <n v="8.6466000000000001E-2"/>
        <n v="7.5125999999999998E-2"/>
        <n v="6.9644999999999999E-2"/>
        <n v="0.25640400000000002"/>
        <n v="7.2702000000000003E-2"/>
        <n v="0.25499300000000003"/>
        <n v="0.15708900000000001"/>
        <n v="0.11985"/>
        <n v="0.169405"/>
        <n v="0.135236"/>
        <n v="0.23396900000000001"/>
        <n v="0.21607699999999999"/>
        <n v="0.15256600000000001"/>
        <n v="0.27161400000000002"/>
        <n v="0.140681"/>
        <n v="0.25136599999999998"/>
        <n v="0.21670500000000001"/>
        <n v="6.3177999999999998E-2"/>
        <n v="0.12295499999999999"/>
        <n v="0.248727"/>
        <n v="0.100809"/>
        <n v="8.3809999999999996E-2"/>
        <n v="8.4981000000000001E-2"/>
        <n v="0.107145"/>
        <n v="8.2090999999999997E-2"/>
        <n v="0.120238"/>
        <n v="0.136937"/>
        <n v="0.14521999999999999"/>
        <n v="5.4580999999999998E-2"/>
        <n v="6.4069000000000001E-2"/>
        <n v="0.12786700000000001"/>
        <n v="7.6680999999999999E-2"/>
        <n v="6.7699999999999996E-2"/>
        <n v="8.4192000000000003E-2"/>
        <n v="0.10354099999999999"/>
        <n v="0.10492700000000001"/>
        <n v="0.12139800000000001"/>
        <n v="0.114647"/>
        <n v="0.12160700000000001"/>
        <n v="0.20730299999999999"/>
        <n v="0.157555"/>
        <n v="0.154395"/>
        <n v="0.12926499999999999"/>
        <n v="0.145347"/>
        <n v="5.0202999999999998E-2"/>
        <n v="8.0926999999999999E-2"/>
        <n v="0.155886"/>
        <n v="0.18481800000000001"/>
        <n v="0.15914900000000001"/>
        <n v="0.15528600000000001"/>
        <n v="0.17829600000000001"/>
        <n v="6.7428000000000002E-2"/>
        <n v="7.9589999999999994E-2"/>
        <n v="0.15911500000000001"/>
        <n v="0.11637400000000001"/>
        <n v="8.1253000000000006E-2"/>
        <n v="6.2635999999999997E-2"/>
        <n v="0.16955400000000001"/>
        <n v="0.111872"/>
        <n v="9.1647000000000006E-2"/>
        <n v="0.31049300000000002"/>
        <n v="0.18989800000000001"/>
        <n v="0.14321700000000001"/>
        <n v="0.148816"/>
        <n v="4.9390000000000003E-2"/>
        <n v="3.8981000000000002E-2"/>
        <n v="4.3270999999999997E-2"/>
        <n v="2.5243000000000002E-2"/>
        <n v="0.15005399999999999"/>
        <n v="0.19934199999999999"/>
        <n v="7.7232999999999996E-2"/>
        <n v="0.15509600000000001"/>
        <n v="3.9836000000000003E-2"/>
        <n v="0.11515300000000001"/>
        <n v="7.7156000000000002E-2"/>
        <n v="8.8808999999999999E-2"/>
        <n v="6.8876000000000007E-2"/>
        <n v="0.16043099999999999"/>
        <n v="8.0119999999999997E-2"/>
        <n v="7.3022000000000004E-2"/>
        <n v="5.0545E-2"/>
        <n v="5.0229000000000003E-2"/>
        <n v="7.6804999999999998E-2"/>
        <n v="3.2392999999999998E-2"/>
        <n v="5.2274000000000001E-2"/>
        <n v="0.20083100000000001"/>
        <n v="3.7713000000000003E-2"/>
        <n v="0.185192"/>
        <n v="8.2734000000000002E-2"/>
        <n v="5.4774000000000003E-2"/>
        <n v="5.3731000000000001E-2"/>
        <n v="0.237011"/>
        <n v="9.2146000000000006E-2"/>
        <n v="0.228186"/>
        <n v="8.3843000000000001E-2"/>
        <n v="8.3280999999999994E-2"/>
        <n v="5.9860999999999998E-2"/>
        <n v="0.39604699999999998"/>
        <n v="0.17311599999999999"/>
        <n v="0.16388800000000001"/>
        <n v="5.2094000000000001E-2"/>
        <n v="8.7570999999999996E-2"/>
        <n v="5.9163E-2"/>
        <n v="5.5668000000000002E-2"/>
        <n v="9.7553000000000001E-2"/>
        <n v="0.102142"/>
        <n v="2.7768999999999999E-2"/>
        <n v="0.128829"/>
        <n v="0.16001599999999999"/>
        <n v="0.120766"/>
        <n v="0.27890599999999999"/>
        <n v="0.12639500000000001"/>
        <n v="0.116535"/>
        <n v="5.2097999999999998E-2"/>
        <n v="9.2618000000000006E-2"/>
        <n v="5.9247000000000001E-2"/>
        <n v="8.0820000000000003E-2"/>
        <n v="1.5139E-2"/>
        <n v="0.23417199999999999"/>
        <n v="0.22906000000000001"/>
        <n v="1.8695E-2"/>
        <n v="7.3355000000000004E-2"/>
        <n v="0.106946"/>
        <n v="7.2361999999999996E-2"/>
        <n v="0.100193"/>
        <n v="7.3430999999999996E-2"/>
        <n v="3.5767E-2"/>
        <n v="0.19461600000000001"/>
        <n v="4.4679999999999997E-2"/>
        <n v="0.187252"/>
        <n v="0.167577"/>
        <n v="6.0255000000000003E-2"/>
        <n v="0.29577700000000001"/>
        <n v="8.6740999999999999E-2"/>
        <n v="9.5415E-2"/>
        <n v="3.0401000000000001E-2"/>
        <n v="9.1229000000000005E-2"/>
        <n v="2.7935000000000001E-2"/>
        <n v="0.29431099999999999"/>
        <n v="7.1757000000000001E-2"/>
        <n v="0.14890500000000001"/>
        <n v="7.4896000000000004E-2"/>
        <n v="6.3957E-2"/>
        <n v="6.5726999999999994E-2"/>
        <n v="0.12584500000000001"/>
        <n v="3.9765000000000002E-2"/>
        <n v="8.1619999999999998E-2"/>
        <n v="8.3236000000000004E-2"/>
        <n v="0.192131"/>
        <n v="0.18763299999999999"/>
        <n v="0.15320600000000001"/>
        <n v="0.28057599999999999"/>
        <n v="0.124469"/>
        <n v="5.1816000000000001E-2"/>
        <n v="1.5751000000000001E-2"/>
        <n v="0.166188"/>
        <n v="6.7513000000000004E-2"/>
        <n v="9.4983999999999999E-2"/>
        <n v="0.16514599999999999"/>
        <n v="0.12105100000000001"/>
        <n v="6.6075999999999996E-2"/>
        <n v="3.2222000000000001E-2"/>
        <n v="0.14522399999999999"/>
        <n v="1.1697000000000001E-2"/>
        <n v="9.0489999999999998E-3"/>
        <n v="5.4350000000000002E-2"/>
        <n v="1.6039000000000001E-2"/>
        <n v="0.15642500000000001"/>
        <n v="8.4248000000000003E-2"/>
        <n v="4.5059000000000002E-2"/>
        <n v="8.5472999999999993E-2"/>
        <n v="6.4645999999999995E-2"/>
        <n v="5.3405000000000001E-2"/>
        <n v="0.19192400000000001"/>
        <n v="7.2248999999999994E-2"/>
        <n v="0.233822"/>
        <n v="0.15268799999999999"/>
        <n v="2.3918999999999999E-2"/>
        <n v="0.17537900000000001"/>
        <n v="0.24858"/>
        <n v="1.3775000000000001E-2"/>
        <n v="8.1433000000000005E-2"/>
        <n v="5.8162999999999999E-2"/>
        <n v="0.213564"/>
        <n v="0.22969800000000001"/>
        <n v="5.3220999999999997E-2"/>
        <n v="6.7152000000000003E-2"/>
        <n v="0.142151"/>
        <n v="7.5804999999999997E-2"/>
        <n v="1.7013E-2"/>
        <n v="6.3229999999999996E-3"/>
        <n v="4.8217999999999997E-2"/>
        <n v="5.8255000000000001E-2"/>
        <n v="2.0379000000000001E-2"/>
        <n v="2.8388E-2"/>
        <n v="4.3096000000000002E-2"/>
        <n v="0.39920800000000001"/>
        <n v="0.249778"/>
        <n v="2.8815E-2"/>
        <n v="0.100243"/>
        <n v="0.181559"/>
        <n v="1.3500000000000001E-3"/>
        <n v="5.8382000000000003E-2"/>
        <n v="1.4461999999999999E-2"/>
        <n v="3.3230999999999997E-2"/>
        <n v="6.5305000000000002E-2"/>
        <n v="5.0347999999999997E-2"/>
        <n v="5.672E-3"/>
        <n v="0.104395"/>
        <n v="0.25010500000000002"/>
        <n v="1.817E-3"/>
        <n v="8.0033000000000007E-2"/>
        <n v="0.21462400000000001"/>
        <n v="0.162576"/>
        <n v="2.7626999999999999E-2"/>
        <n v="6.4312999999999995E-2"/>
        <n v="0.301456"/>
        <n v="3.2897999999999997E-2"/>
        <n v="5.1869999999999999E-2"/>
        <n v="1.3237000000000001E-2"/>
        <n v="2.1283E-2"/>
        <n v="4.6350000000000002E-2"/>
        <n v="3.2646000000000001E-2"/>
        <n v="1.9467000000000002E-2"/>
        <n v="0.104028"/>
        <n v="2.9284000000000001E-2"/>
        <n v="1.4434000000000001E-2"/>
        <n v="5.1847999999999998E-2"/>
        <n v="1.7221E-2"/>
        <n v="1.7651E-2"/>
        <n v="0.22281699999999999"/>
        <n v="8.8427000000000006E-2"/>
        <n v="0.109042"/>
        <n v="3.1857000000000003E-2"/>
        <n v="6.4976000000000006E-2"/>
        <n v="7.1335999999999997E-2"/>
        <n v="3.1052E-2"/>
        <n v="2.2869E-2"/>
        <n v="6.6364999999999993E-2"/>
        <n v="0.15864"/>
        <n v="1.0599000000000001E-2"/>
        <n v="8.8142999999999999E-2"/>
        <n v="1.5115999999999999E-2"/>
        <n v="9.9308999999999995E-2"/>
        <n v="0.209921"/>
        <n v="0.107724"/>
        <n v="4.2705E-2"/>
        <n v="6.5429000000000001E-2"/>
        <n v="3.805E-2"/>
        <n v="2.2127000000000001E-2"/>
        <n v="0.18720500000000001"/>
        <n v="4.2268E-2"/>
        <n v="4.3210999999999999E-2"/>
        <n v="1.1944E-2"/>
        <n v="0.12481299999999999"/>
        <n v="4.5206000000000003E-2"/>
        <n v="8.8100999999999999E-2"/>
        <n v="5.9165000000000002E-2"/>
        <n v="0.389905"/>
        <n v="4.4837000000000002E-2"/>
        <n v="0.131799"/>
        <n v="0.14996799999999999"/>
        <n v="6.7623000000000003E-2"/>
        <n v="2.3890999999999999E-2"/>
        <n v="0.13611899999999999"/>
        <n v="0.103648"/>
        <n v="8.5665000000000005E-2"/>
        <n v="0.14357800000000001"/>
        <n v="3.0634000000000002E-2"/>
        <n v="8.4099999999999994E-2"/>
        <n v="8.4610000000000005E-2"/>
        <n v="3.9319E-2"/>
        <n v="0.11976000000000001"/>
        <n v="8.3569000000000004E-2"/>
        <n v="0.18510299999999999"/>
        <n v="1.8600999999999999E-2"/>
        <n v="3.8613000000000001E-2"/>
        <n v="0.19539400000000001"/>
        <n v="4.4542999999999999E-2"/>
        <n v="8.7809999999999999E-2"/>
        <n v="5.2594000000000002E-2"/>
        <n v="2.0279999999999999E-2"/>
        <n v="0.121082"/>
        <n v="7.1723999999999996E-2"/>
        <n v="0.12118900000000001"/>
        <n v="0.16747600000000001"/>
        <n v="6.7906999999999995E-2"/>
        <n v="7.8427999999999998E-2"/>
        <n v="0.16691"/>
        <n v="0.18521599999999999"/>
        <n v="8.43E-2"/>
        <n v="8.6185999999999999E-2"/>
        <n v="8.4032999999999997E-2"/>
        <n v="0.109928"/>
        <n v="4.1381000000000001E-2"/>
        <n v="4.4990000000000004E-3"/>
        <n v="2.7470999999999999E-2"/>
        <n v="6.7112000000000005E-2"/>
        <n v="8.5589999999999999E-2"/>
        <n v="0.18154100000000001"/>
        <n v="0.127385"/>
        <n v="0.17827899999999999"/>
        <n v="5.2880000000000003E-2"/>
        <n v="1.8100999999999999E-2"/>
        <n v="8.6009000000000002E-2"/>
        <n v="4.7981999999999997E-2"/>
        <n v="0.13396"/>
        <n v="0.134663"/>
        <n v="9.0390999999999999E-2"/>
        <n v="7.8888E-2"/>
        <n v="7.0859000000000005E-2"/>
        <n v="2.2622E-2"/>
        <n v="4.5067999999999997E-2"/>
        <n v="7.5656000000000001E-2"/>
        <n v="3.3055000000000001E-2"/>
        <n v="7.6448000000000002E-2"/>
        <n v="3.8332999999999999E-2"/>
        <n v="5.6559999999999999E-2"/>
        <n v="7.8351000000000004E-2"/>
        <n v="0.27694600000000003"/>
        <n v="5.5121000000000003E-2"/>
        <n v="4.3725E-2"/>
        <n v="0.28037200000000001"/>
        <n v="5.7678E-2"/>
        <n v="7.6649999999999996E-2"/>
        <n v="0.14501900000000001"/>
        <n v="0.10959099999999999"/>
        <n v="8.4265000000000007E-2"/>
        <n v="0.20411499999999999"/>
        <n v="7.0609000000000005E-2"/>
        <n v="0.14680199999999999"/>
        <n v="4.9258000000000003E-2"/>
        <n v="0.170927"/>
        <n v="5.4490999999999998E-2"/>
        <n v="0.18177499999999999"/>
        <n v="0.122918"/>
        <n v="5.0189999999999999E-2"/>
        <n v="0.20400799999999999"/>
        <n v="0.11852500000000001"/>
        <n v="5.8812000000000003E-2"/>
        <n v="9.4920000000000004E-2"/>
        <n v="3.9856000000000003E-2"/>
        <n v="0.16844500000000001"/>
        <n v="0.128607"/>
        <n v="0.16955999999999999"/>
        <n v="4.9593999999999999E-2"/>
        <n v="0.13452800000000001"/>
        <n v="0.122741"/>
        <n v="6.4945000000000003E-2"/>
        <n v="4.9430000000000002E-2"/>
        <n v="7.7186000000000005E-2"/>
        <n v="6.5671999999999994E-2"/>
        <n v="0.17235900000000001"/>
        <n v="8.1451999999999997E-2"/>
        <n v="7.3054999999999995E-2"/>
        <n v="5.3246000000000002E-2"/>
        <n v="0.17674400000000001"/>
        <n v="0.13117400000000001"/>
        <n v="7.2264999999999996E-2"/>
        <n v="7.1559999999999999E-2"/>
        <n v="7.7313999999999994E-2"/>
        <n v="9.4413999999999998E-2"/>
        <n v="8.8734999999999994E-2"/>
        <n v="0.22520399999999999"/>
        <n v="0.10437"/>
        <n v="0.15587599999999999"/>
        <n v="6.7450999999999997E-2"/>
        <n v="8.2929000000000003E-2"/>
        <n v="6.5717999999999999E-2"/>
        <n v="2.9374000000000001E-2"/>
        <n v="2.7397999999999999E-2"/>
        <n v="8.9860999999999996E-2"/>
        <n v="0.27494299999999999"/>
        <n v="0.36719099999999999"/>
        <n v="0.22688800000000001"/>
        <n v="6.4447000000000004E-2"/>
        <n v="0.15637799999999999"/>
        <n v="0.144202"/>
        <n v="0.13123299999999999"/>
        <n v="3.5611999999999998E-2"/>
        <n v="3.3581E-2"/>
        <n v="5.0757999999999998E-2"/>
        <n v="0.25086999999999998"/>
        <n v="0.27003300000000002"/>
        <n v="6.4070000000000002E-2"/>
        <n v="0.12873399999999999"/>
        <n v="0.16232099999999999"/>
        <n v="0.12112199999999999"/>
        <n v="0.192602"/>
        <n v="0.112067"/>
        <n v="0.188467"/>
        <n v="0.107071"/>
        <n v="0.102325"/>
        <n v="7.9025999999999999E-2"/>
        <n v="0.21047099999999999"/>
        <n v="0.13297700000000001"/>
        <n v="0.13647300000000001"/>
        <n v="6.1623999999999998E-2"/>
        <n v="0.12067799999999999"/>
        <n v="0.15473899999999999"/>
        <n v="0.17060600000000001"/>
        <n v="0.15723799999999999"/>
        <n v="0.119605"/>
        <n v="0.136934"/>
        <n v="0.15018400000000001"/>
        <n v="9.1583999999999999E-2"/>
        <n v="0.13641900000000001"/>
        <n v="7.9509999999999997E-2"/>
        <n v="0.12191299999999999"/>
        <n v="0.14969099999999999"/>
        <n v="0.10985399999999999"/>
        <n v="0.141536"/>
        <n v="8.3935999999999997E-2"/>
        <n v="8.3729999999999999E-2"/>
        <n v="4.5449000000000003E-2"/>
        <n v="5.2183E-2"/>
        <n v="6.2488000000000002E-2"/>
        <n v="5.3761999999999997E-2"/>
        <n v="7.4618000000000004E-2"/>
        <n v="9.2142000000000002E-2"/>
        <n v="7.7216999999999994E-2"/>
        <n v="9.2924000000000007E-2"/>
        <n v="9.0758000000000005E-2"/>
        <n v="5.5142999999999998E-2"/>
        <n v="0.24764900000000001"/>
        <n v="3.1787000000000003E-2"/>
        <n v="6.7919999999999994E-2"/>
        <n v="5.5849000000000003E-2"/>
        <n v="7.3513999999999996E-2"/>
        <n v="0.114575"/>
        <n v="7.0056999999999994E-2"/>
        <n v="5.9673999999999998E-2"/>
        <n v="5.4781000000000003E-2"/>
        <n v="9.0001999999999999E-2"/>
        <n v="0.12028899999999999"/>
        <n v="5.4018999999999998E-2"/>
        <n v="5.8297000000000002E-2"/>
        <n v="8.8709999999999997E-2"/>
        <n v="5.4394999999999999E-2"/>
        <n v="7.4359999999999996E-2"/>
        <n v="6.5065999999999999E-2"/>
        <n v="0.10424899999999999"/>
        <n v="0.13517199999999999"/>
        <n v="0.10947"/>
        <n v="0.135773"/>
        <n v="0.21501600000000001"/>
        <n v="8.5392999999999997E-2"/>
        <n v="0.169067"/>
        <n v="0.102425"/>
        <n v="5.1577999999999999E-2"/>
        <n v="0.17600199999999999"/>
        <n v="0.124861"/>
        <n v="0.10834299999999999"/>
        <n v="0.13763800000000001"/>
        <n v="5.7851E-2"/>
        <n v="0.19941900000000001"/>
        <n v="6.7698999999999995E-2"/>
        <n v="9.8887000000000003E-2"/>
        <n v="0.210315"/>
        <n v="0.1061"/>
        <n v="0.33030900000000002"/>
        <n v="6.3913999999999999E-2"/>
        <n v="6.3667000000000001E-2"/>
        <n v="0.23579900000000001"/>
        <n v="7.2170999999999999E-2"/>
        <n v="8.0321000000000004E-2"/>
        <n v="4.0957E-2"/>
        <n v="0.125719"/>
        <n v="1.0241999999999999E-2"/>
        <n v="0.108857"/>
        <n v="3.7989000000000002E-2"/>
        <n v="0.110206"/>
        <n v="2.3179000000000002E-2"/>
        <n v="0.13958200000000001"/>
        <n v="5.5976999999999999E-2"/>
        <n v="0.24860199999999999"/>
        <n v="0.17844599999999999"/>
        <n v="2.2085E-2"/>
        <n v="0.102315"/>
        <n v="5.4239000000000002E-2"/>
        <n v="0.14924999999999999"/>
        <n v="0.14636099999999999"/>
        <n v="0.11306099999999999"/>
        <n v="5.6224999999999997E-2"/>
        <n v="0.126219"/>
        <n v="3.8030000000000001E-2"/>
        <n v="3.1553999999999999E-2"/>
        <n v="0.183945"/>
        <n v="3.7374999999999999E-2"/>
        <n v="9.0358999999999995E-2"/>
        <n v="8.5217000000000001E-2"/>
        <n v="5.8590999999999997E-2"/>
        <n v="6.9724999999999995E-2"/>
        <n v="7.1630000000000001E-3"/>
        <n v="1.5633000000000001E-2"/>
        <n v="0.14302899999999999"/>
        <n v="4.9495999999999998E-2"/>
        <n v="2.5432E-2"/>
        <n v="1.0574E-2"/>
        <n v="3.9620000000000002E-3"/>
        <n v="6.2160000000000002E-3"/>
        <n v="7.3997999999999994E-2"/>
        <n v="6.3579999999999999E-3"/>
        <n v="3.3850999999999999E-2"/>
        <n v="1.2482999999999999E-2"/>
        <n v="2.6365E-2"/>
        <n v="0.220272"/>
        <n v="8.4606000000000001E-2"/>
        <n v="0.134829"/>
        <n v="4.7600999999999997E-2"/>
        <n v="0.22142600000000001"/>
        <n v="9.8854999999999998E-2"/>
        <n v="0.16678100000000001"/>
        <n v="0.111558"/>
        <n v="7.1901000000000007E-2"/>
        <n v="8.9881000000000003E-2"/>
        <n v="0.13317799999999999"/>
        <n v="4.1272999999999997E-2"/>
        <n v="5.0951999999999997E-2"/>
        <n v="5.1513000000000003E-2"/>
        <n v="6.0088000000000003E-2"/>
        <n v="7.2872999999999993E-2"/>
        <n v="3.6191000000000001E-2"/>
        <n v="0.11581"/>
        <n v="3.9789999999999999E-2"/>
        <n v="6.2150999999999998E-2"/>
        <n v="4.1360000000000001E-2"/>
        <n v="8.2762000000000002E-2"/>
        <n v="1.6410000000000001E-2"/>
        <n v="0.148118"/>
        <n v="4.9404000000000003E-2"/>
        <n v="8.9358000000000007E-2"/>
        <n v="3.0351E-2"/>
        <n v="0.110873"/>
        <n v="5.2333999999999999E-2"/>
        <n v="2.1701999999999999E-2"/>
        <n v="0.205706"/>
        <n v="3.7822000000000001E-2"/>
        <n v="5.4102999999999998E-2"/>
        <n v="4.6623999999999999E-2"/>
        <n v="7.3215000000000002E-2"/>
        <n v="6.1040999999999998E-2"/>
        <n v="6.8885000000000002E-2"/>
        <n v="9.3833E-2"/>
        <n v="0.204126"/>
        <n v="8.1920000000000007E-2"/>
        <n v="4.9595E-2"/>
        <n v="0.123572"/>
        <n v="0.23014599999999999"/>
        <n v="0.20544100000000001"/>
        <n v="0.11176"/>
        <n v="0.10159"/>
        <n v="1.7593000000000001E-2"/>
        <n v="7.1468000000000004E-2"/>
        <n v="9.5463999999999993E-2"/>
        <n v="2.1145000000000001E-2"/>
        <n v="6.8739999999999996E-2"/>
        <n v="7.6813000000000006E-2"/>
        <n v="7.4434E-2"/>
        <n v="1.6480000000000002E-2"/>
        <n v="9.4593999999999998E-2"/>
        <n v="4.3905E-2"/>
        <n v="5.3211000000000001E-2"/>
        <n v="7.7323000000000003E-2"/>
        <n v="0.12748200000000001"/>
        <n v="3.5897999999999999E-2"/>
        <n v="4.1577999999999997E-2"/>
        <n v="9.1478000000000004E-2"/>
        <n v="5.4352999999999999E-2"/>
        <n v="9.4546000000000005E-2"/>
        <n v="0.13372600000000001"/>
        <n v="9.972E-3"/>
        <n v="0.160942"/>
        <n v="0.102274"/>
        <n v="7.5267000000000001E-2"/>
        <n v="7.8385999999999997E-2"/>
        <n v="6.6968E-2"/>
        <n v="0.179843"/>
        <n v="0.115898"/>
        <n v="5.6592999999999997E-2"/>
        <n v="0.103992"/>
        <n v="3.6310000000000002E-2"/>
        <n v="0.217252"/>
        <n v="0.12722600000000001"/>
        <n v="7.7406000000000003E-2"/>
        <n v="0.123529"/>
        <n v="0.19079199999999999"/>
        <n v="0.10643900000000001"/>
        <n v="0.30103099999999999"/>
        <n v="0.109156"/>
        <n v="0.197072"/>
        <n v="0.13157199999999999"/>
        <n v="2.4934999999999999E-2"/>
        <n v="0.11418499999999999"/>
        <n v="7.3012999999999995E-2"/>
        <n v="6.1268000000000003E-2"/>
        <n v="1.4478E-2"/>
        <n v="7.7588000000000004E-2"/>
        <n v="8.6926000000000003E-2"/>
        <n v="0.35100399999999998"/>
        <n v="5.1300999999999999E-2"/>
        <n v="4.9485000000000001E-2"/>
        <n v="4.7802999999999998E-2"/>
        <n v="0.18862000000000001"/>
        <n v="3.7588000000000003E-2"/>
        <n v="6.4045000000000005E-2"/>
        <n v="0.130855"/>
        <n v="2.1197000000000001E-2"/>
        <n v="7.5819999999999999E-2"/>
        <n v="3.1252000000000002E-2"/>
        <n v="0.218722"/>
        <n v="0.11967700000000001"/>
        <n v="0.159305"/>
        <n v="6.5440999999999999E-2"/>
        <n v="2.0848999999999999E-2"/>
        <n v="8.2441E-2"/>
        <n v="4.2481999999999999E-2"/>
        <n v="7.7219999999999997E-3"/>
        <n v="2.0715999999999998E-2"/>
        <n v="0.213085"/>
        <n v="0.109932"/>
        <n v="0.112301"/>
        <n v="0.46137800000000001"/>
        <n v="0.24296599999999999"/>
        <n v="6.8041000000000004E-2"/>
        <n v="0.10619000000000001"/>
        <n v="0.35141600000000001"/>
        <n v="1.8055999999999999E-2"/>
        <n v="0.15221599999999999"/>
        <n v="3.8129000000000003E-2"/>
        <n v="0.16857"/>
        <n v="0.13952400000000001"/>
        <n v="4.9100999999999999E-2"/>
        <n v="0.123378"/>
        <n v="8.6818999999999993E-2"/>
        <n v="0.19275200000000001"/>
        <n v="5.6952999999999997E-2"/>
        <n v="0.13602900000000001"/>
        <n v="0.20846000000000001"/>
        <n v="5.3284999999999999E-2"/>
        <n v="0.140428"/>
        <n v="9.5438999999999996E-2"/>
        <n v="5.2990000000000002E-2"/>
        <n v="3.6359000000000002E-2"/>
        <n v="9.7599000000000005E-2"/>
        <n v="3.6327999999999999E-2"/>
        <n v="0.119824"/>
        <n v="8.0972000000000002E-2"/>
        <n v="0.16811599999999999"/>
        <n v="0.10242"/>
        <n v="8.0404000000000003E-2"/>
        <n v="0.245504"/>
        <n v="3.4290000000000001E-2"/>
        <n v="5.4904000000000001E-2"/>
        <n v="0.157503"/>
        <n v="2.0976000000000002E-2"/>
        <n v="9.9900000000000006E-3"/>
        <n v="5.2128000000000001E-2"/>
        <n v="7.9200999999999994E-2"/>
        <n v="0.187141"/>
        <n v="4.6836000000000003E-2"/>
        <n v="0.31853199999999998"/>
        <n v="7.3480000000000004E-2"/>
        <n v="7.4440000000000006E-2"/>
        <n v="0.174676"/>
        <n v="0.116743"/>
        <n v="5.9691000000000001E-2"/>
        <n v="0.122409"/>
        <n v="1.7562999999999999E-2"/>
        <n v="1.9198E-2"/>
        <n v="0.102065"/>
        <n v="0.36874600000000002"/>
        <n v="3.8605E-2"/>
        <n v="0.26251600000000003"/>
        <n v="2.9589000000000001E-2"/>
        <n v="0.272229"/>
        <n v="0.48493799999999998"/>
        <n v="0.12811400000000001"/>
        <n v="1.6371E-2"/>
        <n v="0.13117000000000001"/>
        <n v="2.1288999999999999E-2"/>
        <n v="0.36679699999999998"/>
        <n v="6.4499999999999996E-4"/>
        <n v="5.8908000000000002E-2"/>
        <n v="8.8774000000000006E-2"/>
        <n v="8.1471000000000002E-2"/>
        <n v="6.0956999999999997E-2"/>
        <n v="0.19756000000000001"/>
        <n v="3.9084000000000001E-2"/>
        <n v="0.124297"/>
        <n v="7.2140999999999997E-2"/>
        <n v="5.7799999999999995E-4"/>
        <n v="5.9244999999999999E-2"/>
        <n v="5.3848E-2"/>
        <n v="5.3039999999999997E-3"/>
        <n v="6.6583000000000003E-2"/>
        <n v="4.3062000000000003E-2"/>
        <n v="1.2163E-2"/>
        <n v="0.16592999999999999"/>
        <n v="0.13700000000000001"/>
        <n v="1.362E-2"/>
        <n v="6.8393999999999996E-2"/>
        <n v="5.1466999999999999E-2"/>
        <n v="5.4675000000000001E-2"/>
        <n v="2.5461000000000001E-2"/>
        <n v="6.7287E-2"/>
        <n v="0.20650399999999999"/>
        <n v="1.1381E-2"/>
        <n v="0.114273"/>
        <n v="6.5263000000000002E-2"/>
        <n v="9.3678999999999998E-2"/>
        <n v="4.4262999999999997E-2"/>
        <n v="0.21764900000000001"/>
        <n v="0.166714"/>
        <n v="0.187722"/>
        <n v="0.100451"/>
        <n v="9.1952000000000006E-2"/>
        <n v="3.243E-2"/>
        <n v="0.13217200000000001"/>
        <n v="6.5837999999999994E-2"/>
        <n v="0.17727999999999999"/>
        <n v="5.1920000000000004E-3"/>
        <n v="9.6188999999999997E-2"/>
        <n v="9.6155000000000004E-2"/>
        <n v="4.6795999999999997E-2"/>
        <n v="8.3643999999999996E-2"/>
        <n v="6.0401999999999997E-2"/>
        <n v="1.7361999999999999E-2"/>
        <n v="3.2537999999999997E-2"/>
        <n v="8.3517999999999995E-2"/>
        <n v="7.4549000000000004E-2"/>
        <n v="3.6086E-2"/>
        <n v="4.1317E-2"/>
        <n v="0.11156199999999999"/>
        <n v="0.204342"/>
        <n v="3.3439999999999998E-2"/>
        <n v="5.2802000000000002E-2"/>
        <n v="0.104078"/>
        <n v="0.31554399999999999"/>
        <n v="7.6360999999999998E-2"/>
        <n v="0.121726"/>
        <n v="9.5860000000000001E-2"/>
        <n v="6.5814999999999999E-2"/>
        <n v="0.165298"/>
        <n v="4.4176E-2"/>
        <n v="7.4698000000000001E-2"/>
        <n v="5.6136999999999999E-2"/>
        <n v="0.281115"/>
        <n v="0.156056"/>
        <n v="5.5912999999999997E-2"/>
        <n v="7.3681999999999997E-2"/>
        <n v="7.6618000000000006E-2"/>
        <n v="0.10914500000000001"/>
        <n v="7.2692000000000007E-2"/>
        <n v="5.6292000000000002E-2"/>
        <n v="7.6382000000000005E-2"/>
        <n v="4.8092000000000003E-2"/>
        <n v="0.122874"/>
        <n v="4.5907999999999997E-2"/>
        <n v="5.4926000000000003E-2"/>
        <n v="0.108735"/>
        <n v="9.0684000000000001E-2"/>
        <n v="3.7323000000000002E-2"/>
        <n v="0.123721"/>
        <n v="0.22747000000000001"/>
        <n v="8.6124000000000006E-2"/>
        <n v="8.2644999999999996E-2"/>
        <n v="8.1723000000000004E-2"/>
        <n v="0.108442"/>
        <n v="4.3179000000000002E-2"/>
        <n v="0.109657"/>
        <n v="5.2186000000000003E-2"/>
        <n v="0.110557"/>
        <n v="4.1792000000000003E-2"/>
        <n v="0.20402500000000001"/>
        <n v="8.3674999999999999E-2"/>
        <n v="2.9295000000000002E-2"/>
        <n v="5.4738000000000002E-2"/>
        <n v="4.6582999999999999E-2"/>
        <n v="4.9612999999999997E-2"/>
        <n v="0.125975"/>
        <n v="6.6115999999999994E-2"/>
        <n v="6.2720999999999999E-2"/>
        <n v="6.1441000000000003E-2"/>
        <n v="7.7676999999999996E-2"/>
        <n v="0.10560799999999999"/>
        <n v="0.15867000000000001"/>
        <n v="7.1382000000000001E-2"/>
        <n v="0.20585500000000001"/>
        <n v="3.8780000000000002E-2"/>
        <n v="6.7504999999999996E-2"/>
        <n v="0.1275"/>
        <n v="4.4045000000000001E-2"/>
        <n v="4.2167000000000003E-2"/>
        <n v="5.0611999999999997E-2"/>
        <n v="8.8419999999999992E-3"/>
        <n v="2.7043999999999999E-2"/>
        <n v="0.104229"/>
        <n v="2.9361999999999999E-2"/>
        <n v="0.13494600000000001"/>
        <n v="6.5770999999999996E-2"/>
        <n v="0.102343"/>
        <n v="9.3727000000000005E-2"/>
        <n v="8.6184999999999998E-2"/>
        <n v="3.7823000000000002E-2"/>
        <n v="1.0722000000000001E-2"/>
        <n v="8.4554000000000004E-2"/>
        <n v="3.6610999999999998E-2"/>
        <n v="4.1805000000000002E-2"/>
        <n v="0.14216500000000001"/>
        <n v="0.10080699999999999"/>
        <n v="0.113355"/>
        <n v="0.158526"/>
        <n v="0.15110199999999999"/>
        <n v="0.13212399999999999"/>
        <n v="6.2736E-2"/>
        <n v="9.2931E-2"/>
        <n v="0.19928399999999999"/>
        <n v="0.14172899999999999"/>
        <n v="0.33510499999999999"/>
        <n v="4.3928000000000002E-2"/>
        <n v="2.8861999999999999E-2"/>
        <n v="0.12620799999999999"/>
        <n v="0.21592700000000001"/>
        <n v="0.14080999999999999"/>
        <n v="0.10335800000000001"/>
        <n v="4.9222000000000002E-2"/>
        <n v="0.24093899999999999"/>
        <n v="2.8142E-2"/>
        <n v="6.0442000000000003E-2"/>
        <n v="6.0736999999999999E-2"/>
        <n v="0.188837"/>
        <n v="0.27282400000000001"/>
        <n v="2.8901E-2"/>
        <n v="4.0882000000000002E-2"/>
        <n v="5.8180999999999997E-2"/>
        <n v="5.6535000000000002E-2"/>
        <n v="5.1636000000000001E-2"/>
        <n v="0.121003"/>
        <n v="0.11565400000000001"/>
        <n v="0.108837"/>
        <n v="7.0482000000000003E-2"/>
        <n v="8.9552000000000007E-2"/>
        <n v="0.14229800000000001"/>
        <n v="0.106724"/>
        <n v="5.3247999999999997E-2"/>
        <n v="8.6970000000000006E-2"/>
        <n v="4.0877999999999998E-2"/>
        <n v="0.12581300000000001"/>
        <n v="4.4477999999999997E-2"/>
        <n v="0.14843500000000001"/>
        <n v="2.7637999999999999E-2"/>
        <n v="0.16073799999999999"/>
        <n v="8.1450999999999996E-2"/>
        <n v="5.5863000000000003E-2"/>
        <n v="7.8042E-2"/>
        <n v="0.202601"/>
        <n v="7.0386000000000004E-2"/>
        <n v="0.198237"/>
        <n v="0.20153799999999999"/>
        <n v="0.13713800000000001"/>
        <n v="0.13031599999999999"/>
        <n v="0.16268099999999999"/>
        <n v="0.10976900000000001"/>
        <n v="4.5981000000000001E-2"/>
        <n v="7.9285999999999995E-2"/>
        <n v="4.9543999999999998E-2"/>
        <n v="0.159745"/>
        <n v="0.10038900000000001"/>
        <n v="0.121172"/>
        <n v="4.4817000000000003E-2"/>
        <n v="1.205E-2"/>
        <n v="0.147345"/>
        <n v="2.8709999999999999E-2"/>
        <n v="1.5259999999999999E-2"/>
        <n v="2.7959000000000001E-2"/>
        <n v="7.8446000000000002E-2"/>
        <n v="3.2633000000000002E-2"/>
        <n v="0.116106"/>
        <n v="3.4588000000000001E-2"/>
        <n v="1.6319E-2"/>
        <n v="5.5585000000000002E-2"/>
        <n v="4.4031000000000001E-2"/>
        <n v="8.2433000000000006E-2"/>
        <n v="7.4344999999999994E-2"/>
        <n v="2.1693E-2"/>
        <n v="0.16262699999999999"/>
        <n v="7.5221999999999997E-2"/>
        <n v="1.8187999999999999E-2"/>
        <n v="0.16702"/>
        <n v="0.100495"/>
        <n v="5.3666999999999999E-2"/>
        <n v="0.117634"/>
        <n v="4.1994999999999998E-2"/>
        <n v="0.102245"/>
        <n v="0.112238"/>
        <n v="5.9615000000000001E-2"/>
        <n v="0.116866"/>
        <n v="9.9314E-2"/>
        <n v="5.5828999999999997E-2"/>
        <n v="0.122834"/>
        <n v="1.7558000000000001E-2"/>
        <n v="0.11188099999999999"/>
        <n v="4.4192000000000002E-2"/>
        <n v="6.9606000000000001E-2"/>
        <n v="3.3725999999999999E-2"/>
        <n v="0.17039000000000001"/>
        <n v="0.20218900000000001"/>
        <n v="9.6592999999999998E-2"/>
        <n v="3.2009999999999997E-2"/>
        <n v="1.4271000000000001E-2"/>
        <n v="4.6861E-2"/>
        <n v="6.9157999999999997E-2"/>
        <n v="0.122839"/>
        <n v="9.0584999999999999E-2"/>
        <n v="1.4994E-2"/>
        <n v="8.3538000000000001E-2"/>
        <n v="4.6817999999999999E-2"/>
        <n v="8.0879000000000006E-2"/>
        <n v="0.183309"/>
        <n v="5.7998000000000001E-2"/>
        <n v="2.2297999999999998E-2"/>
        <n v="4.8162000000000003E-2"/>
        <n v="0.14061599999999999"/>
        <n v="0.118281"/>
        <n v="0.18030199999999999"/>
        <n v="7.0691000000000004E-2"/>
        <n v="6.1851999999999997E-2"/>
        <n v="9.6357999999999999E-2"/>
        <n v="0.109413"/>
        <n v="0.13666900000000001"/>
        <n v="0.140379"/>
        <n v="6.0298999999999998E-2"/>
        <n v="7.8087000000000004E-2"/>
        <n v="8.2693000000000003E-2"/>
        <n v="0.149145"/>
        <n v="0.10270700000000001"/>
        <n v="7.2522000000000003E-2"/>
        <n v="0.15410199999999999"/>
        <n v="0.122353"/>
        <n v="8.0461000000000005E-2"/>
        <n v="4.1027000000000001E-2"/>
        <n v="8.7917999999999996E-2"/>
        <n v="5.5278000000000001E-2"/>
        <n v="7.8061000000000005E-2"/>
        <n v="5.7210999999999998E-2"/>
        <n v="5.8191E-2"/>
        <n v="2.9350000000000001E-2"/>
        <n v="0.17954100000000001"/>
        <n v="8.9103000000000002E-2"/>
        <n v="0.106308"/>
        <n v="4.7752000000000003E-2"/>
        <n v="4.8909000000000001E-2"/>
        <n v="0.12310699999999999"/>
        <n v="9.3334E-2"/>
        <n v="4.3875999999999998E-2"/>
        <n v="8.5629999999999998E-2"/>
        <n v="0.15713299999999999"/>
        <n v="5.3693999999999999E-2"/>
        <n v="0.196856"/>
        <n v="0.12377100000000001"/>
        <n v="7.5703000000000006E-2"/>
        <n v="0.104466"/>
        <n v="0.16644999999999999"/>
        <n v="0.131026"/>
        <n v="0.108484"/>
        <n v="8.1900000000000001E-2"/>
        <n v="0.169187"/>
        <n v="4.3837000000000001E-2"/>
        <n v="6.0224E-2"/>
        <n v="0.10503999999999999"/>
        <n v="5.2335E-2"/>
        <n v="0.21732299999999999"/>
        <n v="9.9390999999999993E-2"/>
        <n v="0.13427800000000001"/>
        <n v="2.538E-2"/>
        <n v="6.1588999999999998E-2"/>
        <n v="2.1169E-2"/>
        <n v="0.138852"/>
        <n v="4.1745999999999998E-2"/>
        <n v="9.7009999999999999E-2"/>
        <n v="0.17843000000000001"/>
        <n v="0.116409"/>
        <n v="7.3686000000000001E-2"/>
        <n v="0.140738"/>
        <n v="0.188666"/>
        <n v="0.18759799999999999"/>
        <n v="9.6688999999999997E-2"/>
        <n v="8.3560999999999996E-2"/>
        <n v="7.3178000000000007E-2"/>
        <n v="0.10968700000000001"/>
        <n v="0.20326900000000001"/>
        <n v="0.19297600000000001"/>
        <n v="0.30118499999999998"/>
        <n v="0.20428199999999999"/>
        <n v="0.24409400000000001"/>
        <n v="0.19420000000000001"/>
        <n v="9.8768999999999996E-2"/>
        <n v="0.14094100000000001"/>
        <n v="0.41338599999999998"/>
        <n v="0.16354299999999999"/>
        <n v="7.0099999999999996E-2"/>
        <n v="0.25869300000000001"/>
        <n v="4.8903000000000002E-2"/>
        <n v="9.3743999999999994E-2"/>
        <n v="0.14254600000000001"/>
        <n v="5.3571000000000001E-2"/>
        <n v="0.458762"/>
        <n v="0.13017999999999999"/>
        <n v="6.6951999999999998E-2"/>
        <n v="5.3720999999999998E-2"/>
        <n v="5.5937000000000001E-2"/>
        <n v="3.9737000000000001E-2"/>
        <n v="5.9916999999999998E-2"/>
        <n v="6.8670999999999996E-2"/>
        <n v="4.3818999999999997E-2"/>
        <n v="2.9524000000000002E-2"/>
        <n v="8.6442000000000005E-2"/>
        <n v="1.7328E-2"/>
        <n v="7.0260000000000001E-3"/>
        <n v="5.241E-3"/>
        <n v="1.9601E-2"/>
        <n v="6.7062999999999998E-2"/>
        <n v="1.6865999999999999E-2"/>
        <n v="4.0891999999999998E-2"/>
        <n v="2.4670000000000001E-2"/>
        <n v="1.0161999999999999E-2"/>
        <n v="3.8702E-2"/>
        <n v="0.13552500000000001"/>
        <n v="1.6389000000000001E-2"/>
        <n v="2.1072E-2"/>
        <n v="8.9371999999999993E-2"/>
        <n v="2.4715000000000001E-2"/>
        <n v="1.6597000000000001E-2"/>
        <n v="1.4819000000000001E-2"/>
        <n v="3.6991000000000003E-2"/>
        <n v="2.9932E-2"/>
        <n v="3.3006000000000001E-2"/>
        <n v="0.132157"/>
        <n v="6.9777000000000006E-2"/>
        <n v="0.119563"/>
        <n v="8.2171999999999995E-2"/>
        <n v="4.4819999999999999E-2"/>
        <n v="2.2386E-2"/>
        <n v="4.6907999999999998E-2"/>
        <n v="3.0185E-2"/>
        <n v="7.4951000000000004E-2"/>
        <n v="8.0088000000000006E-2"/>
        <n v="5.1961E-2"/>
        <n v="3.4375999999999997E-2"/>
        <n v="5.1604999999999998E-2"/>
        <n v="4.6906999999999997E-2"/>
        <n v="4.0998E-2"/>
        <n v="7.8988000000000003E-2"/>
        <n v="5.3002000000000001E-2"/>
        <n v="0.39674500000000001"/>
        <n v="8.3437999999999998E-2"/>
        <n v="0.37819399999999997"/>
        <n v="0.14174600000000001"/>
        <n v="0.100425"/>
        <n v="7.7563999999999994E-2"/>
        <n v="8.3037E-2"/>
        <n v="6.6782999999999995E-2"/>
        <n v="3.4971000000000002E-2"/>
        <n v="0.134135"/>
        <n v="0.117701"/>
        <n v="9.9014000000000005E-2"/>
        <n v="7.9502000000000003E-2"/>
        <n v="1.2430999999999999E-2"/>
        <n v="8.2974999999999993E-2"/>
        <n v="7.737E-3"/>
        <n v="5.7041000000000001E-2"/>
        <n v="4.0424000000000002E-2"/>
        <n v="2.2734999999999998E-2"/>
        <n v="3.7832999999999999E-2"/>
        <n v="7.9507999999999995E-2"/>
        <n v="7.4605000000000005E-2"/>
        <n v="2.7359000000000001E-2"/>
        <n v="1.8886E-2"/>
        <n v="6.0099E-2"/>
        <n v="3.6845000000000003E-2"/>
        <n v="1.3422E-2"/>
        <n v="4.5356E-2"/>
        <n v="0.28554400000000002"/>
        <n v="3.9827000000000001E-2"/>
        <n v="7.0636000000000004E-2"/>
        <n v="2.0025000000000001E-2"/>
        <n v="8.8913000000000006E-2"/>
        <n v="5.9570999999999999E-2"/>
        <n v="4.8762E-2"/>
        <n v="1.5370999999999999E-2"/>
        <n v="4.1825000000000001E-2"/>
        <n v="6.5634999999999999E-2"/>
        <n v="7.4711E-2"/>
        <n v="4.1922000000000001E-2"/>
        <n v="0.102201"/>
        <n v="0.21432999999999999"/>
        <n v="1.4331E-2"/>
        <n v="0.24208299999999999"/>
        <n v="6.8602999999999997E-2"/>
        <n v="2.5701999999999999E-2"/>
        <n v="2.725E-2"/>
        <n v="0.124637"/>
        <n v="3.4655999999999999E-2"/>
        <n v="5.8060000000000004E-3"/>
        <n v="7.1498999999999993E-2"/>
        <n v="0.118991"/>
        <n v="0.53161700000000001"/>
        <n v="4.3049999999999998E-2"/>
        <n v="5.2899000000000002E-2"/>
        <n v="9.0259000000000006E-2"/>
        <n v="4.1196999999999998E-2"/>
        <n v="1.1853000000000001E-2"/>
        <n v="5.6499999999999996E-4"/>
        <n v="2.9041999999999998E-2"/>
        <n v="0.19304199999999999"/>
        <n v="1.9480999999999998E-2"/>
        <n v="3.6778999999999999E-2"/>
        <n v="1.711E-2"/>
        <n v="1.1110999999999999E-2"/>
        <n v="3.9468999999999997E-2"/>
        <n v="2.3154000000000001E-2"/>
        <n v="4.6521E-2"/>
        <n v="1.622E-3"/>
        <n v="9.8265000000000005E-2"/>
        <n v="2.2284000000000002E-2"/>
        <n v="5.3970999999999998E-2"/>
        <n v="2.6359E-2"/>
        <n v="6.7252999999999993E-2"/>
        <n v="4.6819E-2"/>
        <n v="3.7276999999999998E-2"/>
        <n v="9.5449999999999997E-3"/>
        <n v="0.27563500000000002"/>
        <n v="8.8372000000000006E-2"/>
        <n v="8.1214999999999996E-2"/>
        <n v="0.450517"/>
        <n v="0.13459499999999999"/>
        <n v="0.14258000000000001"/>
        <n v="5.2005000000000003E-2"/>
        <n v="6.241E-2"/>
        <n v="0.234904"/>
        <n v="3.2999000000000001E-2"/>
        <n v="3.9018999999999998E-2"/>
        <n v="5.5059999999999996E-3"/>
        <n v="2.4084000000000001E-2"/>
        <n v="9.0717000000000006E-2"/>
        <n v="4.8557000000000003E-2"/>
        <n v="3.7564E-2"/>
        <n v="8.1412999999999999E-2"/>
        <n v="0.12615599999999999"/>
        <n v="0.14973500000000001"/>
        <n v="0.20885999999999999"/>
        <n v="9.8119999999999999E-2"/>
        <n v="8.9349999999999999E-2"/>
        <n v="8.7188000000000002E-2"/>
        <n v="9.7380999999999995E-2"/>
        <n v="4.6686999999999999E-2"/>
        <n v="6.7798999999999998E-2"/>
        <n v="8.7225999999999998E-2"/>
        <n v="4.8494000000000002E-2"/>
        <n v="5.7939999999999997E-3"/>
        <n v="3.3763000000000001E-2"/>
        <n v="5.6772999999999997E-2"/>
        <n v="4.8135999999999998E-2"/>
        <n v="0.124763"/>
        <n v="4.1765999999999998E-2"/>
        <n v="4.9771999999999997E-2"/>
        <n v="2.2648999999999999E-2"/>
        <n v="0.11337700000000001"/>
        <n v="3.2752000000000003E-2"/>
        <n v="0.135856"/>
        <n v="2.3896000000000001E-2"/>
        <n v="4.4424999999999999E-2"/>
        <n v="4.3666999999999997E-2"/>
        <n v="5.9117000000000003E-2"/>
        <n v="5.1619999999999999E-3"/>
        <n v="2.4871999999999998E-2"/>
        <n v="8.0674999999999997E-2"/>
        <n v="1.1311999999999999E-2"/>
        <n v="0.19960600000000001"/>
        <n v="6.2364000000000003E-2"/>
        <n v="0.12800500000000001"/>
        <n v="1.4123999999999999E-2"/>
        <n v="3.3902000000000002E-2"/>
        <n v="6.6610000000000003E-2"/>
        <n v="4.8617E-2"/>
        <n v="5.3663000000000002E-2"/>
        <n v="0.15617500000000001"/>
        <n v="2.1191000000000002E-2"/>
        <n v="0.14160900000000001"/>
        <n v="2.0413000000000001E-2"/>
        <n v="0.140348"/>
        <n v="6.9350999999999996E-2"/>
        <n v="0.161603"/>
        <n v="5.6322999999999998E-2"/>
        <n v="3.1678999999999999E-2"/>
        <n v="0.15506"/>
        <n v="5.0306999999999998E-2"/>
        <n v="1.1617000000000001E-2"/>
        <n v="2.2751E-2"/>
        <n v="4.3159999999999997E-2"/>
        <n v="8.5549E-2"/>
        <n v="7.6832999999999999E-2"/>
        <n v="9.6791000000000002E-2"/>
        <n v="6.7964999999999998E-2"/>
        <n v="2.9172E-2"/>
        <n v="5.4207999999999999E-2"/>
        <n v="9.9909999999999999E-2"/>
        <n v="2.7668999999999999E-2"/>
        <n v="5.025E-3"/>
        <n v="2.3924000000000001E-2"/>
        <n v="9.1331999999999997E-2"/>
        <n v="3.1673E-2"/>
        <n v="0.143821"/>
        <n v="5.4862000000000001E-2"/>
        <n v="0.122517"/>
        <n v="5.6189000000000003E-2"/>
        <n v="0.35813600000000001"/>
        <n v="0.115476"/>
        <n v="0.30307000000000001"/>
        <n v="0.166488"/>
        <n v="6.1674E-2"/>
        <n v="4.8106999999999997E-2"/>
        <n v="4.9450000000000001E-2"/>
        <n v="5.4064000000000001E-2"/>
        <n v="1.9407000000000001E-2"/>
        <n v="0.15798699999999999"/>
        <n v="6.1797999999999999E-2"/>
        <n v="0.13595299999999999"/>
        <n v="7.6934000000000002E-2"/>
        <n v="0.230404"/>
        <n v="5.4073999999999997E-2"/>
        <n v="6.3284999999999994E-2"/>
        <n v="0.116214"/>
        <n v="0.20530999999999999"/>
        <n v="0.101961"/>
        <n v="0.123585"/>
        <n v="0.18379599999999999"/>
        <n v="4.9841000000000003E-2"/>
        <n v="0.238763"/>
        <n v="0.301871"/>
        <n v="0.14286799999999999"/>
        <n v="0.104501"/>
        <n v="0.12878300000000001"/>
        <n v="0.14410700000000001"/>
        <n v="0.27188200000000001"/>
        <n v="0.12564800000000001"/>
        <n v="0.199375"/>
        <n v="8.7080000000000005E-2"/>
        <n v="0.24676899999999999"/>
        <n v="0.16690099999999999"/>
        <n v="0.11615499999999999"/>
        <n v="0.15698200000000001"/>
        <n v="9.0101000000000001E-2"/>
        <n v="0.107847"/>
        <n v="0.13439200000000001"/>
        <n v="0.10315299999999999"/>
        <n v="0.119808"/>
        <n v="4.7144999999999999E-2"/>
        <n v="0.161301"/>
        <n v="0.117891"/>
        <n v="0.105104"/>
        <n v="0.14195199999999999"/>
        <n v="9.0038999999999994E-2"/>
        <n v="9.7652000000000003E-2"/>
        <n v="9.1902999999999999E-2"/>
        <n v="5.944E-2"/>
        <n v="0.12342500000000001"/>
        <n v="4.8252000000000003E-2"/>
        <n v="7.5421000000000002E-2"/>
        <n v="9.7686999999999996E-2"/>
        <n v="7.3566999999999994E-2"/>
        <n v="7.2478000000000001E-2"/>
        <n v="0.139845"/>
        <n v="0.121987"/>
        <n v="0.10050000000000001"/>
        <n v="0.13661499999999999"/>
        <n v="0.15774099999999999"/>
        <n v="6.7390000000000005E-2"/>
        <n v="5.2319999999999998E-2"/>
        <n v="9.6795999999999993E-2"/>
        <n v="0.102449"/>
        <n v="0.11150400000000001"/>
        <n v="0.116522"/>
        <n v="9.7264000000000003E-2"/>
        <n v="0.12141299999999999"/>
        <n v="9.8432000000000006E-2"/>
        <n v="0.11912"/>
        <n v="0.12875400000000001"/>
        <n v="0.129001"/>
        <n v="0.14863100000000001"/>
        <n v="0.215054"/>
        <n v="0.111832"/>
        <n v="0.20083999999999999"/>
        <n v="0.103079"/>
        <n v="0.17827100000000001"/>
        <n v="0.20932600000000001"/>
        <n v="9.6367999999999995E-2"/>
        <n v="1.7281999999999999E-2"/>
        <n v="7.5453000000000006E-2"/>
        <n v="0.28131200000000001"/>
        <n v="3.9820000000000001E-2"/>
        <n v="4.5427000000000002E-2"/>
        <n v="2.4830999999999999E-2"/>
        <n v="4.3956000000000002E-2"/>
        <n v="1.9033999999999999E-2"/>
        <n v="6.4435999999999993E-2"/>
        <n v="0.24495800000000001"/>
        <n v="0.24698400000000001"/>
        <n v="5.3065000000000001E-2"/>
        <n v="0.10806"/>
        <n v="8.7820999999999996E-2"/>
        <n v="5.6222000000000001E-2"/>
        <n v="0.26259100000000002"/>
        <n v="4.9147000000000003E-2"/>
        <n v="2.0379999999999999E-2"/>
        <n v="9.9655999999999995E-2"/>
        <n v="7.0069999999999993E-2"/>
        <n v="0.27768799999999999"/>
        <n v="0.30212899999999998"/>
        <n v="0.166211"/>
        <n v="8.8612999999999997E-2"/>
        <n v="4.3387000000000002E-2"/>
        <n v="4.2338000000000001E-2"/>
        <n v="4.1914E-2"/>
        <n v="5.8576999999999997E-2"/>
        <n v="9.5632999999999996E-2"/>
        <n v="5.6230000000000004E-3"/>
        <n v="0.180201"/>
        <n v="8.7803000000000006E-2"/>
        <n v="0.189557"/>
        <n v="1.0813E-2"/>
        <n v="0.14246600000000001"/>
        <n v="8.2279999999999992E-3"/>
        <n v="5.2533999999999997E-2"/>
        <n v="4.8024999999999998E-2"/>
        <n v="2.9402000000000001E-2"/>
        <n v="0.15285899999999999"/>
        <n v="5.3881999999999999E-2"/>
        <n v="0.10452400000000001"/>
        <n v="0.11221100000000001"/>
        <n v="0.13867399999999999"/>
        <n v="8.5908999999999999E-2"/>
        <n v="9.3606999999999996E-2"/>
        <n v="9.8618999999999998E-2"/>
        <n v="5.2839999999999998E-2"/>
        <n v="9.0862999999999999E-2"/>
        <n v="6.9005999999999998E-2"/>
        <n v="2.6696999999999999E-2"/>
        <n v="0.112509"/>
        <n v="5.8363999999999999E-2"/>
        <n v="0.17493900000000001"/>
        <n v="0.112002"/>
        <n v="1.9522999999999999E-2"/>
        <n v="6.4907000000000006E-2"/>
        <n v="0.11418399999999999"/>
        <n v="4.4560000000000002E-2"/>
        <n v="3.2492E-2"/>
        <n v="4.9417999999999997E-2"/>
        <n v="0.100298"/>
        <n v="4.4228000000000003E-2"/>
        <n v="1.7871999999999999E-2"/>
        <n v="4.5657999999999997E-2"/>
        <n v="0.112355"/>
        <n v="3.9414999999999999E-2"/>
        <n v="0.124912"/>
        <n v="9.8403000000000004E-2"/>
        <n v="0.13381399999999999"/>
        <n v="0.102024"/>
        <n v="0.12698000000000001"/>
        <n v="0.17997199999999999"/>
        <n v="4.0564999999999997E-2"/>
        <n v="4.1112999999999997E-2"/>
        <n v="8.1331000000000001E-2"/>
        <n v="6.1498999999999998E-2"/>
        <n v="0.202796"/>
        <n v="6.7169999999999994E-2"/>
        <n v="0.10444199999999999"/>
        <n v="4.6821000000000002E-2"/>
        <n v="8.3350999999999995E-2"/>
        <n v="0.171044"/>
        <n v="4.8094999999999999E-2"/>
        <n v="3.3888000000000001E-2"/>
        <n v="3.6015999999999999E-2"/>
        <n v="0.197046"/>
        <n v="0.105612"/>
        <n v="0.11566800000000001"/>
        <n v="6.1550000000000001E-2"/>
        <n v="3.9475000000000003E-2"/>
        <n v="0.12697"/>
        <n v="0.20572799999999999"/>
        <n v="0.148034"/>
        <n v="3.9322999999999997E-2"/>
        <n v="0.162525"/>
        <n v="0.17122699999999999"/>
        <n v="0.120322"/>
        <n v="4.8891999999999998E-2"/>
        <n v="2.206E-2"/>
        <n v="9.8052E-2"/>
        <n v="0.181313"/>
        <n v="0.200574"/>
        <n v="0.12230000000000001"/>
        <n v="6.5976000000000007E-2"/>
        <n v="0.16095300000000001"/>
        <n v="3.3949E-2"/>
        <n v="3.5014999999999998E-2"/>
        <n v="6.7821999999999993E-2"/>
        <n v="0.13395099999999999"/>
        <n v="5.4690999999999997E-2"/>
        <n v="3.9503999999999997E-2"/>
        <n v="7.7132000000000006E-2"/>
        <n v="0.12646199999999999"/>
        <n v="0.122062"/>
        <n v="8.0665000000000001E-2"/>
        <n v="6.3799999999999996E-2"/>
        <n v="0.12105299999999999"/>
        <n v="6.8001000000000006E-2"/>
        <n v="6.4935000000000007E-2"/>
        <n v="0.136791"/>
        <n v="4.3806999999999999E-2"/>
        <n v="5.2919999999999998E-3"/>
        <n v="0.104465"/>
        <n v="2.4577000000000002E-2"/>
        <n v="7.7559999999999999E-3"/>
        <n v="6.9128999999999996E-2"/>
        <n v="1.5806000000000001E-2"/>
        <n v="1.609E-2"/>
        <n v="0.105042"/>
        <n v="2.6903E-2"/>
        <n v="0.104754"/>
        <n v="0.13134899999999999"/>
        <n v="8.5791000000000006E-2"/>
        <n v="6.6213999999999995E-2"/>
        <n v="0.14474899999999999"/>
        <n v="5.3852999999999998E-2"/>
        <n v="0.119518"/>
        <n v="0.16641300000000001"/>
        <n v="0.16681499999999999"/>
        <n v="9.5849000000000004E-2"/>
        <n v="4.5497000000000003E-2"/>
        <n v="0.102877"/>
        <n v="8.9205999999999994E-2"/>
        <n v="4.3456000000000002E-2"/>
        <n v="5.2080000000000001E-2"/>
        <n v="2.1954999999999999E-2"/>
        <n v="0.153667"/>
        <n v="0.27516800000000002"/>
        <n v="0.21416099999999999"/>
        <n v="1.9112000000000001E-2"/>
        <n v="6.0610999999999998E-2"/>
        <n v="1.2324E-2"/>
        <n v="5.2250999999999999E-2"/>
        <n v="0.20555000000000001"/>
        <n v="2.2120000000000001E-2"/>
        <n v="6.0627E-2"/>
        <n v="0.30917499999999998"/>
        <n v="0.20156299999999999"/>
        <n v="8.7039999999999999E-3"/>
        <n v="8.0685000000000007E-2"/>
        <n v="2.9596999999999998E-2"/>
        <n v="5.2295000000000001E-2"/>
        <n v="4.9918999999999998E-2"/>
        <n v="0.127667"/>
        <n v="1.2933999999999999E-2"/>
        <n v="0.123102"/>
        <n v="1.3372999999999999E-2"/>
        <n v="1.9418999999999999E-2"/>
        <n v="1.2258E-2"/>
        <n v="2.8239E-2"/>
        <n v="5.5892999999999998E-2"/>
        <n v="0.36896000000000001"/>
        <n v="0.103321"/>
        <n v="1.9335999999999999E-2"/>
        <n v="0.110056"/>
        <n v="0.36679299999999998"/>
        <n v="7.5855000000000006E-2"/>
        <n v="7.1469999999999997E-3"/>
        <n v="2.3484999999999999E-2"/>
        <n v="9.307E-2"/>
        <n v="0.181536"/>
        <n v="5.2236999999999999E-2"/>
        <n v="0.25669399999999998"/>
        <n v="8.7662000000000004E-2"/>
        <n v="6.9480000000000002E-3"/>
        <n v="7.9719999999999999E-3"/>
        <n v="1.2167000000000001E-2"/>
        <n v="4.9187000000000002E-2"/>
        <n v="4.6720999999999999E-2"/>
        <n v="0.14065900000000001"/>
        <n v="9.8734000000000002E-2"/>
        <n v="0.17902699999999999"/>
        <n v="0.109476"/>
        <n v="0.28745900000000002"/>
        <n v="4.9169999999999998E-2"/>
        <n v="7.9155000000000003E-2"/>
        <n v="0.178818"/>
        <n v="3.0256000000000002E-2"/>
        <n v="0.19003400000000001"/>
        <n v="7.9636999999999999E-2"/>
        <n v="0.18301999999999999"/>
        <n v="0.106574"/>
        <n v="2.7132E-2"/>
        <n v="1.5513000000000001E-2"/>
        <n v="1.1686E-2"/>
        <n v="0.11088099999999999"/>
        <n v="0.126087"/>
        <n v="2.2360999999999999E-2"/>
        <n v="8.3951999999999999E-2"/>
        <n v="9.2590000000000006E-2"/>
        <n v="4.8717000000000003E-2"/>
        <n v="7.4787000000000006E-2"/>
        <n v="0.101392"/>
        <n v="4.8672E-2"/>
        <n v="7.5578999999999993E-2"/>
        <n v="4.0162999999999997E-2"/>
        <n v="0.170928"/>
        <n v="3.2679E-2"/>
        <n v="3.5365000000000001E-2"/>
        <n v="0.26478099999999999"/>
        <n v="0.182119"/>
        <n v="0.114949"/>
        <n v="7.1772000000000002E-2"/>
        <n v="0.29996299999999998"/>
        <n v="0.113362"/>
        <n v="0.307197"/>
        <n v="0.207674"/>
        <n v="0.115179"/>
        <n v="0.12590499999999999"/>
        <n v="0.1426"/>
        <n v="8.2313999999999998E-2"/>
        <n v="0.13044600000000001"/>
        <n v="2.2974999999999999E-2"/>
        <n v="4.4223999999999999E-2"/>
        <n v="0.15904599999999999"/>
        <n v="6.7281999999999995E-2"/>
        <n v="9.3232999999999996E-2"/>
        <n v="9.1744999999999993E-2"/>
        <n v="9.1352000000000003E-2"/>
        <n v="0.117048"/>
        <n v="4.7834000000000002E-2"/>
        <n v="5.8542999999999998E-2"/>
        <n v="1.8598E-2"/>
        <n v="1.4369E-2"/>
        <n v="6.8626000000000006E-2"/>
        <n v="0.125831"/>
        <n v="0.251467"/>
        <n v="0.1346"/>
        <n v="3.6430999999999998E-2"/>
        <n v="0.141045"/>
        <n v="5.0984000000000002E-2"/>
        <n v="0.13690099999999999"/>
        <n v="0.155894"/>
        <n v="6.3979999999999995E-2"/>
        <n v="6.8257999999999999E-2"/>
        <n v="5.0569999999999997E-2"/>
        <n v="7.5610999999999998E-2"/>
        <n v="8.0454999999999999E-2"/>
        <n v="7.7289999999999998E-2"/>
        <n v="0.103051"/>
        <n v="6.4267000000000005E-2"/>
        <n v="3.3211999999999998E-2"/>
        <n v="8.5693000000000005E-2"/>
        <n v="0.176681"/>
        <n v="4.8509999999999998E-2"/>
        <n v="0.24578900000000001"/>
        <n v="5.7343999999999999E-2"/>
        <n v="0.217062"/>
        <n v="2.7515000000000001E-2"/>
        <n v="0.127139"/>
        <n v="1.9262000000000001E-2"/>
        <n v="8.6861999999999995E-2"/>
        <n v="0.29702699999999999"/>
        <n v="7.6318999999999998E-2"/>
        <n v="7.1762999999999993E-2"/>
        <n v="1.0895999999999999E-2"/>
        <n v="6.3575999999999994E-2"/>
        <n v="5.9123000000000002E-2"/>
        <n v="0.113901"/>
        <n v="0.13322400000000001"/>
        <n v="0.106127"/>
        <n v="0.23326"/>
        <n v="7.6591999999999993E-2"/>
        <n v="4.5411E-2"/>
        <n v="9.4704999999999998E-2"/>
        <n v="4.8089E-2"/>
        <n v="0.19959199999999999"/>
        <n v="7.0635000000000003E-2"/>
        <n v="0.12808900000000001"/>
        <n v="0.13692199999999999"/>
        <n v="9.5149999999999998E-2"/>
        <n v="7.6490000000000004E-3"/>
        <n v="1.0998000000000001E-2"/>
        <n v="4.5849999999999997E-3"/>
        <n v="3.3762E-2"/>
        <n v="2.5002E-2"/>
        <n v="7.0792999999999995E-2"/>
        <n v="6.3133999999999996E-2"/>
        <n v="7.1058999999999997E-2"/>
        <n v="7.6604000000000005E-2"/>
        <n v="3.5772999999999999E-2"/>
        <n v="4.7510999999999998E-2"/>
        <n v="4.4311999999999997E-2"/>
        <n v="0.113939"/>
        <n v="6.3030000000000003E-2"/>
        <n v="0.10477"/>
        <n v="0.145287"/>
        <n v="0.26898100000000003"/>
        <n v="5.9523E-2"/>
        <n v="6.8793000000000007E-2"/>
        <n v="0.124776"/>
        <n v="4.0124E-2"/>
        <n v="0.18925"/>
        <n v="0.115692"/>
        <n v="6.4463000000000006E-2"/>
        <n v="0.26528099999999999"/>
        <n v="4.9813999999999997E-2"/>
        <n v="0.112831"/>
        <n v="8.9777999999999997E-2"/>
        <n v="2.7639E-2"/>
        <n v="0.156809"/>
        <n v="0.139519"/>
        <n v="2.2731999999999999E-2"/>
        <n v="2.5076999999999999E-2"/>
        <n v="8.5101999999999997E-2"/>
        <n v="0.19356799999999999"/>
        <n v="0.134272"/>
        <n v="0.154476"/>
        <n v="0.13040199999999999"/>
        <n v="0.28503099999999998"/>
        <n v="1.0800000000000001E-2"/>
        <n v="7.6208999999999999E-2"/>
        <n v="0.22046299999999999"/>
        <n v="6.9844000000000003E-2"/>
        <n v="8.6295999999999998E-2"/>
        <n v="0.113909"/>
        <n v="6.3167000000000001E-2"/>
        <n v="0.137235"/>
        <n v="0.14465"/>
        <n v="0.107307"/>
        <n v="6.1022E-2"/>
        <n v="4.7021E-2"/>
        <n v="1.9768999999999998E-2"/>
        <n v="4.2915000000000002E-2"/>
        <n v="0.21083299999999999"/>
        <n v="0.14623800000000001"/>
        <n v="0.11863"/>
        <n v="0.115145"/>
        <n v="0.112219"/>
        <n v="0.160633"/>
        <n v="1.2792E-2"/>
        <n v="0.113056"/>
        <n v="7.0251999999999995E-2"/>
        <n v="0.195303"/>
        <n v="9.5200999999999994E-2"/>
        <n v="0.212118"/>
        <n v="0.10517799999999999"/>
        <n v="5.7617000000000002E-2"/>
        <n v="0.18714500000000001"/>
        <n v="4.8112000000000002E-2"/>
        <n v="6.3483999999999999E-2"/>
        <n v="3.4859000000000001E-2"/>
        <n v="7.7146999999999993E-2"/>
        <n v="0.122864"/>
        <n v="4.1249000000000001E-2"/>
        <n v="1.9269999999999999E-2"/>
        <n v="4.2323E-2"/>
        <n v="5.0118000000000003E-2"/>
        <n v="8.6028999999999994E-2"/>
        <n v="5.7354000000000002E-2"/>
        <n v="2.3987999999999999E-2"/>
        <n v="2.6297000000000001E-2"/>
        <n v="5.7062000000000002E-2"/>
        <n v="9.7020999999999996E-2"/>
        <n v="0.11602800000000001"/>
        <n v="6.8767999999999996E-2"/>
        <n v="5.4401999999999999E-2"/>
        <n v="6.5128000000000005E-2"/>
        <n v="4.4089000000000003E-2"/>
        <n v="2.5711000000000001E-2"/>
        <n v="3.7599E-2"/>
        <n v="3.5986999999999998E-2"/>
        <n v="5.2547000000000003E-2"/>
        <n v="1.1590000000000001E-3"/>
        <n v="0.153058"/>
        <n v="7.2988999999999998E-2"/>
        <n v="0.13749600000000001"/>
        <n v="0.24476300000000001"/>
        <n v="0.153004"/>
        <n v="0.25158599999999998"/>
        <n v="0.107294"/>
        <n v="8.8165999999999994E-2"/>
        <n v="3.4208000000000002E-2"/>
        <n v="0.15995100000000001"/>
        <n v="0.112401"/>
        <n v="7.2875999999999996E-2"/>
        <n v="7.6588000000000003E-2"/>
        <n v="0.123282"/>
        <n v="5.9853000000000003E-2"/>
        <n v="7.2955000000000006E-2"/>
        <n v="1.0784E-2"/>
        <n v="0.13036600000000001"/>
        <n v="6.1352999999999998E-2"/>
        <n v="3.9987000000000002E-2"/>
        <n v="7.7157000000000003E-2"/>
        <n v="0.16103100000000001"/>
        <n v="6.0505999999999997E-2"/>
        <n v="0.136907"/>
        <n v="7.5970999999999997E-2"/>
        <n v="0.110309"/>
        <n v="0.24052000000000001"/>
        <n v="2.5502E-2"/>
        <n v="0.1444"/>
        <n v="0.25287900000000002"/>
        <n v="0.13440099999999999"/>
        <n v="0.15009800000000001"/>
        <n v="0.18067800000000001"/>
        <n v="0.211509"/>
        <n v="0.126054"/>
        <n v="0.18878500000000001"/>
        <n v="0.17685999999999999"/>
        <n v="0.144951"/>
        <n v="0.143068"/>
        <n v="0.11908100000000001"/>
        <n v="0.12579299999999999"/>
        <n v="0.108477"/>
        <n v="0.1157"/>
        <n v="0.23039299999999999"/>
        <n v="9.5419000000000004E-2"/>
        <n v="0.21554599999999999"/>
        <n v="8.4526000000000004E-2"/>
        <n v="5.0101E-2"/>
        <n v="0.114465"/>
        <n v="0.15065899999999999"/>
        <n v="9.1752E-2"/>
        <n v="0.16741400000000001"/>
        <n v="8.1156000000000006E-2"/>
        <n v="9.6446000000000004E-2"/>
        <n v="0.102866"/>
        <n v="8.5926000000000002E-2"/>
        <n v="7.9413999999999998E-2"/>
        <n v="8.1461000000000006E-2"/>
        <n v="5.7950000000000002E-2"/>
        <n v="0.113721"/>
        <n v="7.7207999999999999E-2"/>
        <n v="5.4283999999999999E-2"/>
        <n v="4.0593999999999998E-2"/>
        <n v="7.5310000000000002E-2"/>
        <n v="8.0640000000000003E-2"/>
        <n v="8.0298999999999995E-2"/>
        <n v="0.120709"/>
        <n v="5.3110999999999998E-2"/>
        <n v="6.8744E-2"/>
        <n v="8.5494000000000001E-2"/>
        <n v="0.102392"/>
        <n v="0.10513699999999999"/>
        <n v="0.117488"/>
        <n v="5.5647000000000002E-2"/>
        <n v="6.3394000000000006E-2"/>
        <n v="0.100991"/>
        <n v="7.1485999999999994E-2"/>
        <n v="8.1303E-2"/>
        <n v="0.102177"/>
        <n v="8.4023E-2"/>
        <n v="0.11963500000000001"/>
        <n v="4.8294999999999998E-2"/>
        <n v="9.7021999999999997E-2"/>
        <n v="6.6167000000000004E-2"/>
        <n v="0.14273"/>
        <n v="8.7608000000000005E-2"/>
        <n v="0.22103700000000001"/>
        <n v="8.7658E-2"/>
        <n v="5.8883999999999999E-2"/>
        <n v="0.175922"/>
        <n v="0.15640399999999999"/>
        <n v="6.6076999999999997E-2"/>
        <n v="9.7886000000000001E-2"/>
        <n v="7.8475000000000003E-2"/>
        <n v="0.10570499999999999"/>
        <n v="0.10528800000000001"/>
        <n v="0.10453900000000001"/>
        <n v="3.8674E-2"/>
        <n v="5.3582999999999999E-2"/>
        <n v="8.3151000000000003E-2"/>
        <n v="0.20915800000000001"/>
        <n v="2.5381999999999998E-2"/>
        <n v="1.6451E-2"/>
        <n v="2.1597000000000002E-2"/>
        <n v="6.5187999999999996E-2"/>
        <n v="5.0084999999999998E-2"/>
        <n v="3.2820000000000002E-2"/>
        <n v="5.7103000000000001E-2"/>
        <n v="2.7143E-2"/>
        <n v="2.7021E-2"/>
        <n v="4.5633E-2"/>
        <n v="9.9749000000000004E-2"/>
        <n v="8.3346000000000003E-2"/>
        <n v="3.1583E-2"/>
        <n v="0.109111"/>
        <n v="0.16656099999999999"/>
        <n v="0.139043"/>
        <n v="0.21849299999999999"/>
        <n v="5.9782000000000002E-2"/>
        <n v="0.15859699999999999"/>
        <n v="0.106878"/>
        <n v="2.7543999999999999E-2"/>
        <n v="4.7507000000000001E-2"/>
        <n v="1.7734E-2"/>
        <n v="3.8460000000000001E-2"/>
        <n v="7.9656000000000005E-2"/>
        <n v="0.29815599999999998"/>
        <n v="9.5502000000000004E-2"/>
        <n v="0.44080000000000003"/>
        <n v="2.7067999999999998E-2"/>
        <n v="9.7293000000000004E-2"/>
        <n v="2.7369999999999998E-2"/>
        <n v="0.16022600000000001"/>
        <n v="3.0093000000000002E-2"/>
        <n v="1.3140000000000001E-2"/>
        <n v="8.6490999999999998E-2"/>
        <n v="0.264793"/>
        <n v="9.5208000000000001E-2"/>
        <n v="0.11849899999999999"/>
        <n v="0.13830500000000001"/>
        <n v="6.8083000000000005E-2"/>
        <n v="4.4873000000000003E-2"/>
        <n v="0.25899800000000001"/>
        <n v="6.2710000000000002E-2"/>
        <n v="5.7542000000000003E-2"/>
        <n v="3.9359999999999999E-2"/>
        <n v="9.9283999999999997E-2"/>
        <n v="0.19914499999999999"/>
        <n v="3.6976000000000002E-2"/>
        <n v="0.119559"/>
        <n v="5.4385000000000003E-2"/>
        <n v="2.1940999999999999E-2"/>
        <n v="0.100397"/>
        <n v="6.9607000000000002E-2"/>
        <n v="8.0599999999999995E-3"/>
        <n v="7.7990000000000004E-3"/>
        <n v="0.120508"/>
        <n v="8.2225999999999994E-2"/>
        <n v="8.6457000000000006E-2"/>
        <n v="3.9097E-2"/>
        <n v="5.5349000000000002E-2"/>
        <n v="5.8952999999999998E-2"/>
        <n v="3.7373000000000003E-2"/>
        <n v="5.2914999999999997E-2"/>
        <n v="0.17341999999999999"/>
        <n v="0.193328"/>
        <n v="2.775E-2"/>
        <n v="6.6409999999999997E-2"/>
        <n v="5.4498999999999999E-2"/>
        <n v="4.8675999999999997E-2"/>
        <n v="5.13E-4"/>
        <n v="4.8099000000000003E-2"/>
        <n v="2.5554E-2"/>
        <n v="2.8438000000000001E-2"/>
        <n v="2.6678E-2"/>
        <n v="8.8246000000000005E-2"/>
        <n v="6.4473000000000003E-2"/>
        <n v="2.7577000000000001E-2"/>
        <n v="2.6466E-2"/>
        <n v="7.5664999999999996E-2"/>
        <n v="4.3083000000000003E-2"/>
        <n v="4.2559E-2"/>
        <n v="6.4240000000000005E-2"/>
        <n v="3.9029000000000001E-2"/>
        <n v="6.5339999999999999E-3"/>
        <n v="2.2995999999999999E-2"/>
        <n v="5.3851999999999997E-2"/>
        <n v="0.19606399999999999"/>
        <n v="1.7238E-2"/>
        <n v="0.17760699999999999"/>
        <n v="0.197544"/>
        <n v="3.7220999999999997E-2"/>
        <n v="1.4971E-2"/>
        <n v="2.1740000000000002E-3"/>
        <n v="3.3522000000000003E-2"/>
        <n v="7.6180999999999999E-2"/>
        <n v="3.8859999999999999E-2"/>
        <n v="3.901E-3"/>
        <n v="0.118523"/>
        <n v="3.4341999999999998E-2"/>
        <n v="2.4937000000000001E-2"/>
        <n v="4.1399999999999996E-3"/>
        <n v="2.7518000000000001E-2"/>
        <n v="2.6058000000000001E-2"/>
        <n v="2.6943000000000002E-2"/>
        <n v="0.39118799999999998"/>
        <n v="5.3948999999999997E-2"/>
        <n v="0.20128599999999999"/>
        <n v="8.9206999999999995E-2"/>
        <n v="0.10818700000000001"/>
        <n v="5.1339000000000003E-2"/>
        <n v="6.6381999999999997E-2"/>
        <n v="7.4958999999999998E-2"/>
        <n v="8.5880999999999999E-2"/>
        <n v="1.5605000000000001E-2"/>
        <n v="9.8749000000000003E-2"/>
        <n v="2.2232999999999999E-2"/>
        <n v="7.2347999999999996E-2"/>
        <n v="3.4898999999999999E-2"/>
        <n v="9.1090000000000008E-3"/>
        <n v="4.8873E-2"/>
        <n v="3.6205000000000001E-2"/>
        <n v="3.2529999999999998E-3"/>
        <n v="6.6909999999999999E-3"/>
        <n v="1.9831999999999999E-2"/>
        <n v="9.7931000000000004E-2"/>
        <n v="5.4995000000000002E-2"/>
        <n v="0.121979"/>
        <n v="7.5944999999999999E-2"/>
        <n v="8.3474999999999994E-2"/>
        <n v="4.5159999999999999E-2"/>
        <n v="9.9818000000000004E-2"/>
        <n v="1.9691E-2"/>
        <n v="0.102287"/>
        <n v="0.12400600000000001"/>
        <n v="6.3206999999999999E-2"/>
        <n v="6.0082999999999998E-2"/>
        <n v="2.9388999999999998E-2"/>
        <n v="2.4086E-2"/>
        <n v="6.9143999999999997E-2"/>
        <n v="2.0419E-2"/>
        <n v="6.9227999999999998E-2"/>
        <n v="0.22736700000000001"/>
        <n v="3.6607000000000001E-2"/>
        <n v="5.1987999999999999E-2"/>
        <n v="3.0036E-2"/>
        <n v="0.13561000000000001"/>
        <n v="0.10717"/>
        <n v="4.0020000000000003E-3"/>
        <n v="5.1673999999999998E-2"/>
        <n v="0.183306"/>
        <n v="0.162684"/>
        <n v="1.9857E-2"/>
        <n v="0.114399"/>
        <n v="4.8499E-2"/>
        <n v="3.7123999999999997E-2"/>
        <n v="5.8407000000000001E-2"/>
        <n v="6.0539000000000003E-2"/>
        <n v="4.446E-2"/>
        <n v="9.4491000000000006E-2"/>
        <n v="3.7643000000000003E-2"/>
        <n v="3.2797E-2"/>
        <n v="0.13305500000000001"/>
        <n v="4.8807999999999997E-2"/>
        <n v="0.17053599999999999"/>
        <n v="5.5752999999999997E-2"/>
        <n v="5.0900000000000001E-2"/>
        <n v="0.117228"/>
        <n v="5.2507999999999999E-2"/>
        <n v="0.16856399999999999"/>
        <n v="0.37206"/>
        <n v="1.0991000000000001E-2"/>
        <n v="5.4970999999999999E-2"/>
        <n v="2.2557000000000001E-2"/>
        <n v="9.6600000000000002E-3"/>
        <n v="0.38111400000000001"/>
        <n v="3.7734999999999998E-2"/>
        <n v="0.35012100000000002"/>
        <n v="0.32944000000000001"/>
        <n v="3.5620000000000001E-3"/>
        <n v="8.6617E-2"/>
        <n v="1.5679999999999999E-2"/>
        <n v="0.21886"/>
        <n v="0.12598799999999999"/>
        <n v="0.17092199999999999"/>
        <n v="3.7072000000000001E-2"/>
        <n v="9.7056000000000003E-2"/>
        <n v="5.6441999999999999E-2"/>
        <n v="0.109907"/>
        <n v="0.113953"/>
        <n v="0.14926500000000001"/>
        <n v="2.0294E-2"/>
        <n v="3.8869000000000001E-2"/>
        <n v="5.3420000000000002E-2"/>
        <n v="2.1073999999999999E-2"/>
        <n v="6.5119999999999997E-2"/>
        <n v="5.0520000000000002E-2"/>
        <n v="0.10641399999999999"/>
        <n v="9.4851000000000005E-2"/>
        <n v="1.6999999999999999E-3"/>
        <n v="8.4429000000000004E-2"/>
        <n v="0.174348"/>
        <n v="5.7623000000000001E-2"/>
        <n v="0.14267199999999999"/>
        <n v="2.0544E-2"/>
        <n v="4.1080999999999999E-2"/>
        <n v="1.3697000000000001E-2"/>
        <n v="4.5249999999999999E-2"/>
        <n v="6.1483000000000003E-2"/>
        <n v="3.4965999999999997E-2"/>
        <n v="2.7706999999999999E-2"/>
        <n v="5.9605999999999999E-2"/>
        <n v="5.3288000000000002E-2"/>
        <n v="5.1153999999999998E-2"/>
        <n v="6.1287000000000001E-2"/>
        <n v="3.4846000000000002E-2"/>
        <n v="5.4674E-2"/>
        <n v="8.1259999999999995E-3"/>
        <n v="5.1411999999999999E-2"/>
        <n v="8.3098000000000005E-2"/>
        <n v="0.10745200000000001"/>
        <n v="0.14091000000000001"/>
        <n v="5.2035999999999999E-2"/>
        <n v="0.1532"/>
        <n v="7.0895E-2"/>
        <n v="3.5416999999999997E-2"/>
        <n v="8.9044999999999999E-2"/>
        <n v="5.5476999999999999E-2"/>
        <n v="0.17499999999999999"/>
        <n v="8.7941000000000005E-2"/>
        <n v="0.28556199999999998"/>
        <n v="1.4602E-2"/>
        <n v="0.15249599999999999"/>
        <n v="6.3239000000000004E-2"/>
        <n v="4.4821E-2"/>
        <n v="2.0136999999999999E-2"/>
        <n v="0.13269300000000001"/>
        <n v="7.9689999999999997E-2"/>
        <n v="8.1048999999999996E-2"/>
        <n v="5.6952000000000003E-2"/>
        <n v="0.24940399999999999"/>
        <n v="2.6873999999999999E-2"/>
        <n v="4.9103000000000001E-2"/>
        <n v="0.12692400000000001"/>
        <n v="0.17796500000000001"/>
        <n v="8.7646000000000002E-2"/>
        <n v="5.9920000000000001E-2"/>
        <n v="5.7414E-2"/>
        <n v="8.7379999999999999E-2"/>
        <n v="6.4786999999999997E-2"/>
        <n v="0.131243"/>
        <n v="7.3621000000000006E-2"/>
        <n v="3.7032000000000002E-2"/>
        <n v="0.120629"/>
        <n v="0.15842700000000001"/>
        <n v="6.5701999999999997E-2"/>
        <n v="0.10959199999999999"/>
        <n v="4.7546999999999999E-2"/>
        <n v="9.9741999999999997E-2"/>
        <n v="8.6055000000000006E-2"/>
        <n v="4.0356999999999997E-2"/>
        <n v="7.1417999999999995E-2"/>
        <n v="0.17034099999999999"/>
        <n v="0.17812600000000001"/>
        <n v="7.0230000000000001E-2"/>
        <n v="5.2958999999999999E-2"/>
        <n v="0.16161300000000001"/>
        <n v="4.4291999999999998E-2"/>
        <n v="4.4868999999999999E-2"/>
        <n v="6.472E-2"/>
        <n v="1.6806999999999999E-2"/>
        <n v="0.12018"/>
        <n v="0.111928"/>
        <n v="3.5586E-2"/>
        <n v="4.3411999999999999E-2"/>
        <n v="0.21163199999999999"/>
        <n v="0.11239"/>
        <n v="4.6626000000000001E-2"/>
        <n v="0.14404600000000001"/>
        <n v="0.13800999999999999"/>
        <n v="0.17676600000000001"/>
        <n v="8.2900000000000001E-2"/>
        <n v="0.109836"/>
        <n v="6.8795999999999996E-2"/>
        <n v="9.6767000000000006E-2"/>
        <n v="8.0726999999999993E-2"/>
        <n v="3.0744E-2"/>
        <n v="6.9359000000000004E-2"/>
        <n v="5.7901000000000001E-2"/>
        <n v="5.4001E-2"/>
        <n v="9.0106000000000006E-2"/>
        <n v="7.5483999999999996E-2"/>
        <n v="0.13442499999999999"/>
        <n v="9.7836000000000006E-2"/>
        <n v="8.7350999999999998E-2"/>
        <n v="0.102266"/>
        <n v="6.6490999999999995E-2"/>
        <n v="0.11235000000000001"/>
        <n v="2.1349E-2"/>
        <n v="9.8516000000000006E-2"/>
        <n v="0.12368800000000001"/>
        <n v="0.13972000000000001"/>
        <n v="5.1985999999999997E-2"/>
        <n v="0.10735500000000001"/>
        <n v="0.126775"/>
        <n v="0.14427999999999999"/>
        <n v="0.1273"/>
        <n v="5.3501E-2"/>
        <n v="0.102441"/>
        <n v="0.106229"/>
        <n v="9.4908999999999993E-2"/>
        <n v="0.314919"/>
        <n v="0.18137500000000001"/>
        <n v="0.10366499999999999"/>
        <n v="2.4670999999999998E-2"/>
        <n v="0.115532"/>
        <n v="0.120001"/>
        <n v="0.120632"/>
        <n v="9.3455999999999997E-2"/>
        <n v="7.2089E-2"/>
        <n v="9.7575999999999996E-2"/>
        <n v="6.7371E-2"/>
        <n v="0.120425"/>
        <n v="8.2108E-2"/>
        <n v="0.12933800000000001"/>
        <n v="3.1459000000000001E-2"/>
        <n v="4.8051000000000003E-2"/>
        <n v="0.11654399999999999"/>
        <n v="0.113606"/>
        <n v="3.5307999999999999E-2"/>
        <n v="3.3295999999999999E-2"/>
        <n v="0.102601"/>
        <n v="0.14389199999999999"/>
        <n v="0.28317300000000001"/>
        <n v="4.7018999999999998E-2"/>
        <n v="2.12E-2"/>
        <n v="1.1805E-2"/>
        <n v="7.6442999999999997E-2"/>
        <n v="6.9385000000000002E-2"/>
        <n v="9.8733000000000001E-2"/>
        <n v="0.18143699999999999"/>
        <n v="3.7930999999999999E-2"/>
        <n v="0.15298200000000001"/>
        <n v="0.23371"/>
        <n v="2.1492000000000001E-2"/>
        <n v="0.123941"/>
        <n v="7.0888999999999994E-2"/>
        <n v="0.12575700000000001"/>
        <n v="0.17458599999999999"/>
        <n v="9.9200999999999998E-2"/>
        <n v="0.168686"/>
        <n v="8.9890999999999999E-2"/>
        <n v="5.9526999999999997E-2"/>
        <n v="0.17650399999999999"/>
        <n v="6.2841999999999995E-2"/>
        <n v="0.189328"/>
        <n v="8.3253999999999995E-2"/>
        <n v="0.137348"/>
        <n v="7.0144999999999999E-2"/>
        <n v="0.14985200000000001"/>
        <n v="9.2247999999999997E-2"/>
        <n v="7.8589999999999993E-2"/>
        <n v="6.4243999999999996E-2"/>
        <n v="0.25382300000000002"/>
        <n v="9.9015000000000006E-2"/>
        <n v="1.7097000000000001E-2"/>
        <n v="5.2828E-2"/>
        <n v="5.2655E-2"/>
        <n v="0.160048"/>
        <n v="0.102156"/>
        <n v="8.4370000000000001E-2"/>
        <n v="0.30360100000000001"/>
        <n v="9.0318999999999997E-2"/>
        <n v="8.6378999999999997E-2"/>
        <n v="0.11225400000000001"/>
        <n v="3.7650999999999997E-2"/>
        <n v="5.2500999999999999E-2"/>
        <n v="6.0594000000000002E-2"/>
        <n v="6.0803000000000003E-2"/>
        <n v="2.4795000000000001E-2"/>
        <n v="1.4081E-2"/>
        <n v="3.2294000000000003E-2"/>
        <n v="0.19877900000000001"/>
        <n v="0.22257099999999999"/>
        <n v="8.1648999999999999E-2"/>
        <n v="9.2534000000000005E-2"/>
        <n v="9.2064000000000007E-2"/>
        <n v="5.2527999999999998E-2"/>
        <n v="0.15991"/>
        <n v="0.13812199999999999"/>
        <n v="0.146566"/>
        <n v="2.2719E-2"/>
        <n v="7.2206000000000006E-2"/>
        <n v="5.7102E-2"/>
        <n v="2.6294000000000001E-2"/>
        <n v="8.659E-2"/>
        <n v="0.14381099999999999"/>
        <n v="2.2449E-2"/>
        <n v="6.2970999999999999E-2"/>
        <n v="0.117781"/>
        <n v="0.15693499999999999"/>
        <n v="3.9447000000000003E-2"/>
        <n v="8.6857000000000004E-2"/>
        <n v="0.18496000000000001"/>
        <n v="5.5574999999999999E-2"/>
        <n v="0.10623199999999999"/>
        <n v="2.1658E-2"/>
        <n v="0.27343400000000001"/>
        <n v="0.114638"/>
        <n v="0.15340500000000001"/>
        <n v="0.119783"/>
        <n v="5.7702999999999997E-2"/>
        <n v="7.9961000000000004E-2"/>
        <n v="0.13434599999999999"/>
        <n v="0.20294400000000001"/>
        <n v="5.9246E-2"/>
        <n v="2.6276999999999998E-2"/>
        <n v="0.13044500000000001"/>
        <n v="9.1252E-2"/>
        <n v="0.125114"/>
        <n v="4.9812000000000002E-2"/>
        <n v="7.2969999999999993E-2"/>
        <n v="2.1642000000000002E-2"/>
        <n v="1.8147E-2"/>
        <n v="0.105226"/>
        <n v="5.9789000000000002E-2"/>
        <n v="5.0671000000000001E-2"/>
        <n v="0.16875399999999999"/>
        <n v="6.9494E-2"/>
        <n v="9.1999999999999998E-3"/>
        <n v="0.134827"/>
        <n v="1.1964000000000001E-2"/>
        <n v="0.229911"/>
        <n v="9.6240000000000006E-2"/>
        <n v="8.6988999999999997E-2"/>
        <n v="4.3608000000000001E-2"/>
        <n v="9.8710000000000006E-2"/>
        <n v="9.3169000000000002E-2"/>
        <n v="5.2474E-2"/>
        <n v="0.133128"/>
        <n v="8.0928E-2"/>
        <n v="7.9385999999999998E-2"/>
        <n v="0.250108"/>
        <n v="7.5760999999999995E-2"/>
        <n v="0.109974"/>
        <n v="9.7543000000000005E-2"/>
        <n v="0.18868499999999999"/>
        <n v="6.1927000000000003E-2"/>
        <n v="2.3934E-2"/>
        <n v="5.6023000000000003E-2"/>
        <n v="0.10530299999999999"/>
        <n v="9.9837999999999996E-2"/>
        <n v="7.5840000000000005E-2"/>
        <n v="2.4747000000000002E-2"/>
        <n v="0.150196"/>
        <n v="2.5326000000000001E-2"/>
        <n v="0.10958"/>
        <n v="2.5555999999999999E-2"/>
        <n v="0.116228"/>
        <n v="7.3994000000000004E-2"/>
        <n v="5.0063999999999997E-2"/>
        <n v="9.8522999999999999E-2"/>
        <n v="5.7482999999999999E-2"/>
        <n v="5.4759000000000002E-2"/>
        <n v="4.0395E-2"/>
        <n v="0.108685"/>
        <n v="2.0985E-2"/>
        <n v="0.104947"/>
        <n v="0.13214699999999999"/>
        <n v="8.0696000000000004E-2"/>
        <n v="0.104467"/>
        <n v="0.176903"/>
        <n v="6.4102000000000006E-2"/>
        <n v="2.8874E-2"/>
        <n v="5.6481000000000003E-2"/>
        <n v="5.8304000000000002E-2"/>
        <n v="6.0180999999999998E-2"/>
        <n v="0.103564"/>
        <n v="3.7394999999999998E-2"/>
        <n v="4.9611000000000002E-2"/>
        <n v="0.15611900000000001"/>
        <n v="2.6190999999999999E-2"/>
        <n v="5.7026E-2"/>
        <n v="4.4997000000000002E-2"/>
        <n v="3.3235000000000001E-2"/>
        <n v="0.133493"/>
        <n v="0.20934"/>
        <n v="4.5283999999999998E-2"/>
        <n v="5.3187999999999999E-2"/>
        <n v="7.9753000000000004E-2"/>
        <n v="9.7415000000000002E-2"/>
        <n v="8.7726999999999999E-2"/>
        <n v="0.135046"/>
        <n v="0.22128"/>
        <n v="0.145149"/>
        <n v="4.2347000000000003E-2"/>
        <n v="1.8928E-2"/>
        <n v="8.5349999999999995E-2"/>
        <n v="0.210318"/>
        <n v="0.12416099999999999"/>
        <n v="8.9835999999999999E-2"/>
        <n v="8.2202999999999998E-2"/>
        <n v="0.33548899999999998"/>
        <n v="9.6641000000000005E-2"/>
        <n v="1.8526000000000001E-2"/>
        <n v="0.21560699999999999"/>
        <n v="0.141514"/>
        <n v="0.11959"/>
        <n v="5.0445999999999998E-2"/>
        <n v="6.9582000000000005E-2"/>
        <n v="6.1323000000000003E-2"/>
        <n v="7.1218000000000004E-2"/>
        <n v="4.1463E-2"/>
        <n v="4.0946000000000003E-2"/>
        <n v="0.19984099999999999"/>
        <n v="0.27564899999999998"/>
        <n v="6.7903000000000005E-2"/>
        <n v="0.33857399999999999"/>
        <n v="0.10258299999999999"/>
        <n v="7.1714E-2"/>
        <n v="3.2071000000000002E-2"/>
        <n v="0.12142600000000001"/>
        <n v="0.15128900000000001"/>
        <n v="0.11841500000000001"/>
        <n v="7.8139E-2"/>
        <n v="0.13156000000000001"/>
        <n v="0.13609599999999999"/>
        <n v="0.25406499999999999"/>
        <n v="0.22286500000000001"/>
        <n v="0.15269199999999999"/>
        <n v="0.39349899999999999"/>
        <n v="9.7836999999999993E-2"/>
        <n v="8.2286999999999999E-2"/>
        <n v="6.2087999999999997E-2"/>
        <n v="0.10355"/>
        <n v="2.1569999999999999E-2"/>
        <n v="6.6475000000000006E-2"/>
        <n v="6.3320000000000001E-2"/>
        <n v="0.20669799999999999"/>
        <n v="0.148837"/>
        <n v="4.4761000000000002E-2"/>
        <n v="0.10846"/>
        <n v="7.1718000000000004E-2"/>
        <n v="2.4760999999999998E-2"/>
        <n v="5.4830999999999998E-2"/>
        <n v="0.30668699999999999"/>
        <n v="0.15821499999999999"/>
        <n v="6.0951999999999999E-2"/>
        <n v="0.29648099999999999"/>
        <n v="0.31936399999999998"/>
        <n v="0.13445799999999999"/>
        <n v="0.15836800000000001"/>
        <n v="9.0341000000000005E-2"/>
        <n v="0.27856199999999998"/>
        <n v="8.6998000000000006E-2"/>
        <n v="0.139265"/>
        <n v="0.16307199999999999"/>
        <n v="0.14548900000000001"/>
        <n v="5.9998000000000003E-2"/>
        <n v="9.2519000000000004E-2"/>
        <n v="0.192275"/>
        <n v="0.15441299999999999"/>
        <n v="0.121584"/>
        <n v="8.0524999999999999E-2"/>
        <n v="0.143343"/>
        <n v="0.117269"/>
        <n v="7.0411000000000001E-2"/>
        <n v="9.2444999999999999E-2"/>
        <n v="9.0416999999999997E-2"/>
        <n v="5.8927E-2"/>
        <n v="8.3789000000000002E-2"/>
        <n v="6.2681000000000001E-2"/>
        <n v="8.6846000000000007E-2"/>
        <n v="6.8018999999999996E-2"/>
        <n v="3.7150000000000002E-2"/>
        <n v="6.9989999999999997E-2"/>
        <n v="0.118127"/>
        <n v="4.7137999999999999E-2"/>
        <n v="9.2631000000000005E-2"/>
        <n v="0.13387199999999999"/>
        <n v="0.122334"/>
        <n v="8.1125000000000003E-2"/>
        <n v="0.107483"/>
        <n v="7.8233999999999998E-2"/>
        <n v="8.0924999999999997E-2"/>
        <n v="9.4594999999999999E-2"/>
        <n v="0.119356"/>
        <n v="8.0252000000000004E-2"/>
        <n v="9.4963000000000006E-2"/>
        <n v="9.7087999999999994E-2"/>
        <n v="7.6284000000000005E-2"/>
        <n v="6.5212000000000006E-2"/>
        <n v="0.12076199999999999"/>
        <n v="0.102203"/>
        <n v="0.16850399999999999"/>
        <n v="0.101761"/>
        <n v="9.4957E-2"/>
        <n v="8.1424999999999997E-2"/>
        <n v="0.16467000000000001"/>
        <n v="0.10369200000000001"/>
        <n v="6.3170000000000004E-2"/>
        <n v="0.120503"/>
        <n v="0.14834"/>
        <n v="9.1577000000000006E-2"/>
        <n v="8.7763999999999995E-2"/>
        <n v="4.3104999999999997E-2"/>
        <n v="0.108338"/>
        <n v="3.8328000000000001E-2"/>
        <n v="0.13068199999999999"/>
        <n v="0.10584300000000001"/>
        <n v="0.11672299999999999"/>
        <n v="5.8495999999999999E-2"/>
        <n v="0.20144999999999999"/>
        <n v="0.15634500000000001"/>
        <n v="0.29247400000000001"/>
        <n v="0.123394"/>
        <n v="6.1731000000000001E-2"/>
        <n v="0.133794"/>
        <n v="6.4085000000000003E-2"/>
        <n v="0.235012"/>
        <n v="0.12939899999999999"/>
        <n v="6.7178000000000002E-2"/>
        <n v="7.0055999999999993E-2"/>
        <n v="5.5175000000000002E-2"/>
        <n v="0.14613799999999999"/>
        <n v="0.132243"/>
        <n v="7.6454999999999995E-2"/>
        <n v="0.119147"/>
        <n v="5.1822E-2"/>
        <n v="5.7058999999999999E-2"/>
        <n v="0.106901"/>
        <n v="8.7764999999999996E-2"/>
        <n v="0.208344"/>
        <n v="0.203426"/>
        <n v="0.119724"/>
        <n v="9.1227000000000003E-2"/>
        <n v="4.8427999999999999E-2"/>
        <n v="7.1050000000000002E-2"/>
        <n v="5.1253E-2"/>
        <n v="0.12365"/>
        <n v="7.3956999999999995E-2"/>
        <n v="9.0462000000000001E-2"/>
        <n v="0.10679900000000001"/>
        <n v="5.6656999999999999E-2"/>
        <n v="0.131525"/>
        <n v="9.3734999999999999E-2"/>
        <n v="9.2475000000000002E-2"/>
        <n v="3.9490999999999998E-2"/>
        <n v="0.114675"/>
        <n v="4.3378E-2"/>
        <n v="0.20369000000000001"/>
        <n v="4.2034000000000002E-2"/>
        <n v="6.1387999999999998E-2"/>
        <n v="7.1609999999999993E-2"/>
        <n v="0.107061"/>
        <n v="0.13684099999999999"/>
        <n v="9.9575999999999998E-2"/>
        <n v="0.11812"/>
        <n v="7.9629000000000005E-2"/>
        <n v="0.123724"/>
        <n v="7.3719000000000007E-2"/>
        <n v="3.0619E-2"/>
        <n v="0.19597800000000001"/>
        <n v="0.240896"/>
        <n v="6.9899000000000003E-2"/>
        <n v="0.14918799999999999"/>
        <n v="5.9236999999999998E-2"/>
        <n v="3.6658999999999997E-2"/>
        <n v="0.143675"/>
        <n v="8.9969999999999994E-2"/>
        <n v="8.4850999999999996E-2"/>
        <n v="6.7150000000000001E-2"/>
        <n v="0.19234499999999999"/>
        <n v="0.14951400000000001"/>
        <n v="0.115735"/>
        <n v="0.19644600000000001"/>
        <n v="0.27487400000000001"/>
        <n v="7.8113000000000002E-2"/>
        <n v="6.3455999999999999E-2"/>
        <n v="1.5195999999999999E-2"/>
        <n v="0.229023"/>
        <n v="5.006E-2"/>
        <n v="7.5373999999999997E-2"/>
        <n v="0.33235900000000002"/>
        <n v="0.44860299999999997"/>
        <n v="4.3589999999999997E-2"/>
        <n v="0.21187800000000001"/>
        <n v="0.23121900000000001"/>
        <n v="4.6733999999999998E-2"/>
        <n v="4.8377000000000003E-2"/>
        <n v="3.6220000000000002E-2"/>
        <n v="8.1295000000000006E-2"/>
        <n v="1.0992999999999999E-2"/>
        <n v="8.1641000000000005E-2"/>
        <n v="4.5435999999999997E-2"/>
        <n v="3.5672000000000002E-2"/>
        <n v="9.0392E-2"/>
        <n v="4.3455000000000001E-2"/>
        <n v="6.5454999999999999E-2"/>
        <n v="3.2511999999999999E-2"/>
        <n v="1.1538E-2"/>
        <n v="0.102558"/>
        <n v="4.6592000000000001E-2"/>
        <n v="2.4412E-2"/>
        <n v="4.3509999999999998E-3"/>
        <n v="6.9469000000000003E-2"/>
        <n v="0.573021"/>
        <n v="1.0335E-2"/>
        <n v="0.122166"/>
        <n v="2.6900000000000001E-3"/>
        <n v="1.5882E-2"/>
        <n v="8.3304000000000003E-2"/>
        <n v="0.36201100000000003"/>
        <n v="3.2284E-2"/>
        <n v="4.7550000000000002E-2"/>
        <n v="7.0874999999999994E-2"/>
        <n v="5.7418999999999998E-2"/>
        <n v="0.15364800000000001"/>
        <n v="5.3537000000000001E-2"/>
        <n v="0.13337599999999999"/>
        <n v="9.1425999999999993E-2"/>
        <n v="2.3314999999999999E-2"/>
        <n v="6.1656000000000002E-2"/>
        <n v="1.4984000000000001E-2"/>
        <n v="3.5637000000000002E-2"/>
        <n v="7.4230000000000004E-2"/>
        <n v="0.379967"/>
        <n v="1.6794E-2"/>
        <n v="0.18091599999999999"/>
        <n v="0.187745"/>
        <n v="0.168044"/>
        <n v="8.5636000000000004E-2"/>
        <n v="0.213256"/>
        <n v="2.8060000000000002E-2"/>
        <n v="0.143982"/>
        <n v="3.388E-2"/>
        <n v="8.7878999999999999E-2"/>
        <n v="0.164408"/>
        <n v="0.20846500000000001"/>
        <n v="9.4832E-2"/>
        <n v="1.4888E-2"/>
        <n v="6.2854999999999994E-2"/>
        <n v="3.005E-2"/>
        <n v="3.2073999999999998E-2"/>
        <n v="4.0288999999999998E-2"/>
        <n v="0.12178700000000001"/>
        <n v="5.8079999999999998E-3"/>
        <n v="1.4193000000000001E-2"/>
        <n v="1.208E-2"/>
        <n v="9.8041000000000003E-2"/>
        <n v="0.13436600000000001"/>
        <n v="4.9079999999999999E-2"/>
        <n v="4.15E-3"/>
        <n v="3.193E-2"/>
        <n v="0.109432"/>
        <n v="4.9230000000000003E-3"/>
        <n v="4.6355E-2"/>
        <n v="6.2870999999999996E-2"/>
        <n v="6.2968999999999997E-2"/>
        <n v="2.8509E-2"/>
        <n v="1.4626999999999999E-2"/>
        <n v="1.2881999999999999E-2"/>
        <n v="7.1623999999999993E-2"/>
        <n v="1.6168999999999999E-2"/>
        <n v="7.5620999999999994E-2"/>
        <n v="2.0299999999999999E-2"/>
        <n v="0.10939"/>
        <n v="4.2470000000000001E-2"/>
        <n v="6.5146999999999997E-2"/>
        <n v="2.8164000000000002E-2"/>
        <n v="0.141565"/>
        <n v="0.127249"/>
        <n v="9.6383999999999997E-2"/>
        <n v="3.9791E-2"/>
        <n v="3.0155000000000001E-2"/>
        <n v="2.801E-2"/>
        <n v="3.0594E-2"/>
        <n v="6.2069999999999998E-3"/>
        <n v="7.7635999999999997E-2"/>
        <n v="1.5545E-2"/>
        <n v="9.9099999999999991E-4"/>
        <n v="7.0881E-2"/>
        <n v="3.8468000000000002E-2"/>
        <n v="4.3375999999999998E-2"/>
        <n v="7.4321999999999999E-2"/>
        <n v="2.4549999999999999E-2"/>
        <n v="7.2999999999999996E-4"/>
        <n v="3.5172000000000002E-2"/>
        <n v="6.3613000000000003E-2"/>
        <n v="1.0477E-2"/>
        <n v="4.6893999999999998E-2"/>
        <n v="6.7056000000000004E-2"/>
        <n v="7.9383999999999996E-2"/>
        <n v="2.3345000000000001E-2"/>
        <n v="7.5430999999999998E-2"/>
        <n v="6.7639000000000005E-2"/>
        <n v="0.21382799999999999"/>
        <n v="4.3126999999999999E-2"/>
        <n v="2.0538000000000001E-2"/>
        <n v="3.1205E-2"/>
        <n v="3.4042999999999997E-2"/>
        <n v="6.1477999999999998E-2"/>
        <n v="0.20872599999999999"/>
        <n v="0.139401"/>
        <n v="0.119534"/>
        <n v="1.5560000000000001E-3"/>
        <n v="4.4456000000000002E-2"/>
        <n v="2.9165E-2"/>
        <n v="0.15091299999999999"/>
        <n v="3.1209000000000001E-2"/>
        <n v="3.6940000000000001E-2"/>
        <n v="4.7011999999999998E-2"/>
        <n v="6.2186999999999999E-2"/>
        <n v="6.4174999999999996E-2"/>
        <n v="2.4702999999999999E-2"/>
        <n v="4.7954999999999998E-2"/>
        <n v="0.20411699999999999"/>
        <n v="3.8238000000000001E-2"/>
        <n v="4.0825E-2"/>
        <n v="1.8474999999999998E-2"/>
        <n v="6.6923999999999997E-2"/>
        <n v="5.2081000000000002E-2"/>
        <n v="3.6094000000000001E-2"/>
        <n v="0.19459699999999999"/>
        <n v="0.13780899999999999"/>
        <n v="4.5012999999999997E-2"/>
        <n v="0.114758"/>
        <n v="7.9404000000000002E-2"/>
        <n v="4.3896999999999999E-2"/>
        <n v="7.5412000000000007E-2"/>
        <n v="7.4403999999999998E-2"/>
        <n v="2.9839000000000001E-2"/>
        <n v="4.4807E-2"/>
        <n v="4.2293999999999998E-2"/>
        <n v="7.8189999999999996E-3"/>
        <n v="6.1522E-2"/>
        <n v="2.5779E-2"/>
        <n v="7.6286000000000007E-2"/>
        <n v="2.8830000000000001E-2"/>
        <n v="0.22131899999999999"/>
        <n v="2.9707999999999998E-2"/>
        <n v="0.11200499999999999"/>
        <n v="0.11770899999999999"/>
        <n v="0.15955900000000001"/>
        <n v="0.11029899999999999"/>
        <n v="8.5916999999999993E-2"/>
        <n v="6.1676000000000002E-2"/>
        <n v="3.3820999999999997E-2"/>
        <n v="6.7637000000000003E-2"/>
        <n v="6.8676000000000001E-2"/>
        <n v="4.9799000000000003E-2"/>
        <n v="0.11219999999999999"/>
        <n v="5.1004000000000001E-2"/>
        <n v="2.7188E-2"/>
        <n v="1.2541E-2"/>
        <n v="0.143789"/>
        <n v="0.20450099999999999"/>
        <n v="0.13011800000000001"/>
        <n v="0.104937"/>
        <n v="8.3029000000000006E-2"/>
        <n v="6.7605999999999999E-2"/>
        <n v="5.7886E-2"/>
        <n v="0.21152899999999999"/>
        <n v="0.24943899999999999"/>
        <n v="9.9908999999999998E-2"/>
        <n v="9.2119999999999997E-3"/>
        <n v="3.1224999999999999E-2"/>
        <n v="9.6402000000000002E-2"/>
        <n v="0.33322600000000002"/>
        <n v="7.3427000000000006E-2"/>
        <n v="3.9073999999999998E-2"/>
        <n v="0.103072"/>
        <n v="2.0639000000000001E-2"/>
        <n v="3.7407999999999997E-2"/>
        <n v="9.0950000000000003E-2"/>
        <n v="3.8026999999999998E-2"/>
        <n v="0.20220299999999999"/>
        <n v="3.2710000000000003E-2"/>
        <n v="7.5798000000000004E-2"/>
        <n v="0.22559399999999999"/>
        <n v="6.2313E-2"/>
        <n v="8.6541000000000007E-2"/>
        <n v="3.3134999999999998E-2"/>
        <n v="0.125523"/>
        <n v="7.4001999999999998E-2"/>
        <n v="3.7000999999999999E-2"/>
        <n v="1.668E-2"/>
        <n v="5.6420999999999999E-2"/>
        <n v="2.5117E-2"/>
        <n v="0.33148499999999997"/>
        <n v="6.1790999999999999E-2"/>
        <n v="0.240179"/>
        <n v="0.37524400000000002"/>
        <n v="9.9275000000000002E-2"/>
        <n v="1.6546999999999999E-2"/>
        <n v="9.4802999999999998E-2"/>
        <n v="0.14055400000000001"/>
        <n v="0.16198499999999999"/>
        <n v="6.3438999999999995E-2"/>
        <n v="0.256855"/>
        <n v="0.159413"/>
        <n v="4.0680000000000001E-2"/>
        <n v="0.11138199999999999"/>
        <n v="0.14351900000000001"/>
        <n v="7.5540999999999997E-2"/>
        <n v="0.166487"/>
        <n v="9.5808000000000004E-2"/>
        <n v="0.102464"/>
        <n v="6.1600000000000002E-2"/>
        <n v="0.125696"/>
        <n v="6.2486E-2"/>
        <n v="0.18509999999999999"/>
        <n v="9.8742999999999997E-2"/>
        <n v="0.15018799999999999"/>
        <n v="0.191778"/>
        <n v="0.140981"/>
        <n v="0.15026"/>
        <n v="0.16404099999999999"/>
        <n v="6.2774999999999997E-2"/>
        <n v="0.16603799999999999"/>
        <n v="9.0161000000000005E-2"/>
        <n v="0.14937300000000001"/>
        <n v="0.14949699999999999"/>
        <n v="0.103546"/>
        <n v="0.120597"/>
        <n v="0.12512200000000001"/>
        <n v="4.8867000000000001E-2"/>
        <n v="0.148122"/>
        <n v="7.1111999999999995E-2"/>
        <n v="6.7779000000000006E-2"/>
        <n v="9.3426999999999996E-2"/>
        <n v="0.114523"/>
        <n v="9.9128999999999995E-2"/>
        <n v="0.15920799999999999"/>
        <n v="6.0122000000000002E-2"/>
        <n v="0.147059"/>
        <n v="0.13585"/>
        <n v="9.7533999999999996E-2"/>
        <n v="0.115777"/>
        <n v="0.11816699999999999"/>
        <n v="0.101948"/>
        <n v="4.5201999999999999E-2"/>
        <n v="7.9414999999999999E-2"/>
        <n v="0.107004"/>
        <n v="5.3558000000000001E-2"/>
        <n v="6.9948999999999997E-2"/>
        <n v="9.9367999999999998E-2"/>
        <n v="7.9396999999999995E-2"/>
        <n v="0.111402"/>
        <n v="7.3270000000000002E-2"/>
        <n v="8.4440000000000001E-2"/>
        <n v="7.8425999999999996E-2"/>
        <n v="6.3950999999999994E-2"/>
        <n v="7.2165000000000007E-2"/>
        <n v="8.3712999999999996E-2"/>
        <n v="9.3201999999999993E-2"/>
        <n v="0.11550000000000001"/>
        <n v="7.2567000000000006E-2"/>
        <n v="0.14924899999999999"/>
        <n v="0.158473"/>
        <n v="5.9105999999999999E-2"/>
        <n v="0.105196"/>
        <n v="8.6565000000000003E-2"/>
        <n v="8.0947000000000005E-2"/>
        <n v="0.11031199999999999"/>
        <n v="0.113568"/>
        <n v="0.14426"/>
        <n v="0.12928200000000001"/>
        <n v="7.4364E-2"/>
        <n v="0.141073"/>
        <n v="0.12532599999999999"/>
        <n v="8.3860000000000004E-2"/>
        <n v="7.8434000000000004E-2"/>
        <n v="9.5507999999999996E-2"/>
        <n v="0.106332"/>
        <n v="0.143957"/>
        <n v="0.110153"/>
        <n v="0.169909"/>
        <n v="0.16151199999999999"/>
        <n v="6.0358000000000002E-2"/>
        <n v="0.136658"/>
        <n v="0.136822"/>
        <n v="7.4066000000000007E-2"/>
        <n v="0.120142"/>
        <n v="0.11564199999999999"/>
        <n v="8.8479000000000002E-2"/>
        <n v="0.24631500000000001"/>
        <n v="8.3021999999999999E-2"/>
        <n v="0.15355199999999999"/>
        <n v="0.116812"/>
        <n v="5.3041999999999999E-2"/>
        <n v="8.0234E-2"/>
        <n v="0.17136599999999999"/>
        <n v="8.0352000000000007E-2"/>
        <n v="0.115138"/>
        <n v="0.21030099999999999"/>
        <n v="0.148143"/>
        <n v="0.384301"/>
        <n v="8.9846999999999996E-2"/>
        <n v="0.10316500000000001"/>
        <n v="0.212256"/>
        <n v="8.2240999999999995E-2"/>
        <n v="7.8845999999999999E-2"/>
        <n v="0.123789"/>
        <n v="2.9741E-2"/>
        <n v="8.0292000000000002E-2"/>
        <n v="0.109789"/>
        <n v="3.3944000000000002E-2"/>
        <n v="0.12173"/>
        <n v="7.2830000000000004E-3"/>
        <n v="7.0722999999999994E-2"/>
        <n v="3.3620999999999998E-2"/>
        <n v="0.23793400000000001"/>
        <n v="6.2987000000000001E-2"/>
        <n v="0.19795499999999999"/>
        <n v="2.9477E-2"/>
        <n v="0.14272899999999999"/>
        <n v="2.3321999999999999E-2"/>
        <n v="9.5405000000000004E-2"/>
        <n v="0.119509"/>
        <n v="0.26929900000000001"/>
        <n v="8.1159999999999996E-2"/>
        <n v="4.2714000000000002E-2"/>
        <n v="7.0849999999999996E-2"/>
        <n v="0.112502"/>
        <n v="0.23821600000000001"/>
        <n v="7.4173000000000003E-2"/>
        <n v="2.2218999999999999E-2"/>
        <n v="9.9424999999999999E-2"/>
        <n v="4.9792999999999997E-2"/>
        <n v="0.16667599999999999"/>
        <n v="8.8392999999999999E-2"/>
        <n v="8.7248999999999993E-2"/>
        <n v="4.8779000000000003E-2"/>
        <n v="5.0481999999999999E-2"/>
        <n v="7.9474000000000003E-2"/>
        <n v="6.7579E-2"/>
        <n v="7.2051000000000004E-2"/>
        <n v="4.6648000000000002E-2"/>
        <n v="3.4887000000000001E-2"/>
        <n v="8.4459999999999993E-2"/>
        <n v="7.1040000000000006E-2"/>
        <n v="0.161939"/>
        <n v="3.0001E-2"/>
        <n v="6.8247000000000002E-2"/>
        <n v="0.19797600000000001"/>
        <n v="0.12063400000000001"/>
        <n v="5.4161000000000001E-2"/>
        <n v="0.117967"/>
        <n v="0.13830799999999999"/>
        <n v="9.1586000000000001E-2"/>
        <n v="9.9165000000000003E-2"/>
        <n v="0.11809500000000001"/>
        <n v="8.8886999999999994E-2"/>
        <n v="9.5226000000000005E-2"/>
        <n v="9.5868999999999996E-2"/>
        <n v="0.142458"/>
        <n v="0.13408200000000001"/>
        <n v="0.160551"/>
        <n v="0.13366800000000001"/>
        <n v="0.144317"/>
        <n v="9.3654000000000001E-2"/>
        <n v="0.108388"/>
        <n v="8.5961999999999997E-2"/>
        <n v="8.6026000000000005E-2"/>
        <n v="0.123891"/>
        <n v="0.12585499999999999"/>
        <n v="0.150896"/>
        <n v="0.148729"/>
        <n v="8.4909999999999999E-2"/>
        <n v="9.3134999999999996E-2"/>
        <n v="0.12919600000000001"/>
        <n v="7.3774999999999993E-2"/>
        <n v="0.143903"/>
        <n v="7.0643999999999998E-2"/>
        <n v="9.8935999999999996E-2"/>
        <n v="6.7196000000000006E-2"/>
        <n v="0.118558"/>
        <n v="5.6897000000000003E-2"/>
        <n v="6.4305000000000001E-2"/>
        <n v="9.4041E-2"/>
        <n v="0.128473"/>
        <n v="0.114771"/>
        <n v="0.19786699999999999"/>
        <n v="0.17763100000000001"/>
        <n v="0.13683500000000001"/>
        <n v="9.9006999999999998E-2"/>
        <n v="4.5524000000000002E-2"/>
        <n v="9.4551999999999997E-2"/>
        <n v="0.11726499999999999"/>
        <n v="0.169239"/>
        <n v="9.0548000000000003E-2"/>
        <n v="0.19054499999999999"/>
        <n v="0.133025"/>
        <n v="9.6537999999999999E-2"/>
        <n v="7.8911999999999996E-2"/>
        <n v="4.0228E-2"/>
        <n v="0.12942799999999999"/>
        <n v="0.14893000000000001"/>
        <n v="0.18368300000000001"/>
        <n v="5.6325E-2"/>
        <n v="5.6043999999999997E-2"/>
        <n v="4.5225000000000001E-2"/>
        <n v="0.23070299999999999"/>
        <n v="5.1951999999999998E-2"/>
        <n v="6.1587999999999997E-2"/>
        <n v="8.1748000000000001E-2"/>
        <n v="0.16612399999999999"/>
        <n v="0.110134"/>
        <n v="8.4203E-2"/>
        <n v="5.2912000000000001E-2"/>
        <n v="2.0503E-2"/>
        <n v="2.2713000000000001E-2"/>
        <n v="1.6601999999999999E-2"/>
        <n v="1.8603000000000001E-2"/>
        <n v="5.5062E-2"/>
        <n v="8.0591999999999997E-2"/>
        <n v="0.119394"/>
        <n v="4.823E-3"/>
        <n v="8.1142000000000006E-2"/>
        <n v="1.7382999999999999E-2"/>
        <n v="5.6890000000000003E-2"/>
        <n v="5.0106999999999999E-2"/>
        <n v="8.5205000000000003E-2"/>
        <n v="7.2603000000000001E-2"/>
        <n v="0.155561"/>
        <n v="0.181144"/>
        <n v="0.166821"/>
        <n v="7.8974000000000003E-2"/>
        <n v="4.7813000000000001E-2"/>
        <n v="3.8413000000000003E-2"/>
        <n v="2.1281999999999999E-2"/>
        <n v="0.13015099999999999"/>
        <n v="2.0695000000000002E-2"/>
        <n v="2.5086000000000001E-2"/>
        <n v="1.762E-2"/>
        <n v="6.7861000000000005E-2"/>
        <n v="0.109178"/>
        <n v="4.7729000000000001E-2"/>
        <n v="4.3254000000000001E-2"/>
        <n v="0.147788"/>
        <n v="0.10495500000000001"/>
        <n v="0.1203"/>
        <n v="5.2997000000000002E-2"/>
        <n v="1.2959999999999999E-2"/>
        <n v="2.6526000000000001E-2"/>
        <n v="5.2373999999999997E-2"/>
        <n v="9.3663999999999997E-2"/>
        <n v="1.5664999999999998E-2"/>
        <n v="4.4372000000000002E-2"/>
        <n v="0.16967399999999999"/>
        <n v="5.6426999999999998E-2"/>
        <n v="5.6460999999999997E-2"/>
        <n v="1.0413E-2"/>
        <n v="5.0939999999999996E-3"/>
        <n v="0.10679"/>
        <n v="3.0603000000000002E-2"/>
        <n v="3.9076E-2"/>
        <n v="8.5022E-2"/>
        <n v="2.0115000000000001E-2"/>
        <n v="9.7434000000000007E-2"/>
        <n v="0.18101900000000001"/>
        <n v="0.115148"/>
        <n v="5.8092999999999999E-2"/>
        <n v="4.1123E-2"/>
        <n v="0.163387"/>
        <n v="5.1409999999999997E-3"/>
        <n v="3.2715000000000001E-2"/>
        <n v="1.3519E-2"/>
        <n v="0.241568"/>
        <n v="3.1424000000000001E-2"/>
        <n v="0.10962"/>
        <n v="2.1277000000000001E-2"/>
        <n v="3.8968999999999997E-2"/>
        <n v="2.3587E-2"/>
        <n v="5.5975999999999998E-2"/>
        <n v="5.3086000000000001E-2"/>
        <n v="6.4821000000000004E-2"/>
        <n v="0.18731400000000001"/>
        <n v="0.148257"/>
        <n v="8.3099999999999993E-2"/>
        <n v="0.150177"/>
        <n v="7.8464000000000006E-2"/>
        <n v="2.2263000000000002E-2"/>
        <n v="6.8182000000000006E-2"/>
        <n v="6.0281000000000001E-2"/>
        <n v="1.7075E-2"/>
        <n v="3.3905999999999999E-2"/>
        <n v="0.15559799999999999"/>
        <n v="5.8152000000000002E-2"/>
        <n v="8.2326999999999997E-2"/>
        <n v="9.1609999999999997E-2"/>
        <n v="6.0108000000000002E-2"/>
        <n v="4.2726E-2"/>
        <n v="8.4356E-2"/>
        <n v="2.0341999999999999E-2"/>
        <n v="3.8998999999999999E-2"/>
        <n v="3.8933000000000002E-2"/>
        <n v="4.6869000000000001E-2"/>
        <n v="8.0271999999999996E-2"/>
        <n v="8.5709999999999995E-2"/>
        <n v="0.14749100000000001"/>
        <n v="0.16952900000000001"/>
        <n v="0.112404"/>
        <n v="7.2360999999999995E-2"/>
        <n v="9.2695E-2"/>
        <n v="7.0257E-2"/>
        <n v="0.128936"/>
        <n v="1.5900999999999998E-2"/>
        <n v="5.0949000000000001E-2"/>
        <n v="0.206209"/>
        <n v="0.127169"/>
        <n v="7.3698E-2"/>
        <n v="5.6927999999999999E-2"/>
        <n v="5.0014000000000003E-2"/>
        <n v="6.9197999999999996E-2"/>
        <n v="5.9552000000000001E-2"/>
        <n v="2.2259000000000001E-2"/>
        <n v="4.6946000000000002E-2"/>
        <n v="6.8598999999999993E-2"/>
        <n v="6.4951999999999996E-2"/>
        <n v="9.8486000000000004E-2"/>
        <n v="0.14397499999999999"/>
        <n v="0.20529900000000001"/>
        <n v="5.4220999999999998E-2"/>
        <n v="4.5261000000000003E-2"/>
        <n v="5.4496999999999997E-2"/>
        <n v="0.19015899999999999"/>
        <n v="8.0458000000000002E-2"/>
        <n v="8.9405999999999999E-2"/>
        <n v="9.0066999999999994E-2"/>
        <n v="9.9215999999999999E-2"/>
        <n v="8.7830000000000005E-2"/>
        <n v="8.1831000000000001E-2"/>
        <n v="6.6192000000000001E-2"/>
        <n v="8.5025000000000003E-2"/>
        <n v="4.2689999999999999E-2"/>
        <n v="6.9734000000000004E-2"/>
        <n v="2.7535E-2"/>
        <n v="0.16408900000000001"/>
        <n v="6.6430000000000003E-2"/>
        <n v="0.145505"/>
        <n v="1.7468000000000001E-2"/>
        <n v="5.1076999999999997E-2"/>
        <n v="3.6777999999999998E-2"/>
        <n v="0.17549699999999999"/>
        <n v="1.0902999999999999E-2"/>
        <n v="0.123198"/>
        <n v="0.18132999999999999"/>
        <n v="0.20799500000000001"/>
        <n v="0.14757000000000001"/>
        <n v="6.9344000000000003E-2"/>
        <n v="0.17590500000000001"/>
        <n v="0.271482"/>
        <n v="0.131883"/>
        <n v="8.0189999999999997E-2"/>
        <n v="6.8745000000000001E-2"/>
        <n v="0.14133399999999999"/>
        <n v="6.9865999999999998E-2"/>
        <n v="0.102257"/>
        <n v="0.43290800000000002"/>
        <n v="0.24119199999999999"/>
        <n v="4.8863999999999998E-2"/>
        <n v="0.11003300000000001"/>
        <n v="5.3190000000000001E-2"/>
        <n v="7.3733000000000007E-2"/>
        <n v="6.3673999999999994E-2"/>
        <n v="0.101977"/>
        <n v="4.2793999999999999E-2"/>
        <n v="0.122113"/>
        <n v="0.14940000000000001"/>
        <n v="0.35103699999999999"/>
        <n v="0.12282899999999999"/>
        <n v="8.9592000000000005E-2"/>
        <n v="0.12643199999999999"/>
        <n v="7.8822000000000003E-2"/>
        <n v="0.46644099999999999"/>
        <n v="4.0422E-2"/>
        <n v="0.17808099999999999"/>
        <n v="0.16384699999999999"/>
        <n v="3.0502999999999999E-2"/>
        <n v="9.3590000000000007E-2"/>
        <n v="4.4977000000000003E-2"/>
        <n v="0.201955"/>
        <n v="0.14480100000000001"/>
        <n v="9.2294000000000001E-2"/>
        <n v="3.0349999999999999E-2"/>
        <n v="1.7306999999999999E-2"/>
        <n v="1.273E-2"/>
        <n v="5.2512999999999997E-2"/>
        <n v="6.6681000000000004E-2"/>
        <n v="7.1708999999999995E-2"/>
        <n v="7.5380000000000003E-2"/>
        <n v="3.5338000000000001E-2"/>
        <n v="5.2047999999999997E-2"/>
        <n v="4.7219999999999996E-3"/>
        <n v="3.5180999999999997E-2"/>
        <n v="0.28528900000000001"/>
        <n v="5.3989000000000002E-2"/>
        <n v="0.19302"/>
        <n v="5.4275999999999998E-2"/>
        <n v="3.2018999999999999E-2"/>
        <n v="0.13783699999999999"/>
        <n v="0.373112"/>
        <n v="9.7725999999999993E-2"/>
        <n v="0.25934800000000002"/>
        <n v="0.28302899999999998"/>
        <n v="6.2245000000000002E-2"/>
        <n v="0.14621200000000001"/>
        <n v="0.151059"/>
        <n v="7.8755000000000006E-2"/>
        <n v="0.12041"/>
        <n v="0.32309500000000002"/>
        <n v="4.2278000000000003E-2"/>
        <n v="9.8068000000000002E-2"/>
        <n v="0.101022"/>
        <n v="0.23258699999999999"/>
        <n v="0.14769599999999999"/>
        <n v="0.133296"/>
        <n v="0.104156"/>
        <n v="7.7576000000000006E-2"/>
        <n v="0.10156999999999999"/>
        <n v="0.117192"/>
        <n v="8.5625999999999994E-2"/>
        <n v="8.7439000000000003E-2"/>
        <n v="0.134412"/>
        <n v="0.14793700000000001"/>
        <n v="8.9482000000000006E-2"/>
        <n v="6.4325999999999994E-2"/>
        <n v="0.114229"/>
        <n v="7.2608000000000006E-2"/>
        <n v="8.1816E-2"/>
        <n v="9.3607999999999997E-2"/>
        <n v="0.13331000000000001"/>
        <n v="0.13706099999999999"/>
        <n v="9.7919000000000006E-2"/>
        <n v="9.6892000000000006E-2"/>
        <n v="0.129972"/>
        <n v="7.7793000000000001E-2"/>
        <n v="8.1870999999999999E-2"/>
        <n v="8.2013000000000003E-2"/>
        <n v="4.6378000000000003E-2"/>
        <n v="7.7679999999999999E-2"/>
        <n v="8.0694000000000002E-2"/>
        <n v="8.8290999999999994E-2"/>
        <n v="0.12554199999999999"/>
        <n v="0.11536100000000001"/>
        <n v="0.12571099999999999"/>
        <n v="0.101924"/>
        <n v="0.10774"/>
        <n v="0.14841799999999999"/>
        <n v="7.0323999999999998E-2"/>
        <n v="0.180982"/>
        <n v="0.10293099999999999"/>
        <n v="0.16045799999999999"/>
        <n v="8.0010999999999999E-2"/>
        <n v="0.108152"/>
        <n v="6.0454000000000001E-2"/>
        <n v="0.13547000000000001"/>
        <n v="9.9861000000000005E-2"/>
        <n v="0.114247"/>
        <n v="9.6678E-2"/>
        <n v="0.15724099999999999"/>
        <n v="0.13816300000000001"/>
        <n v="5.9323000000000001E-2"/>
        <n v="0.17088100000000001"/>
        <n v="4.0535000000000002E-2"/>
        <n v="0.104561"/>
        <n v="0.31636999999999998"/>
        <n v="0.189527"/>
        <n v="0.107156"/>
        <n v="0.118737"/>
        <n v="8.2675999999999999E-2"/>
        <n v="6.6826999999999998E-2"/>
        <n v="6.7490999999999995E-2"/>
        <n v="7.9037999999999997E-2"/>
        <n v="0.13402500000000001"/>
        <n v="6.7804000000000003E-2"/>
        <n v="0.15141299999999999"/>
        <n v="2.0428000000000002E-2"/>
        <n v="0.166766"/>
        <n v="0.21001800000000001"/>
        <n v="7.9701999999999995E-2"/>
        <n v="0.14385999999999999"/>
        <n v="0.186084"/>
        <n v="0.14285900000000001"/>
        <n v="7.4476000000000001E-2"/>
        <n v="3.3325E-2"/>
        <n v="0.14899100000000001"/>
        <n v="7.6646000000000006E-2"/>
        <n v="8.2529999999999999E-3"/>
        <n v="0.11153399999999999"/>
        <n v="2.5568E-2"/>
        <n v="3.2208000000000001E-2"/>
        <n v="0.102488"/>
        <n v="0.16601399999999999"/>
        <n v="6.3686999999999994E-2"/>
        <n v="2.2137E-2"/>
        <n v="3.5376999999999999E-2"/>
        <n v="0.178706"/>
        <n v="6.3828999999999997E-2"/>
        <n v="5.7603000000000001E-2"/>
        <n v="0.13547300000000001"/>
        <n v="4.8180000000000001E-2"/>
        <n v="8.6890999999999996E-2"/>
        <n v="0.14177200000000001"/>
        <n v="8.2419999999999993E-2"/>
        <n v="4.8792000000000002E-2"/>
        <n v="0.12038600000000001"/>
        <n v="5.7550999999999998E-2"/>
        <n v="0.13864199999999999"/>
        <n v="0.14280899999999999"/>
        <n v="4.6746000000000003E-2"/>
        <n v="0.21747900000000001"/>
        <n v="0.111335"/>
        <n v="7.2014999999999996E-2"/>
        <n v="6.3056000000000001E-2"/>
        <n v="0.15062500000000001"/>
        <n v="5.8638999999999997E-2"/>
        <n v="7.6855999999999994E-2"/>
        <n v="0.121937"/>
        <n v="0.22405600000000001"/>
        <n v="0.15390499999999999"/>
        <n v="0.12783900000000001"/>
        <n v="9.4196000000000002E-2"/>
        <n v="0.14064499999999999"/>
        <n v="7.7685000000000004E-2"/>
        <n v="0.131742"/>
        <n v="0.25699300000000003"/>
        <n v="0.240147"/>
        <n v="0.117496"/>
        <n v="0.231465"/>
        <n v="6.2157999999999998E-2"/>
        <n v="6.7446000000000006E-2"/>
        <n v="0.17366500000000001"/>
        <n v="0.110793"/>
        <n v="0.22170100000000001"/>
        <n v="1.3845E-2"/>
        <n v="8.9689000000000005E-2"/>
        <n v="0.121168"/>
        <n v="4.8479000000000001E-2"/>
        <n v="0.191111"/>
        <n v="3.4355999999999998E-2"/>
        <n v="0.17898"/>
        <n v="0.12600900000000001"/>
        <n v="0.306446"/>
        <n v="7.8706999999999999E-2"/>
        <n v="0.152394"/>
        <n v="1.4344000000000001E-2"/>
        <n v="4.4003E-2"/>
        <n v="0.261959"/>
        <n v="0.14250599999999999"/>
        <n v="1.6912E-2"/>
        <n v="3.0724000000000001E-2"/>
        <n v="0.19861300000000001"/>
        <n v="0.295041"/>
        <n v="0.14574100000000001"/>
        <n v="0.33304400000000001"/>
        <n v="0.17222199999999999"/>
        <n v="0.10652"/>
        <n v="7.2697999999999999E-2"/>
        <n v="2.4079E-2"/>
        <n v="1.0809999999999999E-3"/>
        <n v="2.6577E-2"/>
        <n v="4.3980999999999999E-2"/>
        <n v="2.4695999999999999E-2"/>
        <n v="6.1962999999999997E-2"/>
        <n v="0.12979099999999999"/>
        <n v="1.6286999999999999E-2"/>
        <n v="1.7235E-2"/>
        <n v="8.3803000000000002E-2"/>
        <n v="2.1042000000000002E-2"/>
        <n v="3.6706999999999997E-2"/>
        <n v="6.8604999999999999E-2"/>
        <n v="1.0669E-2"/>
      </sharedItems>
      <fieldGroup base="5">
        <rangePr autoStart="0" autoEnd="0" startNum="0" endNum="0.7" groupInterval="0.1"/>
        <groupItems count="9">
          <s v="&lt;0"/>
          <s v="0-0,1"/>
          <s v="0,1-0,2"/>
          <s v="0,2-0,3"/>
          <s v="0,3-0,4"/>
          <s v="0,4-0,5"/>
          <s v="0,5-0,6"/>
          <s v="0,6-0,7"/>
          <s v="&gt;0,7"/>
        </groupItems>
      </fieldGroup>
    </cacheField>
    <cacheField name="Association time (micro sec)" numFmtId="0">
      <sharedItems containsSemiMixedTypes="0" containsString="0" containsNumber="1" containsInteger="1" minValue="-1" maxValue="-1"/>
    </cacheField>
    <cacheField name="Localitation time (micro sec)" numFmtId="0">
      <sharedItems containsSemiMixedTypes="0" containsString="0" containsNumber="1" minValue="228.42099999999999" maxValue="3309.7359999999999"/>
    </cacheField>
    <cacheField name="Association Cost" numFmtId="0">
      <sharedItems containsSemiMixedTypes="0" containsString="0" containsNumber="1" containsInteger="1" minValue="-1" maxValue="-1"/>
    </cacheField>
    <cacheField name="Recovery Applied" numFmtId="0">
      <sharedItems containsSemiMixedTypes="0" containsString="0" containsNumber="1" containsInteger="1" minValue="0" maxValue="0"/>
    </cacheField>
    <cacheField name="Linear Velocity (m/s)" numFmtId="0">
      <sharedItems containsSemiMixedTypes="0" containsString="0" containsNumber="1" minValue="-5.8399999999999999E-4" maxValue="24.057362000000001" count="4339">
        <n v="0"/>
        <n v="3.1159999999999998E-3"/>
        <n v="1.4729719999999999"/>
        <n v="2.6104479999999999"/>
        <n v="3.4671129999999999"/>
        <n v="4.0184610000000003"/>
        <n v="4.6957849999999999"/>
        <n v="5.1860439999999999"/>
        <n v="5.4360059999999999"/>
        <n v="5.8386690000000003"/>
        <n v="6.4340270000000004"/>
        <n v="6.9583089999999999"/>
        <n v="7.3985339999999997"/>
        <n v="7.9564079999999997"/>
        <n v="8.03749"/>
        <n v="7.8022989999999997"/>
        <n v="7.5428329999999999"/>
        <n v="7.2438130000000003"/>
        <n v="7.1238250000000001"/>
        <n v="7.0638040000000002"/>
        <n v="7.0390180000000004"/>
        <n v="6.983771"/>
        <n v="6.91059"/>
        <n v="6.7747140000000003"/>
        <n v="6.6320480000000002"/>
        <n v="6.5720280000000004"/>
        <n v="6.4915669999999999"/>
        <n v="6.4128959999999999"/>
        <n v="6.3193599999999996"/>
        <n v="6.2595590000000003"/>
        <n v="6.1503220000000001"/>
        <n v="6.0536390000000004"/>
        <n v="6.0073270000000001"/>
        <n v="5.9220069999999998"/>
        <n v="5.8347059999999997"/>
        <n v="5.7430120000000002"/>
        <n v="5.6559340000000002"/>
        <n v="5.7298410000000004"/>
        <n v="6.0853820000000001"/>
        <n v="6.4623350000000004"/>
        <n v="7.074014"/>
        <n v="7.5783250000000004"/>
        <n v="8.2014639999999996"/>
        <n v="8.3828379999999996"/>
        <n v="8.2677289999999992"/>
        <n v="8.1066669999999998"/>
        <n v="7.9449610000000002"/>
        <n v="7.9279289999999998"/>
        <n v="8.0354050000000008"/>
        <n v="8.1220040000000004"/>
        <n v="8.1330760000000009"/>
        <n v="8.0814990000000009"/>
        <n v="8.0619960000000006"/>
        <n v="8.0439819999999997"/>
        <n v="8.0378609999999995"/>
        <n v="8.0613139999999994"/>
        <n v="8.070335"/>
        <n v="8.0827030000000004"/>
        <n v="8.0719919999999998"/>
        <n v="8.0505750000000003"/>
        <n v="8.0522709999999993"/>
        <n v="8.0572230000000005"/>
        <n v="8.0764239999999994"/>
        <n v="8.0757890000000003"/>
        <n v="8.0569360000000003"/>
        <n v="8.0553819999999998"/>
        <n v="8.0725429999999996"/>
        <n v="8.073518"/>
        <n v="8.0570299999999992"/>
        <n v="8.0571520000000003"/>
        <n v="8.0567119999999992"/>
        <n v="8.0735360000000007"/>
        <n v="8.0563210000000005"/>
        <n v="8.0564800000000005"/>
        <n v="8.0737629999999996"/>
        <n v="8.0567220000000006"/>
        <n v="8.0566820000000003"/>
        <n v="8.0737290000000002"/>
        <n v="8.0736659999999993"/>
        <n v="8.0736810000000006"/>
        <n v="8.0565929999999994"/>
        <n v="8.0566230000000001"/>
        <n v="8.0566180000000003"/>
        <n v="8.0737249999999996"/>
        <n v="8.0737109999999994"/>
        <n v="8.0565879999999996"/>
        <n v="8.0565979999999993"/>
        <n v="8.0566030000000008"/>
        <n v="8.0737269999999999"/>
        <n v="8.0565999999999995"/>
        <n v="8.0565960000000008"/>
        <n v="8.0737220000000001"/>
        <n v="8.0565990000000003"/>
        <n v="8.0737229999999993"/>
        <n v="8.056597"/>
        <n v="8.0737210000000008"/>
        <n v="8.0737199999999998"/>
        <n v="8.056317"/>
        <n v="8.055434"/>
        <n v="7.9541190000000004"/>
        <n v="7.788678"/>
        <n v="7.644253"/>
        <n v="7.5098310000000001"/>
        <n v="7.4107219999999998"/>
        <n v="7.3609960000000001"/>
        <n v="7.2577109999999996"/>
        <n v="7.1500589999999997"/>
        <n v="7.0281729999999998"/>
        <n v="6.9611000000000001"/>
        <n v="6.8547570000000002"/>
        <n v="6.7546229999999996"/>
        <n v="6.6588770000000004"/>
        <n v="6.5554500000000004"/>
        <n v="6.4978059999999997"/>
        <n v="6.3953009999999999"/>
        <n v="6.2966790000000001"/>
        <n v="6.2024119999999998"/>
        <n v="6.1082380000000001"/>
        <n v="6.0594510000000001"/>
        <n v="5.9655339999999999"/>
        <n v="5.8724569999999998"/>
        <n v="5.781936"/>
        <n v="5.6927669999999999"/>
        <n v="5.6059270000000003"/>
        <n v="5.5644270000000002"/>
        <n v="5.4851770000000002"/>
        <n v="5.4678930000000001"/>
        <n v="5.7428929999999996"/>
        <n v="6.238334"/>
        <n v="6.7067360000000003"/>
        <n v="7.3421729999999998"/>
        <n v="7.7805470000000003"/>
        <n v="8.2326920000000001"/>
        <n v="8.1847030000000007"/>
        <n v="8.0420610000000003"/>
        <n v="7.8469470000000001"/>
        <n v="7.8324800000000003"/>
        <n v="7.9334220000000002"/>
        <n v="8.0374879999999997"/>
        <n v="8.0681750000000001"/>
        <n v="8.0071770000000004"/>
        <n v="7.9893530000000004"/>
        <n v="8.0209360000000007"/>
        <n v="8.0550309999999996"/>
        <n v="8.0842860000000005"/>
        <n v="8.0682379999999991"/>
        <n v="8.054589"/>
        <n v="8.0656929999999996"/>
        <n v="8.0655520000000003"/>
        <n v="8.0535329999999998"/>
        <n v="8.0596560000000004"/>
        <n v="8.0776590000000006"/>
        <n v="8.075177"/>
        <n v="8.0724250000000008"/>
        <n v="8.0547799999999992"/>
        <n v="8.0553270000000001"/>
        <n v="8.0511870000000005"/>
        <n v="7.9434399999999998"/>
        <n v="7.775455"/>
        <n v="7.6321570000000003"/>
        <n v="7.5007799999999998"/>
        <n v="7.4448930000000004"/>
        <n v="7.3535399999999997"/>
        <n v="7.2576960000000001"/>
        <n v="7.1406869999999998"/>
        <n v="7.0188759999999997"/>
        <n v="6.952369"/>
        <n v="6.8467450000000003"/>
        <n v="6.7515289999999997"/>
        <n v="6.6509410000000004"/>
        <n v="6.5940399999999997"/>
        <n v="6.489719"/>
        <n v="6.3874579999999996"/>
        <n v="6.2922440000000002"/>
        <n v="6.1960689999999996"/>
        <n v="6.1463150000000004"/>
        <n v="6.0414750000000002"/>
        <n v="5.9486860000000004"/>
        <n v="5.8658289999999997"/>
        <n v="5.7813340000000002"/>
        <n v="5.7354469999999997"/>
        <n v="5.6425270000000003"/>
        <n v="5.5527899999999999"/>
        <n v="5.4702640000000002"/>
        <n v="5.4006460000000001"/>
        <n v="5.4199630000000001"/>
        <n v="5.767455"/>
        <n v="6.3224309999999999"/>
        <n v="6.7726680000000004"/>
        <n v="7.4281459999999999"/>
        <n v="7.9214359999999999"/>
        <n v="8.3150750000000002"/>
        <n v="8.2787389999999998"/>
        <n v="8.0532170000000001"/>
        <n v="7.9330509999999999"/>
        <n v="7.9029939999999996"/>
        <n v="8.010904"/>
        <n v="8.0579029999999996"/>
        <n v="8.0798179999999995"/>
        <n v="8.0380050000000001"/>
        <n v="7.9941430000000002"/>
        <n v="7.9787140000000001"/>
        <n v="7.9989840000000001"/>
        <n v="8.0412029999999994"/>
        <n v="8.0499010000000002"/>
        <n v="8.0699129999999997"/>
        <n v="7.9990490000000003"/>
        <n v="8.0234480000000001"/>
        <n v="8.0734460000000006"/>
        <n v="8.0885870000000004"/>
        <n v="8.0654090000000007"/>
        <n v="8.0515290000000004"/>
        <n v="8.0638629999999996"/>
        <n v="8.0676100000000002"/>
        <n v="8.0563090000000006"/>
        <n v="8.0607450000000007"/>
        <n v="8.0772539999999999"/>
        <n v="8.0739400000000003"/>
        <n v="8.0549710000000001"/>
        <n v="8.0549219999999995"/>
        <n v="8.0564359999999997"/>
        <n v="8.0744299999999996"/>
        <n v="8.0745090000000008"/>
        <n v="8.0568880000000007"/>
        <n v="8.0562869999999993"/>
        <n v="8.0733169999999994"/>
        <n v="8.0735729999999997"/>
        <n v="8.0567840000000004"/>
        <n v="8.0738350000000008"/>
        <n v="8.0736889999999999"/>
        <n v="8.0736329999999992"/>
        <n v="8.0565429999999996"/>
        <n v="8.0566110000000002"/>
        <n v="8.0737609999999993"/>
        <n v="8.0737509999999997"/>
        <n v="8.0737170000000003"/>
        <n v="8.0565789999999993"/>
        <n v="8.0565840000000009"/>
        <n v="8.0737319999999997"/>
        <n v="8.0737279999999991"/>
        <n v="8.0737179999999995"/>
        <n v="8.0566010000000006"/>
        <n v="8.0737240000000003"/>
        <n v="8.0390479999999993"/>
        <n v="7.989776"/>
        <n v="7.8350350000000004"/>
        <n v="7.6869750000000003"/>
        <n v="7.5412489999999996"/>
        <n v="7.4350820000000004"/>
        <n v="7.3856890000000002"/>
        <n v="7.2869479999999998"/>
        <n v="7.1714779999999996"/>
        <n v="7.0602299999999998"/>
        <n v="6.942933"/>
        <n v="6.8820800000000002"/>
        <n v="6.7810579999999998"/>
        <n v="6.6858170000000001"/>
        <n v="6.5831710000000001"/>
        <n v="6.478637"/>
        <n v="6.4221709999999996"/>
        <n v="6.3225009999999999"/>
        <n v="6.2262700000000004"/>
        <n v="6.1335649999999999"/>
        <n v="6.0389169999999996"/>
        <n v="5.9446950000000003"/>
        <n v="5.8968100000000003"/>
        <n v="5.8056679999999998"/>
        <n v="5.7166139999999999"/>
        <n v="5.6284660000000004"/>
        <n v="5.5397499999999997"/>
        <n v="5.4931289999999997"/>
        <n v="5.4121990000000002"/>
        <n v="5.5741059999999996"/>
        <n v="5.8604079999999996"/>
        <n v="6.4288660000000002"/>
        <n v="7.0349190000000004"/>
        <n v="7.542999"/>
        <n v="8.068854"/>
        <n v="8.2071559999999995"/>
        <n v="8.0883109999999991"/>
        <n v="7.9070919999999996"/>
        <n v="7.8245570000000004"/>
        <n v="7.9327120000000004"/>
        <n v="7.9574470000000002"/>
        <n v="8.0317679999999996"/>
        <n v="7.9597579999999999"/>
        <n v="7.9835760000000002"/>
        <n v="8.0002200000000006"/>
        <n v="8.0427549999999997"/>
        <n v="8.0732400000000002"/>
        <n v="8.0773440000000001"/>
        <n v="8.0522849999999995"/>
        <n v="8.0462009999999999"/>
        <n v="8.0649809999999995"/>
        <n v="8.0721959999999999"/>
        <n v="8.0594649999999994"/>
        <n v="8.0602440000000009"/>
        <n v="8.0752439999999996"/>
        <n v="8.0722380000000005"/>
        <n v="8.0718619999999994"/>
        <n v="8.0558259999999997"/>
        <n v="8.0741049999999994"/>
        <n v="8.0746529999999996"/>
        <n v="8.0741080000000007"/>
        <n v="8.0563839999999995"/>
        <n v="8.0561500000000006"/>
        <n v="8.0657429999999994"/>
        <n v="7.9877050000000001"/>
        <n v="7.8323179999999999"/>
        <n v="7.6843729999999999"/>
        <n v="7.5391979999999998"/>
        <n v="7.4759859999999998"/>
        <n v="7.3840950000000003"/>
        <n v="7.292446"/>
        <n v="7.1801339999999998"/>
        <n v="7.1084360000000002"/>
        <n v="6.9694529999999997"/>
        <n v="6.7586750000000002"/>
        <n v="6.6334239999999998"/>
        <n v="6.6336209999999998"/>
        <n v="6.6715580000000001"/>
        <n v="6.6066890000000003"/>
        <n v="6.4529120000000004"/>
        <n v="6.3080639999999999"/>
        <n v="6.1870029999999998"/>
        <n v="6.1538510000000004"/>
        <n v="6.0959620000000001"/>
        <n v="6.0149169999999996"/>
        <n v="5.9131970000000003"/>
        <n v="5.8013070000000004"/>
        <n v="5.7489869999999996"/>
        <n v="5.6611669999999998"/>
        <n v="5.5795469999999998"/>
        <n v="5.5007539999999997"/>
        <n v="5.4297329999999997"/>
        <n v="5.6520149999999996"/>
        <n v="5.9816729999999998"/>
        <n v="6.5337329999999998"/>
        <n v="6.9463090000000003"/>
        <n v="7.5309600000000003"/>
        <n v="7.9022690000000004"/>
        <n v="8.0124080000000006"/>
        <n v="7.704828"/>
        <n v="7.6196650000000004"/>
        <n v="7.8136279999999996"/>
        <n v="8.0768109999999993"/>
        <n v="8.1743170000000003"/>
        <n v="8.1223930000000006"/>
        <n v="8.0137649999999994"/>
        <n v="7.967428"/>
        <n v="8.0185519999999997"/>
        <n v="8.0859799999999993"/>
        <n v="8.1125509999999998"/>
        <n v="8.0919760000000007"/>
        <n v="8.0521060000000002"/>
        <n v="8.0388330000000003"/>
        <n v="8.046424"/>
        <n v="8.0745900000000006"/>
        <n v="8.0820900000000009"/>
        <n v="8.0786300000000004"/>
        <n v="8.0563870000000009"/>
        <n v="8.0527569999999997"/>
        <n v="8.0539919999999992"/>
        <n v="8.0736240000000006"/>
        <n v="8.0755549999999996"/>
        <n v="8.0749589999999998"/>
        <n v="8.07348"/>
        <n v="8.0557289999999995"/>
        <n v="8.0559860000000008"/>
        <n v="8.0566969999999998"/>
        <n v="8.0741110000000003"/>
        <n v="8.0620849999999997"/>
        <n v="7.9719600000000002"/>
        <n v="7.8356260000000004"/>
        <n v="7.6640819999999996"/>
        <n v="7.5243710000000004"/>
        <n v="7.4643319999999997"/>
        <n v="7.3729969999999998"/>
        <n v="7.2718730000000003"/>
        <n v="7.1545639999999997"/>
        <n v="7.0433510000000004"/>
        <n v="6.9274740000000001"/>
        <n v="6.8677270000000004"/>
        <n v="6.7672689999999998"/>
        <n v="6.6717829999999996"/>
        <n v="6.568695"/>
        <n v="6.4641710000000003"/>
        <n v="6.3619190000000003"/>
        <n v="6.3089709999999997"/>
        <n v="6.2130799999999997"/>
        <n v="6.1183899999999998"/>
        <n v="6.0238829999999997"/>
        <n v="5.9316060000000004"/>
        <n v="5.8335509999999999"/>
        <n v="5.7482410000000002"/>
        <n v="5.6631809999999998"/>
        <n v="5.5652520000000001"/>
        <n v="5.5198320000000001"/>
        <n v="5.4381709999999996"/>
        <n v="5.6180479999999999"/>
        <n v="6.0629799999999996"/>
        <n v="6.4132720000000001"/>
        <n v="6.970599"/>
        <n v="7.4673239999999996"/>
        <n v="7.9086819999999998"/>
        <n v="7.9682079999999997"/>
        <n v="7.8196310000000002"/>
        <n v="7.7882189999999998"/>
        <n v="7.9597439999999997"/>
        <n v="8.0920710000000007"/>
        <n v="8.1330919999999995"/>
        <n v="8.0717370000000006"/>
        <n v="8.0146850000000001"/>
        <n v="8.0146680000000003"/>
        <n v="8.0498170000000009"/>
        <n v="8.0888480000000005"/>
        <n v="8.0926919999999996"/>
        <n v="8.0646380000000004"/>
        <n v="8.0500629999999997"/>
        <n v="8.0465479999999996"/>
        <n v="8.0689759999999993"/>
        <n v="8.0767720000000001"/>
        <n v="8.0615070000000006"/>
        <n v="8.0588789999999992"/>
        <n v="8.0552720000000004"/>
        <n v="8.0712039999999998"/>
        <n v="8.0481529999999992"/>
        <n v="7.9566119999999998"/>
        <n v="7.7964060000000002"/>
        <n v="7.6286189999999996"/>
        <n v="7.5453440000000001"/>
        <n v="7.4421530000000002"/>
        <n v="7.3552520000000001"/>
        <n v="7.2545640000000002"/>
        <n v="7.1872550000000004"/>
        <n v="7.0655299999999999"/>
        <n v="6.9494239999999996"/>
        <n v="6.8494700000000002"/>
        <n v="6.7487360000000001"/>
        <n v="6.6938909999999998"/>
        <n v="6.5912040000000003"/>
        <n v="6.4921660000000001"/>
        <n v="6.3889659999999999"/>
        <n v="6.2895640000000004"/>
        <n v="6.2323560000000002"/>
        <n v="6.1391200000000001"/>
        <n v="6.05063"/>
        <n v="5.9602589999999998"/>
        <n v="5.8655480000000004"/>
        <n v="5.8170000000000002"/>
        <n v="5.72661"/>
        <n v="5.640682"/>
        <n v="5.5475440000000003"/>
        <n v="5.5716669999999997"/>
        <n v="6.0510719999999996"/>
        <n v="6.6280320000000001"/>
        <n v="7.282686"/>
        <n v="7.7423659999999996"/>
        <n v="8.0973030000000001"/>
        <n v="7.9270100000000001"/>
        <n v="7.4993980000000002"/>
        <n v="7.4622710000000003"/>
        <n v="7.8273799999999998"/>
        <n v="8.1596609999999998"/>
        <n v="8.2407690000000002"/>
        <n v="8.1111850000000008"/>
        <n v="8.0135880000000004"/>
        <n v="7.9574999999999996"/>
        <n v="7.9826949999999997"/>
        <n v="8.0738839999999996"/>
        <n v="8.1241889999999994"/>
        <n v="8.1075979999999994"/>
        <n v="8.0578699999999994"/>
        <n v="8.0317860000000003"/>
        <n v="8.0529980000000005"/>
        <n v="8.0727539999999998"/>
        <n v="8.0848619999999993"/>
        <n v="8.066281"/>
        <n v="8.0762250000000009"/>
        <n v="8.0691310000000005"/>
        <n v="8.05152"/>
        <n v="8.0552410000000005"/>
        <n v="8.0751500000000007"/>
        <n v="8.0760539999999992"/>
        <n v="8.0576950000000007"/>
        <n v="8.0559460000000005"/>
        <n v="8.0726270000000007"/>
        <n v="8.0731760000000001"/>
        <n v="8.0739889999999992"/>
        <n v="8.0570950000000003"/>
        <n v="8.0389520000000001"/>
        <n v="7.9889780000000004"/>
        <n v="7.8337729999999999"/>
        <n v="7.6858089999999999"/>
        <n v="7.5404879999999999"/>
        <n v="7.4771570000000001"/>
        <n v="7.3852039999999999"/>
        <n v="7.2935860000000003"/>
        <n v="7.1813320000000003"/>
        <n v="7.1096430000000002"/>
        <n v="6.9904210000000004"/>
        <n v="6.8814529999999996"/>
        <n v="6.7852540000000001"/>
        <n v="6.7306340000000002"/>
        <n v="6.6290019999999998"/>
        <n v="6.5248340000000002"/>
        <n v="6.4261910000000002"/>
        <n v="6.3253680000000001"/>
        <n v="6.273485"/>
        <n v="6.1782560000000002"/>
        <n v="6.0919189999999999"/>
        <n v="6.0214889999999999"/>
        <n v="5.9396279999999999"/>
        <n v="5.8876619999999997"/>
        <n v="5.7836720000000001"/>
        <n v="5.6885149999999998"/>
        <n v="5.6032279999999997"/>
        <n v="5.5587"/>
        <n v="5.4807230000000002"/>
        <n v="5.4277049999999996"/>
        <n v="5.6064480000000003"/>
        <n v="6.0255850000000004"/>
        <n v="6.4285949999999996"/>
        <n v="6.9931289999999997"/>
        <n v="7.3413430000000002"/>
        <n v="7.5332590000000001"/>
        <n v="7.7027380000000001"/>
        <n v="7.9412279999999997"/>
        <n v="7.9991529999999997"/>
        <n v="8.0670809999999999"/>
        <n v="8.0548149999999996"/>
        <n v="8.0183870000000006"/>
        <n v="8.0200300000000002"/>
        <n v="8.0459370000000003"/>
        <n v="8.0683430000000005"/>
        <n v="8.0803969999999996"/>
        <n v="8.0754560000000009"/>
        <n v="8.0632830000000002"/>
        <n v="8.0573940000000004"/>
        <n v="8.0593909999999997"/>
        <n v="8.0643770000000004"/>
        <n v="8.0686239999999998"/>
        <n v="8.0683740000000004"/>
        <n v="8.0655640000000002"/>
        <n v="8.0632370000000009"/>
        <n v="8.0634449999999998"/>
        <n v="8.0524369999999994"/>
        <n v="7.9934729999999998"/>
        <n v="7.8435610000000002"/>
        <n v="7.7130029999999996"/>
        <n v="7.5624180000000001"/>
        <n v="7.4527999999999999"/>
        <n v="7.3845330000000002"/>
        <n v="7.2877190000000001"/>
        <n v="7.2036249999999997"/>
        <n v="7.0822070000000004"/>
        <n v="6.9691200000000002"/>
        <n v="6.7526510000000002"/>
        <n v="6.6302570000000003"/>
        <n v="6.6451460000000004"/>
        <n v="6.6697069999999998"/>
        <n v="6.614725"/>
        <n v="6.459797"/>
        <n v="6.3331150000000003"/>
        <n v="6.2069380000000001"/>
        <n v="6.1363880000000002"/>
        <n v="6.0941970000000003"/>
        <n v="6.0160489999999998"/>
        <n v="5.9373820000000004"/>
        <n v="5.8245870000000002"/>
        <n v="5.7253360000000004"/>
        <n v="5.657775"/>
        <n v="5.5806839999999998"/>
        <n v="5.5199530000000001"/>
        <n v="5.4285220000000001"/>
        <n v="5.4862469999999997"/>
        <n v="5.8116760000000003"/>
        <n v="6.3249120000000003"/>
        <n v="6.7607710000000001"/>
        <n v="7.354705"/>
        <n v="7.8462430000000003"/>
        <n v="8.0054069999999999"/>
        <n v="7.7643060000000004"/>
        <n v="7.6316660000000001"/>
        <n v="7.7540250000000004"/>
        <n v="8.0768789999999999"/>
        <n v="8.1594840000000008"/>
        <n v="8.1332660000000008"/>
        <n v="8.0232220000000005"/>
        <n v="7.9834350000000001"/>
        <n v="8.0156120000000008"/>
        <n v="8.0772440000000003"/>
        <n v="8.0996950000000005"/>
        <n v="8.0882989999999992"/>
        <n v="8.0669789999999999"/>
        <n v="8.0496289999999995"/>
        <n v="8.0526400000000002"/>
        <n v="8.0626940000000005"/>
        <n v="8.0722100000000001"/>
        <n v="8.0710490000000004"/>
        <n v="8.0664289999999994"/>
        <n v="8.0619099999999992"/>
        <n v="8.0620650000000005"/>
        <n v="8.0642809999999994"/>
        <n v="8.0665980000000008"/>
        <n v="8.0665289999999992"/>
        <n v="8.0655330000000003"/>
        <n v="8.0644170000000006"/>
        <n v="8.0644100000000005"/>
        <n v="8.0648739999999997"/>
        <n v="8.0654120000000002"/>
        <n v="8.0605899999999995"/>
        <n v="8.016451"/>
        <n v="7.8801860000000001"/>
        <n v="7.7074220000000002"/>
        <n v="7.5918580000000002"/>
        <n v="7.4745499999999998"/>
        <n v="7.3821079999999997"/>
        <n v="7.3105070000000003"/>
        <n v="7.1999180000000003"/>
        <n v="7.0784010000000004"/>
        <n v="6.9603799999999998"/>
        <n v="6.8788939999999998"/>
        <n v="6.7774140000000003"/>
        <n v="6.7025769999999998"/>
        <n v="6.6004430000000003"/>
        <n v="6.4961140000000004"/>
        <n v="6.4185889999999999"/>
        <n v="6.3184380000000004"/>
        <n v="6.2218900000000001"/>
        <n v="6.1270579999999999"/>
        <n v="6.0561379999999998"/>
        <n v="5.9618820000000001"/>
        <n v="5.8632039999999996"/>
        <n v="5.7773339999999997"/>
        <n v="5.7138679999999997"/>
        <n v="5.6211409999999997"/>
        <n v="5.5271509999999999"/>
        <n v="5.4552009999999997"/>
        <n v="5.5915340000000002"/>
        <n v="5.9788509999999997"/>
        <n v="6.3399850000000004"/>
        <n v="6.8769470000000004"/>
        <n v="7.3837460000000004"/>
        <n v="7.7233549999999997"/>
        <n v="7.9625560000000002"/>
        <n v="7.8376130000000002"/>
        <n v="7.790273"/>
        <n v="7.9135669999999996"/>
        <n v="8.0451230000000002"/>
        <n v="8.1322390000000002"/>
        <n v="8.0989450000000005"/>
        <n v="8.0306619999999995"/>
        <n v="8.0110209999999995"/>
        <n v="8.0374510000000008"/>
        <n v="8.0752349999999993"/>
        <n v="8.0872139999999995"/>
        <n v="8.0782019999999992"/>
        <n v="8.0648119999999999"/>
        <n v="8.0542309999999997"/>
        <n v="8.0578859999999999"/>
        <n v="8.0647699999999993"/>
        <n v="8.0701359999999998"/>
        <n v="8.0685330000000004"/>
        <n v="8.0653959999999998"/>
        <n v="8.0625870000000006"/>
        <n v="8.0557189999999999"/>
        <n v="8.0075489999999991"/>
        <n v="7.8677530000000004"/>
        <n v="7.695373"/>
        <n v="7.5815939999999999"/>
        <n v="7.4663180000000002"/>
        <n v="7.3742450000000002"/>
        <n v="7.3020290000000001"/>
        <n v="7.1905970000000003"/>
        <n v="7.0995239999999997"/>
        <n v="6.9799559999999996"/>
        <n v="6.8705119999999997"/>
        <n v="6.7942330000000002"/>
        <n v="6.6944549999999996"/>
        <n v="6.5921950000000002"/>
        <n v="6.5139680000000002"/>
        <n v="6.4105109999999996"/>
        <n v="6.3106140000000002"/>
        <n v="6.2320880000000001"/>
        <n v="6.1390380000000002"/>
        <n v="6.0726940000000003"/>
        <n v="5.9814040000000004"/>
        <n v="5.91038"/>
        <n v="5.8156650000000001"/>
        <n v="5.7249809999999997"/>
        <n v="5.6600419999999998"/>
        <n v="5.5559339999999997"/>
        <n v="5.5217090000000004"/>
        <n v="5.8999329999999999"/>
        <n v="6.5522270000000002"/>
        <n v="7.0736100000000004"/>
        <n v="7.724831"/>
        <n v="8.0644559999999998"/>
        <n v="7.947292"/>
        <n v="7.5628320000000002"/>
        <n v="7.4566270000000001"/>
        <n v="7.7841339999999999"/>
        <n v="8.1187419999999992"/>
        <n v="8.2381220000000006"/>
        <n v="8.1326830000000001"/>
        <n v="8.0212079999999997"/>
        <n v="7.9534479999999999"/>
        <n v="8.0065349999999995"/>
        <n v="8.0729570000000006"/>
        <n v="8.1145499999999995"/>
        <n v="8.1016539999999999"/>
        <n v="8.0600079999999998"/>
        <n v="8.0424609999999994"/>
        <n v="8.0478120000000004"/>
        <n v="8.0622380000000007"/>
        <n v="8.0752159999999993"/>
        <n v="8.0749209999999998"/>
        <n v="8.0660799999999995"/>
        <n v="8.0609579999999994"/>
        <n v="8.0605639999999994"/>
        <n v="8.0634329999999999"/>
        <n v="8.0668620000000004"/>
        <n v="8.0673940000000002"/>
        <n v="8.0658220000000007"/>
        <n v="8.0646039999999992"/>
        <n v="8.0640859999999996"/>
        <n v="8.0645009999999999"/>
        <n v="8.0653030000000001"/>
        <n v="8.0655780000000004"/>
        <n v="8.0526319999999991"/>
        <n v="7.9601649999999999"/>
        <n v="7.8412110000000004"/>
        <n v="7.6699539999999997"/>
        <n v="7.5615480000000002"/>
        <n v="7.4524419999999996"/>
        <n v="7.3840529999999998"/>
        <n v="7.2867759999999997"/>
        <n v="7.2024429999999997"/>
        <n v="7.0810409999999999"/>
        <n v="6.9914800000000001"/>
        <n v="6.8811749999999998"/>
        <n v="6.8045299999999997"/>
        <n v="6.7047359999999996"/>
        <n v="6.6284929999999997"/>
        <n v="6.5244710000000001"/>
        <n v="6.4208030000000003"/>
        <n v="6.3452409999999997"/>
        <n v="6.2478550000000004"/>
        <n v="6.1764279999999996"/>
        <n v="6.081804"/>
        <n v="6.0109469999999998"/>
        <n v="5.9171800000000001"/>
        <n v="5.8479979999999996"/>
        <n v="5.7576879999999999"/>
        <n v="5.6912440000000002"/>
        <n v="5.6039349999999999"/>
        <n v="5.5470550000000003"/>
        <n v="5.6799749999999998"/>
        <n v="6.1122480000000001"/>
        <n v="6.5409050000000004"/>
        <n v="7.17143"/>
        <n v="7.6618370000000002"/>
        <n v="8.2515280000000004"/>
        <n v="8.3700960000000002"/>
        <n v="8.2371680000000005"/>
        <n v="8.0129339999999996"/>
        <n v="7.9306549999999998"/>
        <n v="7.9760179999999998"/>
        <n v="8.0623380000000004"/>
        <n v="8.1276130000000002"/>
        <n v="8.1175850000000001"/>
        <n v="8.068543"/>
        <n v="8.0373129999999993"/>
        <n v="8.040082"/>
        <n v="8.0624260000000003"/>
        <n v="8.0756130000000006"/>
        <n v="8.0768690000000003"/>
        <n v="8.0695580000000007"/>
        <n v="8.0605630000000001"/>
        <n v="8.0590569999999992"/>
        <n v="8.0628150000000005"/>
        <n v="8.067895"/>
        <n v="8.0662590000000005"/>
        <n v="8.0646500000000003"/>
        <n v="8.0638539999999992"/>
        <n v="8.0642720000000008"/>
        <n v="8.0652760000000008"/>
        <n v="8.065671"/>
        <n v="8.0655110000000008"/>
        <n v="8.0651539999999997"/>
        <n v="8.0648529999999994"/>
        <n v="8.0648730000000004"/>
        <n v="8.0650759999999995"/>
        <n v="8.0651989999999998"/>
        <n v="8.0652179999999998"/>
        <n v="8.0651519999999994"/>
        <n v="8.0650650000000006"/>
        <n v="8.0650549999999992"/>
        <n v="8.0650840000000006"/>
        <n v="8.0651250000000001"/>
        <n v="8.0651340000000005"/>
        <n v="8.0651189999999993"/>
        <n v="8.0651019999999995"/>
        <n v="8.0650940000000002"/>
        <n v="8.0651010000000003"/>
        <n v="8.0651060000000001"/>
        <n v="8.0651109999999999"/>
        <n v="8.0651069999999994"/>
        <n v="8.0651030000000006"/>
        <n v="8.0651039999999998"/>
        <n v="8.0651080000000004"/>
        <n v="8.0523330000000009"/>
        <n v="7.9601610000000003"/>
        <n v="7.7976939999999999"/>
        <n v="7.6700150000000002"/>
        <n v="7.5308310000000001"/>
        <n v="7.452318"/>
        <n v="7.3609869999999997"/>
        <n v="7.2596679999999996"/>
        <n v="7.1725599999999998"/>
        <n v="7.0423460000000002"/>
        <n v="6.9029530000000001"/>
        <n v="6.8312359999999996"/>
        <n v="6.7570220000000001"/>
        <n v="6.6949120000000004"/>
        <n v="6.5903029999999996"/>
        <n v="6.4727249999999996"/>
        <n v="6.3885389999999997"/>
        <n v="6.2894909999999999"/>
        <n v="6.2224139999999997"/>
        <n v="6.1334439999999999"/>
        <n v="6.0389489999999997"/>
        <n v="5.9655490000000002"/>
        <n v="5.8692849999999996"/>
        <n v="5.7791620000000004"/>
        <n v="5.7353769999999997"/>
        <n v="5.9710929999999998"/>
        <n v="6.3563359999999998"/>
        <n v="6.9734530000000001"/>
        <n v="7.645499"/>
        <n v="8.1105800000000006"/>
        <n v="8.3584779999999999"/>
        <n v="8.1807409999999994"/>
        <n v="7.6669049999999999"/>
        <n v="7.2789640000000002"/>
        <n v="7.2385669999999998"/>
        <n v="7.4255950000000004"/>
        <n v="7.7569039999999996"/>
        <n v="8.1701200000000007"/>
        <n v="8.2417999999999996"/>
        <n v="8.1478300000000008"/>
        <n v="7.9783109999999997"/>
        <n v="7.9370240000000001"/>
        <n v="7.9964370000000002"/>
        <n v="8.0944599999999998"/>
        <n v="8.1203289999999999"/>
        <n v="8.094951"/>
        <n v="8.0623240000000003"/>
        <n v="8.0401980000000002"/>
        <n v="8.0457079999999994"/>
        <n v="8.0639730000000007"/>
        <n v="8.0756399999999999"/>
        <n v="8.0745240000000003"/>
        <n v="8.0660209999999992"/>
        <n v="8.0610309999999998"/>
        <n v="8.034815"/>
        <n v="7.960337"/>
        <n v="7.8021589999999996"/>
        <n v="7.6360960000000002"/>
        <n v="7.5342190000000002"/>
        <n v="7.4302950000000001"/>
        <n v="7.3615870000000001"/>
        <n v="7.2608949999999997"/>
        <n v="7.1746150000000002"/>
        <n v="7.0533270000000003"/>
        <n v="6.9372480000000003"/>
        <n v="6.8570710000000004"/>
        <n v="6.7561580000000001"/>
        <n v="6.6810400000000003"/>
        <n v="6.578449"/>
        <n v="6.5002849999999999"/>
        <n v="6.3972670000000003"/>
        <n v="6.3223440000000002"/>
        <n v="6.2255669999999999"/>
        <n v="6.130674"/>
        <n v="6.0597909999999997"/>
        <n v="5.9669879999999997"/>
        <n v="5.8909310000000001"/>
        <n v="5.8335419999999996"/>
        <n v="5.7448949999999996"/>
        <n v="5.6716319999999998"/>
        <n v="5.571752"/>
        <n v="5.4812409999999998"/>
        <n v="5.4310640000000001"/>
        <n v="5.4040900000000001"/>
        <n v="5.6256389999999996"/>
        <n v="6.0810240000000002"/>
        <n v="6.6417950000000001"/>
        <n v="7.0679129999999999"/>
        <n v="7.5811520000000003"/>
        <n v="7.846381"/>
        <n v="7.8674470000000003"/>
        <n v="7.7374539999999996"/>
        <n v="7.7720739999999999"/>
        <n v="7.9542640000000002"/>
        <n v="8.0965389999999999"/>
        <n v="8.1226959999999995"/>
        <n v="8.0705489999999998"/>
        <n v="8.0202779999999994"/>
        <n v="8.0114780000000003"/>
        <n v="8.0456330000000005"/>
        <n v="8.0756029999999992"/>
        <n v="8.0886650000000007"/>
        <n v="8.0791470000000007"/>
        <n v="8.0588490000000004"/>
        <n v="8.0539950000000005"/>
        <n v="8.0590089999999996"/>
        <n v="8.0676389999999998"/>
        <n v="8.0702879999999997"/>
        <n v="8.0675190000000008"/>
        <n v="8.0644950000000009"/>
        <n v="8.0628030000000006"/>
        <n v="8.0634949999999996"/>
        <n v="8.0652720000000002"/>
        <n v="8.0661360000000002"/>
        <n v="8.0657700000000006"/>
        <n v="8.0650110000000002"/>
        <n v="8.0647070000000003"/>
        <n v="8.0647850000000005"/>
        <n v="8.0650379999999995"/>
        <n v="8.0652849999999994"/>
        <n v="8.0652430000000006"/>
        <n v="8.0651419999999998"/>
        <n v="8.0650340000000007"/>
        <n v="8.0650259999999996"/>
        <n v="8.0650879999999994"/>
        <n v="8.065137"/>
        <n v="8.0651449999999993"/>
        <n v="8.0651139999999995"/>
        <n v="8.0650919999999999"/>
        <n v="8.0650890000000004"/>
        <n v="8.0651119999999992"/>
        <n v="8.0651130000000002"/>
        <n v="8.0651050000000009"/>
        <n v="8.0590820000000001"/>
        <n v="7.9852119999999998"/>
        <n v="7.8745079999999996"/>
        <n v="7.7019979999999997"/>
        <n v="7.5546009999999999"/>
        <n v="7.4712040000000002"/>
        <n v="7.3788970000000003"/>
        <n v="7.3069280000000001"/>
        <n v="7.1958700000000002"/>
        <n v="7.0743200000000002"/>
        <n v="6.985093"/>
        <n v="6.8753500000000001"/>
        <n v="6.7989360000000003"/>
        <n v="6.6991230000000002"/>
        <n v="6.5969009999999999"/>
        <n v="6.5186710000000003"/>
        <n v="6.4151340000000001"/>
        <n v="6.3397319999999997"/>
        <n v="6.2425199999999998"/>
        <n v="6.1711510000000001"/>
        <n v="6.0765500000000001"/>
        <n v="6.0057099999999997"/>
        <n v="5.9120160000000004"/>
        <n v="5.8201619999999998"/>
        <n v="5.7527169999999996"/>
        <n v="5.6644129999999997"/>
        <n v="5.5991109999999997"/>
        <n v="5.5133239999999999"/>
        <n v="5.4590560000000004"/>
        <n v="5.5945510000000001"/>
        <n v="6.0298129999999999"/>
        <n v="6.6139349999999997"/>
        <n v="7.0921779999999996"/>
        <n v="7.7481390000000001"/>
        <n v="8.2075650000000007"/>
        <n v="8.3872579999999992"/>
        <n v="8.2110640000000004"/>
        <n v="8.0373300000000008"/>
        <n v="7.9259000000000004"/>
        <n v="7.9880950000000004"/>
        <n v="8.0746769999999994"/>
        <n v="8.1297879999999996"/>
        <n v="8.1133649999999999"/>
        <n v="8.0629930000000005"/>
        <n v="8.0359879999999997"/>
        <n v="8.0418400000000005"/>
        <n v="8.078379"/>
        <n v="8.0761190000000003"/>
        <n v="8.0656029999999994"/>
        <n v="8.0591279999999994"/>
        <n v="8.0598790000000005"/>
        <n v="8.0646529999999998"/>
        <n v="8.0677979999999998"/>
        <n v="8.0675690000000007"/>
        <n v="8.0654170000000001"/>
        <n v="8.0639029999999998"/>
        <n v="8.0639479999999999"/>
        <n v="8.0649119999999996"/>
        <n v="8.0656440000000007"/>
        <n v="8.0656510000000008"/>
        <n v="8.0652170000000005"/>
        <n v="8.0649219999999993"/>
        <n v="8.0648510000000009"/>
        <n v="8.0650460000000006"/>
        <n v="8.0651849999999996"/>
        <n v="8.0652240000000006"/>
        <n v="8.0651390000000003"/>
        <n v="8.065061"/>
        <n v="8.0650530000000007"/>
        <n v="8.0651259999999994"/>
        <n v="8.0651320000000002"/>
        <n v="8.0651159999999997"/>
        <n v="8.0650980000000008"/>
        <n v="8.0644150000000003"/>
        <n v="8.0199949999999998"/>
        <n v="7.887365"/>
        <n v="7.7150239999999997"/>
        <n v="7.5981949999999996"/>
        <n v="7.4789979999999998"/>
        <n v="7.3859729999999999"/>
        <n v="7.3148090000000003"/>
        <n v="7.2050479999999997"/>
        <n v="7.0837859999999999"/>
        <n v="6.9940959999999999"/>
        <n v="6.8835069999999998"/>
        <n v="6.8067279999999997"/>
        <n v="6.7069369999999999"/>
        <n v="6.6049629999999997"/>
        <n v="6.500686"/>
        <n v="6.4230780000000003"/>
        <n v="6.3227390000000003"/>
        <n v="6.226051"/>
        <n v="6.1548369999999997"/>
        <n v="6.0602660000000004"/>
        <n v="5.9659890000000004"/>
        <n v="5.8902619999999999"/>
        <n v="5.8007600000000004"/>
        <n v="5.71685"/>
        <n v="5.6306139999999996"/>
        <n v="5.5515819999999998"/>
        <n v="5.4624290000000002"/>
        <n v="5.5034830000000001"/>
        <n v="5.7176220000000004"/>
        <n v="6.1915940000000003"/>
        <n v="6.6900620000000002"/>
        <n v="7.1174799999999996"/>
        <n v="7.5839869999999996"/>
        <n v="7.9407069999999997"/>
        <n v="7.8896540000000002"/>
        <n v="7.8133720000000002"/>
        <n v="7.8745200000000004"/>
        <n v="8.0106470000000005"/>
        <n v="8.1257780000000004"/>
        <n v="8.1109380000000009"/>
        <n v="8.0452449999999995"/>
        <n v="8.0171109999999999"/>
        <n v="8.0312219999999996"/>
        <n v="8.0675659999999993"/>
        <n v="8.0840379999999996"/>
        <n v="8.080902"/>
        <n v="8.0686610000000005"/>
        <n v="8.0563830000000003"/>
        <n v="8.0627779999999998"/>
        <n v="8.0693380000000001"/>
        <n v="8.0697419999999997"/>
        <n v="8.0663090000000004"/>
        <n v="8.0630199999999999"/>
        <n v="8.0620960000000004"/>
        <n v="8.0205959999999994"/>
        <n v="7.8907109999999996"/>
        <n v="7.7617050000000001"/>
        <n v="7.6008690000000003"/>
        <n v="7.4802460000000002"/>
        <n v="7.4094090000000001"/>
        <n v="7.3161019999999999"/>
        <n v="7.2358830000000003"/>
        <n v="7.1165320000000003"/>
        <n v="7.025525"/>
        <n v="6.9118009999999996"/>
        <n v="6.8334029999999997"/>
        <n v="6.7334040000000002"/>
        <n v="6.6323660000000002"/>
        <n v="6.5546049999999996"/>
        <n v="6.4504400000000004"/>
        <n v="6.3489909999999998"/>
        <n v="6.2755140000000003"/>
        <n v="6.1799689999999998"/>
        <n v="6.0853830000000002"/>
        <n v="6.0145350000000004"/>
        <n v="5.9207169999999998"/>
        <n v="5.8514619999999997"/>
        <n v="5.7610549999999998"/>
        <n v="5.6726010000000002"/>
        <n v="5.6080170000000003"/>
        <n v="5.6590610000000003"/>
        <n v="5.9142140000000003"/>
        <n v="6.4367380000000001"/>
        <n v="7.0541590000000003"/>
        <n v="7.5407460000000004"/>
        <n v="8.1713699999999996"/>
        <n v="8.3860749999999999"/>
        <n v="8.2797669999999997"/>
        <n v="8.0489680000000003"/>
        <n v="7.9281920000000001"/>
        <n v="7.956823"/>
        <n v="8.0687960000000007"/>
        <n v="8.1287439999999993"/>
        <n v="8.1153689999999994"/>
        <n v="8.0656370000000006"/>
        <n v="8.0366219999999995"/>
        <n v="8.0410039999999992"/>
        <n v="8.0638079999999999"/>
        <n v="8.0780440000000002"/>
        <n v="8.0742860000000007"/>
        <n v="8.0661850000000008"/>
        <n v="8.0593059999999994"/>
        <n v="8.0606779999999993"/>
        <n v="8.0643790000000006"/>
        <n v="8.0800809999999998"/>
        <n v="8.3218899999999998"/>
        <n v="8.6651699999999998"/>
        <n v="9.2331330000000005"/>
        <n v="9.8700600000000005"/>
        <n v="10.359939000000001"/>
        <n v="10.985215"/>
        <n v="11.590876"/>
        <n v="12.171765000000001"/>
        <n v="12.522371"/>
        <n v="12.502408000000001"/>
        <n v="12.092086999999999"/>
        <n v="11.735668"/>
        <n v="11.325596000000001"/>
        <n v="11.043663"/>
        <n v="10.885987"/>
        <n v="10.685743"/>
        <n v="10.45824"/>
        <n v="10.270276000000001"/>
        <n v="10.015625999999999"/>
        <n v="9.7738019999999999"/>
        <n v="9.5487520000000004"/>
        <n v="9.3870070000000005"/>
        <n v="9.1745699999999992"/>
        <n v="9.0157600000000002"/>
        <n v="8.6679659999999998"/>
        <n v="8.2661309999999997"/>
        <n v="7.9290710000000004"/>
        <n v="7.8371490000000001"/>
        <n v="7.9509280000000002"/>
        <n v="8.0263270000000002"/>
        <n v="7.7370739999999998"/>
        <n v="7.4945579999999996"/>
        <n v="7.2439830000000001"/>
        <n v="7.2212589999999999"/>
        <n v="7.3351050000000004"/>
        <n v="7.4717250000000002"/>
        <n v="7.7701580000000003"/>
        <n v="8.0187620000000006"/>
        <n v="8.0115049999999997"/>
        <n v="7.8728429999999996"/>
        <n v="7.7630280000000003"/>
        <n v="7.7932370000000004"/>
        <n v="7.9116400000000002"/>
        <n v="8.0562269999999998"/>
        <n v="8.0358859999999996"/>
        <n v="7.8383430000000001"/>
        <n v="7.8090820000000001"/>
        <n v="7.9646280000000003"/>
        <n v="8.0140999999999991"/>
        <n v="8.0078639999999996"/>
        <n v="7.9778960000000003"/>
        <n v="7.8839540000000001"/>
        <n v="7.9862200000000003"/>
        <n v="8.1065710000000006"/>
        <n v="8.1146150000000006"/>
        <n v="8.0733800000000002"/>
        <n v="8.0364380000000004"/>
        <n v="8.0317699999999999"/>
        <n v="8.0546330000000008"/>
        <n v="8.0732320000000009"/>
        <n v="8.0789960000000001"/>
        <n v="8.0694569999999999"/>
        <n v="8.0613419999999998"/>
        <n v="8.0581379999999996"/>
        <n v="8.0609850000000005"/>
        <n v="8.0659759999999991"/>
        <n v="8.0677579999999995"/>
        <n v="8.0667100000000005"/>
        <n v="8.0643410000000006"/>
        <n v="8.0633979999999994"/>
        <n v="8.0637869999999996"/>
        <n v="8.0646769999999997"/>
        <n v="8.0654009999999996"/>
        <n v="8.0652600000000003"/>
        <n v="8.064838"/>
        <n v="8.0644829999999992"/>
        <n v="8.0645089999999993"/>
        <n v="8.0647149999999996"/>
        <n v="8.0648370000000007"/>
        <n v="8.0648809999999997"/>
        <n v="8.0647959999999994"/>
        <n v="8.064743"/>
        <n v="8.0647179999999992"/>
        <n v="8.0660760000000007"/>
        <n v="8.2273630000000004"/>
        <n v="8.6558689999999991"/>
        <n v="9.0719209999999997"/>
        <n v="9.6873819999999995"/>
        <n v="10.180426000000001"/>
        <n v="10.819418000000001"/>
        <n v="11.435577"/>
        <n v="11.879614"/>
        <n v="12.450786000000001"/>
        <n v="13.004725000000001"/>
        <n v="13.41249"/>
        <n v="13.948394"/>
        <n v="14.345276999999999"/>
        <n v="14.868278999999999"/>
        <n v="15.384542"/>
        <n v="15.761621999999999"/>
        <n v="16.097539999999999"/>
        <n v="16.131810999999999"/>
        <n v="16.042338999999998"/>
        <n v="15.916980000000001"/>
        <n v="15.870388999999999"/>
        <n v="15.873184"/>
        <n v="15.907308"/>
        <n v="15.927997"/>
        <n v="15.936958000000001"/>
        <n v="15.930866999999999"/>
        <n v="15.924132999999999"/>
        <n v="15.911462999999999"/>
        <n v="15.774091"/>
        <n v="15.540191999999999"/>
        <n v="15.124993"/>
        <n v="14.69853"/>
        <n v="14.412618999999999"/>
        <n v="14.081054"/>
        <n v="13.779467"/>
        <n v="13.555467"/>
        <n v="13.250776"/>
        <n v="12.943254"/>
        <n v="12.716017000000001"/>
        <n v="12.421756"/>
        <n v="12.137404"/>
        <n v="11.929814"/>
        <n v="11.658697"/>
        <n v="11.457236"/>
        <n v="11.190671"/>
        <n v="10.930135"/>
        <n v="10.73982"/>
        <n v="10.492428"/>
        <n v="10.310874"/>
        <n v="10.073249000000001"/>
        <n v="9.8403980000000004"/>
        <n v="9.6690339999999999"/>
        <n v="9.4451180000000008"/>
        <n v="9.2265119999999996"/>
        <n v="9.0659480000000006"/>
        <n v="8.8562100000000008"/>
        <n v="8.7329439999999998"/>
        <n v="8.6050570000000004"/>
        <n v="8.2781669999999998"/>
        <n v="7.9769059999999996"/>
        <n v="7.8750830000000001"/>
        <n v="7.9474099999999996"/>
        <n v="8.0506270000000004"/>
        <n v="8.0052430000000001"/>
        <n v="7.808344"/>
        <n v="7.6372799999999996"/>
        <n v="7.4651170000000002"/>
        <n v="7.3725639999999997"/>
        <n v="7.3256009999999998"/>
        <n v="7.2440090000000001"/>
        <n v="7.1574369999999998"/>
        <n v="7.0242469999999999"/>
        <n v="6.8984350000000001"/>
        <n v="6.8177890000000003"/>
        <n v="6.7230790000000002"/>
        <n v="6.6530110000000002"/>
        <n v="6.5527839999999999"/>
        <n v="6.4463569999999999"/>
        <n v="6.3414089999999996"/>
        <n v="6.2669199999999998"/>
        <n v="6.1725849999999998"/>
        <n v="6.0800700000000001"/>
        <n v="6.0099859999999996"/>
        <n v="5.915743"/>
        <n v="5.822635"/>
        <n v="5.754696"/>
        <n v="5.6666220000000003"/>
        <n v="5.5803659999999997"/>
        <n v="5.5031559999999997"/>
        <n v="5.5673640000000004"/>
        <n v="5.9364410000000003"/>
        <n v="6.490729"/>
        <n v="6.9590379999999996"/>
        <n v="7.6101939999999999"/>
        <n v="8.2210300000000007"/>
        <n v="8.3903009999999991"/>
        <n v="8.2606289999999998"/>
        <n v="8.0317279999999993"/>
        <n v="7.9344150000000004"/>
        <n v="7.9629490000000001"/>
        <n v="8.075761"/>
        <n v="8.1252499999999994"/>
        <n v="8.112876"/>
        <n v="8.0626080000000009"/>
        <n v="8.0383910000000007"/>
        <n v="8.0412130000000008"/>
        <n v="8.0644519999999993"/>
        <n v="8.0781050000000008"/>
        <n v="8.0760670000000001"/>
        <n v="8.065531"/>
        <n v="8.0587719999999994"/>
        <n v="8.0603300000000004"/>
        <n v="8.0641180000000006"/>
        <n v="8.0674639999999993"/>
        <n v="8.0669299999999993"/>
        <n v="8.0646540000000009"/>
        <n v="8.0635689999999993"/>
        <n v="8.0637170000000005"/>
        <n v="8.0647640000000003"/>
        <n v="8.0653629999999996"/>
        <n v="8.0651609999999998"/>
        <n v="8.0647990000000007"/>
        <n v="8.0645050000000005"/>
        <n v="8.0645769999999999"/>
        <n v="8.0648049999999998"/>
        <n v="8.0648879999999998"/>
        <n v="8.0648540000000004"/>
        <n v="8.0647559999999991"/>
        <n v="8.0647230000000008"/>
        <n v="8.0647289999999998"/>
        <n v="8.0647739999999999"/>
        <n v="8.0648060000000008"/>
        <n v="7.9625219999999999"/>
        <n v="7.5928149999999999"/>
        <n v="7.2627560000000004"/>
        <n v="7.1064100000000003"/>
        <n v="7.1638339999999996"/>
        <n v="7.3437270000000003"/>
        <n v="7.262823"/>
        <n v="6.9985470000000003"/>
        <n v="6.8056330000000003"/>
        <n v="6.6874310000000001"/>
        <n v="6.7865789999999997"/>
        <n v="6.9279489999999999"/>
        <n v="6.9547140000000001"/>
        <n v="7.143116"/>
        <n v="7.5352839999999999"/>
        <n v="8.0391659999999998"/>
        <n v="8.2133520000000004"/>
        <n v="8.0992510000000006"/>
        <n v="7.8601840000000003"/>
        <n v="7.7229599999999996"/>
        <n v="7.7900210000000003"/>
        <n v="7.8600190000000003"/>
        <n v="7.8950750000000003"/>
        <n v="7.9872730000000001"/>
        <n v="8.0722079999999998"/>
        <n v="8.0944699999999994"/>
        <n v="8.0671370000000007"/>
        <n v="8.0304439999999992"/>
        <n v="8.0252090000000003"/>
        <n v="8.0518479999999997"/>
        <n v="8.0737079999999999"/>
        <n v="8.0816130000000008"/>
        <n v="8.0739450000000001"/>
        <n v="8.0601690000000001"/>
        <n v="8.0599629999999998"/>
        <n v="8.0687619999999995"/>
        <n v="8.0671049999999997"/>
        <n v="8.0642440000000004"/>
        <n v="8.0627709999999997"/>
        <n v="8.0635080000000006"/>
        <n v="8.0649180000000005"/>
        <n v="8.0654800000000009"/>
        <n v="8.0653919999999992"/>
        <n v="8.0649610000000003"/>
        <n v="8.0644779999999994"/>
        <n v="8.0643600000000006"/>
        <n v="8.0648979999999995"/>
        <n v="8.0649470000000001"/>
        <n v="8.0648250000000008"/>
        <n v="8.0646920000000009"/>
        <n v="8.0646690000000003"/>
        <n v="8.0647950000000002"/>
        <n v="8.0648140000000001"/>
        <n v="8.0647730000000006"/>
        <n v="8.0647459999999995"/>
        <n v="8.0647570000000002"/>
        <n v="8.064781"/>
        <n v="8.0647780000000004"/>
        <n v="8.0647529999999996"/>
        <n v="8.0647599999999997"/>
        <n v="8.0647590000000005"/>
        <n v="8.0647579999999994"/>
        <n v="8.0647719999999996"/>
        <n v="8.0647710000000004"/>
        <n v="8.0647680000000008"/>
        <n v="8.0647649999999995"/>
        <n v="8.0647610000000007"/>
        <n v="8.0647660000000005"/>
        <n v="8.0647760000000002"/>
        <n v="8.0647669999999998"/>
        <n v="8.064762"/>
        <n v="8.0647800000000007"/>
        <n v="8.0647769999999994"/>
        <n v="8.0647690000000001"/>
        <n v="8.0444530000000007"/>
        <n v="7.9744950000000001"/>
        <n v="7.8175410000000003"/>
        <n v="7.6483720000000002"/>
        <n v="7.5436959999999997"/>
        <n v="7.4380249999999997"/>
        <n v="7.3699570000000003"/>
        <n v="7.271274"/>
        <n v="7.1859510000000002"/>
        <n v="7.0643609999999999"/>
        <n v="6.9469830000000004"/>
        <n v="6.8659720000000002"/>
        <n v="6.7648380000000001"/>
        <n v="6.6900919999999999"/>
        <n v="6.5880169999999998"/>
        <n v="6.5098750000000001"/>
        <n v="6.4064519999999998"/>
        <n v="6.3061540000000003"/>
        <n v="6.2334269999999998"/>
        <n v="6.1389469999999999"/>
        <n v="6.068676"/>
        <n v="5.9744390000000003"/>
        <n v="5.8810169999999999"/>
        <n v="5.8121739999999997"/>
        <n v="5.7226340000000002"/>
        <n v="5.6554469999999997"/>
        <n v="5.5858119999999998"/>
        <n v="5.5481239999999996"/>
        <n v="5.5218990000000003"/>
        <n v="5.7843910000000003"/>
        <n v="6.1480709999999998"/>
        <n v="6.7524660000000001"/>
        <n v="7.2082949999999997"/>
        <n v="7.7415950000000002"/>
        <n v="8.0132399999999997"/>
        <n v="7.9697259999999996"/>
        <n v="7.7012999999999998"/>
        <n v="7.663208"/>
        <n v="7.8092610000000002"/>
        <n v="8.1159739999999996"/>
        <n v="8.1761189999999999"/>
        <n v="8.0984149999999993"/>
        <n v="8.0346150000000005"/>
        <n v="7.9856730000000002"/>
        <n v="8.0083330000000004"/>
        <n v="8.0713200000000001"/>
        <n v="8.0987109999999998"/>
        <n v="8.0909010000000006"/>
        <n v="8.0676269999999999"/>
        <n v="8.0494149999999998"/>
        <n v="8.0500579999999999"/>
        <n v="8.0625640000000001"/>
        <n v="8.0705150000000003"/>
        <n v="8.0716750000000008"/>
        <n v="8.0668070000000007"/>
        <n v="8.0620089999999998"/>
        <n v="8.0537379999999992"/>
        <n v="8.0056770000000004"/>
        <n v="7.866727"/>
        <n v="7.736955"/>
        <n v="7.5804679999999998"/>
        <n v="7.490189"/>
        <n v="7.3947690000000001"/>
        <n v="7.3251220000000004"/>
        <n v="7.2187720000000004"/>
        <n v="7.1294060000000004"/>
        <n v="7.0083080000000004"/>
        <n v="6.92265"/>
        <n v="6.8177110000000001"/>
        <n v="6.7428679999999996"/>
        <n v="6.6424880000000002"/>
        <n v="6.5651859999999997"/>
        <n v="6.4610580000000004"/>
        <n v="6.3842100000000004"/>
        <n v="6.2850710000000003"/>
        <n v="6.2129599999999998"/>
        <n v="6.1183199999999998"/>
        <n v="6.0476219999999996"/>
        <n v="5.9535729999999996"/>
        <n v="5.88375"/>
        <n v="5.792421"/>
        <n v="5.7340159999999996"/>
        <n v="5.6728339999999999"/>
        <n v="5.6522410000000001"/>
        <n v="5.8843709999999998"/>
        <n v="6.234394"/>
        <n v="6.8174250000000001"/>
        <n v="7.2936949999999996"/>
        <n v="7.944807"/>
        <n v="8.3157069999999997"/>
        <n v="8.3505540000000007"/>
        <n v="8.1386590000000005"/>
        <n v="7.9863390000000001"/>
        <n v="7.9294279999999997"/>
        <n v="7.9917199999999999"/>
        <n v="8.0990669999999998"/>
        <n v="8.1294350000000009"/>
        <n v="8.1001630000000002"/>
        <n v="8.0620010000000004"/>
        <n v="8.0355399999999992"/>
        <n v="8.0468080000000004"/>
        <n v="8.0647439999999992"/>
        <n v="8.0780960000000004"/>
        <n v="8.0759249999999998"/>
        <n v="8.0654050000000002"/>
        <n v="8.0596110000000003"/>
        <n v="8.0594090000000005"/>
        <n v="8.0629039999999996"/>
        <n v="8.0670079999999995"/>
        <n v="8.0675880000000006"/>
        <n v="8.0657689999999995"/>
        <n v="8.0638089999999991"/>
        <n v="8.0634610000000002"/>
        <n v="8.0642469999999999"/>
        <n v="8.0649949999999997"/>
        <n v="8.0653749999999995"/>
        <n v="8.0651700000000002"/>
        <n v="8.0646869999999993"/>
        <n v="8.0644919999999995"/>
        <n v="8.0645670000000003"/>
        <n v="8.0647500000000001"/>
        <n v="8.0649060000000006"/>
        <n v="8.0648870000000006"/>
        <n v="8.0647099999999998"/>
        <n v="8.0647020000000005"/>
        <n v="8.0647409999999997"/>
        <n v="8.0648099999999996"/>
        <n v="8.0647920000000006"/>
        <n v="8.0647789999999997"/>
        <n v="8.0647870000000008"/>
        <n v="8.0647749999999991"/>
        <n v="8.0647540000000006"/>
        <n v="8.0647819999999992"/>
        <n v="8.0408550000000005"/>
        <n v="7.9310679999999998"/>
        <n v="7.8065720000000001"/>
        <n v="7.6385990000000001"/>
        <n v="7.5070899999999998"/>
        <n v="7.4321979999999996"/>
        <n v="7.34084"/>
        <n v="7.2645140000000001"/>
        <n v="7.1482929999999998"/>
        <n v="7.0266159999999998"/>
        <n v="6.9399249999999997"/>
        <n v="6.8337589999999997"/>
        <n v="6.7586000000000004"/>
        <n v="6.6585190000000001"/>
        <n v="6.5554819999999996"/>
        <n v="6.4772930000000004"/>
        <n v="6.3747610000000003"/>
        <n v="6.3003640000000001"/>
        <n v="6.2041779999999997"/>
        <n v="6.1331959999999999"/>
        <n v="6.0388260000000002"/>
        <n v="5.9682279999999999"/>
        <n v="5.8751420000000003"/>
        <n v="5.7840540000000003"/>
        <n v="5.7171820000000002"/>
        <n v="5.6294950000000004"/>
        <n v="5.5432189999999997"/>
        <n v="5.4797700000000003"/>
        <n v="5.4681509999999998"/>
        <n v="5.6667449999999997"/>
        <n v="6.1494229999999996"/>
        <n v="6.7521370000000003"/>
        <n v="7.2352230000000004"/>
        <n v="7.8918949999999999"/>
        <n v="8.3631010000000003"/>
        <n v="8.3658999999999999"/>
        <n v="8.1603390000000005"/>
        <n v="7.9991380000000003"/>
        <n v="7.9252320000000003"/>
        <n v="8.0102969999999996"/>
        <n v="8.0924800000000001"/>
        <n v="8.1298359999999992"/>
        <n v="8.0919740000000004"/>
        <n v="8.0548420000000007"/>
        <n v="8.0348109999999995"/>
        <n v="8.0446570000000008"/>
        <n v="8.0682270000000003"/>
        <n v="8.0786029999999993"/>
        <n v="8.0745719999999999"/>
        <n v="8.0637480000000004"/>
        <n v="8.0584340000000001"/>
        <n v="8.0599720000000001"/>
        <n v="8.0649660000000001"/>
        <n v="8.0676659999999991"/>
        <n v="8.0670900000000003"/>
        <n v="8.0634499999999996"/>
        <n v="8.0636589999999995"/>
        <n v="8.0646909999999998"/>
        <n v="8.0653620000000004"/>
        <n v="8.0653000000000006"/>
        <n v="8.0648339999999994"/>
        <n v="8.0644989999999996"/>
        <n v="8.0645220000000002"/>
        <n v="8.0647339999999996"/>
        <n v="8.0648900000000001"/>
        <n v="8.0648820000000008"/>
        <n v="8.0647830000000003"/>
        <n v="8.0647000000000002"/>
        <n v="8.0648020000000002"/>
        <n v="8.0647880000000001"/>
        <n v="8.0488350000000004"/>
        <n v="7.9843200000000003"/>
        <n v="7.8309610000000003"/>
        <n v="7.6603219999999999"/>
        <n v="7.5531170000000003"/>
        <n v="7.4451409999999996"/>
        <n v="7.3539890000000003"/>
        <n v="7.2795300000000003"/>
        <n v="7.1652139999999997"/>
        <n v="7.0433770000000004"/>
        <n v="6.9555610000000003"/>
        <n v="6.8479950000000001"/>
        <n v="6.7476149999999997"/>
        <n v="6.6726580000000002"/>
        <n v="6.5700409999999998"/>
        <n v="6.465814"/>
        <n v="6.3888239999999996"/>
        <n v="6.2895760000000003"/>
        <n v="6.1936790000000004"/>
        <n v="6.1227669999999996"/>
        <n v="6.0284329999999997"/>
        <n v="5.9296759999999997"/>
        <n v="5.85914"/>
        <n v="5.7743219999999997"/>
        <n v="5.6894600000000004"/>
        <n v="5.5910209999999996"/>
        <n v="5.5221280000000004"/>
        <n v="5.4460309999999996"/>
        <n v="5.6617179999999996"/>
        <n v="6.0863360000000002"/>
        <n v="6.4777690000000003"/>
        <n v="7.0170709999999996"/>
        <n v="7.4699200000000001"/>
        <n v="7.9440330000000001"/>
        <n v="7.9515339999999997"/>
        <n v="7.792459"/>
        <n v="7.7993579999999998"/>
        <n v="7.9740799999999998"/>
        <n v="8.0818930000000009"/>
        <n v="8.1199949999999994"/>
        <n v="8.0827010000000001"/>
        <n v="8.0228669999999997"/>
        <n v="8.0125259999999994"/>
        <n v="8.0466759999999997"/>
        <n v="8.080292"/>
        <n v="8.0866950000000006"/>
        <n v="8.0738090000000007"/>
        <n v="8.0582259999999994"/>
        <n v="8.0534920000000003"/>
        <n v="8.0596949999999996"/>
        <n v="8.0659700000000001"/>
        <n v="8.0698889999999999"/>
        <n v="8.067323"/>
        <n v="8.0643580000000004"/>
        <n v="8.0622710000000009"/>
        <n v="8.0447030000000002"/>
        <n v="7.9779030000000004"/>
        <n v="7.8232759999999999"/>
        <n v="7.6938680000000002"/>
        <n v="7.5471310000000003"/>
        <n v="7.4400459999999997"/>
        <n v="7.3718620000000001"/>
        <n v="7.2740489999999998"/>
        <n v="7.1893770000000004"/>
        <n v="7.0679109999999996"/>
        <n v="6.9500570000000002"/>
        <n v="6.8686610000000003"/>
        <n v="6.7673430000000003"/>
        <n v="6.6927310000000002"/>
        <n v="6.59084"/>
        <n v="6.4867010000000001"/>
        <n v="6.4092269999999996"/>
        <n v="6.3091249999999999"/>
        <n v="6.206251"/>
        <n v="6.1367789999999998"/>
        <n v="6.0485160000000002"/>
        <n v="5.956353"/>
        <n v="5.8856780000000004"/>
        <n v="5.7914909999999997"/>
        <n v="5.7018709999999997"/>
        <n v="5.6373579999999999"/>
        <n v="5.5312289999999997"/>
        <n v="5.6486159999999996"/>
        <n v="6.040521"/>
        <n v="6.7312180000000001"/>
        <n v="7.2182899999999997"/>
        <n v="7.8615729999999999"/>
        <n v="8.0892429999999997"/>
        <n v="7.8627260000000003"/>
        <n v="7.4991430000000001"/>
        <n v="7.5088039999999996"/>
        <n v="7.7912610000000004"/>
        <n v="8.1937949999999997"/>
        <n v="8.227074"/>
        <n v="8.0856809999999992"/>
        <n v="7.9956940000000003"/>
        <n v="7.9553450000000003"/>
        <n v="8.0027120000000007"/>
        <n v="8.089181"/>
        <n v="8.1160150000000009"/>
        <n v="8.0941310000000009"/>
        <n v="8.0604999999999993"/>
        <n v="8.0403459999999995"/>
        <n v="8.0460159999999998"/>
        <n v="8.0656239999999997"/>
        <n v="8.0758729999999996"/>
        <n v="8.0736899999999991"/>
        <n v="8.0643239999999992"/>
        <n v="8.0596829999999997"/>
        <n v="8.0601190000000003"/>
        <n v="8.0638970000000008"/>
        <n v="8.0669439999999994"/>
        <n v="8.0669649999999997"/>
        <n v="8.0651460000000004"/>
        <n v="8.0641619999999996"/>
        <n v="8.0638000000000005"/>
        <n v="8.0642060000000004"/>
        <n v="8.0650180000000002"/>
        <n v="8.0644539999999996"/>
        <n v="8.0384589999999996"/>
        <n v="7.9241429999999999"/>
        <n v="7.7981210000000001"/>
        <n v="7.6311080000000002"/>
        <n v="7.5301619999999998"/>
        <n v="7.427924"/>
        <n v="7.3599899999999998"/>
        <n v="7.259455"/>
        <n v="7.172841"/>
        <n v="7.0509769999999996"/>
        <n v="6.9627030000000003"/>
        <n v="6.8545299999999996"/>
        <n v="6.778797"/>
        <n v="6.6790700000000003"/>
        <n v="6.5766090000000004"/>
        <n v="6.4983849999999999"/>
        <n v="6.3952340000000003"/>
        <n v="6.3202569999999998"/>
        <n v="6.2235139999999998"/>
        <n v="6.1287609999999999"/>
        <n v="6.0579609999999997"/>
        <n v="5.9638080000000002"/>
        <n v="5.8938889999999997"/>
        <n v="5.8023629999999997"/>
        <n v="5.7351619999999999"/>
        <n v="5.6471660000000004"/>
        <n v="5.5821050000000003"/>
        <n v="5.5666830000000003"/>
        <n v="5.7619449999999999"/>
        <n v="6.2411950000000003"/>
        <n v="6.6854399999999998"/>
        <n v="7.323442"/>
        <n v="7.9762810000000002"/>
        <n v="8.3275140000000007"/>
        <n v="8.3414350000000006"/>
        <n v="8.1852879999999999"/>
        <n v="7.9784369999999996"/>
        <n v="7.9260539999999997"/>
        <n v="7.9982620000000004"/>
        <n v="8.0823370000000008"/>
        <n v="8.1294210000000007"/>
        <n v="8.0972690000000007"/>
        <n v="8.0595479999999995"/>
        <n v="8.0353630000000003"/>
        <n v="8.0426669999999998"/>
        <n v="8.0659390000000002"/>
        <n v="8.0770099999999996"/>
        <n v="8.0754359999999998"/>
        <n v="8.0674860000000006"/>
        <n v="8.0593920000000008"/>
        <n v="8.0588610000000003"/>
        <n v="8.0632020000000004"/>
        <n v="8.0671289999999996"/>
        <n v="8.0675460000000001"/>
        <n v="8.0656359999999996"/>
        <n v="8.0640750000000008"/>
        <n v="8.0634650000000008"/>
        <n v="8.0640370000000008"/>
        <n v="8.0650449999999996"/>
        <n v="8.0653810000000004"/>
        <n v="8.0651309999999992"/>
        <n v="8.0646570000000004"/>
        <n v="8.0644910000000003"/>
        <n v="8.0645919999999993"/>
        <n v="8.0647059999999993"/>
        <n v="8.0647190000000002"/>
        <n v="8.0647979999999997"/>
        <n v="8.0647909999999996"/>
        <n v="8.0647629999999992"/>
        <n v="8.0605039999999999"/>
        <n v="7.9930440000000003"/>
        <n v="7.8435249999999996"/>
        <n v="7.7132389999999997"/>
        <n v="7.5623360000000002"/>
        <n v="7.4765220000000001"/>
        <n v="7.383553"/>
        <n v="7.2872199999999996"/>
        <n v="7.2036709999999999"/>
        <n v="7.080959"/>
        <n v="6.9678800000000001"/>
        <n v="6.8523170000000002"/>
        <n v="6.7748520000000001"/>
        <n v="6.7172349999999996"/>
        <n v="6.6198129999999997"/>
        <n v="6.5334950000000003"/>
        <n v="6.4170439999999997"/>
        <n v="6.3377210000000002"/>
        <n v="6.2443970000000002"/>
        <n v="6.1563160000000003"/>
        <n v="6.0876809999999999"/>
        <n v="5.9912919999999996"/>
        <n v="5.9180619999999999"/>
        <n v="5.8237769999999998"/>
        <n v="5.7447929999999996"/>
        <n v="5.7924480000000003"/>
        <n v="6.2118010000000004"/>
        <n v="6.644825"/>
        <n v="7.2868919999999999"/>
        <n v="7.9429610000000004"/>
        <n v="8.3055269999999997"/>
        <n v="8.3354599999999994"/>
        <n v="7.9630530000000004"/>
        <n v="7.4549849999999998"/>
        <n v="7.2661819999999997"/>
        <n v="7.2913870000000003"/>
        <n v="7.4927339999999996"/>
        <n v="8.0023339999999994"/>
        <n v="8.2207640000000008"/>
        <n v="8.2053600000000007"/>
        <n v="8.0547509999999996"/>
        <n v="7.9317929999999999"/>
        <n v="7.9465979999999998"/>
        <n v="8.0471710000000005"/>
        <n v="8.1066109999999991"/>
        <n v="8.1162949999999991"/>
        <n v="8.0864279999999997"/>
        <n v="8.0471629999999994"/>
        <n v="8.0388559999999991"/>
        <n v="8.0532880000000002"/>
        <n v="8.0710239999999995"/>
        <n v="8.0760280000000009"/>
        <n v="8.0710180000000005"/>
        <n v="8.064406"/>
        <n v="8.0555280000000007"/>
        <n v="8.016019"/>
        <n v="7.8880150000000002"/>
        <n v="7.7613490000000001"/>
        <n v="7.6010809999999998"/>
        <n v="7.4790469999999996"/>
        <n v="7.4069719999999997"/>
        <n v="7.3134870000000003"/>
        <n v="7.2053250000000002"/>
        <n v="7.1157019999999997"/>
        <n v="6.9953609999999999"/>
        <n v="6.9106019999999999"/>
        <n v="6.8063859999999998"/>
        <n v="6.7315610000000001"/>
        <n v="6.6308730000000002"/>
        <n v="6.5534090000000003"/>
        <n v="6.449427"/>
        <n v="6.3478149999999998"/>
        <n v="6.2741790000000002"/>
        <n v="6.1785500000000004"/>
        <n v="6.1076649999999999"/>
        <n v="6.0134049999999997"/>
        <n v="5.9167560000000003"/>
        <n v="5.8499569999999999"/>
        <n v="5.7614210000000003"/>
        <n v="5.6729039999999999"/>
        <n v="5.6062510000000003"/>
        <n v="5.5090050000000002"/>
        <n v="5.4511149999999997"/>
        <n v="5.3956720000000002"/>
        <n v="5.6291849999999997"/>
        <n v="5.9805140000000003"/>
        <n v="6.6220470000000002"/>
        <n v="7.2019060000000001"/>
        <n v="7.6711049999999998"/>
        <n v="8.2159270000000006"/>
        <n v="8.2945519999999995"/>
        <n v="8.0916169999999994"/>
        <n v="7.8769429999999998"/>
        <n v="7.8267519999999999"/>
        <n v="7.9295299999999997"/>
        <n v="7.9972409999999998"/>
        <n v="8.0403660000000006"/>
        <n v="7.9857560000000003"/>
        <n v="7.999288"/>
        <n v="8.0173100000000002"/>
        <n v="8.0179329999999993"/>
        <n v="8.0604820000000004"/>
        <n v="8.0706410000000002"/>
        <n v="8.0703110000000002"/>
        <n v="8.0581460000000007"/>
        <n v="8.0559480000000008"/>
        <n v="8.0592629999999996"/>
        <n v="8.0664920000000002"/>
        <n v="8.0686789999999995"/>
        <n v="8.0672230000000003"/>
        <n v="8.0640289999999997"/>
        <n v="8.0627560000000003"/>
        <n v="8.0635700000000003"/>
        <n v="8.0657359999999994"/>
        <n v="8.0653590000000008"/>
        <n v="8.0544989999999999"/>
        <n v="7.969398"/>
        <n v="7.8542399999999999"/>
        <n v="7.6825559999999999"/>
        <n v="7.5394500000000004"/>
        <n v="7.4348029999999996"/>
        <n v="7.3666720000000003"/>
        <n v="7.2673079999999999"/>
        <n v="7.151465"/>
        <n v="7.0599759999999998"/>
        <n v="6.9429679999999996"/>
        <n v="6.8365280000000004"/>
        <n v="6.7612690000000004"/>
        <n v="6.6612049999999998"/>
        <n v="6.5582609999999999"/>
        <n v="6.4800659999999999"/>
        <n v="6.3774550000000003"/>
        <n v="6.2786559999999998"/>
        <n v="6.2067389999999998"/>
        <n v="6.1121290000000004"/>
        <n v="6.0143789999999999"/>
        <n v="5.9227179999999997"/>
        <n v="5.8549490000000004"/>
        <n v="5.7657210000000001"/>
        <n v="5.6761200000000001"/>
        <n v="5.5877220000000003"/>
        <n v="5.523542"/>
        <n v="5.4418800000000003"/>
        <n v="5.4032150000000003"/>
        <n v="5.5536180000000002"/>
        <n v="5.9836619999999998"/>
        <n v="6.6171540000000002"/>
        <n v="7.2014839999999998"/>
        <n v="7.6653140000000004"/>
        <n v="8.1702469999999998"/>
        <n v="8.2526489999999999"/>
        <n v="8.0513340000000007"/>
        <n v="7.8762569999999998"/>
        <n v="7.8329019999999998"/>
        <n v="7.9609680000000003"/>
        <n v="8.0072220000000005"/>
        <n v="8.0267750000000007"/>
        <n v="8.0086700000000004"/>
        <n v="7.9768520000000001"/>
        <n v="8.0013970000000008"/>
        <n v="8.0412990000000004"/>
        <n v="8.0622340000000001"/>
        <n v="8.0762040000000006"/>
        <n v="8.066891"/>
        <n v="8.0559689999999993"/>
        <n v="8.0543370000000003"/>
        <n v="8.0598849999999995"/>
        <n v="8.0667109999999997"/>
        <n v="8.0686040000000006"/>
        <n v="8.0671579999999992"/>
        <n v="8.0648759999999999"/>
        <n v="8.0628480000000007"/>
        <n v="8.0633990000000004"/>
        <n v="8.0647199999999994"/>
        <n v="8.0656730000000003"/>
        <n v="8.0655239999999999"/>
        <n v="8.0648420000000005"/>
        <n v="8.0642890000000005"/>
        <n v="8.0647479999999998"/>
        <n v="8.0649739999999994"/>
        <n v="8.0649350000000002"/>
        <n v="8.0646550000000001"/>
        <n v="8.0648110000000006"/>
        <n v="8.0647389999999994"/>
        <n v="8.0647509999999993"/>
        <n v="8.0647859999999998"/>
        <n v="8.0647520000000004"/>
        <n v="8.0647549999999999"/>
        <n v="8.0220690000000001"/>
        <n v="7.7856490000000003"/>
        <n v="7.5405139999999999"/>
        <n v="7.4682729999999999"/>
        <n v="7.5421189999999996"/>
        <n v="7.6732180000000003"/>
        <n v="7.7050270000000003"/>
        <n v="7.660622"/>
        <n v="7.6315429999999997"/>
        <n v="7.7867420000000003"/>
        <n v="8.1033039999999996"/>
        <n v="8.1694089999999999"/>
        <n v="8.0264129999999998"/>
        <n v="7.9370310000000002"/>
        <n v="7.914771"/>
        <n v="7.974907"/>
        <n v="8.0167739999999998"/>
        <n v="8.0291300000000003"/>
        <n v="7.9804810000000002"/>
        <n v="8.0226690000000005"/>
        <n v="8.0148060000000001"/>
        <n v="8.0037520000000004"/>
        <n v="8.0225240000000007"/>
        <n v="8.0455959999999997"/>
        <n v="8.0355790000000002"/>
        <n v="8.0648160000000004"/>
        <n v="8.0752520000000008"/>
        <n v="8.0662959999999995"/>
        <n v="8.0577039999999993"/>
        <n v="8.0566060000000004"/>
        <n v="8.0614070000000009"/>
        <n v="8.06677"/>
        <n v="8.0678490000000007"/>
        <n v="8.0664029999999993"/>
        <n v="8.0639979999999998"/>
        <n v="8.0632459999999995"/>
        <n v="8.0638959999999997"/>
        <n v="8.0648129999999991"/>
        <n v="8.0654620000000001"/>
        <n v="8.0653039999999994"/>
        <n v="8.0647400000000005"/>
        <n v="8.0442"/>
        <n v="7.9744349999999997"/>
        <n v="7.8177909999999997"/>
        <n v="7.6888079999999999"/>
        <n v="7.5439910000000001"/>
        <n v="7.4381750000000002"/>
        <n v="7.37005"/>
        <n v="7.2713749999999999"/>
        <n v="7.1860980000000003"/>
        <n v="7.0645740000000004"/>
        <n v="6.9755799999999999"/>
        <n v="6.8661430000000001"/>
        <n v="6.7898810000000003"/>
        <n v="6.6902160000000004"/>
        <n v="6.588165"/>
        <n v="6.5100410000000002"/>
        <n v="6.4066159999999996"/>
        <n v="6.3312819999999999"/>
        <n v="6.2341519999999999"/>
        <n v="6.1392740000000003"/>
        <n v="6.0684719999999999"/>
        <n v="5.9742810000000004"/>
        <n v="5.9042459999999997"/>
        <n v="5.8124640000000003"/>
        <n v="5.7228849999999998"/>
        <n v="5.6487270000000001"/>
        <n v="5.5661379999999996"/>
        <n v="5.517271"/>
        <n v="5.6550279999999997"/>
        <n v="6.0576169999999996"/>
        <n v="6.4790260000000002"/>
        <n v="7.030284"/>
        <n v="7.633057"/>
        <n v="8.0499159999999996"/>
        <n v="8.2573699999999999"/>
        <n v="8.1067549999999997"/>
        <n v="7.8849179999999999"/>
        <n v="7.882644"/>
        <n v="7.9321900000000003"/>
        <n v="8.0168110000000006"/>
        <n v="8.0206610000000005"/>
        <n v="8.0024519999999999"/>
        <n v="7.9848970000000001"/>
        <n v="8.0334179999999993"/>
        <n v="8.0729229999999994"/>
        <n v="8.0794029999999992"/>
        <n v="8.0649990000000003"/>
        <n v="8.0582890000000003"/>
        <n v="8.0545380000000009"/>
        <n v="8.0586120000000001"/>
        <n v="8.0669269999999997"/>
        <n v="8.0697740000000007"/>
        <n v="8.0676830000000006"/>
        <n v="8.0643539999999998"/>
        <n v="8.0624780000000005"/>
        <n v="8.0629109999999997"/>
        <n v="8.0657879999999995"/>
        <n v="8.0642399999999999"/>
        <n v="8.0643440000000002"/>
        <n v="8.0645179999999996"/>
        <n v="8.0648959999999992"/>
        <n v="8.0648780000000002"/>
        <n v="8.0646389999999997"/>
        <n v="8.0648180000000007"/>
        <n v="8.0537880000000008"/>
        <n v="7.9668049999999999"/>
        <n v="7.8070360000000001"/>
        <n v="7.6785480000000002"/>
        <n v="7.5362850000000003"/>
        <n v="7.4559280000000001"/>
        <n v="7.364439"/>
        <n v="7.2913649999999999"/>
        <n v="7.1787809999999999"/>
        <n v="7.0875029999999999"/>
        <n v="6.9684470000000003"/>
        <n v="6.8858940000000004"/>
        <n v="6.783709"/>
        <n v="6.7090649999999998"/>
        <n v="6.6076009999999998"/>
        <n v="6.5296830000000003"/>
        <n v="6.4258629999999997"/>
        <n v="6.3499350000000003"/>
        <n v="6.252173"/>
        <n v="6.1807040000000004"/>
        <n v="6.0862379999999998"/>
        <n v="6.0155000000000003"/>
        <n v="5.9225450000000004"/>
        <n v="5.8705699999999998"/>
        <n v="5.8044729999999998"/>
        <n v="5.7423419999999998"/>
        <n v="5.6423560000000004"/>
        <n v="5.5613970000000004"/>
        <n v="5.465751"/>
        <n v="5.3956489999999997"/>
        <n v="5.5281950000000002"/>
        <n v="5.7911619999999999"/>
        <n v="6.3289780000000002"/>
        <n v="6.763522"/>
        <n v="7.2631920000000001"/>
        <n v="7.6285530000000001"/>
        <n v="7.8384929999999997"/>
        <n v="7.8745960000000004"/>
        <n v="7.8903020000000001"/>
        <n v="7.9434319999999996"/>
        <n v="8.0176189999999998"/>
        <n v="8.0777579999999993"/>
        <n v="8.0889860000000002"/>
        <n v="8.0497049999999994"/>
        <n v="8.0308430000000008"/>
        <n v="8.0430189999999993"/>
        <n v="8.0620560000000001"/>
        <n v="8.0772490000000001"/>
        <n v="8.0767290000000003"/>
        <n v="8.0667860000000005"/>
        <n v="8.0603339999999992"/>
        <n v="8.0582069999999995"/>
        <n v="8.0615079999999999"/>
        <n v="8.0667960000000001"/>
        <n v="8.0678649999999994"/>
        <n v="8.0663699999999992"/>
        <n v="8.064603"/>
        <n v="8.0631219999999999"/>
        <n v="8.0633320000000008"/>
        <n v="8.0655599999999996"/>
        <n v="8.0654310000000002"/>
        <n v="8.0643899999999995"/>
        <n v="8.0644659999999995"/>
        <n v="8.0647219999999997"/>
        <n v="8.0648429999999998"/>
        <n v="8.0649099999999994"/>
        <n v="8.064724"/>
        <n v="8.0647090000000006"/>
        <n v="8.0647120000000001"/>
        <n v="8.0647929999999999"/>
        <n v="8.0648009999999992"/>
        <n v="8.0647359999999999"/>
        <n v="8.0647490000000008"/>
        <n v="8.0547109999999993"/>
        <n v="7.9702260000000003"/>
        <n v="7.8117150000000004"/>
        <n v="7.6829489999999998"/>
        <n v="7.539574"/>
        <n v="7.4349100000000004"/>
        <n v="7.3669000000000002"/>
        <n v="7.267684"/>
        <n v="7.1819649999999999"/>
        <n v="7.0603090000000002"/>
        <n v="6.9715369999999997"/>
        <n v="6.8624890000000001"/>
        <n v="6.76152"/>
        <n v="6.6867229999999998"/>
        <n v="6.5845440000000002"/>
        <n v="6.5063950000000004"/>
        <n v="6.4030420000000001"/>
        <n v="6.303242"/>
        <n v="6.230804"/>
        <n v="6.1357559999999998"/>
        <n v="6.0414849999999998"/>
        <n v="5.971114"/>
        <n v="5.8779560000000002"/>
        <n v="5.8092560000000004"/>
        <n v="5.7197250000000004"/>
        <n v="5.6320139999999999"/>
        <n v="5.5397660000000002"/>
        <n v="5.4742689999999996"/>
        <n v="5.3950930000000001"/>
        <n v="5.47072"/>
        <n v="5.8442020000000001"/>
        <n v="6.433516"/>
        <n v="6.8780450000000002"/>
        <n v="7.5058420000000003"/>
        <n v="8.0353390000000005"/>
        <n v="8.2012579999999993"/>
        <n v="8.1161619999999992"/>
        <n v="7.9804300000000001"/>
        <n v="7.8305030000000002"/>
        <n v="7.8615110000000001"/>
        <n v="7.9441329999999999"/>
        <n v="8.0473499999999998"/>
        <n v="7.9733320000000001"/>
        <n v="7.96699"/>
        <n v="8.0050760000000007"/>
        <n v="8.0430609999999998"/>
        <n v="8.0675430000000006"/>
        <n v="8.0713840000000001"/>
        <n v="8.0592749999999995"/>
        <n v="8.0540299999999991"/>
        <n v="8.0570579999999996"/>
        <n v="8.0633040000000005"/>
        <n v="8.0669280000000008"/>
        <n v="8.0681919999999998"/>
        <n v="8.0666150000000005"/>
        <n v="8.0634060000000005"/>
        <n v="8.0628949999999993"/>
        <n v="8.0640099999999997"/>
        <n v="8.0653659999999991"/>
        <n v="8.0656250000000007"/>
        <n v="8.0651740000000007"/>
        <n v="8.0646819999999995"/>
        <n v="8.0644039999999997"/>
        <n v="8.0554480000000002"/>
        <n v="7.9742059999999997"/>
        <n v="7.8604209999999997"/>
        <n v="7.6882330000000003"/>
        <n v="7.5755229999999996"/>
        <n v="7.4614770000000004"/>
        <n v="7.3923370000000004"/>
        <n v="7.2973220000000003"/>
        <n v="7.1857150000000001"/>
        <n v="7.0946360000000004"/>
        <n v="6.9751300000000001"/>
        <n v="6.8920680000000001"/>
        <n v="6.7894860000000001"/>
        <n v="6.6898439999999999"/>
        <n v="6.613607"/>
        <n v="6.535755"/>
        <n v="6.4318400000000002"/>
        <n v="6.3308739999999997"/>
        <n v="6.2577579999999999"/>
        <n v="6.1625350000000001"/>
        <n v="6.0917139999999996"/>
        <n v="5.9974429999999996"/>
        <n v="5.9271659999999997"/>
        <n v="5.8348659999999999"/>
        <n v="5.7447309999999998"/>
        <n v="5.6854079999999998"/>
        <n v="5.6370240000000003"/>
        <n v="5.5656319999999999"/>
        <n v="5.5071849999999998"/>
        <n v="5.5363610000000003"/>
        <n v="5.8784549999999998"/>
        <n v="6.2224779999999997"/>
        <n v="6.8397540000000001"/>
        <n v="7.3026309999999999"/>
        <n v="7.9399300000000004"/>
        <n v="8.2597430000000003"/>
        <n v="8.2284980000000001"/>
        <n v="7.9622760000000001"/>
        <n v="7.8068350000000004"/>
        <n v="7.873157"/>
        <n v="7.9282190000000003"/>
        <n v="8.0089659999999991"/>
        <n v="8.0131840000000008"/>
        <n v="7.9950669999999997"/>
        <n v="7.9459109999999997"/>
        <n v="7.9871340000000002"/>
        <n v="8.0725040000000003"/>
        <n v="8.0988910000000001"/>
        <n v="8.0763639999999999"/>
        <n v="8.051247"/>
        <n v="8.0432670000000002"/>
        <n v="8.0546760000000006"/>
        <n v="8.0672990000000002"/>
        <n v="8.0738109999999992"/>
        <n v="8.0711340000000007"/>
        <n v="8.0641090000000002"/>
        <n v="8.0609380000000002"/>
        <n v="8.061655"/>
        <n v="8.0640630000000009"/>
        <n v="8.0664829999999998"/>
        <n v="8.0663300000000007"/>
        <n v="8.0651430000000008"/>
        <n v="8.0640169999999998"/>
        <n v="8.0639610000000008"/>
        <n v="8.0645240000000005"/>
        <n v="8.0649309999999996"/>
        <n v="8.0651290000000007"/>
        <n v="8.0650069999999996"/>
        <n v="8.0646950000000004"/>
        <n v="8.064648"/>
        <n v="8.0648470000000003"/>
        <n v="8.0648230000000005"/>
        <n v="8.0647330000000004"/>
        <n v="8.0647350000000007"/>
        <n v="8.0647839999999995"/>
        <n v="8.0540699999999994"/>
        <n v="7.967835"/>
        <n v="7.8517760000000001"/>
        <n v="7.6798640000000002"/>
        <n v="7.5688440000000003"/>
        <n v="7.4567290000000002"/>
        <n v="7.3652049999999996"/>
        <n v="7.29223"/>
        <n v="7.1797610000000001"/>
        <n v="7.0884840000000002"/>
        <n v="6.9693709999999998"/>
        <n v="6.8867620000000001"/>
        <n v="6.7845380000000004"/>
        <n v="6.6848470000000004"/>
        <n v="6.608447"/>
        <n v="6.5044430000000002"/>
        <n v="6.4011579999999997"/>
        <n v="6.3259730000000003"/>
        <n v="6.2290289999999997"/>
        <n v="6.1578080000000002"/>
        <n v="6.0634180000000004"/>
        <n v="5.9692449999999999"/>
        <n v="5.8992579999999997"/>
        <n v="5.8075939999999999"/>
        <n v="5.7181230000000003"/>
        <n v="5.6522030000000001"/>
        <n v="5.6360890000000001"/>
        <n v="5.9322109999999997"/>
        <n v="6.3089820000000003"/>
        <n v="6.9084349999999999"/>
        <n v="7.5524570000000004"/>
        <n v="8.0410459999999997"/>
        <n v="8.3872739999999997"/>
        <n v="8.3278090000000002"/>
        <n v="8.1035330000000005"/>
        <n v="7.939838"/>
        <n v="7.9356549999999997"/>
        <n v="8.0389189999999999"/>
        <n v="8.1225570000000005"/>
        <n v="8.1251040000000003"/>
        <n v="8.0792850000000005"/>
        <n v="8.0399069999999995"/>
        <n v="8.0362690000000008"/>
        <n v="8.0564499999999999"/>
        <n v="8.0757080000000006"/>
        <n v="8.0781310000000008"/>
        <n v="8.0692590000000006"/>
        <n v="8.060079"/>
        <n v="8.0585280000000008"/>
        <n v="8.0623710000000006"/>
        <n v="8.0667629999999999"/>
        <n v="8.0674679999999999"/>
        <n v="8.0660190000000007"/>
        <n v="8.0639380000000003"/>
        <n v="8.0634940000000004"/>
        <n v="8.0641259999999999"/>
        <n v="8.0651170000000008"/>
        <n v="8.0653690000000005"/>
        <n v="8.0573490000000003"/>
        <n v="7.9802739999999996"/>
        <n v="7.8685070000000001"/>
        <n v="7.6962989999999998"/>
        <n v="7.5496499999999997"/>
        <n v="7.4665270000000001"/>
        <n v="7.3742799999999997"/>
        <n v="7.2763099999999996"/>
        <n v="7.1616340000000003"/>
        <n v="7.0701239999999999"/>
        <n v="6.9522950000000003"/>
        <n v="6.8450129999999998"/>
        <n v="6.7695530000000002"/>
        <n v="6.6948359999999996"/>
        <n v="6.5929200000000003"/>
        <n v="6.4887420000000002"/>
        <n v="6.3858509999999997"/>
        <n v="6.3111370000000004"/>
        <n v="6.2146809999999997"/>
        <n v="6.1200169999999998"/>
        <n v="6.0476229999999997"/>
        <n v="5.9537449999999996"/>
        <n v="5.8629280000000001"/>
        <n v="5.7729840000000001"/>
        <n v="5.7054710000000002"/>
        <n v="5.6170439999999999"/>
        <n v="5.5307449999999996"/>
        <n v="5.4683970000000004"/>
        <n v="5.3837630000000001"/>
        <n v="5.3688719999999996"/>
        <n v="5.8237500000000004"/>
        <n v="6.3221829999999999"/>
        <n v="6.9942849999999996"/>
        <n v="7.6295780000000004"/>
        <n v="7.9350519999999998"/>
        <n v="7.8841000000000001"/>
        <n v="7.5389819999999999"/>
        <n v="7.4659769999999996"/>
        <n v="7.6560309999999996"/>
        <n v="8.0648070000000001"/>
        <n v="8.2103199999999994"/>
        <n v="8.128145"/>
        <n v="8.0315200000000004"/>
        <n v="7.9550260000000002"/>
        <n v="7.9982439999999997"/>
        <n v="8.0651779999999995"/>
        <n v="8.1123340000000006"/>
        <n v="8.0922830000000001"/>
        <n v="8.0623129999999996"/>
        <n v="8.0433369999999993"/>
        <n v="8.0520700000000005"/>
        <n v="8.0744559999999996"/>
        <n v="8.0697449999999993"/>
        <n v="8.0645679999999995"/>
        <n v="8.0607150000000001"/>
        <n v="8.0623009999999997"/>
        <n v="8.0646159999999991"/>
        <n v="8.0665990000000001"/>
        <n v="8.0657569999999996"/>
        <n v="8.0649010000000008"/>
        <n v="8.0640389999999993"/>
        <n v="8.0642619999999994"/>
        <n v="8.0646730000000009"/>
        <n v="8.0650720000000007"/>
        <n v="8.0649680000000004"/>
        <n v="8.0648479999999996"/>
        <n v="8.0646459999999998"/>
        <n v="8.0646590000000007"/>
        <n v="8.0647939999999991"/>
        <n v="8.0647450000000003"/>
        <n v="8.0608299999999993"/>
        <n v="8.0372660000000007"/>
        <n v="8.0226000000000006"/>
        <n v="8.0201729999999998"/>
        <n v="8.0308060000000001"/>
        <n v="8.0392430000000008"/>
        <n v="7.9440520000000001"/>
        <n v="7.6697240000000004"/>
        <n v="7.4264169999999998"/>
        <n v="7.3716470000000003"/>
        <n v="7.4756840000000002"/>
        <n v="7.6070469999999997"/>
        <n v="7.5583530000000003"/>
        <n v="7.4477409999999997"/>
        <n v="7.3463479999999999"/>
        <n v="7.3575860000000004"/>
        <n v="7.4310359999999998"/>
        <n v="7.4989650000000001"/>
        <n v="7.59856"/>
        <n v="7.738226"/>
        <n v="7.9571019999999999"/>
        <n v="8.063993"/>
        <n v="8.0224840000000004"/>
        <n v="7.9270820000000004"/>
        <n v="7.853777"/>
        <n v="7.9289930000000002"/>
        <n v="7.9101419999999996"/>
        <n v="8.0348640000000007"/>
        <n v="8.0996480000000002"/>
        <n v="8.0692090000000007"/>
        <n v="8.043927"/>
        <n v="8.0388750000000009"/>
        <n v="8.0671219999999995"/>
        <n v="8.0747450000000001"/>
        <n v="8.0710449999999998"/>
        <n v="8.0601380000000002"/>
        <n v="8.061515"/>
        <n v="8.0642980000000009"/>
        <n v="8.0667349999999995"/>
        <n v="8.0663"/>
        <n v="8.0650809999999993"/>
        <n v="8.0638810000000003"/>
        <n v="8.0637860000000003"/>
        <n v="8.0652419999999996"/>
        <n v="8.0648949999999999"/>
        <n v="8.1054349999999999"/>
        <n v="8.4167419999999993"/>
        <n v="8.7876890000000003"/>
        <n v="9.3724249999999998"/>
        <n v="10.014923"/>
        <n v="10.502919"/>
        <n v="11.129720000000001"/>
        <n v="11.584552"/>
        <n v="12.167104"/>
        <n v="12.728778"/>
        <n v="13.140594999999999"/>
        <n v="13.680794000000001"/>
        <n v="14.212785999999999"/>
        <n v="14.606996000000001"/>
        <n v="15.126606000000001"/>
        <n v="15.511955"/>
        <n v="16.020060000000001"/>
        <n v="16.396947000000001"/>
        <n v="16.893927999999999"/>
        <n v="17.262584"/>
        <n v="17.748730999999999"/>
        <n v="18.228791999999999"/>
        <n v="18.584879999999998"/>
        <n v="19.054459999999999"/>
        <n v="19.518153999999999"/>
        <n v="19.862107999999999"/>
        <n v="20.315674000000001"/>
        <n v="20.763551"/>
        <n v="21.095770000000002"/>
        <n v="21.533864999999999"/>
        <n v="21.858820999999999"/>
        <n v="22.287333"/>
        <n v="22.710463000000001"/>
        <n v="23.128283"/>
        <n v="23.438207999999999"/>
        <n v="23.845147000000001"/>
        <n v="24.057362000000001"/>
        <n v="23.856869"/>
        <n v="23.261603000000001"/>
        <n v="22.415343"/>
        <n v="21.614926000000001"/>
        <n v="20.547986000000002"/>
        <n v="19.709811999999999"/>
        <n v="19.374714999999998"/>
        <n v="19.313700999999998"/>
        <n v="19.486619999999998"/>
        <n v="19.146951000000001"/>
        <n v="18.689551000000002"/>
        <n v="17.920113000000001"/>
        <n v="17.197914000000001"/>
        <n v="16.208926000000002"/>
        <n v="15.620132"/>
        <n v="15.629662"/>
        <n v="15.842411"/>
        <n v="16.239785999999999"/>
        <n v="16.679563999999999"/>
        <n v="16.754107999999999"/>
        <n v="16.307511999999999"/>
        <n v="15.774207000000001"/>
        <n v="15.342484000000001"/>
        <n v="14.799861999999999"/>
        <n v="14.324676999999999"/>
        <n v="14.003449"/>
        <n v="13.595300999999999"/>
        <n v="13.180427999999999"/>
        <n v="12.705643"/>
        <n v="11.939766000000001"/>
        <n v="11.288734"/>
        <n v="10.890022999999999"/>
        <n v="10.533377"/>
        <n v="10.321958"/>
        <n v="10.154688"/>
        <n v="10.023809"/>
        <n v="9.7930600000000005"/>
        <n v="9.5433590000000006"/>
        <n v="9.3054849999999991"/>
        <n v="9.1259720000000009"/>
        <n v="8.9236439999999995"/>
        <n v="8.9031169999999999"/>
        <n v="9.0787150000000008"/>
        <n v="8.8994669999999996"/>
        <n v="8.4603280000000005"/>
        <n v="8.0684159999999991"/>
        <n v="7.8634940000000002"/>
        <n v="7.8691589999999998"/>
        <n v="8.0532909999999998"/>
        <n v="8.1654040000000006"/>
        <n v="8.1588670000000008"/>
        <n v="8.0785160000000005"/>
        <n v="8.0281889999999994"/>
        <n v="8.0159459999999996"/>
        <n v="8.0528580000000005"/>
        <n v="8.0774050000000006"/>
        <n v="8.0722020000000008"/>
        <n v="7.9739909999999998"/>
        <n v="7.6186489999999996"/>
        <n v="7.307817"/>
        <n v="7.1925220000000003"/>
        <n v="7.2579450000000003"/>
        <n v="7.4317060000000001"/>
        <n v="7.5705980000000004"/>
        <n v="7.8251379999999999"/>
        <n v="7.9176010000000003"/>
        <n v="7.8510970000000002"/>
        <n v="7.7389429999999999"/>
        <n v="7.6971910000000001"/>
        <n v="7.7321150000000003"/>
        <n v="7.8784720000000004"/>
        <n v="8.0031060000000007"/>
        <n v="8.0171910000000004"/>
        <n v="7.9954869999999998"/>
        <n v="7.9116939999999998"/>
        <n v="7.9242210000000002"/>
        <n v="7.9373740000000002"/>
        <n v="7.8817370000000002"/>
        <n v="7.8827980000000002"/>
        <n v="8.0739520000000002"/>
        <n v="8.1223589999999994"/>
        <n v="8.0834580000000003"/>
        <n v="8.0561640000000008"/>
        <n v="8.0295380000000005"/>
        <n v="8.0247569999999993"/>
        <n v="8.0577050000000003"/>
        <n v="8.0902320000000003"/>
        <n v="8.0876169999999998"/>
        <n v="8.0596029999999992"/>
        <n v="8.0490739999999992"/>
        <n v="8.0499379999999991"/>
        <n v="8.0720109999999998"/>
        <n v="8.0769439999999992"/>
        <n v="8.0601789999999998"/>
        <n v="8.0575460000000003"/>
        <n v="8.0726949999999995"/>
        <n v="8.0720559999999999"/>
        <n v="8.0557379999999998"/>
        <n v="8.05701"/>
        <n v="8.0573730000000001"/>
        <n v="8.0741560000000003"/>
        <n v="8.0735519999999994"/>
        <n v="8.0562360000000002"/>
        <n v="8.0737260000000006"/>
        <n v="8.0738859999999999"/>
        <n v="8.0567340000000005"/>
        <n v="8.0566019999999998"/>
        <n v="8.0565230000000003"/>
        <n v="8.0736570000000007"/>
        <n v="8.0566279999999999"/>
        <n v="8.0737089999999991"/>
        <n v="8.0737100000000002"/>
        <n v="8.0565940000000005"/>
        <n v="8.0713690000000007"/>
        <n v="8.0203889999999998"/>
        <n v="7.8958490000000001"/>
        <n v="7.7863360000000004"/>
        <n v="7.6234140000000004"/>
        <n v="7.5000159999999996"/>
        <n v="7.4095079999999998"/>
        <n v="7.3165329999999997"/>
        <n v="7.2561999999999998"/>
        <n v="7.1374880000000003"/>
        <n v="7.0265769999999996"/>
        <n v="6.9121709999999998"/>
        <n v="6.7815899999999996"/>
        <n v="6.5232989999999997"/>
        <n v="6.3625119999999997"/>
        <n v="6.3706810000000003"/>
        <n v="6.5163399999999996"/>
        <n v="6.5527550000000003"/>
        <n v="6.4016270000000004"/>
        <n v="6.2139749999999996"/>
        <n v="6.0366390000000001"/>
        <n v="5.9934770000000004"/>
        <n v="5.9680710000000001"/>
        <n v="5.9186820000000004"/>
        <n v="5.8268870000000001"/>
        <n v="5.6989299999999998"/>
        <n v="5.6327280000000002"/>
        <n v="5.5582240000000001"/>
        <n v="5.5518419999999997"/>
        <n v="5.5475050000000001"/>
        <n v="5.6217379999999997"/>
        <n v="5.8992930000000001"/>
        <n v="6.2137159999999998"/>
        <n v="6.7943990000000003"/>
        <n v="7.0266739999999999"/>
        <n v="7.3105510000000002"/>
        <n v="7.5394069999999997"/>
        <n v="7.887867"/>
        <n v="8.0227439999999994"/>
        <n v="8.0853950000000001"/>
        <n v="8.0515469999999993"/>
        <n v="8.0288559999999993"/>
        <n v="8.0079229999999999"/>
        <n v="8.0335769999999993"/>
        <n v="8.0644930000000006"/>
        <n v="8.0862960000000008"/>
        <n v="8.0799880000000002"/>
        <n v="8.0641239999999996"/>
        <n v="8.0568570000000008"/>
        <n v="8.0580449999999999"/>
        <n v="8.0634150000000009"/>
        <n v="8.0687639999999998"/>
        <n v="8.0679750000000006"/>
        <n v="8.0657759999999996"/>
        <n v="8.0641680000000004"/>
        <n v="8.0637209999999993"/>
        <n v="8.0644229999999997"/>
        <n v="8.0654679999999992"/>
        <n v="8.0655830000000002"/>
        <n v="8.0653799999999993"/>
        <n v="8.0650200000000005"/>
        <n v="8.064959"/>
        <n v="8.0650630000000003"/>
        <n v="8.0651759999999992"/>
        <n v="8.0608730000000008"/>
        <n v="8.0193989999999999"/>
        <n v="7.8862480000000001"/>
        <n v="7.7567510000000004"/>
        <n v="7.5972340000000003"/>
        <n v="7.5044529999999998"/>
        <n v="7.4079100000000002"/>
        <n v="7.3141160000000003"/>
        <n v="7.2332859999999997"/>
        <n v="7.113537"/>
        <n v="7.022659"/>
        <n v="6.909376"/>
        <n v="6.8312379999999999"/>
        <n v="6.7312640000000004"/>
        <n v="6.6556680000000004"/>
        <n v="6.5782850000000002"/>
        <n v="6.4739490000000002"/>
        <n v="6.3717119999999996"/>
        <n v="6.2976150000000004"/>
        <n v="6.2015969999999996"/>
        <n v="6.1305339999999999"/>
        <n v="6.0359939999999996"/>
        <n v="5.965344"/>
        <n v="5.8823100000000004"/>
        <n v="5.8423759999999998"/>
        <n v="5.8001209999999999"/>
        <n v="5.704612"/>
        <n v="5.6061719999999999"/>
        <n v="5.5000749999999998"/>
        <n v="5.4344340000000004"/>
        <n v="5.3995100000000003"/>
        <n v="5.6492110000000002"/>
        <n v="5.950609"/>
        <n v="6.5270270000000004"/>
        <n v="7.0333069999999998"/>
        <n v="7.5753539999999999"/>
        <n v="7.9967610000000002"/>
        <n v="8.2471569999999996"/>
        <n v="8.1602169999999994"/>
        <n v="7.9321599999999997"/>
        <n v="7.8172949999999997"/>
        <n v="7.8634149999999998"/>
        <n v="7.9871730000000003"/>
        <n v="8.0995550000000005"/>
        <n v="8.0369220000000006"/>
        <n v="8.0271600000000003"/>
        <n v="8.0342690000000001"/>
        <n v="8.0434420000000006"/>
        <n v="8.0615550000000002"/>
        <n v="8.0691120000000005"/>
        <n v="8.0677240000000001"/>
        <n v="8.0616219999999998"/>
        <n v="8.0629410000000004"/>
        <n v="8.066592"/>
        <n v="8.0661210000000008"/>
        <n v="8.0651089999999996"/>
        <n v="8.0643969999999996"/>
        <n v="8.0646520000000006"/>
        <n v="8.0654249999999994"/>
        <n v="8.0653839999999999"/>
        <n v="8.0417930000000002"/>
        <n v="7.9681090000000001"/>
        <n v="7.8086770000000003"/>
        <n v="7.6409609999999999"/>
        <n v="7.5385679999999997"/>
        <n v="7.4349449999999999"/>
        <n v="7.3432389999999996"/>
        <n v="7.2664650000000002"/>
        <n v="7.1498470000000003"/>
        <n v="7.058325"/>
        <n v="6.9419079999999997"/>
        <n v="6.836049"/>
        <n v="6.760866"/>
        <n v="6.6604619999999999"/>
        <n v="6.5831860000000004"/>
        <n v="6.4788600000000001"/>
        <n v="6.4017179999999998"/>
        <n v="6.3022229999999997"/>
        <n v="6.2056870000000002"/>
        <n v="6.1347620000000003"/>
        <n v="6.0405430000000004"/>
        <n v="5.9465510000000004"/>
        <n v="5.8767899999999997"/>
        <n v="5.7856129999999997"/>
        <n v="5.6966320000000001"/>
        <n v="5.6093440000000001"/>
        <n v="5.5249329999999999"/>
        <n v="5.4281300000000003"/>
        <n v="5.5608459999999997"/>
        <n v="5.8320759999999998"/>
        <n v="6.3018729999999996"/>
        <n v="6.8736980000000001"/>
        <n v="7.2808080000000004"/>
        <n v="7.619224"/>
        <n v="7.7773599999999998"/>
        <n v="7.8566760000000002"/>
        <n v="7.9465839999999996"/>
        <n v="7.991187"/>
        <n v="8.0519879999999997"/>
        <n v="8.0613670000000006"/>
        <n v="8.0381199999999993"/>
        <n v="8.0406060000000004"/>
        <n v="8.0495099999999997"/>
        <n v="8.0623799999999992"/>
        <n v="8.0735039999999998"/>
        <n v="8.0732289999999995"/>
        <n v="8.0663260000000001"/>
        <n v="8.060257"/>
        <n v="8.0607299999999995"/>
        <n v="8.0639310000000002"/>
        <n v="8.0672429999999995"/>
        <n v="8.067126"/>
        <n v="8.0656999999999996"/>
        <n v="8.0637779999999992"/>
        <n v="8.0638640000000006"/>
        <n v="8.0649420000000003"/>
        <n v="8.0655970000000003"/>
        <n v="8.0656660000000002"/>
        <n v="8.0653129999999997"/>
        <n v="8.0648169999999997"/>
        <n v="8.0648350000000004"/>
        <n v="8.0650309999999994"/>
        <n v="8.0652270000000001"/>
        <n v="8.0652399999999993"/>
        <n v="8.0650700000000004"/>
        <n v="8.0650899999999996"/>
        <n v="8.0651220000000006"/>
        <n v="8.0651349999999997"/>
        <n v="8.0651209999999995"/>
        <n v="8.065099"/>
        <n v="8.0651100000000007"/>
        <n v="8.0651150000000005"/>
        <n v="8.0629480000000004"/>
        <n v="8.0301819999999999"/>
        <n v="7.9072589999999998"/>
        <n v="7.7361639999999996"/>
        <n v="7.616009"/>
        <n v="7.4917759999999998"/>
        <n v="7.419683"/>
        <n v="7.3270530000000003"/>
        <n v="7.219468"/>
        <n v="7.1295070000000003"/>
        <n v="6.9776020000000001"/>
        <n v="6.856427"/>
        <n v="6.8016350000000001"/>
        <n v="6.7348210000000002"/>
        <n v="6.6667149999999999"/>
        <n v="6.5509009999999996"/>
        <n v="6.4590920000000001"/>
        <n v="6.3488720000000001"/>
        <n v="6.2566360000000003"/>
        <n v="6.1924159999999997"/>
        <n v="6.1025960000000001"/>
        <n v="6.029992"/>
        <n v="5.9307590000000001"/>
        <n v="5.8357020000000004"/>
        <n v="5.7759"/>
        <n v="5.762384"/>
        <n v="5.9968680000000001"/>
        <n v="6.5340239999999996"/>
        <n v="7.0017940000000003"/>
        <n v="7.6708059999999998"/>
        <n v="8.2477889999999991"/>
        <n v="8.3453119999999998"/>
        <n v="8.0537130000000001"/>
        <n v="7.6556680000000004"/>
        <n v="7.2764930000000003"/>
        <n v="7.2473029999999996"/>
        <n v="7.4274199999999997"/>
        <n v="7.933135"/>
        <n v="8.1951450000000001"/>
        <n v="8.2193690000000004"/>
        <n v="8.0896290000000004"/>
        <n v="7.9456490000000004"/>
        <n v="7.9377190000000004"/>
        <n v="8.0310790000000001"/>
        <n v="8.099755"/>
        <n v="8.1193220000000004"/>
        <n v="8.0926500000000008"/>
        <n v="8.0510459999999995"/>
        <n v="8.0399010000000004"/>
        <n v="8.0513019999999997"/>
        <n v="8.0693710000000003"/>
        <n v="8.0761880000000001"/>
        <n v="8.0722740000000002"/>
        <n v="8.0582790000000006"/>
        <n v="8.0067389999999996"/>
        <n v="7.9107029999999998"/>
        <n v="7.7427029999999997"/>
        <n v="7.622001"/>
        <n v="7.4951999999999996"/>
        <n v="7.4215559999999998"/>
        <n v="7.3286550000000004"/>
        <n v="7.2503640000000003"/>
        <n v="7.1329650000000004"/>
        <n v="7.0419559999999999"/>
        <n v="6.9268159999999996"/>
        <n v="6.8472920000000004"/>
        <n v="6.7466840000000001"/>
        <n v="6.6714219999999997"/>
        <n v="6.5685779999999996"/>
        <n v="6.4644490000000001"/>
        <n v="6.3876600000000003"/>
        <n v="6.2886199999999999"/>
        <n v="6.1927209999999997"/>
        <n v="6.1216920000000004"/>
        <n v="6.0272139999999998"/>
        <n v="5.9581559999999998"/>
        <n v="5.8822539999999996"/>
        <n v="5.8042579999999999"/>
        <n v="5.7364759999999997"/>
        <n v="5.6387669999999996"/>
        <n v="5.5366989999999996"/>
        <n v="5.4733280000000004"/>
        <n v="5.4030769999999997"/>
        <n v="5.4549940000000001"/>
        <n v="5.7233280000000004"/>
        <n v="6.2308500000000002"/>
        <n v="6.6367450000000003"/>
        <n v="7.2199390000000001"/>
        <n v="7.5792739999999998"/>
        <n v="7.8819619999999997"/>
        <n v="7.8449780000000002"/>
        <n v="7.7555500000000004"/>
        <n v="7.8186640000000001"/>
        <n v="7.9595099999999999"/>
        <n v="8.1192639999999994"/>
        <n v="8.1217780000000008"/>
        <n v="8.0599260000000008"/>
        <n v="8.0146440000000005"/>
        <n v="8.0182389999999995"/>
        <n v="8.0572979999999994"/>
        <n v="8.0819600000000005"/>
        <n v="8.0861269999999994"/>
        <n v="8.0723009999999995"/>
        <n v="8.0561369999999997"/>
        <n v="8.0554710000000007"/>
        <n v="8.0616009999999996"/>
        <n v="8.0689630000000001"/>
        <n v="8.0700730000000007"/>
        <n v="8.0663499999999999"/>
        <n v="8.0637539999999994"/>
        <n v="8.0629430000000006"/>
        <n v="8.0644179999999999"/>
        <n v="8.0656320000000008"/>
        <n v="8.0660910000000001"/>
        <n v="8.0648579999999992"/>
        <n v="8.0646789999999999"/>
        <n v="8.0648789999999995"/>
        <n v="8.0652010000000001"/>
        <n v="8.0652980000000003"/>
        <n v="8.0652050000000006"/>
        <n v="8.0650670000000009"/>
        <n v="8.0651399999999995"/>
        <n v="8.0650910000000007"/>
        <n v="8.0466289999999994"/>
        <n v="7.9449249999999996"/>
        <n v="7.8229050000000004"/>
        <n v="7.6534870000000002"/>
        <n v="7.5484169999999997"/>
        <n v="7.4424440000000001"/>
        <n v="7.350981"/>
        <n v="7.2753129999999997"/>
        <n v="7.1597400000000002"/>
        <n v="7.0380089999999997"/>
        <n v="6.9509530000000002"/>
        <n v="6.8443189999999996"/>
        <n v="6.7689500000000002"/>
        <n v="6.66873"/>
        <n v="6.5656169999999996"/>
        <n v="6.4873190000000003"/>
        <n v="6.3846449999999999"/>
        <n v="6.310162"/>
        <n v="6.2376779999999998"/>
        <n v="6.1426869999999996"/>
        <n v="6.0481299999999996"/>
        <n v="5.9774139999999996"/>
        <n v="5.8841850000000004"/>
        <n v="5.8155789999999996"/>
        <n v="5.7260049999999998"/>
        <n v="5.6381560000000004"/>
        <n v="5.5731460000000004"/>
        <n v="5.4879910000000001"/>
        <n v="5.4769779999999999"/>
        <n v="5.6778930000000001"/>
        <n v="6.1633120000000003"/>
        <n v="6.7678380000000002"/>
        <n v="7.2520920000000002"/>
        <n v="7.9095979999999999"/>
        <n v="8.3688579999999995"/>
        <n v="8.3614510000000006"/>
        <n v="8.1511910000000007"/>
        <n v="7.9584650000000003"/>
        <n v="7.9276109999999997"/>
        <n v="8.0172539999999994"/>
        <n v="8.1142430000000001"/>
        <n v="8.1288119999999999"/>
        <n v="8.0885920000000002"/>
        <n v="8.0444379999999995"/>
        <n v="8.0357470000000006"/>
        <n v="8.0529860000000006"/>
        <n v="8.074071"/>
        <n v="8.0786549999999995"/>
        <n v="8.0711460000000006"/>
        <n v="8.0613299999999999"/>
        <n v="8.0588890000000006"/>
        <n v="8.0620860000000008"/>
        <n v="8.0666910000000005"/>
        <n v="8.0679529999999993"/>
        <n v="8.0665929999999992"/>
        <n v="8.0643759999999993"/>
        <n v="8.0651589999999995"/>
        <n v="8.0656970000000001"/>
        <n v="8.0654640000000004"/>
        <n v="8.0648389999999992"/>
        <n v="8.0648850000000003"/>
        <n v="8.0650969999999997"/>
        <n v="8.0652279999999994"/>
        <n v="8.0652120000000007"/>
        <n v="8.0650510000000004"/>
        <n v="8.0650580000000005"/>
        <n v="8.0519920000000003"/>
        <n v="7.9908960000000002"/>
        <n v="7.8396920000000003"/>
        <n v="7.668444"/>
        <n v="7.5602320000000001"/>
        <n v="7.4513870000000004"/>
        <n v="7.3601089999999996"/>
        <n v="7.2857190000000003"/>
        <n v="7.1714229999999999"/>
        <n v="7.0495270000000003"/>
        <n v="6.9617100000000001"/>
        <n v="6.8541489999999996"/>
        <n v="6.7536569999999996"/>
        <n v="6.6785119999999996"/>
        <n v="6.5756560000000004"/>
        <n v="6.4713180000000001"/>
        <n v="6.3943450000000004"/>
        <n v="6.2951389999999998"/>
        <n v="6.1991909999999999"/>
        <n v="6.1045040000000004"/>
        <n v="6.0336049999999997"/>
        <n v="5.9402920000000003"/>
        <n v="5.8739809999999997"/>
        <n v="5.829644"/>
        <n v="5.7492200000000002"/>
        <n v="5.638598"/>
        <n v="5.5366819999999999"/>
        <n v="5.4594630000000004"/>
        <n v="5.4262439999999996"/>
        <n v="5.6716309999999996"/>
        <n v="6.1712809999999996"/>
        <n v="6.7066590000000001"/>
        <n v="7.3546930000000001"/>
        <n v="7.7092780000000003"/>
        <n v="7.7654389999999998"/>
        <n v="7.684965"/>
        <n v="7.8246700000000002"/>
        <n v="7.8969889999999996"/>
        <n v="7.9676429999999998"/>
        <n v="7.8904860000000001"/>
        <n v="7.8905849999999997"/>
        <n v="7.9348179999999999"/>
        <n v="8.0440380000000005"/>
        <n v="8.0776269999999997"/>
        <n v="8.0762289999999997"/>
        <n v="8.0494909999999997"/>
        <n v="8.0385179999999998"/>
        <n v="8.04772"/>
        <n v="8.0671520000000001"/>
        <n v="8.0751609999999996"/>
        <n v="8.0722930000000002"/>
        <n v="8.0605139999999995"/>
        <n v="8.0613240000000008"/>
        <n v="8.0669900000000005"/>
        <n v="8.0669500000000003"/>
        <n v="8.0652349999999995"/>
        <n v="8.0656269999999992"/>
        <n v="8.2276729999999993"/>
        <n v="8.6583199999999998"/>
        <n v="9.076193"/>
        <n v="9.6966990000000006"/>
        <n v="10.352399"/>
        <n v="10.977962"/>
        <n v="11.434808"/>
        <n v="12.02182"/>
        <n v="12.587452000000001"/>
        <n v="12.969761"/>
        <n v="13.064474000000001"/>
        <n v="12.683629"/>
        <n v="12.309243"/>
        <n v="11.869971"/>
        <n v="11.570588000000001"/>
        <n v="11.399765"/>
        <n v="11.184590999999999"/>
        <n v="10.946417"/>
        <n v="10.686023"/>
        <n v="10.48882"/>
        <n v="10.236803"/>
        <n v="10.000348000000001"/>
        <n v="9.8300520000000002"/>
        <n v="9.6069720000000007"/>
        <n v="9.3856850000000005"/>
        <n v="9.2213340000000006"/>
        <n v="9.0061850000000003"/>
        <n v="8.7970000000000006"/>
        <n v="8.6373890000000006"/>
        <n v="8.2785620000000009"/>
        <n v="7.9619350000000004"/>
        <n v="7.8611329999999997"/>
        <n v="7.9468839999999998"/>
        <n v="8.1107669999999992"/>
        <n v="8.1593389999999992"/>
        <n v="8.1202869999999994"/>
        <n v="8.0479679999999991"/>
        <n v="8.0211199999999998"/>
        <n v="8.036645"/>
        <n v="8.0710200000000007"/>
        <n v="8.0850000000000009"/>
        <n v="8.0745000000000005"/>
        <n v="8.0625070000000001"/>
        <n v="8.055377"/>
        <n v="8.0597560000000001"/>
        <n v="8.0667980000000004"/>
        <n v="8.0690469999999994"/>
        <n v="8.0301360000000006"/>
        <n v="8.0354580000000002"/>
        <n v="8.0722679999999993"/>
        <n v="8.0822500000000002"/>
        <n v="8.0753780000000006"/>
        <n v="8.0445100000000007"/>
        <n v="8.0093169999999994"/>
        <n v="8.0059039999999992"/>
        <n v="8.0099900000000002"/>
        <n v="8.0175879999999999"/>
        <n v="8.0245859999999993"/>
        <n v="8.019164"/>
        <n v="8.0142769999999999"/>
        <n v="8.0113409999999998"/>
        <n v="8.0151669999999999"/>
        <n v="8.0192499999999995"/>
        <n v="8.0070460000000008"/>
        <n v="8.0223490000000002"/>
        <n v="8.0133290000000006"/>
        <n v="8.0258990000000008"/>
        <n v="8.0245409999999993"/>
        <n v="7.9623160000000004"/>
        <n v="8.0274610000000006"/>
        <n v="8.0884239999999998"/>
        <n v="8.099119"/>
        <n v="8.0639990000000008"/>
        <n v="8.0433939999999993"/>
        <n v="8.0451370000000004"/>
        <n v="8.0589429999999993"/>
        <n v="8.0725119999999997"/>
        <n v="8.0736930000000005"/>
        <n v="8.0676450000000006"/>
        <n v="8.0613700000000001"/>
        <n v="8.0605340000000005"/>
        <n v="8.0631520000000005"/>
        <n v="8.0655260000000002"/>
        <n v="8.0667410000000004"/>
        <n v="8.0660480000000003"/>
        <n v="8.0648040000000005"/>
        <n v="8.0652030000000003"/>
        <n v="8.2263809999999999"/>
        <n v="8.5305789999999995"/>
        <n v="9.0708959999999994"/>
        <n v="9.6863340000000004"/>
        <n v="10.179392"/>
        <n v="10.818428000000001"/>
        <n v="11.434623"/>
        <n v="11.878690000000001"/>
        <n v="12.449897"/>
        <n v="12.866609"/>
        <n v="13.411635"/>
        <n v="13.947557"/>
        <n v="14.34445"/>
        <n v="14.867464999999999"/>
        <n v="15.25529"/>
        <n v="15.766646"/>
        <n v="16.271556"/>
        <n v="16.646073999999999"/>
        <n v="17.139949999999999"/>
        <n v="17.627637"/>
        <n v="17.98939"/>
        <n v="18.466432999999999"/>
        <n v="18.937498000000001"/>
        <n v="19.286916999999999"/>
        <n v="19.747699000000001"/>
        <n v="20.089486999999998"/>
        <n v="20.540199999999999"/>
        <n v="20.98526"/>
        <n v="21.315394000000001"/>
        <n v="21.750729"/>
        <n v="22.180596999999999"/>
        <n v="22.499452999999999"/>
        <n v="22.919922"/>
        <n v="23.335114000000001"/>
        <n v="23.643087000000001"/>
        <n v="24.007183999999999"/>
        <n v="24.021056999999999"/>
        <n v="23.579229000000002"/>
        <n v="22.924320000000002"/>
        <n v="22.492445"/>
        <n v="22.109428000000001"/>
        <n v="21.878437000000002"/>
        <n v="21.707564000000001"/>
        <n v="21.406915999999999"/>
        <n v="21.040049"/>
        <n v="20.753367000000001"/>
        <n v="20.204446000000001"/>
        <n v="19.808336000000001"/>
        <n v="19.455473000000001"/>
        <n v="18.615887000000001"/>
        <n v="17.631072"/>
        <n v="16.871777999999999"/>
        <n v="16.075296000000002"/>
        <n v="15.805406"/>
        <n v="15.921540999999999"/>
        <n v="16.259495000000001"/>
        <n v="16.687291999999999"/>
        <n v="16.814592000000001"/>
        <n v="16.419172"/>
        <n v="15.946903000000001"/>
        <n v="15.522086"/>
        <n v="15.191077"/>
        <n v="14.687055000000001"/>
        <n v="13.906902000000001"/>
        <n v="13.056981"/>
        <n v="12.494509000000001"/>
        <n v="11.878519000000001"/>
        <n v="11.457084999999999"/>
        <n v="11.284822999999999"/>
        <n v="11.102909"/>
        <n v="10.902509999999999"/>
        <n v="10.708069999999999"/>
        <n v="10.440187999999999"/>
        <n v="10.176826"/>
        <n v="9.9350799999999992"/>
        <n v="9.7804040000000008"/>
        <n v="9.5626800000000003"/>
        <n v="9.3457450000000009"/>
        <n v="9.1669870000000007"/>
        <n v="8.9514980000000008"/>
        <n v="8.7438540000000007"/>
        <n v="8.5591089999999994"/>
        <n v="8.3297360000000005"/>
        <n v="8.0140709999999995"/>
        <n v="7.878145"/>
        <n v="7.9786570000000001"/>
        <n v="8.0822819999999993"/>
        <n v="8.1479590000000002"/>
        <n v="8.1008490000000002"/>
        <n v="8.0343250000000008"/>
        <n v="8.0162399999999998"/>
        <n v="8.0515539999999994"/>
        <n v="8.0830490000000008"/>
        <n v="8.0923680000000004"/>
        <n v="8.0805740000000004"/>
        <n v="8.0528040000000001"/>
        <n v="8.0479760000000002"/>
        <n v="8.0509830000000004"/>
        <n v="8.0584810000000004"/>
        <n v="8.0781480000000006"/>
        <n v="8.0763949999999998"/>
        <n v="8.0728799999999996"/>
        <n v="8.0337750000000003"/>
        <n v="7.941732"/>
        <n v="7.8994809999999998"/>
        <n v="7.9164070000000004"/>
        <n v="7.9639220000000002"/>
        <n v="8.0546089999999992"/>
        <n v="8.0938110000000005"/>
        <n v="8.0693800000000007"/>
        <n v="8.0161739999999995"/>
        <n v="7.9885039999999998"/>
        <n v="7.9914310000000004"/>
        <n v="8.001398"/>
        <n v="8.0074539999999992"/>
        <n v="8.0130250000000007"/>
        <n v="7.9911289999999999"/>
        <n v="7.9733590000000003"/>
        <n v="8.0327800000000007"/>
        <n v="8.0285589999999996"/>
        <n v="8.0071060000000003"/>
        <n v="7.9807050000000004"/>
        <n v="7.9687570000000001"/>
        <n v="8.0580119999999997"/>
        <n v="8.1108569999999993"/>
        <n v="8.0849379999999993"/>
        <n v="8.0506329999999995"/>
        <n v="8.0515600000000003"/>
        <n v="8.0557020000000001"/>
        <n v="8.0523760000000006"/>
        <n v="8.0657490000000003"/>
        <n v="8.0832390000000007"/>
        <n v="8.0758500000000009"/>
        <n v="8.053509"/>
        <n v="8.0521449999999994"/>
        <n v="8.0554579999999998"/>
        <n v="8.0749669999999991"/>
        <n v="8.0757539999999999"/>
        <n v="8.0576530000000002"/>
        <n v="8.0560729999999996"/>
        <n v="8.0727530000000005"/>
        <n v="8.0731999999999999"/>
        <n v="8.0566440000000004"/>
        <n v="8.0570350000000008"/>
        <n v="8.0740619999999996"/>
        <n v="8.073715"/>
        <n v="8.056419"/>
        <n v="8.0736740000000005"/>
        <n v="8.0738020000000006"/>
        <n v="8.0738009999999996"/>
        <n v="8.0565619999999996"/>
        <n v="8.0736779999999992"/>
        <n v="8.0566099999999992"/>
        <n v="8.0566189999999995"/>
        <n v="8.0566049999999994"/>
        <n v="8.0737159999999992"/>
        <n v="8.0737120000000004"/>
        <n v="8.0565949999999997"/>
        <n v="8.0565920000000002"/>
        <n v="8.073143"/>
        <n v="8.0326559999999994"/>
        <n v="7.9221560000000002"/>
        <n v="7.7534390000000002"/>
        <n v="7.6484439999999996"/>
        <n v="7.5180179999999996"/>
        <n v="7.4248979999999998"/>
        <n v="7.3330479999999998"/>
        <n v="7.2277209999999998"/>
        <n v="7.1580899999999996"/>
        <n v="7.0366650000000002"/>
        <n v="6.9306580000000002"/>
        <n v="6.8250770000000003"/>
        <n v="6.7700820000000004"/>
        <n v="6.6696260000000001"/>
        <n v="6.5716749999999999"/>
        <n v="6.4671469999999998"/>
        <n v="6.3647840000000002"/>
        <n v="6.311744"/>
        <n v="6.2111320000000001"/>
        <n v="6.1180839999999996"/>
        <n v="6.0289999999999999"/>
        <n v="5.9368470000000002"/>
        <n v="5.8883660000000004"/>
        <n v="5.7954410000000003"/>
        <n v="5.7056380000000004"/>
        <n v="5.6186759999999998"/>
        <n v="5.5268629999999996"/>
        <n v="5.618976"/>
        <n v="6.0671080000000002"/>
        <n v="6.4908450000000002"/>
        <n v="7.1673920000000004"/>
        <n v="7.6922990000000002"/>
        <n v="8.2642480000000003"/>
        <n v="8.3584409999999991"/>
        <n v="8.101343"/>
        <n v="7.7290660000000004"/>
        <n v="7.6271950000000004"/>
        <n v="7.646719"/>
        <n v="7.9247839999999998"/>
        <n v="8.0555850000000007"/>
        <n v="8.0702510000000007"/>
        <n v="7.9530529999999997"/>
        <n v="7.9442599999999999"/>
        <n v="8.0071720000000006"/>
        <n v="8.0782799999999995"/>
        <n v="8.1018480000000004"/>
        <n v="8.0709060000000008"/>
        <n v="8.0676509999999997"/>
        <n v="8.0563160000000007"/>
        <n v="8.0439919999999994"/>
        <n v="8.0575620000000008"/>
        <n v="8.0643639999999994"/>
        <n v="8.0796449999999993"/>
        <n v="8.0735240000000008"/>
        <n v="8.0531120000000005"/>
        <n v="8.0536650000000005"/>
        <n v="8.0730620000000002"/>
        <n v="8.0752679999999994"/>
        <n v="8.0582159999999998"/>
        <n v="8.056915"/>
        <n v="8.0731439999999992"/>
        <n v="8.0729620000000004"/>
        <n v="8.0525439999999993"/>
        <n v="7.9884009999999996"/>
        <n v="7.8404150000000001"/>
        <n v="7.7287509999999999"/>
        <n v="7.5772449999999996"/>
        <n v="7.4723819999999996"/>
        <n v="7.379175"/>
        <n v="7.3271199999999999"/>
        <n v="7.2177340000000001"/>
        <n v="7.1075369999999998"/>
        <n v="6.9870349999999997"/>
        <n v="6.9228909999999999"/>
        <n v="6.8246950000000002"/>
        <n v="6.7697250000000002"/>
        <n v="6.6692900000000002"/>
        <n v="6.5713359999999996"/>
        <n v="6.4668020000000004"/>
        <n v="6.3644350000000003"/>
        <n v="6.3113989999999998"/>
        <n v="6.2154559999999996"/>
        <n v="6.1229649999999998"/>
        <n v="6.0282099999999996"/>
        <n v="5.9792100000000001"/>
        <n v="5.8862519999999998"/>
        <n v="5.7958189999999998"/>
        <n v="5.7011010000000004"/>
        <n v="5.6181359999999998"/>
        <n v="5.5644559999999998"/>
        <n v="5.4752479999999997"/>
        <n v="5.3999759999999997"/>
        <n v="5.6615880000000001"/>
        <n v="6.0360209999999999"/>
        <n v="6.5737449999999997"/>
        <n v="6.9940920000000002"/>
        <n v="7.4641200000000003"/>
        <n v="7.8584690000000004"/>
        <n v="7.9601579999999998"/>
        <n v="7.9212470000000001"/>
        <n v="7.8062459999999998"/>
        <n v="7.9097479999999996"/>
        <n v="8.0371100000000002"/>
        <n v="8.1067440000000008"/>
        <n v="8.0983920000000005"/>
        <n v="8.0571959999999994"/>
        <n v="8.0178460000000005"/>
        <n v="8.0295400000000008"/>
        <n v="8.070119"/>
        <n v="8.0888899999999992"/>
        <n v="8.0705299999999998"/>
        <n v="8.0584469999999992"/>
        <n v="8.0498619999999992"/>
        <n v="8.0671839999999992"/>
        <n v="8.0689919999999997"/>
        <n v="8.0157450000000008"/>
        <n v="7.8859469999999998"/>
        <n v="7.7118019999999996"/>
        <n v="7.6115510000000004"/>
        <n v="7.4982819999999997"/>
        <n v="7.4015829999999996"/>
        <n v="7.3088300000000004"/>
        <n v="7.2478689999999997"/>
        <n v="7.128336"/>
        <n v="7.0173050000000003"/>
        <n v="6.9034120000000003"/>
        <n v="6.8451490000000002"/>
        <n v="6.7454099999999997"/>
        <n v="6.6444390000000002"/>
        <n v="6.5459880000000004"/>
        <n v="6.4415820000000004"/>
        <n v="6.3860409999999996"/>
        <n v="6.287731"/>
        <n v="6.1947150000000004"/>
        <n v="6.0998840000000003"/>
        <n v="6.0504939999999996"/>
        <n v="5.9564199999999996"/>
        <n v="5.8648660000000001"/>
        <n v="5.7738329999999998"/>
        <n v="5.6848619999999999"/>
        <n v="5.6415790000000001"/>
        <n v="5.5552450000000002"/>
        <n v="5.4690649999999996"/>
        <n v="5.3961069999999998"/>
        <n v="5.5317090000000002"/>
        <n v="5.8602740000000004"/>
        <n v="6.4165400000000004"/>
        <n v="6.8637499999999996"/>
        <n v="7.5157340000000001"/>
        <n v="8.1548730000000003"/>
        <n v="8.3967130000000001"/>
        <n v="8.2963000000000005"/>
        <n v="8.1008980000000008"/>
        <n v="7.9318989999999996"/>
        <n v="7.943816"/>
        <n v="8.0460969999999996"/>
        <n v="8.1313770000000005"/>
        <n v="8.1173149999999996"/>
        <n v="8.0709160000000004"/>
        <n v="8.0551879999999993"/>
        <n v="8.0454340000000002"/>
        <n v="8.0659299999999998"/>
        <n v="8.0646199999999997"/>
        <n v="8.069763"/>
        <n v="8.0606159999999996"/>
        <n v="8.0704150000000006"/>
        <n v="8.0676290000000002"/>
        <n v="8.0716380000000001"/>
        <n v="8.0758510000000001"/>
        <n v="8.0594249999999992"/>
        <n v="8.073169"/>
        <n v="8.0724219999999995"/>
        <n v="8.0731909999999996"/>
        <n v="8.0741180000000004"/>
        <n v="8.0568639999999991"/>
        <n v="8.0564309999999999"/>
        <n v="8.0734469999999998"/>
        <n v="8.0735899999999994"/>
        <n v="8.0737930000000002"/>
        <n v="8.0567259999999994"/>
        <n v="8.0566650000000006"/>
        <n v="8.0565680000000004"/>
        <n v="8.0736650000000001"/>
        <n v="8.073734"/>
        <n v="8.0566239999999993"/>
        <n v="8.0566139999999997"/>
        <n v="8.0737190000000005"/>
        <n v="8.0540870000000009"/>
        <n v="7.996346"/>
        <n v="7.9127099999999997"/>
        <n v="7.7416099999999997"/>
        <n v="7.5874420000000002"/>
        <n v="7.4804110000000001"/>
        <n v="7.3861629999999998"/>
        <n v="7.2902810000000002"/>
        <n v="7.2265670000000002"/>
        <n v="7.1058570000000003"/>
        <n v="6.986866"/>
        <n v="6.8844159999999999"/>
        <n v="6.7821040000000004"/>
        <n v="6.6820209999999998"/>
        <n v="6.6257529999999996"/>
        <n v="6.5215719999999999"/>
        <n v="6.4183620000000001"/>
        <n v="6.3188399999999998"/>
        <n v="6.2252739999999998"/>
        <n v="6.1301839999999999"/>
        <n v="6.0354260000000002"/>
        <n v="5.9411110000000003"/>
        <n v="5.8932739999999999"/>
        <n v="5.8022809999999998"/>
        <n v="5.713349"/>
        <n v="5.6234510000000002"/>
        <n v="5.5244330000000001"/>
        <n v="5.446288"/>
        <n v="5.3611370000000003"/>
        <n v="5.5741490000000002"/>
        <n v="5.9816940000000001"/>
        <n v="6.5449169999999999"/>
        <n v="6.8496680000000003"/>
        <n v="7.1592339999999997"/>
        <n v="7.4555870000000004"/>
        <n v="7.8816100000000002"/>
        <n v="8.0465999999999998"/>
        <n v="8.1132539999999995"/>
        <n v="8.0735489999999999"/>
        <n v="7.9975969999999998"/>
        <n v="7.9891719999999999"/>
        <n v="8.0480809999999998"/>
        <n v="8.0901270000000007"/>
        <n v="8.0933019999999996"/>
        <n v="8.072908"/>
        <n v="8.054036"/>
        <n v="8.0514220000000005"/>
        <n v="8.0594199999999994"/>
        <n v="8.0701400000000003"/>
        <n v="8.0715500000000002"/>
        <n v="8.0663830000000001"/>
        <n v="8.0628969999999995"/>
        <n v="8.0616470000000007"/>
        <n v="8.0642879999999995"/>
        <n v="8.0665560000000003"/>
        <n v="8.0666930000000008"/>
        <n v="8.0643799999999999"/>
        <n v="8.0650390000000005"/>
        <n v="8.0654229999999991"/>
        <n v="8.0654409999999999"/>
        <n v="8.0651480000000006"/>
        <n v="7.9614390000000004"/>
        <n v="7.589124"/>
        <n v="7.259233"/>
        <n v="7.1074289999999998"/>
        <n v="7.1690180000000003"/>
        <n v="7.348128"/>
        <n v="7.3236379999999999"/>
        <n v="7.0492299999999997"/>
        <n v="6.8436170000000001"/>
        <n v="6.6880069999999998"/>
        <n v="6.7607140000000001"/>
        <n v="6.9142599999999996"/>
        <n v="6.952655"/>
        <n v="7.0471149999999998"/>
        <n v="7.378584"/>
        <n v="7.8815569999999999"/>
        <n v="8.2217099999999999"/>
        <n v="8.1453360000000004"/>
        <n v="7.8733829999999996"/>
        <n v="7.7358919999999998"/>
        <n v="7.7504980000000003"/>
        <n v="7.8240080000000001"/>
        <n v="7.9297820000000003"/>
        <n v="7.9755580000000004"/>
        <n v="8.07484"/>
        <n v="8.0865340000000003"/>
        <n v="8.0504239999999996"/>
        <n v="8.0348970000000008"/>
        <n v="8.0363170000000004"/>
        <n v="8.0532869999999992"/>
        <n v="8.0744330000000009"/>
        <n v="8.0773290000000006"/>
        <n v="8.0704119999999993"/>
        <n v="8.0598270000000003"/>
        <n v="8.0583189999999991"/>
        <n v="8.0612239999999993"/>
        <n v="8.066516"/>
        <n v="8.0682150000000004"/>
        <n v="8.0669699999999995"/>
        <n v="8.0642639999999997"/>
        <n v="8.063523"/>
        <n v="8.0642689999999995"/>
        <n v="8.0652159999999995"/>
        <n v="8.0658060000000003"/>
        <n v="8.0652340000000002"/>
        <n v="8.0652100000000004"/>
        <n v="8.0650960000000005"/>
        <n v="8.0650519999999997"/>
        <n v="8.0650589999999998"/>
        <n v="8.0650929999999992"/>
        <n v="8.0651299999999999"/>
        <n v="8.0650949999999995"/>
        <n v="8.0603309999999997"/>
        <n v="8.0165459999999999"/>
        <n v="7.8806640000000003"/>
        <n v="7.7079149999999998"/>
        <n v="7.5922099999999997"/>
        <n v="7.4747029999999999"/>
        <n v="7.4047790000000004"/>
        <n v="7.3106790000000004"/>
        <n v="7.2293630000000002"/>
        <n v="7.109273"/>
        <n v="6.989217"/>
        <n v="6.9055960000000001"/>
        <n v="6.8025469999999997"/>
        <n v="6.7278039999999999"/>
        <n v="6.6264940000000001"/>
        <n v="6.5485689999999996"/>
        <n v="6.4444629999999998"/>
        <n v="6.3432880000000003"/>
        <n v="6.2700019999999999"/>
        <n v="6.1745720000000004"/>
        <n v="6.0799609999999999"/>
        <n v="6.0091109999999999"/>
        <n v="5.915362"/>
        <n v="5.8461990000000004"/>
        <n v="5.7559139999999998"/>
        <n v="5.6675519999999997"/>
        <n v="5.6030249999999997"/>
        <n v="5.6541069999999998"/>
        <n v="5.9093039999999997"/>
        <n v="6.4319100000000002"/>
        <n v="7.0493870000000003"/>
        <n v="7.5360009999999997"/>
        <n v="8.1673539999999996"/>
        <n v="8.3835239999999995"/>
        <n v="8.2809729999999995"/>
        <n v="8.0502629999999993"/>
        <n v="7.9413179999999999"/>
        <n v="7.9563119999999996"/>
        <n v="8.0681440000000002"/>
        <n v="8.1225780000000007"/>
        <n v="8.1155969999999993"/>
        <n v="8.0783570000000005"/>
        <n v="8.0401579999999999"/>
        <n v="8.0409089999999992"/>
        <n v="8.0577769999999997"/>
        <n v="8.0762149999999995"/>
        <n v="8.0780049999999992"/>
        <n v="8.0689620000000009"/>
        <n v="8.0602619999999998"/>
        <n v="8.0591109999999997"/>
        <n v="8.0630889999999997"/>
        <n v="8.0672189999999997"/>
        <n v="8.0678800000000006"/>
        <n v="8.0641970000000001"/>
        <n v="8.0638269999999999"/>
        <n v="8.0645860000000003"/>
        <n v="8.0653229999999994"/>
        <n v="8.0656960000000009"/>
        <n v="8.0648359999999997"/>
        <n v="8.0649770000000007"/>
        <n v="8.0652290000000004"/>
        <n v="8.0651620000000008"/>
        <n v="8.0650739999999992"/>
        <n v="8.0650790000000008"/>
        <n v="8.065118"/>
        <n v="8.0611139999999999"/>
        <n v="8.0438179999999999"/>
        <n v="8.0228380000000001"/>
        <n v="8.020683"/>
        <n v="8.0284110000000002"/>
        <n v="8.0384030000000006"/>
        <n v="7.9431440000000002"/>
        <n v="7.7393780000000003"/>
        <n v="7.4707999999999997"/>
        <n v="7.373068"/>
        <n v="7.4801630000000001"/>
        <n v="7.5860099999999999"/>
        <n v="7.5850429999999998"/>
        <n v="7.4452170000000004"/>
        <n v="7.3609369999999998"/>
        <n v="7.347899"/>
        <n v="7.4110100000000001"/>
        <n v="7.4982150000000001"/>
        <n v="7.570678"/>
        <n v="7.6995279999999999"/>
        <n v="8.002224"/>
        <n v="8.045045"/>
        <n v="7.9158749999999998"/>
        <n v="7.8682400000000001"/>
        <n v="7.8938670000000002"/>
        <n v="7.914784"/>
        <n v="8.0033139999999996"/>
        <n v="8.0945350000000005"/>
        <n v="8.0700599999999998"/>
        <n v="8.0461069999999992"/>
        <n v="8.0371249999999996"/>
        <n v="8.0452159999999999"/>
        <n v="8.0645880000000005"/>
        <n v="8.0726279999999999"/>
        <n v="8.0719110000000001"/>
        <n v="8.0649339999999992"/>
        <n v="8.0614480000000004"/>
        <n v="8.0616140000000005"/>
        <n v="8.0667030000000004"/>
        <n v="8.0667869999999997"/>
        <n v="8.0656859999999995"/>
        <n v="8.0644080000000002"/>
        <n v="8.0641920000000002"/>
        <n v="8.0652899999999992"/>
        <n v="8.0772279999999999"/>
        <n v="8.3170990000000007"/>
        <n v="8.6595659999999999"/>
        <n v="9.2269939999999995"/>
        <n v="9.8635269999999995"/>
        <n v="10.353662999999999"/>
        <n v="10.979158"/>
        <n v="11.43601"/>
        <n v="12.022975000000001"/>
        <n v="12.448842000000001"/>
        <n v="13.002522000000001"/>
        <n v="13.54495"/>
        <n v="13.946092"/>
        <n v="14.47438"/>
        <n v="14.865999"/>
        <n v="15.382285"/>
        <n v="15.892021"/>
        <n v="16.270118"/>
        <n v="16.768685999999999"/>
        <n v="17.261026000000001"/>
        <n v="17.626227"/>
        <n v="18.107823"/>
        <n v="18.583376999999999"/>
        <n v="18.936129999999999"/>
        <n v="19.401308"/>
        <n v="19.860651000000001"/>
        <n v="20.201376"/>
        <n v="20.650689"/>
        <n v="21.094360999999999"/>
        <n v="21.423458"/>
        <n v="21.857436"/>
        <n v="22.285965999999998"/>
        <n v="22.603833999999999"/>
        <n v="23.022997"/>
        <n v="23.436886999999999"/>
        <n v="23.843724999999999"/>
        <n v="24.047474000000001"/>
        <n v="23.849450000000001"/>
        <n v="23.252886"/>
        <n v="22.652701"/>
        <n v="21.606850999999999"/>
        <n v="20.542211000000002"/>
        <n v="19.876042000000002"/>
        <n v="19.377977999999999"/>
        <n v="19.319315"/>
        <n v="19.466685999999999"/>
        <n v="19.279309999999999"/>
        <n v="18.846419999999998"/>
        <n v="18.141548"/>
        <n v="17.196238000000001"/>
        <n v="16.207201999999999"/>
        <n v="15.704973000000001"/>
        <n v="15.586551999999999"/>
        <n v="15.840797"/>
        <n v="16.131506999999999"/>
        <n v="16.572786000000001"/>
        <n v="16.747358999999999"/>
        <n v="16.412345999999999"/>
        <n v="15.904024"/>
        <n v="15.329986999999999"/>
        <n v="14.917455"/>
        <n v="14.426601"/>
        <n v="13.993504"/>
        <n v="13.686944"/>
        <n v="13.281967"/>
        <n v="12.696306"/>
        <n v="11.930903000000001"/>
        <n v="11.428936"/>
        <n v="10.88256"/>
        <n v="10.611765"/>
        <n v="10.373258"/>
        <n v="10.204704"/>
        <n v="10.017946999999999"/>
        <n v="9.8338070000000002"/>
        <n v="9.5848560000000003"/>
        <n v="9.3417980000000007"/>
        <n v="9.1895659999999992"/>
        <n v="8.9825510000000008"/>
        <n v="8.8826909999999994"/>
        <n v="9.0735119999999991"/>
        <n v="8.9608050000000006"/>
        <n v="8.5478190000000005"/>
        <n v="8.1350359999999995"/>
        <n v="7.8633670000000002"/>
        <n v="7.8605309999999999"/>
        <n v="8.0243249999999993"/>
        <n v="8.1654330000000002"/>
        <n v="8.1545609999999993"/>
        <n v="8.0810759999999995"/>
        <n v="8.0172480000000004"/>
        <n v="8.0162309999999994"/>
        <n v="8.0604220000000009"/>
        <n v="8.0912410000000001"/>
        <n v="8.0926080000000002"/>
        <n v="7.9738740000000004"/>
        <n v="7.6851070000000004"/>
        <n v="7.3538209999999999"/>
        <n v="7.1760010000000003"/>
        <n v="7.2579770000000003"/>
        <n v="7.4134549999999999"/>
        <n v="7.5320600000000004"/>
        <n v="7.7881780000000003"/>
        <n v="7.9176159999999998"/>
        <n v="7.860773"/>
        <n v="7.7448090000000001"/>
        <n v="7.6811340000000001"/>
        <n v="7.7317330000000002"/>
        <n v="7.8777540000000004"/>
        <n v="7.996645"/>
        <n v="7.9947720000000002"/>
        <n v="7.9113280000000001"/>
        <n v="7.8963840000000003"/>
        <n v="7.9439840000000004"/>
        <n v="7.9375109999999998"/>
        <n v="7.8816940000000004"/>
        <n v="7.8847300000000002"/>
        <n v="8.0744349999999994"/>
        <n v="8.1218610000000009"/>
        <n v="8.0833829999999995"/>
        <n v="8.0562349999999991"/>
        <n v="8.0297199999999993"/>
        <n v="8.0249360000000003"/>
        <n v="8.0577699999999997"/>
        <n v="8.0902069999999995"/>
        <n v="8.0875500000000002"/>
        <n v="8.059564"/>
        <n v="8.0490940000000002"/>
        <n v="8.0659799999999997"/>
        <n v="8.0720290000000006"/>
        <n v="8.0590480000000007"/>
        <n v="8.0601760000000002"/>
        <n v="8.0754520000000003"/>
        <n v="8.072692"/>
        <n v="8.0548579999999994"/>
        <n v="8.0557420000000004"/>
        <n v="8.0738660000000007"/>
        <n v="8.0741530000000008"/>
        <n v="8.0565529999999992"/>
        <n v="8.0734440000000003"/>
        <n v="8.0567469999999997"/>
        <n v="8.0567309999999992"/>
        <n v="8.073658"/>
        <n v="8.056578"/>
        <n v="8.0566289999999992"/>
        <n v="8.0737579999999998"/>
        <n v="8.0737330000000007"/>
        <n v="8.0565890000000007"/>
        <n v="8.0565800000000003"/>
        <n v="8.0711040000000001"/>
        <n v="8.0189749999999993"/>
        <n v="7.8930910000000001"/>
        <n v="7.7833589999999999"/>
        <n v="7.6209639999999998"/>
        <n v="7.4982610000000003"/>
        <n v="7.4079709999999999"/>
        <n v="7.3148350000000004"/>
        <n v="7.2542689999999999"/>
        <n v="7.1353949999999999"/>
        <n v="7.0245340000000001"/>
        <n v="6.9577099999999996"/>
        <n v="6.8516640000000004"/>
        <n v="6.7563089999999999"/>
        <n v="6.6557690000000003"/>
        <n v="6.5522619999999998"/>
        <n v="6.4946380000000001"/>
        <n v="6.3922350000000003"/>
        <n v="6.2968970000000004"/>
        <n v="6.2006050000000004"/>
        <n v="6.1508130000000003"/>
        <n v="6.0562529999999999"/>
        <n v="5.962135"/>
        <n v="5.8705280000000002"/>
        <n v="5.7793760000000001"/>
        <n v="5.7346589999999997"/>
        <n v="5.6469189999999996"/>
        <n v="5.5654380000000003"/>
        <n v="5.685816"/>
        <n v="6.0049289999999997"/>
        <n v="6.5538429999999996"/>
        <n v="7.1795090000000004"/>
        <n v="7.6465860000000001"/>
        <n v="8.2368830000000006"/>
        <n v="8.3952960000000001"/>
        <n v="8.250394"/>
        <n v="8.0257240000000003"/>
        <n v="7.9221349999999999"/>
        <n v="7.9647610000000002"/>
        <n v="8.0685900000000004"/>
        <n v="8.1360069999999993"/>
        <n v="8.1165070000000004"/>
        <n v="8.0608439999999995"/>
        <n v="8.0288450000000005"/>
        <n v="8.0484010000000001"/>
        <n v="8.0706889999999998"/>
        <n v="8.0862269999999992"/>
        <n v="8.0684769999999997"/>
        <n v="8.0584190000000007"/>
        <n v="8.0692350000000008"/>
        <n v="8.0681550000000009"/>
        <n v="8.0726580000000006"/>
        <n v="8.0585570000000004"/>
        <n v="8.0592059999999996"/>
        <n v="8.0571819999999992"/>
        <n v="8.072889"/>
        <n v="8.0725090000000002"/>
        <n v="8.0734060000000003"/>
        <n v="8.0569550000000003"/>
        <n v="8.0571649999999995"/>
        <n v="8.0567630000000001"/>
        <n v="8.0735720000000004"/>
        <n v="8.0732009999999992"/>
        <n v="8.0383069999999996"/>
        <n v="7.9369379999999996"/>
        <n v="7.7710189999999999"/>
        <n v="7.6639390000000001"/>
        <n v="7.529134"/>
        <n v="7.4298950000000001"/>
        <n v="7.3425229999999999"/>
        <n v="7.2390309999999998"/>
        <n v="7.1201689999999997"/>
        <n v="7.0485829999999998"/>
        <n v="6.9341010000000001"/>
        <n v="6.8352279999999999"/>
        <n v="6.7349069999999998"/>
        <n v="6.6797820000000003"/>
        <n v="6.5766229999999997"/>
        <n v="6.4724130000000004"/>
        <n v="6.3748379999999996"/>
        <n v="6.2760230000000004"/>
        <n v="6.1801940000000002"/>
        <n v="6.1305259999999997"/>
        <n v="6.0359980000000002"/>
        <n v="5.9421109999999997"/>
        <n v="5.8507899999999999"/>
        <n v="5.7601209999999998"/>
        <n v="5.6714000000000002"/>
        <n v="5.6285319999999999"/>
        <n v="5.668806"/>
        <n v="5.8933799999999996"/>
        <n v="6.4084669999999999"/>
        <n v="7.0219750000000003"/>
        <n v="7.5278619999999998"/>
        <n v="8.1589740000000006"/>
        <n v="8.3706669999999992"/>
        <n v="8.2780210000000007"/>
        <n v="8.0472210000000004"/>
        <n v="7.9522550000000001"/>
        <n v="7.9616740000000004"/>
        <n v="8.0734320000000004"/>
        <n v="8.1132950000000008"/>
        <n v="8.1085100000000008"/>
        <n v="8.0586719999999996"/>
        <n v="8.0282619999999998"/>
        <n v="8.0490300000000001"/>
        <n v="8.0717130000000008"/>
        <n v="8.0865279999999995"/>
        <n v="8.0831890000000008"/>
        <n v="8.0579470000000004"/>
        <n v="8.0508439999999997"/>
        <n v="8.0682650000000002"/>
        <n v="8.0728749999999998"/>
        <n v="8.0905439999999995"/>
        <n v="8.2310359999999996"/>
        <n v="8.6644930000000002"/>
        <n v="9.2292919999999992"/>
        <n v="9.7070360000000004"/>
        <n v="10.351018"/>
        <n v="11.00605"/>
        <n v="11.612973"/>
        <n v="12.046004"/>
        <n v="12.535468"/>
        <n v="12.513767"/>
        <n v="12.215533000000001"/>
        <n v="11.744968999999999"/>
        <n v="11.347925"/>
        <n v="11.118994000000001"/>
        <n v="10.899271000000001"/>
        <n v="10.693956999999999"/>
        <n v="10.535983"/>
        <n v="10.287585999999999"/>
        <n v="10.034376999999999"/>
        <n v="9.793927"/>
        <n v="9.6094340000000003"/>
        <n v="9.3918540000000004"/>
        <n v="9.1782579999999996"/>
        <n v="8.9588760000000001"/>
        <n v="8.6801469999999998"/>
        <n v="8.2578779999999998"/>
        <n v="7.9239740000000003"/>
        <n v="7.824446"/>
        <n v="7.9530799999999999"/>
        <n v="8.0870979999999992"/>
        <n v="7.8154320000000004"/>
        <n v="7.5762359999999997"/>
        <n v="7.2843"/>
        <n v="7.2062080000000002"/>
        <n v="7.3529960000000001"/>
        <n v="7.4565950000000001"/>
        <n v="7.7789729999999997"/>
        <n v="8.0242590000000007"/>
        <n v="7.974316"/>
        <n v="7.8725829999999997"/>
        <n v="7.7623610000000003"/>
        <n v="7.8048019999999996"/>
        <n v="7.9562090000000003"/>
        <n v="8.0577679999999994"/>
        <n v="8.0344529999999992"/>
        <n v="7.868608"/>
        <n v="7.8022749999999998"/>
        <n v="7.9551990000000004"/>
        <n v="8.0525710000000004"/>
        <n v="8.0021889999999996"/>
        <n v="7.9622089999999996"/>
        <n v="7.8663020000000001"/>
        <n v="7.9960829999999996"/>
        <n v="8.1218319999999995"/>
        <n v="8.1083879999999997"/>
        <n v="8.0589600000000008"/>
        <n v="8.0225860000000004"/>
        <n v="8.0406110000000002"/>
        <n v="8.0661819999999995"/>
        <n v="8.0709689999999998"/>
        <n v="8.0803580000000004"/>
        <n v="8.0692690000000002"/>
        <n v="8.0669830000000005"/>
        <n v="8.053274"/>
        <n v="8.0584550000000004"/>
        <n v="8.076943"/>
        <n v="8.0753690000000002"/>
        <n v="8.0563199999999995"/>
        <n v="8.0551220000000008"/>
        <n v="8.0557920000000003"/>
        <n v="8.0737860000000001"/>
        <n v="8.0743910000000003"/>
        <n v="8.0571199999999994"/>
        <n v="8.0565859999999994"/>
        <n v="8.0562919999999991"/>
        <n v="8.0734709999999996"/>
        <n v="8.0567200000000003"/>
        <n v="8.0567159999999998"/>
        <n v="8.0736679999999996"/>
        <n v="8.0565770000000008"/>
        <n v="8.1441759999999999"/>
        <n v="8.5152490000000007"/>
        <n v="8.92577"/>
        <n v="9.5206630000000008"/>
        <n v="10.154268"/>
        <n v="10.643056"/>
        <n v="11.281278"/>
        <n v="11.730579000000001"/>
        <n v="12.301304"/>
        <n v="12.855822"/>
        <n v="13.264548"/>
        <n v="13.802028999999999"/>
        <n v="14.332023"/>
        <n v="14.724949000000001"/>
        <n v="15.242978000000001"/>
        <n v="15.749924999999999"/>
        <n v="16.036474999999999"/>
        <n v="16.147493999999998"/>
        <n v="16.045984000000001"/>
        <n v="15.945907999999999"/>
        <n v="15.871031"/>
        <n v="15.866963999999999"/>
        <n v="15.897584"/>
        <n v="15.927524"/>
        <n v="15.936541999999999"/>
        <n v="15.933301"/>
        <n v="15.924329"/>
        <n v="15.917567"/>
        <n v="15.809164000000001"/>
        <n v="15.502902000000001"/>
        <n v="15.190605"/>
        <n v="14.759747000000001"/>
        <n v="14.377113"/>
        <n v="14.128107999999999"/>
        <n v="13.824265"/>
        <n v="13.525525"/>
        <n v="13.297038000000001"/>
        <n v="12.989336"/>
        <n v="12.686226"/>
        <n v="12.465332"/>
        <n v="12.179652000000001"/>
        <n v="11.902813999999999"/>
        <n v="11.699468"/>
        <n v="11.430446999999999"/>
        <n v="11.16418"/>
        <n v="10.968688"/>
        <n v="10.714866000000001"/>
        <n v="10.468218"/>
        <n v="10.287063"/>
        <n v="10.049879000000001"/>
        <n v="9.8174779999999995"/>
        <n v="9.6464829999999999"/>
        <n v="9.4231180000000005"/>
        <n v="9.2050479999999997"/>
        <n v="9.0448599999999999"/>
        <n v="8.8356010000000005"/>
        <n v="8.7126319999999993"/>
        <n v="8.5867260000000005"/>
        <n v="8.2673850000000009"/>
        <n v="7.9716459999999998"/>
        <n v="7.8757510000000002"/>
        <n v="7.9508749999999999"/>
        <n v="8.0418299999999991"/>
        <n v="7.9882220000000004"/>
        <n v="7.7889559999999998"/>
        <n v="7.5715190000000003"/>
        <n v="7.4542630000000001"/>
        <n v="7.3640970000000001"/>
        <n v="7.2986769999999996"/>
        <n v="7.2323009999999996"/>
        <n v="7.1121809999999996"/>
        <n v="6.9790850000000004"/>
        <n v="6.887384"/>
        <n v="6.7830979999999998"/>
        <n v="6.689889"/>
        <n v="6.6183449999999997"/>
        <n v="6.5157720000000001"/>
        <n v="6.4091810000000002"/>
        <n v="6.3312489999999997"/>
        <n v="6.2331269999999996"/>
        <n v="6.139799"/>
        <n v="6.0704450000000003"/>
        <n v="5.9768429999999997"/>
        <n v="5.8827990000000003"/>
        <n v="5.8133350000000004"/>
        <n v="5.7233530000000004"/>
        <n v="5.6360159999999997"/>
        <n v="5.5501889999999996"/>
        <n v="5.4945550000000001"/>
        <n v="5.6252310000000003"/>
        <n v="6.0552060000000001"/>
        <n v="6.4828239999999999"/>
        <n v="7.1124179999999999"/>
        <n v="7.766832"/>
        <n v="8.3121919999999996"/>
        <n v="8.3837589999999995"/>
        <n v="8.2059840000000008"/>
        <n v="7.9900330000000004"/>
        <n v="7.9254559999999996"/>
        <n v="7.9881549999999999"/>
        <n v="8.0971489999999999"/>
        <n v="8.1286889999999996"/>
        <n v="8.1017449999999993"/>
        <n v="8.052619"/>
        <n v="8.0351429999999997"/>
        <n v="8.0460879999999992"/>
        <n v="8.0693350000000006"/>
        <n v="8.0784950000000002"/>
        <n v="8.0712480000000006"/>
        <n v="8.0632219999999997"/>
        <n v="8.0584679999999995"/>
        <n v="8.0614720000000002"/>
        <n v="8.0662179999999992"/>
        <n v="8.0676319999999997"/>
        <n v="8.0664230000000003"/>
        <n v="8.0641990000000003"/>
        <n v="8.0634359999999994"/>
        <n v="8.0642040000000001"/>
        <n v="8.0649800000000003"/>
        <n v="8.0650560000000002"/>
        <n v="8.0646090000000008"/>
        <n v="8.0645120000000006"/>
        <n v="8.0646260000000005"/>
        <n v="8.0648269999999993"/>
        <n v="8.0648929999999996"/>
        <n v="8.0647140000000004"/>
        <n v="8.0577020000000008"/>
        <n v="7.7827440000000001"/>
        <n v="7.4181410000000003"/>
        <n v="7.1521929999999996"/>
        <n v="7.1300809999999997"/>
        <n v="7.2547620000000004"/>
        <n v="7.3577009999999996"/>
        <n v="7.1339370000000004"/>
        <n v="6.8639679999999998"/>
        <n v="6.7184799999999996"/>
        <n v="6.715668"/>
        <n v="6.8676149999999998"/>
        <n v="6.9499399999999998"/>
        <n v="7.0726420000000001"/>
        <n v="7.3117390000000002"/>
        <n v="7.789809"/>
        <n v="8.2027450000000002"/>
        <n v="8.1256149999999998"/>
        <n v="7.9682899999999997"/>
        <n v="7.7805059999999999"/>
        <n v="7.7447109999999997"/>
        <n v="7.8436139999999996"/>
        <n v="7.8685309999999999"/>
        <n v="7.9447710000000002"/>
        <n v="8.0588759999999997"/>
        <n v="8.1065059999999995"/>
        <n v="8.0705190000000009"/>
        <n v="8.0317779999999992"/>
        <n v="8.0282599999999995"/>
        <n v="8.0471389999999996"/>
        <n v="8.0670169999999999"/>
        <n v="8.0802960000000006"/>
        <n v="8.0766770000000001"/>
        <n v="8.0630659999999992"/>
        <n v="8.0575340000000004"/>
        <n v="8.0592819999999996"/>
        <n v="8.0636810000000008"/>
        <n v="8.0679730000000003"/>
        <n v="8.0680530000000008"/>
        <n v="8.0651329999999994"/>
        <n v="8.0632420000000007"/>
        <n v="8.0631660000000007"/>
        <n v="8.0644799999999996"/>
        <n v="8.0653970000000008"/>
        <n v="8.0654979999999998"/>
        <n v="8.0649300000000004"/>
        <n v="8.0644380000000009"/>
        <n v="8.0643949999999993"/>
        <n v="8.0648990000000005"/>
        <n v="8.0649379999999997"/>
        <n v="8.0646939999999994"/>
        <n v="8.0641949999999998"/>
        <n v="8.022392"/>
        <n v="7.9318099999999996"/>
        <n v="7.7637349999999996"/>
        <n v="7.6024000000000003"/>
        <n v="7.5076809999999998"/>
        <n v="7.4099149999999998"/>
        <n v="7.3170130000000002"/>
        <n v="7.2373589999999997"/>
        <n v="7.118398"/>
        <n v="7.0272410000000001"/>
        <n v="6.9129709999999998"/>
        <n v="6.8089760000000004"/>
        <n v="6.7342529999999998"/>
        <n v="6.6590150000000001"/>
        <n v="6.5560200000000002"/>
        <n v="6.4518620000000002"/>
        <n v="6.3752409999999999"/>
        <n v="6.2765409999999999"/>
        <n v="6.204663"/>
        <n v="6.1100599999999998"/>
        <n v="6.0157439999999998"/>
        <n v="5.9453110000000002"/>
        <n v="5.8526410000000002"/>
        <n v="5.7845209999999998"/>
        <n v="5.69557"/>
        <n v="5.6299599999999996"/>
        <n v="5.6140030000000003"/>
        <n v="5.8088309999999996"/>
        <n v="6.2872919999999999"/>
        <n v="6.8871200000000004"/>
        <n v="7.3685109999999998"/>
        <n v="8.0202050000000007"/>
        <n v="8.3828019999999999"/>
        <n v="8.3314419999999991"/>
        <n v="8.1097540000000006"/>
        <n v="7.9687859999999997"/>
        <n v="7.9345350000000003"/>
        <n v="8.0059419999999992"/>
        <n v="8.107996"/>
        <n v="8.1255939999999995"/>
        <n v="8.0938820000000007"/>
        <n v="8.0473560000000006"/>
        <n v="8.0350789999999996"/>
        <n v="8.0496549999999996"/>
        <n v="8.0673639999999995"/>
        <n v="8.078424"/>
        <n v="8.0748639999999998"/>
        <n v="8.0641700000000007"/>
        <n v="8.059113"/>
        <n v="8.0590030000000006"/>
        <n v="8.0635440000000003"/>
        <n v="8.0666949999999993"/>
        <n v="8.0674930000000007"/>
        <n v="8.0654710000000005"/>
        <n v="8.0639719999999997"/>
        <n v="8.0634890000000006"/>
        <n v="8.0641130000000008"/>
        <n v="8.0653710000000007"/>
        <n v="8.0635379999999994"/>
        <n v="8.0628419999999998"/>
        <n v="8.0618759999999998"/>
        <n v="8.0609079999999995"/>
        <n v="8.059234"/>
        <n v="8.0583050000000007"/>
        <n v="8.0576290000000004"/>
        <n v="8.0567360000000008"/>
        <n v="8.0558630000000004"/>
        <n v="8.0552109999999999"/>
        <n v="8.0543720000000008"/>
        <n v="8.0535499999999995"/>
        <n v="8.0529519999999994"/>
        <n v="8.0521639999999994"/>
        <n v="8.0513919999999999"/>
        <n v="8.0508179999999996"/>
        <n v="8.0500749999999996"/>
        <n v="8.0493509999999997"/>
        <n v="8.0488250000000008"/>
        <n v="8.0410439999999994"/>
        <n v="7.7550319999999999"/>
        <n v="7.3527420000000001"/>
        <n v="6.741428"/>
        <n v="5.3286920000000002"/>
        <n v="2.9132790000000002"/>
        <n v="5.3369999999999997E-3"/>
        <n v="-5.8399999999999999E-4"/>
        <n v="-3.9300000000000001E-4"/>
        <n v="-2.41E-4"/>
        <n v="-1.1900000000000001E-4"/>
        <n v="-5.8E-5"/>
      </sharedItems>
      <fieldGroup base="10">
        <rangePr autoStart="0"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914347" maxValue="1.4828060000000001" count="4479">
        <n v="0"/>
        <n v="3.9800000000000002E-4"/>
        <n v="3.8115000000000003E-2"/>
        <n v="5.4065000000000002E-2"/>
        <n v="6.2617000000000006E-2"/>
        <n v="6.2636999999999998E-2"/>
        <n v="5.7901000000000001E-2"/>
        <n v="5.2083999999999998E-2"/>
        <n v="4.0897000000000003E-2"/>
        <n v="2.826E-2"/>
        <n v="2.6953000000000001E-2"/>
        <n v="2.4039000000000001E-2"/>
        <n v="-4.1425999999999998E-2"/>
        <n v="-6.5627000000000005E-2"/>
        <n v="-5.4226999999999997E-2"/>
        <n v="-3.5017E-2"/>
        <n v="-2.3432999999999999E-2"/>
        <n v="-1.4426E-2"/>
        <n v="-1.0619999999999999E-2"/>
        <n v="-3.9368E-2"/>
        <n v="-3.1817999999999999E-2"/>
        <n v="-2.1869E-2"/>
        <n v="-1.6594999999999999E-2"/>
        <n v="-1.1721000000000001E-2"/>
        <n v="-7.718E-3"/>
        <n v="-5.7739999999999996E-3"/>
        <n v="-1.7812000000000001E-2"/>
        <n v="-1.4149999999999999E-2"/>
        <n v="-9.8420000000000001E-3"/>
        <n v="-7.5849999999999997E-3"/>
        <n v="-5.1120000000000002E-3"/>
        <n v="-3.4849999999999998E-3"/>
        <n v="-2.9989999999999999E-3"/>
        <n v="-1.413E-3"/>
        <n v="-1.6050000000000001E-3"/>
        <n v="-1.0629999999999999E-3"/>
        <n v="-3.9709999999999997E-3"/>
        <n v="-3.8159999999999999E-3"/>
        <n v="-3.0309999999999998E-3"/>
        <n v="-2.379E-3"/>
        <n v="-2.1029999999999998E-3"/>
        <n v="-5.3999999999999998E-5"/>
        <n v="-8.9599999999999999E-4"/>
        <n v="-2.3180000000000002E-3"/>
        <n v="-2.2179999999999999E-3"/>
        <n v="-1.9880000000000002E-3"/>
        <n v="-1.294E-3"/>
        <n v="-2.05E-4"/>
        <n v="-1.12E-4"/>
        <n v="-9.859999999999999E-4"/>
        <n v="-4.2200000000000001E-4"/>
        <n v="-1.423E-3"/>
        <n v="-4.5199999999999998E-4"/>
        <n v="-5.7000000000000003E-5"/>
        <n v="-1.0640000000000001E-3"/>
        <n v="-8.7000000000000001E-5"/>
        <n v="-1.1E-5"/>
        <n v="-1.9999999999999999E-6"/>
        <n v="-1.8599999999999999E-4"/>
        <n v="-1.4999999999999999E-4"/>
        <n v="-1.073E-3"/>
        <n v="-1.8100000000000001E-4"/>
        <n v="-1.1230000000000001E-3"/>
        <n v="-1.005E-3"/>
        <n v="7.9900000000000001E-4"/>
        <n v="5.3999999999999998E-5"/>
        <n v="1.2E-5"/>
        <n v="-1.85E-4"/>
        <n v="-3.8999999999999999E-5"/>
        <n v="-6.0000000000000002E-6"/>
        <n v="-9.9999999999999995E-7"/>
        <n v="9.9999999999999995E-7"/>
        <n v="-3.0000000000000001E-6"/>
        <n v="-3.9999999999999998E-6"/>
        <n v="3.7151000000000003E-2"/>
        <n v="3.2930000000000001E-2"/>
        <n v="2.7210999999999999E-2"/>
        <n v="1.9245999999999999E-2"/>
        <n v="1.3682E-2"/>
        <n v="1.0129000000000001E-2"/>
        <n v="7.4060000000000003E-3"/>
        <n v="5.3819999999999996E-3"/>
        <n v="9.6934999999999993E-2"/>
        <n v="0.17877000000000001"/>
        <n v="0.235096"/>
        <n v="0.36250100000000002"/>
        <n v="0.47022399999999998"/>
        <n v="0.54789699999999997"/>
        <n v="0.66828500000000002"/>
        <n v="0.71244300000000005"/>
        <n v="0.81554000000000004"/>
        <n v="0.91860699999999995"/>
        <n v="0.92025900000000005"/>
        <n v="0.965167"/>
        <n v="0.95256600000000002"/>
        <n v="0.97831800000000002"/>
        <n v="0.95810099999999998"/>
        <n v="0.89899899999999999"/>
        <n v="0.86895800000000001"/>
        <n v="0.76087099999999996"/>
        <n v="0.61145899999999997"/>
        <n v="0.55637700000000001"/>
        <n v="0.39734399999999997"/>
        <n v="0.29317599999999999"/>
        <n v="0.20304900000000001"/>
        <n v="0.116269"/>
        <n v="6.5340999999999996E-2"/>
        <n v="4.3492999999999997E-2"/>
        <n v="2.6991999999999999E-2"/>
        <n v="-4.4700000000000002E-4"/>
        <n v="-4.8329999999999996E-3"/>
        <n v="-3.8240000000000001E-3"/>
        <n v="-2.1700000000000001E-3"/>
        <n v="-8.1259999999999995E-3"/>
        <n v="-9.3419999999999996E-3"/>
        <n v="-6.5389999999999997E-3"/>
        <n v="-4.3930000000000002E-3"/>
        <n v="-2.4659999999999999E-3"/>
        <n v="-2.2690000000000002E-3"/>
        <n v="-3.7820000000000002E-3"/>
        <n v="-4.5279999999999999E-3"/>
        <n v="-3.431E-3"/>
        <n v="-2.3349999999999998E-3"/>
        <n v="-1.5579999999999999E-3"/>
        <n v="-1.2489999999999999E-3"/>
        <n v="-4.2099999999999999E-4"/>
        <n v="-1.5410000000000001E-3"/>
        <n v="-4.06E-4"/>
        <n v="-1.1980000000000001E-3"/>
        <n v="-2.8200000000000002E-4"/>
        <n v="-5.3000000000000001E-5"/>
        <n v="-3.8900000000000002E-4"/>
        <n v="-1.92E-4"/>
        <n v="8.5654999999999995E-2"/>
        <n v="0.12960099999999999"/>
        <n v="0.108131"/>
        <n v="7.9078999999999997E-2"/>
        <n v="6.4814999999999998E-2"/>
        <n v="4.6822000000000003E-2"/>
        <n v="3.5129000000000001E-2"/>
        <n v="2.5951999999999999E-2"/>
        <n v="6.5628000000000006E-2"/>
        <n v="0.30819400000000002"/>
        <n v="0.31216899999999997"/>
        <n v="0.26452799999999999"/>
        <n v="0.22395999999999999"/>
        <n v="0.33690900000000001"/>
        <n v="0.45157000000000003"/>
        <n v="0.57168200000000002"/>
        <n v="0.59173399999999998"/>
        <n v="0.623942"/>
        <n v="0.62837100000000001"/>
        <n v="0.647393"/>
        <n v="0.66503299999999999"/>
        <n v="0.68353299999999995"/>
        <n v="0.71766600000000003"/>
        <n v="0.71206899999999995"/>
        <n v="0.70497200000000004"/>
        <n v="0.67891900000000005"/>
        <n v="0.67644199999999999"/>
        <n v="0.65359199999999995"/>
        <n v="0.64499899999999999"/>
        <n v="0.53891800000000001"/>
        <n v="0.63722299999999998"/>
        <n v="0.53038200000000002"/>
        <n v="0.41999500000000001"/>
        <n v="0.30184699999999998"/>
        <n v="0.22198799999999999"/>
        <n v="0.14161599999999999"/>
        <n v="0.10148"/>
        <n v="6.2895000000000006E-2"/>
        <n v="4.3149E-2"/>
        <n v="2.4032000000000001E-2"/>
        <n v="1.4419E-2"/>
        <n v="7.9310000000000005E-3"/>
        <n v="5.0390000000000001E-3"/>
        <n v="2.82E-3"/>
        <n v="1.6000000000000001E-3"/>
        <n v="-9.3000000000000005E-4"/>
        <n v="-2.398E-3"/>
        <n v="-1.9780000000000002E-3"/>
        <n v="-6.4700000000000001E-4"/>
        <n v="-1.37E-4"/>
        <n v="-1.2880000000000001E-3"/>
        <n v="-1.421E-3"/>
        <n v="-1.4729999999999999E-3"/>
        <n v="-5.7499999999999999E-4"/>
        <n v="-4.8000000000000001E-4"/>
        <n v="-5.5999999999999995E-4"/>
        <n v="-8.0000000000000004E-4"/>
        <n v="-1.66E-4"/>
        <n v="-3.4999999999999997E-5"/>
        <n v="-1.175E-3"/>
        <n v="-2.9100000000000003E-4"/>
        <n v="-3.6999999999999998E-5"/>
        <n v="-6.9999999999999999E-6"/>
        <n v="-2.63E-4"/>
        <n v="-8.7100000000000003E-4"/>
        <n v="-1.0280000000000001E-3"/>
        <n v="-8.7999999999999998E-5"/>
        <n v="-6.8400000000000004E-4"/>
        <n v="-4.0000000000000003E-5"/>
        <n v="1.2700000000000001E-3"/>
        <n v="1.02E-4"/>
        <n v="-1.0330000000000001E-3"/>
        <n v="-8.3999999999999995E-5"/>
        <n v="7.6499999999999995E-4"/>
        <n v="1.21E-4"/>
        <n v="-6.5600000000000001E-4"/>
        <n v="-3.6000000000000001E-5"/>
        <n v="-5.0000000000000004E-6"/>
        <n v="1.4649000000000001E-2"/>
        <n v="1.3004999999999999E-2"/>
        <n v="9.4680000000000007E-3"/>
        <n v="7.6819999999999996E-3"/>
        <n v="5.4429999999999999E-3"/>
        <n v="4.0509999999999999E-3"/>
        <n v="2.879E-3"/>
        <n v="4.8056000000000001E-2"/>
        <n v="0.11209"/>
        <n v="0.21049899999999999"/>
        <n v="0.23205100000000001"/>
        <n v="0.290022"/>
        <n v="0.28366200000000003"/>
        <n v="0.50785100000000005"/>
        <n v="0.54997700000000005"/>
        <n v="0.71319200000000005"/>
        <n v="0.74802900000000005"/>
        <n v="0.87346100000000004"/>
        <n v="0.92446899999999999"/>
        <n v="1.028743"/>
        <n v="0.96289599999999997"/>
        <n v="1.0288900000000001"/>
        <n v="0.96708700000000003"/>
        <n v="1.071825"/>
        <n v="0.95413300000000001"/>
        <n v="0.848221"/>
        <n v="0.70740099999999995"/>
        <n v="0.59519100000000003"/>
        <n v="0.410103"/>
        <n v="0.29465799999999998"/>
        <n v="0.168625"/>
        <n v="0.11214499999999999"/>
        <n v="6.6002000000000005E-2"/>
        <n v="4.4098999999999999E-2"/>
        <n v="2.6979E-2"/>
        <n v="1.9325999999999999E-2"/>
        <n v="-8.4729999999999996E-3"/>
        <n v="-1.3642E-2"/>
        <n v="-1.0796999999999999E-2"/>
        <n v="-8.1359999999999991E-3"/>
        <n v="-5.0600000000000003E-3"/>
        <n v="-3.0230000000000001E-3"/>
        <n v="-1.1498E-2"/>
        <n v="-9.3950000000000006E-3"/>
        <n v="-7.0029999999999997E-3"/>
        <n v="-4.4900000000000001E-3"/>
        <n v="-2.3219999999999998E-3"/>
        <n v="-2.0219999999999999E-3"/>
        <n v="-4.6909999999999999E-3"/>
        <n v="-3.8210000000000002E-3"/>
        <n v="-2.679E-3"/>
        <n v="-1.7110000000000001E-3"/>
        <n v="-1.0970000000000001E-3"/>
        <n v="-2.2490000000000001E-3"/>
        <n v="-1.9980000000000002E-3"/>
        <n v="-1.2130000000000001E-3"/>
        <n v="-7.6599999999999997E-4"/>
        <n v="-9.1699999999999995E-4"/>
        <n v="-6.4999999999999994E-5"/>
        <n v="-9.0000000000000002E-6"/>
        <n v="-5.5800000000000001E-4"/>
        <n v="-1.0859999999999999E-3"/>
        <n v="-9.810000000000001E-4"/>
        <n v="-2.3800000000000001E-4"/>
        <n v="-2.5799999999999998E-4"/>
        <n v="-6.2E-4"/>
        <n v="-1.6200000000000001E-4"/>
        <n v="-8.9820999999999998E-2"/>
        <n v="-0.16428499999999999"/>
        <n v="-0.16350300000000001"/>
        <n v="-0.28290199999999999"/>
        <n v="-0.33824900000000002"/>
        <n v="-0.48024699999999998"/>
        <n v="-0.58126599999999995"/>
        <n v="-0.74451599999999996"/>
        <n v="-0.92324700000000004"/>
        <n v="-1.135826"/>
        <n v="-1.412005"/>
        <n v="-1.6479889999999999"/>
        <n v="-1.6516770000000001"/>
        <n v="-1.5441100000000001"/>
        <n v="-1.333596"/>
        <n v="-1.024211"/>
        <n v="-0.58442400000000005"/>
        <n v="-0.39098899999999998"/>
        <n v="-0.24602099999999999"/>
        <n v="-7.9114000000000004E-2"/>
        <n v="-2.6131000000000001E-2"/>
        <n v="-5.9789999999999999E-3"/>
        <n v="-1.8829999999999999E-3"/>
        <n v="-4.4900000000000002E-4"/>
        <n v="-1.6899999999999999E-4"/>
        <n v="4.3845000000000002E-2"/>
        <n v="4.2141999999999999E-2"/>
        <n v="2.9156999999999999E-2"/>
        <n v="1.8466E-2"/>
        <n v="1.2708000000000001E-2"/>
        <n v="7.8860000000000006E-3"/>
        <n v="2.3453999999999999E-2"/>
        <n v="1.9436999999999999E-2"/>
        <n v="1.2706E-2"/>
        <n v="7.9679999999999994E-3"/>
        <n v="4.9779999999999998E-3"/>
        <n v="9.6790000000000001E-3"/>
        <n v="8.3149999999999995E-3"/>
        <n v="5.4229999999999999E-3"/>
        <n v="4.1099999999999999E-3"/>
        <n v="2.7160000000000001E-3"/>
        <n v="8.43E-4"/>
        <n v="3.5460000000000001E-3"/>
        <n v="3.0079999999999998E-3"/>
        <n v="1.8420000000000001E-3"/>
        <n v="1.1559999999999999E-3"/>
        <n v="1.294E-3"/>
        <n v="1.76E-4"/>
        <n v="1.7099999999999999E-3"/>
        <n v="1.2340000000000001E-3"/>
        <n v="1.302E-3"/>
        <n v="2.9500000000000001E-4"/>
        <n v="8.7100000000000003E-4"/>
        <n v="1.1689999999999999E-3"/>
        <n v="6.9999999999999994E-5"/>
        <n v="6.5099999999999999E-4"/>
        <n v="2.9E-5"/>
        <n v="3.9999999999999998E-6"/>
        <n v="-9.3442999999999998E-2"/>
        <n v="-8.1013000000000002E-2"/>
        <n v="-6.1858999999999997E-2"/>
        <n v="-0.13738300000000001"/>
        <n v="-0.171317"/>
        <n v="-0.30585499999999999"/>
        <n v="-0.44389200000000001"/>
        <n v="-0.54833200000000004"/>
        <n v="-0.72701800000000005"/>
        <n v="-0.93778099999999998"/>
        <n v="-1.1851910000000001"/>
        <n v="-1.4064719999999999"/>
        <n v="-1.5746549999999999"/>
        <n v="-1.651"/>
        <n v="-1.5486279999999999"/>
        <n v="-1.2537750000000001"/>
        <n v="-1.0104690000000001"/>
        <n v="-0.66539599999999999"/>
        <n v="-0.43110100000000001"/>
        <n v="-0.30368800000000001"/>
        <n v="-0.120562"/>
        <n v="-4.4719000000000002E-2"/>
        <n v="-2.5524999999999999E-2"/>
        <n v="-1.3639E-2"/>
        <n v="-8.8880000000000001E-3"/>
        <n v="-5.2350000000000001E-3"/>
        <n v="4.2388000000000002E-2"/>
        <n v="4.1617000000000001E-2"/>
        <n v="2.8967E-2"/>
        <n v="2.018E-2"/>
        <n v="1.2661E-2"/>
        <n v="7.9080000000000001E-3"/>
        <n v="2.5173999999999998E-2"/>
        <n v="1.9855999999999999E-2"/>
        <n v="1.4120000000000001E-2"/>
        <n v="8.6709999999999999E-3"/>
        <n v="5.4949999999999999E-3"/>
        <n v="3.833E-3"/>
        <n v="9.4160000000000008E-3"/>
        <n v="7.3959999999999998E-3"/>
        <n v="4.9300000000000004E-3"/>
        <n v="3.6059999999999998E-3"/>
        <n v="2.4919999999999999E-3"/>
        <n v="6.2500000000000001E-4"/>
        <n v="3.274E-3"/>
        <n v="2.9840000000000001E-3"/>
        <n v="2.372E-3"/>
        <n v="1.9009999999999999E-3"/>
        <n v="1.175E-3"/>
        <n v="3.6900000000000002E-4"/>
        <n v="3.4999999999999997E-5"/>
        <n v="-8.8051000000000004E-2"/>
        <n v="-0.103329"/>
        <n v="-7.8076999999999994E-2"/>
        <n v="-5.7993000000000003E-2"/>
        <n v="-4.1123E-2"/>
        <n v="-3.3484E-2"/>
        <n v="-2.4233000000000001E-2"/>
        <n v="-1.7779E-2"/>
        <n v="-0.26547999999999999"/>
        <n v="-0.70216900000000004"/>
        <n v="-0.691191"/>
        <n v="-0.63417100000000004"/>
        <n v="-0.52288699999999999"/>
        <n v="-0.54726300000000005"/>
        <n v="-0.94979599999999997"/>
        <n v="-1.3256840000000001"/>
        <n v="-1.668625"/>
        <n v="-1.7463709999999999"/>
        <n v="-1.647986"/>
        <n v="-1.391499"/>
        <n v="-1.0630500000000001"/>
        <n v="-0.721889"/>
        <n v="-0.47598099999999999"/>
        <n v="-0.23779800000000001"/>
        <n v="-0.15156600000000001"/>
        <n v="-9.0994000000000005E-2"/>
        <n v="-6.4657000000000006E-2"/>
        <n v="-4.0211999999999998E-2"/>
        <n v="2.1128999999999998E-2"/>
        <n v="5.4940000000000003E-2"/>
        <n v="4.7322999999999997E-2"/>
        <n v="3.1619000000000001E-2"/>
        <n v="1.9963000000000002E-2"/>
        <n v="1.3819E-2"/>
        <n v="3.7901999999999998E-2"/>
        <n v="3.4563000000000003E-2"/>
        <n v="2.5373E-2"/>
        <n v="1.6129000000000001E-2"/>
        <n v="1.1575E-2"/>
        <n v="7.2249999999999997E-3"/>
        <n v="1.5923E-2"/>
        <n v="1.3875999999999999E-2"/>
        <n v="1.0576E-2"/>
        <n v="6.7970000000000001E-3"/>
        <n v="3.7940000000000001E-3"/>
        <n v="2.99E-3"/>
        <n v="6.3179999999999998E-3"/>
        <n v="5.5360000000000001E-3"/>
        <n v="2.6259999999999999E-3"/>
        <n v="7.18E-4"/>
        <n v="1.2600000000000001E-3"/>
        <n v="2.3500000000000001E-3"/>
        <n v="1.9959999999999999E-3"/>
        <n v="7.6999999999999996E-4"/>
        <n v="1.0120000000000001E-3"/>
        <n v="7.9100000000000004E-4"/>
        <n v="9.6100000000000005E-4"/>
        <n v="1.0369999999999999E-3"/>
        <n v="2.63E-4"/>
        <n v="8.5400000000000005E-4"/>
        <n v="3.7399999999999998E-4"/>
        <n v="6.6000000000000005E-5"/>
        <n v="6.4000000000000005E-4"/>
        <n v="7.2599999999999997E-4"/>
        <n v="1.109E-3"/>
        <n v="-4.5437999999999999E-2"/>
        <n v="-4.0681000000000002E-2"/>
        <n v="-2.9845E-2"/>
        <n v="-2.4319E-2"/>
        <n v="-1.7392999999999999E-2"/>
        <n v="-1.3108E-2"/>
        <n v="-9.7070000000000004E-3"/>
        <n v="-0.10457900000000001"/>
        <n v="-0.132331"/>
        <n v="-0.37829600000000002"/>
        <n v="-0.42578199999999999"/>
        <n v="-0.62437200000000004"/>
        <n v="-0.77557799999999999"/>
        <n v="-0.95603499999999997"/>
        <n v="-1.1605220000000001"/>
        <n v="-1.6654500000000001"/>
        <n v="-1.867648"/>
        <n v="-1.75803"/>
        <n v="-1.563793"/>
        <n v="-1.147124"/>
        <n v="-0.86191799999999996"/>
        <n v="-0.57771499999999998"/>
        <n v="-0.38793100000000003"/>
        <n v="-0.231212"/>
        <n v="-0.15162100000000001"/>
        <n v="-9.1424000000000005E-2"/>
        <n v="-7.1496000000000004E-2"/>
        <n v="-4.6442999999999998E-2"/>
        <n v="1.7468000000000001E-2"/>
        <n v="2.9485999999999998E-2"/>
        <n v="1.5952999999999998E-2"/>
        <n v="8.9119999999999998E-3"/>
        <n v="1.3991E-2"/>
        <n v="1.0527999999999999E-2"/>
        <n v="2.8816999999999999E-2"/>
        <n v="1.6969999999999999E-2"/>
        <n v="1.0003E-2"/>
        <n v="1.4988E-2"/>
        <n v="1.1336000000000001E-2"/>
        <n v="-6.8099999999999996E-4"/>
        <n v="5.2620000000000002E-3"/>
        <n v="2.9949999999999998E-3"/>
        <n v="1.0977000000000001E-2"/>
        <n v="8.9809999999999994E-3"/>
        <n v="-2.2750000000000001E-3"/>
        <n v="-3.7420000000000001E-3"/>
        <n v="9.3659999999999993E-3"/>
        <n v="9.1970000000000003E-3"/>
        <n v="7.6769999999999998E-3"/>
        <n v="-3.2560000000000002E-3"/>
        <n v="-3.9029999999999998E-3"/>
        <n v="6.0390000000000001E-3"/>
        <n v="-4.5789999999999997E-3"/>
        <n v="-5.2220000000000001E-3"/>
        <n v="-4.6309999999999997E-3"/>
        <n v="5.9930000000000001E-3"/>
        <n v="6.7650000000000002E-3"/>
        <n v="-5.2300000000000003E-3"/>
        <n v="-5.9560000000000004E-3"/>
        <n v="-5.4120000000000001E-3"/>
        <n v="-7.9931000000000002E-2"/>
        <n v="-0.128217"/>
        <n v="-0.178203"/>
        <n v="-0.27107500000000001"/>
        <n v="-0.29675299999999999"/>
        <n v="-0.45592199999999999"/>
        <n v="-0.57456700000000005"/>
        <n v="-0.72470999999999997"/>
        <n v="-0.85437399999999997"/>
        <n v="-1.1189020000000001"/>
        <n v="-1.354158"/>
        <n v="-1.645248"/>
        <n v="-1.6913199999999999"/>
        <n v="-1.617764"/>
        <n v="-1.3047150000000001"/>
        <n v="-1.0678460000000001"/>
        <n v="-0.63572399999999996"/>
        <n v="-0.376886"/>
        <n v="-0.27091999999999999"/>
        <n v="-0.112707"/>
        <n v="-2.3158000000000002E-2"/>
        <n v="1.4809999999999999E-3"/>
        <n v="4.3889999999999997E-3"/>
        <n v="-4.2599999999999999E-3"/>
        <n v="-3.5739999999999999E-3"/>
        <n v="3.7692999999999997E-2"/>
        <n v="4.9692E-2"/>
        <n v="3.7136000000000002E-2"/>
        <n v="2.5426000000000001E-2"/>
        <n v="1.0057999999999999E-2"/>
        <n v="4.6560000000000004E-3"/>
        <n v="1.9073E-2"/>
        <n v="2.3619999999999999E-2"/>
        <n v="1.6954E-2"/>
        <n v="1.2331E-2"/>
        <n v="9.0600000000000001E-4"/>
        <n v="3.7009999999999999E-3"/>
        <n v="4.2960000000000003E-3"/>
        <n v="1.1369000000000001E-2"/>
        <n v="8.737E-3"/>
        <n v="7.3140000000000002E-3"/>
        <n v="-3.64E-3"/>
        <n v="-1.1249999999999999E-3"/>
        <n v="-1.802E-3"/>
        <n v="7.4330000000000004E-3"/>
        <n v="6.8180000000000003E-3"/>
        <n v="6.0429999999999998E-3"/>
        <n v="-4.8240000000000002E-3"/>
        <n v="-3.5850000000000001E-3"/>
        <n v="-4.6449999999999998E-3"/>
        <n v="-4.4029999999999998E-3"/>
        <n v="6.1199999999999996E-3"/>
        <n v="5.5100000000000001E-3"/>
        <n v="-5.3179999999999998E-3"/>
        <n v="-5.5009999999999998E-3"/>
        <n v="-5.5779999999999996E-3"/>
        <n v="6.3449999999999999E-3"/>
        <n v="6.4859999999999996E-3"/>
        <n v="6.156E-3"/>
        <n v="6.4790000000000004E-3"/>
        <n v="-5.1419999999999999E-3"/>
        <n v="-5.6730000000000001E-3"/>
        <n v="-0.100101"/>
        <n v="-8.7381E-2"/>
        <n v="-6.0470999999999997E-2"/>
        <n v="-9.7576999999999997E-2"/>
        <n v="-0.155838"/>
        <n v="-0.26595800000000003"/>
        <n v="-0.29899100000000001"/>
        <n v="-0.47578700000000002"/>
        <n v="-0.64773499999999995"/>
        <n v="-0.84822200000000003"/>
        <n v="-1.1138749999999999"/>
        <n v="-1.3053189999999999"/>
        <n v="-1.5202359999999999"/>
        <n v="-1.6321939999999999"/>
        <n v="-1.595396"/>
        <n v="-1.379338"/>
        <n v="-1.146782"/>
        <n v="-0.76824199999999998"/>
        <n v="-0.55413400000000002"/>
        <n v="-0.35685499999999998"/>
        <n v="-0.26558799999999999"/>
        <n v="-8.4935999999999998E-2"/>
        <n v="-3.2467999999999997E-2"/>
        <n v="-1.0426E-2"/>
        <n v="-3.3790000000000001E-3"/>
        <n v="-9.7640000000000001E-3"/>
        <n v="2.4747999999999999E-2"/>
        <n v="3.7948000000000003E-2"/>
        <n v="3.8620000000000002E-2"/>
        <n v="2.6855E-2"/>
        <n v="1.8495999999999999E-2"/>
        <n v="5.2570000000000004E-3"/>
        <n v="1.8828999999999999E-2"/>
        <n v="1.6545000000000001E-2"/>
        <n v="2.0521999999999999E-2"/>
        <n v="1.4862999999999999E-2"/>
        <n v="1.1164E-2"/>
        <n v="-9.0600000000000001E-4"/>
        <n v="4.47E-3"/>
        <n v="2.418E-3"/>
        <n v="1.0767000000000001E-2"/>
        <n v="8.8880000000000001E-3"/>
        <n v="-3.0019999999999999E-3"/>
        <n v="-3.382E-3"/>
        <n v="-1.8990000000000001E-3"/>
        <n v="8.5920000000000007E-3"/>
        <n v="7.7710000000000001E-3"/>
        <n v="6.3140000000000002E-3"/>
        <n v="-4.5050000000000003E-3"/>
        <n v="-5.0930000000000003E-3"/>
        <n v="-5.4460000000000003E-3"/>
        <n v="-7.9887E-2"/>
        <n v="-9.4531000000000004E-2"/>
        <n v="-8.7731000000000003E-2"/>
        <n v="-6.4481999999999998E-2"/>
        <n v="-3.9267999999999997E-2"/>
        <n v="-2.614E-2"/>
        <n v="-1.7127E-2"/>
        <n v="-2.4369999999999999E-2"/>
        <n v="-0.27725899999999998"/>
        <n v="-0.64061599999999996"/>
        <n v="-0.71434500000000001"/>
        <n v="-0.629552"/>
        <n v="-0.54858399999999996"/>
        <n v="-0.47181200000000001"/>
        <n v="-0.76515"/>
        <n v="-1.289353"/>
        <n v="-1.63496"/>
        <n v="-1.761441"/>
        <n v="-1.7031229999999999"/>
        <n v="-1.4363809999999999"/>
        <n v="-1.12974"/>
        <n v="-0.77527400000000002"/>
        <n v="-0.49969599999999997"/>
        <n v="-0.24781800000000001"/>
        <n v="-0.138403"/>
        <n v="-0.102349"/>
        <n v="-6.5032999999999994E-2"/>
        <n v="-3.7949999999999998E-2"/>
        <n v="4.8044999999999997E-2"/>
        <n v="5.2645999999999998E-2"/>
        <n v="3.9010000000000003E-2"/>
        <n v="3.6400000000000002E-2"/>
        <n v="2.4643999999999999E-2"/>
        <n v="9.6340000000000002E-3"/>
        <n v="3.4407E-2"/>
        <n v="4.2934E-2"/>
        <n v="3.1503000000000003E-2"/>
        <n v="1.4682000000000001E-2"/>
        <n v="7.4790000000000004E-3"/>
        <n v="1.3049E-2"/>
        <n v="2.2345E-2"/>
        <n v="1.057E-2"/>
        <n v="5.5760000000000002E-3"/>
        <n v="1.1554999999999999E-2"/>
        <n v="-1.2669999999999999E-3"/>
        <n v="2.2520000000000001E-3"/>
        <n v="4.9899999999999999E-4"/>
        <n v="8.3929999999999994E-3"/>
        <n v="7.6E-3"/>
        <n v="-3.4099999999999998E-3"/>
        <n v="-4.5570000000000003E-3"/>
        <n v="7.6229999999999996E-3"/>
        <n v="7.0219999999999996E-3"/>
        <n v="-4.1099999999999999E-3"/>
        <n v="-4.156E-3"/>
        <n v="6.2610000000000001E-3"/>
        <n v="5.7229999999999998E-3"/>
        <n v="-5.1260000000000003E-3"/>
        <n v="6.4180000000000001E-3"/>
        <n v="6.4029999999999998E-3"/>
        <n v="6.0089999999999996E-3"/>
        <n v="-5.4850000000000003E-3"/>
        <n v="-5.6899999999999997E-3"/>
        <n v="5.7460000000000002E-3"/>
        <n v="6.6689999999999996E-3"/>
        <n v="-5.7470000000000004E-3"/>
        <n v="-5.2900000000000004E-3"/>
        <n v="6.143E-3"/>
        <n v="6.1349999999999998E-3"/>
        <n v="-5.9100000000000003E-3"/>
        <n v="-6.0610000000000004E-3"/>
        <n v="-5.8710000000000004E-3"/>
        <n v="6.5510000000000004E-3"/>
        <n v="6.6819999999999996E-3"/>
        <n v="-6.8609999999999999E-3"/>
        <n v="-6.0330000000000002E-3"/>
        <n v="5.9410000000000001E-3"/>
        <n v="4.9610000000000001E-3"/>
        <n v="3.7330000000000002E-3"/>
        <n v="-5.7600000000000004E-3"/>
        <n v="-4.3030000000000004E-3"/>
        <n v="4.5110000000000003E-3"/>
        <n v="4.7010000000000003E-3"/>
        <n v="-4.561E-3"/>
        <n v="-3.441E-3"/>
        <n v="4.6239999999999996E-3"/>
        <n v="4.5750000000000001E-3"/>
        <n v="4.5580000000000004E-3"/>
        <n v="-4.5459999999999997E-3"/>
        <n v="-5.3319999999999999E-3"/>
        <n v="4.4229999999999998E-3"/>
        <n v="5.1549999999999999E-3"/>
        <n v="-4.47E-3"/>
        <n v="4.7590000000000002E-3"/>
        <n v="4.6909999999999999E-3"/>
        <n v="-4.4929999999999996E-3"/>
        <n v="-5.326E-3"/>
        <n v="-4.5859999999999998E-3"/>
        <n v="4.7419999999999997E-3"/>
        <n v="-4.261E-3"/>
        <n v="-4.7200000000000002E-3"/>
        <n v="-4.6860000000000001E-3"/>
        <n v="4.7200000000000002E-3"/>
        <n v="4.5529999999999998E-3"/>
        <n v="-4.6569999999999997E-3"/>
        <n v="4.5259999999999996E-3"/>
        <n v="4.529E-3"/>
        <n v="-3.8049999999999998E-3"/>
        <n v="-4.4819999999999999E-3"/>
        <n v="4.5399999999999998E-3"/>
        <n v="4.6100000000000004E-3"/>
        <n v="-4.4949999999999999E-3"/>
        <n v="-4.5250000000000004E-3"/>
        <n v="4.5300000000000002E-3"/>
        <n v="-4.7530000000000003E-3"/>
        <n v="-5.4149999999999997E-3"/>
        <n v="-4.3730000000000002E-3"/>
        <n v="4.4710000000000001E-3"/>
        <n v="4.522E-3"/>
        <n v="-4.3969999999999999E-3"/>
        <n v="-4.646E-3"/>
        <n v="-5.1349999999999998E-3"/>
        <n v="4.4749999999999998E-3"/>
        <n v="4.5230000000000001E-3"/>
        <n v="-3.8059999999999999E-3"/>
        <n v="-4.2579999999999996E-3"/>
        <n v="-4.4159999999999998E-3"/>
        <n v="4.3080000000000002E-3"/>
        <n v="-4.5760000000000002E-3"/>
        <n v="-4.7590000000000002E-3"/>
        <n v="4.4809999999999997E-3"/>
        <n v="4.2199999999999998E-3"/>
        <n v="-4.594E-3"/>
        <n v="-4.5380000000000004E-3"/>
        <n v="4.5269999999999998E-3"/>
        <n v="5.2529999999999999E-3"/>
        <n v="5.5999999999999999E-3"/>
        <n v="-3.6819999999999999E-3"/>
        <n v="-4.4669999999999996E-3"/>
        <n v="4.5430000000000002E-3"/>
        <n v="4.5310000000000003E-3"/>
        <n v="4.3959999999999997E-3"/>
        <n v="-4.7809999999999997E-3"/>
        <n v="4.7470000000000004E-3"/>
        <n v="4.5560000000000002E-3"/>
        <n v="4.5329999999999997E-3"/>
        <n v="-5.4770000000000001E-3"/>
        <n v="-4.6039999999999996E-3"/>
        <n v="4.6680000000000003E-3"/>
        <n v="4.6990000000000001E-3"/>
        <n v="4.9969999999999997E-3"/>
        <n v="-4.8349999999999999E-3"/>
        <n v="-4.9769999999999997E-3"/>
        <n v="4.9940000000000002E-3"/>
        <n v="5.0350000000000004E-3"/>
        <n v="4.9290000000000002E-3"/>
        <n v="-5.2570000000000004E-3"/>
        <n v="-5.2769999999999996E-3"/>
        <n v="-5.2459999999999998E-3"/>
        <n v="6.0070000000000002E-3"/>
        <n v="5.398E-3"/>
        <n v="-5.6090000000000003E-3"/>
        <n v="-5.568E-3"/>
        <n v="-5.6299999999999996E-3"/>
        <n v="3.9960000000000004E-3"/>
        <n v="5.0210000000000003E-3"/>
        <n v="-6.829E-3"/>
        <n v="-6.7349999999999997E-3"/>
        <n v="-6.6689999999999996E-3"/>
        <n v="5.1850000000000004E-3"/>
        <n v="5.888E-3"/>
        <n v="5.9329999999999999E-3"/>
        <n v="-0.27083600000000002"/>
        <n v="-0.44028499999999998"/>
        <n v="-0.38505699999999998"/>
        <n v="-0.30578699999999998"/>
        <n v="-0.25237799999999999"/>
        <n v="-0.209255"/>
        <n v="-0.226159"/>
        <n v="-0.54604600000000003"/>
        <n v="-1.085609"/>
        <n v="-1.5048509999999999"/>
        <n v="-1.6927540000000001"/>
        <n v="-1.8577619999999999"/>
        <n v="-1.84219"/>
        <n v="-1.5054590000000001"/>
        <n v="-1.13924"/>
        <n v="-0.81452800000000003"/>
        <n v="-0.50973599999999997"/>
        <n v="-0.31979299999999999"/>
        <n v="-0.237485"/>
        <n v="-8.3946000000000007E-2"/>
        <n v="6.8589999999999996E-3"/>
        <n v="2.4604999999999998E-2"/>
        <n v="1.2843E-2"/>
        <n v="7.2430000000000003E-3"/>
        <n v="1.3103E-2"/>
        <n v="5.5676999999999997E-2"/>
        <n v="5.4436999999999999E-2"/>
        <n v="3.3398999999999998E-2"/>
        <n v="1.9688000000000001E-2"/>
        <n v="2.1638000000000001E-2"/>
        <n v="1.5202E-2"/>
        <n v="2.1125000000000001E-2"/>
        <n v="1.7958999999999999E-2"/>
        <n v="1.0344000000000001E-2"/>
        <n v="1.5949999999999999E-2"/>
        <n v="1.1952000000000001E-2"/>
        <n v="-8.2999999999999998E-5"/>
        <n v="4.6639999999999997E-3"/>
        <n v="1.4553999999999999E-2"/>
        <n v="1.1941E-2"/>
        <n v="9.5370000000000003E-3"/>
        <n v="-2.5479999999999999E-3"/>
        <n v="-3.5270000000000002E-3"/>
        <n v="7.0520000000000001E-3"/>
        <n v="9.0500000000000008E-3"/>
        <n v="-2.7460000000000002E-3"/>
        <n v="-3.6960000000000001E-3"/>
        <n v="6.3369999999999998E-3"/>
        <n v="6.2189999999999997E-3"/>
        <n v="-5.3829999999999998E-3"/>
        <n v="-3.8823999999999997E-2"/>
        <n v="-3.9437E-2"/>
        <n v="-2.1484E-2"/>
        <n v="-2.213E-2"/>
        <n v="-6.8502999999999994E-2"/>
        <n v="-0.13516400000000001"/>
        <n v="-0.110497"/>
        <n v="-0.30977900000000003"/>
        <n v="-0.31847999999999999"/>
        <n v="-0.47856399999999999"/>
        <n v="-0.71765400000000001"/>
        <n v="-0.80807700000000005"/>
        <n v="-1.0549230000000001"/>
        <n v="-1.321275"/>
        <n v="-1.6075969999999999"/>
        <n v="-1.709894"/>
        <n v="-1.6510689999999999"/>
        <n v="-1.415791"/>
        <n v="-1.129588"/>
        <n v="-0.79019600000000001"/>
        <n v="-0.58557700000000001"/>
        <n v="-0.28428700000000001"/>
        <n v="-0.19148799999999999"/>
        <n v="-0.115388"/>
        <n v="-7.2151999999999994E-2"/>
        <n v="-4.3173000000000003E-2"/>
        <n v="-3.8342000000000001E-2"/>
        <n v="4.3617000000000003E-2"/>
        <n v="3.6204E-2"/>
        <n v="3.4944999999999997E-2"/>
        <n v="2.392E-2"/>
        <n v="9.0790000000000003E-3"/>
        <n v="2.9878999999999999E-2"/>
        <n v="3.8168000000000001E-2"/>
        <n v="2.8015999999999999E-2"/>
        <n v="1.2200000000000001E-2"/>
        <n v="5.9160000000000003E-3"/>
        <n v="1.9810000000000001E-3"/>
        <n v="1.9532999999999998E-2"/>
        <n v="1.7745E-2"/>
        <n v="5.1580000000000003E-3"/>
        <n v="1.6050000000000001E-3"/>
        <n v="8.6289999999999995E-3"/>
        <n v="7.1549999999999999E-3"/>
        <n v="1.0645999999999999E-2"/>
        <n v="7.9699999999999997E-4"/>
        <n v="-8.1499999999999997E-4"/>
        <n v="6.5599999999999999E-3"/>
        <n v="5.9040000000000004E-3"/>
        <n v="6.7289999999999997E-3"/>
        <n v="-2.0339999999999998E-3"/>
        <n v="-3.777E-3"/>
        <n v="6.2599999999999999E-3"/>
        <n v="5.7530000000000003E-3"/>
        <n v="-3.2620000000000001E-3"/>
        <n v="-3.4650000000000002E-3"/>
        <n v="-2.9849999999999998E-3"/>
        <n v="6.0930000000000003E-3"/>
        <n v="-5.0699999999999999E-3"/>
        <n v="-4.5529999999999998E-3"/>
        <n v="-4.3080000000000002E-3"/>
        <n v="4.5760000000000002E-3"/>
        <n v="4.535E-3"/>
        <n v="4.3059999999999999E-3"/>
        <n v="-4.352E-3"/>
        <n v="-5.2310000000000004E-3"/>
        <n v="-4.5729999999999998E-3"/>
        <n v="4.744E-3"/>
        <n v="-4.3899999999999998E-3"/>
        <n v="-4.5120000000000004E-3"/>
        <n v="-4.7650000000000001E-3"/>
        <n v="4.4799999999999996E-3"/>
        <n v="-4.5310000000000003E-3"/>
        <n v="-5.254E-3"/>
        <n v="4.7060000000000001E-3"/>
        <n v="-4.9249999999999997E-3"/>
        <n v="-5.0489999999999997E-3"/>
        <n v="-5.012E-3"/>
        <n v="4.9870000000000001E-3"/>
        <n v="-5.0879999999999996E-3"/>
        <n v="-5.1960000000000001E-3"/>
        <n v="-5.0829999999999998E-3"/>
        <n v="5.352E-3"/>
        <n v="6.1840000000000003E-3"/>
        <n v="-5.2919999999999998E-3"/>
        <n v="-5.4390000000000003E-3"/>
        <n v="-5.5160000000000001E-3"/>
        <n v="5.5630000000000002E-3"/>
        <n v="5.6189999999999999E-3"/>
        <n v="-5.8180000000000003E-3"/>
        <n v="5.7270000000000003E-3"/>
        <n v="5.7999999999999996E-3"/>
        <n v="-5.8479999999999999E-3"/>
        <n v="-5.8999999999999999E-3"/>
        <n v="-5.9490000000000003E-3"/>
        <n v="5.9829999999999996E-3"/>
        <n v="6.0330000000000002E-3"/>
        <n v="-6.0730000000000003E-3"/>
        <n v="-6.1199999999999996E-3"/>
        <n v="-6.0740000000000004E-3"/>
        <n v="6.5240000000000003E-3"/>
        <n v="6.7510000000000001E-3"/>
        <n v="5.9239999999999996E-3"/>
        <n v="-5.679E-3"/>
        <n v="-5.5329999999999997E-3"/>
        <n v="5.2459999999999998E-3"/>
        <n v="4.4250000000000001E-3"/>
        <n v="5.0270000000000002E-3"/>
        <n v="-5.1529999999999996E-3"/>
        <n v="-4.6699999999999997E-3"/>
        <n v="-5.2659999999999998E-3"/>
        <n v="4.5050000000000003E-3"/>
        <n v="4.4689999999999999E-3"/>
        <n v="-4.5199999999999997E-3"/>
        <n v="-4.5640000000000003E-3"/>
        <n v="-3.833E-3"/>
        <n v="5.3470000000000002E-3"/>
        <n v="4.45E-3"/>
        <n v="4.5079999999999999E-3"/>
        <n v="-4.6589999999999999E-3"/>
        <n v="-4.5500000000000002E-3"/>
        <n v="-4.5370000000000002E-3"/>
        <n v="4.5319999999999996E-3"/>
        <n v="4.5279999999999999E-3"/>
        <n v="-4.5300000000000002E-3"/>
        <n v="4.7530000000000003E-3"/>
        <n v="4.5570000000000003E-3"/>
        <n v="-4.5230000000000001E-3"/>
        <n v="4.7540000000000004E-3"/>
        <n v="-4.2059999999999997E-3"/>
        <n v="-4.4879999999999998E-3"/>
        <n v="-4.5240000000000002E-3"/>
        <n v="-5.2529999999999999E-3"/>
        <n v="4.5189999999999996E-3"/>
        <n v="4.6610000000000002E-3"/>
        <n v="-4.5009999999999998E-3"/>
        <n v="-4.5259999999999996E-3"/>
        <n v="-4.529E-3"/>
        <n v="4.6249999999999998E-3"/>
        <n v="4.8999999999999998E-3"/>
        <n v="5.0410000000000003E-3"/>
        <n v="-5.0280000000000004E-3"/>
        <n v="-4.9919999999999999E-3"/>
        <n v="-5.0200000000000002E-3"/>
        <n v="5.0769999999999999E-3"/>
        <n v="4.9829999999999996E-3"/>
        <n v="5.3639999999999998E-3"/>
        <n v="-5.2969999999999996E-3"/>
        <n v="-5.3499999999999997E-3"/>
        <n v="5.254E-3"/>
        <n v="6.1250000000000002E-3"/>
        <n v="5.6049999999999997E-3"/>
        <n v="-5.6129999999999999E-3"/>
        <n v="-5.7670000000000004E-3"/>
        <n v="-5.7289999999999997E-3"/>
        <n v="5.7540000000000004E-3"/>
        <n v="5.8120000000000003E-3"/>
        <n v="5.7749999999999998E-3"/>
        <n v="-8.516E-2"/>
        <n v="-9.9229999999999999E-2"/>
        <n v="-7.9615000000000005E-2"/>
        <n v="-6.1892000000000003E-2"/>
        <n v="-0.15552099999999999"/>
        <n v="-0.20488899999999999"/>
        <n v="-0.30247499999999999"/>
        <n v="-0.471468"/>
        <n v="-0.62026700000000001"/>
        <n v="-0.86655099999999996"/>
        <n v="-0.96045000000000003"/>
        <n v="-1.2546539999999999"/>
        <n v="-1.4915099999999999"/>
        <n v="-1.644628"/>
        <n v="-1.612989"/>
        <n v="-1.4262600000000001"/>
        <n v="-1.189327"/>
        <n v="-0.80643100000000001"/>
        <n v="-0.59121199999999996"/>
        <n v="-0.38410499999999997"/>
        <n v="-0.26980300000000002"/>
        <n v="-8.5852999999999999E-2"/>
        <n v="-3.0159999999999999E-2"/>
        <n v="-2.4427999999999998E-2"/>
        <n v="-1.5337E-2"/>
        <n v="-2.6819999999999999E-3"/>
        <n v="2.14E-4"/>
        <n v="4.9062000000000001E-2"/>
        <n v="3.3535000000000002E-2"/>
        <n v="2.0999E-2"/>
        <n v="2.2662999999999999E-2"/>
        <n v="1.6E-2"/>
        <n v="2.5236000000000001E-2"/>
        <n v="1.9664000000000001E-2"/>
        <n v="1.3174E-2"/>
        <n v="6.3860000000000002E-3"/>
        <n v="1.2939000000000001E-2"/>
        <n v="9.9950000000000004E-3"/>
        <n v="1.4244E-2"/>
        <n v="3.725E-3"/>
        <n v="1.173E-3"/>
        <n v="9.5969999999999996E-3"/>
        <n v="8.2369999999999995E-3"/>
        <n v="-2.869E-3"/>
        <n v="-3.973E-3"/>
        <n v="8.9239999999999996E-3"/>
        <n v="7.7390000000000002E-3"/>
        <n v="7.2379999999999996E-3"/>
        <n v="-3.9090000000000001E-3"/>
        <n v="-5.0410000000000003E-3"/>
        <n v="-5.2069999999999998E-3"/>
        <n v="5.7689999999999998E-3"/>
        <n v="6.9369999999999996E-3"/>
        <n v="6.6480000000000003E-3"/>
        <n v="-5.1450000000000003E-3"/>
        <n v="-5.5669999999999999E-3"/>
        <n v="6.6680000000000003E-3"/>
        <n v="6.0179999999999999E-3"/>
        <n v="6.2329999999999998E-3"/>
        <n v="-5.4250000000000001E-3"/>
        <n v="-6.2620000000000002E-3"/>
        <n v="6.6299999999999996E-3"/>
        <n v="6.7869999999999996E-3"/>
        <n v="7.8469999999999998E-3"/>
        <n v="-6.8479999999999999E-3"/>
        <n v="-4.8999999999999998E-3"/>
        <n v="-4.0670000000000003E-3"/>
        <n v="4.8640000000000003E-3"/>
        <n v="5.0330000000000001E-3"/>
        <n v="4.6569999999999997E-3"/>
        <n v="-4.424E-3"/>
        <n v="-4.2379999999999996E-3"/>
        <n v="-4.568E-3"/>
        <n v="4.4029999999999998E-3"/>
        <n v="4.4669999999999996E-3"/>
        <n v="-4.548E-3"/>
        <n v="-4.8830000000000002E-3"/>
        <n v="-5.287E-3"/>
        <n v="-5.6829999999999997E-3"/>
        <n v="3.9410000000000001E-3"/>
        <n v="4.1570000000000001E-3"/>
        <n v="3.7590000000000002E-3"/>
        <n v="-4.751E-3"/>
        <n v="-5.3099999999999996E-3"/>
        <n v="5.2839999999999996E-3"/>
        <n v="6.1919999999999996E-3"/>
        <n v="1.0225E-2"/>
        <n v="-1.2604000000000001E-2"/>
        <n v="-1.1292999999999999E-2"/>
        <n v="-5.071E-3"/>
        <n v="-1.719E-3"/>
        <n v="1.072E-3"/>
        <n v="9.2639999999999997E-3"/>
        <n v="1.7267000000000001E-2"/>
        <n v="-2.3202E-2"/>
        <n v="-2.7050000000000001E-2"/>
        <n v="-3.0780999999999999E-2"/>
        <n v="3.0639E-2"/>
        <n v="3.2431000000000001E-2"/>
        <n v="3.3598999999999997E-2"/>
        <n v="-3.5182999999999999E-2"/>
        <n v="-3.6720000000000003E-2"/>
        <n v="-3.8586000000000002E-2"/>
        <n v="-4.0189000000000002E-2"/>
        <n v="4.1187000000000001E-2"/>
        <n v="4.2666999999999997E-2"/>
        <n v="-4.3469000000000001E-2"/>
        <n v="-4.6281999999999997E-2"/>
        <n v="-4.7627000000000003E-2"/>
        <n v="-5.0347999999999997E-2"/>
        <n v="5.0733E-2"/>
        <n v="4.7472E-2"/>
        <n v="5.2497000000000002E-2"/>
        <n v="5.3341E-2"/>
        <n v="-5.2705000000000002E-2"/>
        <n v="-5.5183000000000003E-2"/>
        <n v="-5.2448000000000002E-2"/>
        <n v="5.1638000000000003E-2"/>
        <n v="-0.124088"/>
        <n v="-0.188107"/>
        <n v="-0.131609"/>
        <n v="-0.18642"/>
        <n v="-0.14140900000000001"/>
        <n v="-0.111554"/>
        <n v="-0.32488600000000001"/>
        <n v="-0.51544800000000002"/>
        <n v="-0.75880199999999998"/>
        <n v="-0.92740999999999996"/>
        <n v="-1.156757"/>
        <n v="-1.2642260000000001"/>
        <n v="-1.140193"/>
        <n v="-1.1202030000000001"/>
        <n v="-1.010327"/>
        <n v="-0.93557699999999999"/>
        <n v="-1.0223580000000001"/>
        <n v="-0.94306800000000002"/>
        <n v="-0.705044"/>
        <n v="-0.50391699999999995"/>
        <n v="-0.329623"/>
        <n v="-0.19324"/>
        <n v="-0.221028"/>
        <n v="-0.157884"/>
        <n v="-1.617E-2"/>
        <n v="1.4383999999999999E-2"/>
        <n v="2.9628999999999999E-2"/>
        <n v="-6.2789999999999999E-2"/>
        <n v="-5.7464000000000001E-2"/>
        <n v="4.3743999999999998E-2"/>
        <n v="5.5367E-2"/>
        <n v="5.5530000000000003E-2"/>
        <n v="-4.4644999999999997E-2"/>
        <n v="-4.6378000000000003E-2"/>
        <n v="5.1173999999999997E-2"/>
        <n v="5.3548999999999999E-2"/>
        <n v="-4.4207999999999997E-2"/>
        <n v="-4.5599000000000001E-2"/>
        <n v="-4.6989999999999997E-2"/>
        <n v="5.1265999999999999E-2"/>
        <n v="-4.8232999999999998E-2"/>
        <n v="-4.8148000000000003E-2"/>
        <n v="5.0716999999999998E-2"/>
        <n v="5.0706000000000001E-2"/>
        <n v="5.0127999999999999E-2"/>
        <n v="-4.8608999999999999E-2"/>
        <n v="-4.8550999999999997E-2"/>
        <n v="4.9759999999999999E-2"/>
        <n v="4.4524000000000001E-2"/>
        <n v="3.8128000000000002E-2"/>
        <n v="-3.3456E-2"/>
        <n v="-2.6734999999999998E-2"/>
        <n v="1.8716E-2"/>
        <n v="1.3268E-2"/>
        <n v="6.1510000000000002E-3"/>
        <n v="-2.7360000000000002E-3"/>
        <n v="-3.3500000000000001E-4"/>
        <n v="-9.7400000000000004E-4"/>
        <n v="-1.1400000000000001E-4"/>
        <n v="-2.2200000000000002E-3"/>
        <n v="-2.532E-3"/>
        <n v="-2.7929999999999999E-3"/>
        <n v="-2.4689999999999998E-3"/>
        <n v="-2.601E-3"/>
        <n v="-1.949E-3"/>
        <n v="-3.4900000000000003E-4"/>
        <n v="-1.18E-4"/>
        <n v="-6.1799999999999995E-4"/>
        <n v="-2.03E-4"/>
        <n v="-4.3999999999999999E-5"/>
        <n v="-1.016E-3"/>
        <n v="-5.9199999999999997E-4"/>
        <n v="-1.3100000000000001E-4"/>
        <n v="-2.9E-5"/>
        <n v="-1.9599999999999999E-4"/>
        <n v="3.21E-4"/>
        <n v="6.3999999999999997E-5"/>
        <n v="6.0000000000000002E-6"/>
        <n v="-7.9999999999999996E-6"/>
        <n v="1.8E-5"/>
        <n v="7.7499999999999997E-4"/>
        <n v="-5.3169999999999997E-3"/>
        <n v="-2.5929000000000001E-2"/>
        <n v="2.6807999999999998E-2"/>
        <n v="2.9472999999999999E-2"/>
        <n v="3.0624999999999999E-2"/>
        <n v="-3.1903000000000001E-2"/>
        <n v="-3.3654999999999997E-2"/>
        <n v="3.5177E-2"/>
        <n v="3.6496000000000001E-2"/>
        <n v="3.8224000000000001E-2"/>
        <n v="-3.9067999999999999E-2"/>
        <n v="-4.0725999999999998E-2"/>
        <n v="-4.2973999999999998E-2"/>
        <n v="4.3063999999999998E-2"/>
        <n v="4.4259E-2"/>
        <n v="4.5791999999999999E-2"/>
        <n v="-4.9966999999999998E-2"/>
        <n v="-4.8075E-2"/>
        <n v="-4.9904999999999998E-2"/>
        <n v="5.1395999999999997E-2"/>
        <n v="4.8272000000000002E-2"/>
        <n v="4.9251000000000003E-2"/>
        <n v="-5.0844E-2"/>
        <n v="-5.1202999999999999E-2"/>
        <n v="5.2324000000000002E-2"/>
        <n v="5.3082999999999998E-2"/>
        <n v="5.3331000000000003E-2"/>
        <n v="-5.3874999999999999E-2"/>
        <n v="-5.4185999999999998E-2"/>
        <n v="5.5167000000000001E-2"/>
        <n v="5.6375000000000001E-2"/>
        <n v="5.6187000000000001E-2"/>
        <n v="-5.6270000000000001E-2"/>
        <n v="-5.7689999999999998E-2"/>
        <n v="5.7222000000000002E-2"/>
        <n v="5.8823E-2"/>
        <n v="5.9140999999999999E-2"/>
        <n v="5.8864E-2"/>
        <n v="-5.9222999999999998E-2"/>
        <n v="-5.9477000000000002E-2"/>
        <n v="-6.0590999999999999E-2"/>
        <n v="6.0415000000000003E-2"/>
        <n v="6.0610999999999998E-2"/>
        <n v="6.1218000000000002E-2"/>
        <n v="-6.2441000000000003E-2"/>
        <n v="-6.2018999999999998E-2"/>
        <n v="-6.2151999999999999E-2"/>
        <n v="-6.1866999999999998E-2"/>
        <n v="6.0007999999999999E-2"/>
        <n v="5.3154E-2"/>
        <n v="4.8233999999999999E-2"/>
        <n v="-4.4025000000000002E-2"/>
        <n v="-4.0481000000000003E-2"/>
        <n v="-4.0836999999999998E-2"/>
        <n v="4.8301999999999998E-2"/>
        <n v="4.9404999999999998E-2"/>
        <n v="5.0868999999999998E-2"/>
        <n v="-5.0103000000000002E-2"/>
        <n v="-4.8444000000000001E-2"/>
        <n v="-4.8485E-2"/>
        <n v="4.9063000000000002E-2"/>
        <n v="4.9195999999999997E-2"/>
        <n v="4.9147999999999997E-2"/>
        <n v="-4.9345E-2"/>
        <n v="-4.9417999999999997E-2"/>
        <n v="-4.9549000000000003E-2"/>
        <n v="-4.9659000000000002E-2"/>
        <n v="4.8908E-2"/>
        <n v="5.0146999999999997E-2"/>
        <n v="4.9141999999999998E-2"/>
        <n v="-4.9070000000000003E-2"/>
        <n v="-4.8987999999999997E-2"/>
        <n v="-4.8923000000000001E-2"/>
        <n v="-4.9640999999999998E-2"/>
        <n v="4.8964000000000001E-2"/>
        <n v="4.8913999999999999E-2"/>
        <n v="4.8989999999999999E-2"/>
        <n v="4.8915E-2"/>
        <n v="4.8911999999999997E-2"/>
        <n v="-4.9525E-2"/>
        <n v="-4.9027000000000001E-2"/>
        <n v="-4.9056000000000002E-2"/>
        <n v="-4.8783E-2"/>
        <n v="4.8833000000000001E-2"/>
        <n v="4.9762000000000001E-2"/>
        <n v="4.8982999999999999E-2"/>
        <n v="-4.9507000000000002E-2"/>
        <n v="-4.9818000000000001E-2"/>
        <n v="-4.9044999999999998E-2"/>
        <n v="-4.9008000000000003E-2"/>
        <n v="5.3019999999999998E-2"/>
        <n v="5.2691000000000002E-2"/>
        <n v="5.5188000000000001E-2"/>
        <n v="5.5053999999999999E-2"/>
        <n v="-5.2061000000000003E-2"/>
        <n v="-5.1112999999999999E-2"/>
        <n v="-0.172267"/>
        <n v="-0.15306800000000001"/>
        <n v="-1.6504000000000001E-2"/>
        <n v="7.1609999999999998E-3"/>
        <n v="2.9839000000000001E-2"/>
        <n v="-0.18948999999999999"/>
        <n v="-0.29286099999999998"/>
        <n v="-0.54785300000000003"/>
        <n v="-0.70476899999999998"/>
        <n v="-0.78772399999999998"/>
        <n v="-0.93924300000000005"/>
        <n v="-1.073442"/>
        <n v="-1.215859"/>
        <n v="-1.3294570000000001"/>
        <n v="-1.4499310000000001"/>
        <n v="-1.4188480000000001"/>
        <n v="-1.2823119999999999"/>
        <n v="-1.1083350000000001"/>
        <n v="-0.78797499999999998"/>
        <n v="-0.50238400000000005"/>
        <n v="-0.25720500000000002"/>
        <n v="-0.24337400000000001"/>
        <n v="-0.16112399999999999"/>
        <n v="-2.6935000000000001E-2"/>
        <n v="3.0439999999999998E-3"/>
        <n v="-8.1672999999999996E-2"/>
        <n v="-2.6036E-2"/>
        <n v="8.2808999999999994E-2"/>
        <n v="7.5342000000000006E-2"/>
        <n v="-3.0419999999999999E-2"/>
        <n v="-3.7463999999999997E-2"/>
        <n v="-4.1929000000000001E-2"/>
        <n v="7.4236999999999997E-2"/>
        <n v="6.9383E-2"/>
        <n v="-3.4729999999999997E-2"/>
        <n v="-4.0219999999999999E-2"/>
        <n v="5.5766999999999997E-2"/>
        <n v="5.3150000000000003E-2"/>
        <n v="-3.8935999999999998E-2"/>
        <n v="-4.1064000000000003E-2"/>
        <n v="5.5217000000000002E-2"/>
        <n v="5.3207999999999998E-2"/>
        <n v="5.1721999999999997E-2"/>
        <n v="-4.8053999999999999E-2"/>
        <n v="-4.5095000000000003E-2"/>
        <n v="5.2906000000000002E-2"/>
        <n v="5.1354999999999998E-2"/>
        <n v="5.0800999999999999E-2"/>
        <n v="-4.8351999999999999E-2"/>
        <n v="-4.8363000000000003E-2"/>
        <n v="5.0866000000000001E-2"/>
        <n v="5.042E-2"/>
        <n v="-4.7690999999999997E-2"/>
        <n v="-4.8531999999999999E-2"/>
        <n v="-4.8599999999999997E-2"/>
        <n v="4.8875000000000002E-2"/>
        <n v="4.9715000000000002E-2"/>
        <n v="-4.8606999999999997E-2"/>
        <n v="4.9731999999999998E-2"/>
        <n v="4.9749000000000002E-2"/>
        <n v="4.9199E-2"/>
        <n v="-4.8959999999999997E-2"/>
        <n v="-4.8677999999999999E-2"/>
        <n v="4.8899999999999999E-2"/>
        <n v="4.8854000000000002E-2"/>
        <n v="-4.9757999999999997E-2"/>
        <n v="-5.0222000000000003E-2"/>
        <n v="-5.1333999999999998E-2"/>
        <n v="4.8085999999999997E-2"/>
        <n v="4.8608999999999999E-2"/>
        <n v="-5.0247E-2"/>
        <n v="-4.9013000000000001E-2"/>
        <n v="4.8690999999999998E-2"/>
        <n v="4.7767999999999998E-2"/>
        <n v="-5.0453999999999999E-2"/>
        <n v="-4.9986999999999997E-2"/>
        <n v="-4.9584000000000003E-2"/>
        <n v="4.9681999999999997E-2"/>
        <n v="4.8749000000000001E-2"/>
        <n v="-4.9195000000000003E-2"/>
        <n v="-5.0158000000000001E-2"/>
        <n v="4.8683999999999998E-2"/>
        <n v="4.9688999999999997E-2"/>
        <n v="4.9376000000000003E-2"/>
        <n v="-4.8772999999999997E-2"/>
        <n v="-4.9903999999999997E-2"/>
        <n v="4.8946999999999997E-2"/>
        <n v="4.8998E-2"/>
        <n v="-4.9005E-2"/>
        <n v="-4.9137E-2"/>
        <n v="4.8980999999999997E-2"/>
        <n v="4.9007000000000002E-2"/>
        <n v="-4.9002999999999998E-2"/>
        <n v="-4.9090000000000002E-2"/>
        <n v="4.8992000000000001E-2"/>
        <n v="4.9008999999999997E-2"/>
        <n v="-4.9723999999999997E-2"/>
        <n v="-4.9010999999999999E-2"/>
        <n v="4.9942E-2"/>
        <n v="-4.8904999999999997E-2"/>
        <n v="-4.8988999999999998E-2"/>
        <n v="-4.8829999999999998E-2"/>
        <n v="4.8825E-2"/>
        <n v="5.0027000000000002E-2"/>
        <n v="-4.9022999999999997E-2"/>
        <n v="5.0960999999999999E-2"/>
        <n v="5.1926E-2"/>
        <n v="-5.2711000000000001E-2"/>
        <n v="-5.3169000000000001E-2"/>
        <n v="5.3462999999999997E-2"/>
        <n v="5.4878999999999997E-2"/>
        <n v="-5.5081999999999999E-2"/>
        <n v="-5.5029000000000002E-2"/>
        <n v="-5.6475999999999998E-2"/>
        <n v="5.6030000000000003E-2"/>
        <n v="5.6494999999999997E-2"/>
        <n v="-5.7091999999999997E-2"/>
        <n v="-5.8409999999999997E-2"/>
        <n v="5.8826000000000003E-2"/>
        <n v="5.8652999999999997E-2"/>
        <n v="4.0154000000000002E-2"/>
        <n v="-8.6648000000000003E-2"/>
        <n v="-8.1995999999999999E-2"/>
        <n v="4.3622000000000001E-2"/>
        <n v="4.9035000000000002E-2"/>
        <n v="5.2851000000000002E-2"/>
        <n v="-6.8445000000000006E-2"/>
        <n v="-6.6976999999999995E-2"/>
        <n v="-1.7156999999999999E-2"/>
        <n v="-0.13746"/>
        <n v="-0.25644499999999998"/>
        <n v="-0.38526100000000002"/>
        <n v="-0.52514499999999997"/>
        <n v="-0.48587900000000001"/>
        <n v="-0.54752599999999996"/>
        <n v="-0.73643999999999998"/>
        <n v="-0.96155000000000002"/>
        <n v="-1.134511"/>
        <n v="-1.3978109999999999"/>
        <n v="-1.637297"/>
        <n v="-1.648641"/>
        <n v="-1.530076"/>
        <n v="-1.19099"/>
        <n v="-1.0038260000000001"/>
        <n v="-0.70594500000000004"/>
        <n v="-0.34781499999999999"/>
        <n v="-0.174289"/>
        <n v="-0.199737"/>
        <n v="-0.14034199999999999"/>
        <n v="-1.4852000000000001E-2"/>
        <n v="9.3749999999999997E-3"/>
        <n v="-1.0059999999999999E-2"/>
        <n v="-8.0780000000000001E-3"/>
        <n v="8.1384999999999999E-2"/>
        <n v="6.9889999999999994E-2"/>
        <n v="-3.4835999999999999E-2"/>
        <n v="-4.0355000000000002E-2"/>
        <n v="8.4617999999999999E-2"/>
        <n v="7.8118999999999994E-2"/>
        <n v="6.8503999999999995E-2"/>
        <n v="-3.7007999999999999E-2"/>
        <n v="-4.3069999999999997E-2"/>
        <n v="6.5091999999999997E-2"/>
        <n v="6.6507999999999998E-2"/>
        <n v="-4.2923000000000003E-2"/>
        <n v="-4.6919000000000002E-2"/>
        <n v="5.8741000000000002E-2"/>
        <n v="5.7579999999999999E-2"/>
        <n v="-5.3217E-2"/>
        <n v="-5.0514999999999997E-2"/>
        <n v="6.0948000000000002E-2"/>
        <n v="6.0198000000000002E-2"/>
        <n v="-5.5596E-2"/>
        <n v="-5.6522999999999997E-2"/>
        <n v="5.9435000000000002E-2"/>
        <n v="5.9734000000000002E-2"/>
        <n v="-5.6925000000000003E-2"/>
        <n v="-5.8431999999999998E-2"/>
        <n v="6.0921000000000003E-2"/>
        <n v="6.0852000000000003E-2"/>
        <n v="-5.9977000000000003E-2"/>
        <n v="-6.0415999999999997E-2"/>
        <n v="6.2016000000000002E-2"/>
        <n v="6.2447999999999997E-2"/>
        <n v="-6.1248999999999998E-2"/>
        <n v="-6.1643999999999997E-2"/>
        <n v="6.1367999999999999E-2"/>
        <n v="5.4068999999999999E-2"/>
        <n v="-4.9445999999999997E-2"/>
        <n v="-4.5192999999999997E-2"/>
        <n v="4.2542999999999997E-2"/>
        <n v="3.9105000000000001E-2"/>
        <n v="-4.3549999999999998E-2"/>
        <n v="-4.8286999999999997E-2"/>
        <n v="-4.8812000000000001E-2"/>
        <n v="5.0297000000000001E-2"/>
        <n v="4.9486000000000002E-2"/>
        <n v="-4.8825E-2"/>
        <n v="4.8557999999999997E-2"/>
        <n v="4.9139000000000002E-2"/>
        <n v="-4.9340000000000002E-2"/>
        <n v="-4.9970000000000001E-2"/>
        <n v="-4.8884999999999998E-2"/>
        <n v="4.8968999999999999E-2"/>
        <n v="-4.8565999999999998E-2"/>
        <n v="-4.8714E-2"/>
        <n v="4.8937000000000001E-2"/>
        <n v="4.9495999999999998E-2"/>
        <n v="-4.9576000000000002E-2"/>
        <n v="-4.9641999999999999E-2"/>
        <n v="4.8926999999999998E-2"/>
        <n v="4.9510999999999999E-2"/>
        <n v="4.8821000000000003E-2"/>
        <n v="-4.8828999999999997E-2"/>
        <n v="-4.8890999999999997E-2"/>
        <n v="4.9525E-2"/>
        <n v="4.8806000000000002E-2"/>
        <n v="-4.9047E-2"/>
        <n v="-4.8840000000000001E-2"/>
        <n v="4.9548000000000002E-2"/>
        <n v="4.8729000000000001E-2"/>
        <n v="-4.9062000000000001E-2"/>
        <n v="-4.9008999999999997E-2"/>
        <n v="4.9145000000000001E-2"/>
        <n v="4.9581E-2"/>
        <n v="-4.9586999999999999E-2"/>
        <n v="-4.8769E-2"/>
        <n v="4.956E-2"/>
        <n v="4.8954999999999999E-2"/>
        <n v="-4.9147999999999997E-2"/>
        <n v="-4.9021000000000002E-2"/>
        <n v="-4.9724999999999998E-2"/>
        <n v="4.9064999999999998E-2"/>
        <n v="4.9019E-2"/>
        <n v="-4.8999000000000001E-2"/>
        <n v="-4.9001000000000003E-2"/>
        <n v="4.9012E-2"/>
        <n v="-4.9722000000000002E-2"/>
        <n v="4.9886E-2"/>
        <n v="4.9856999999999999E-2"/>
        <n v="4.9716999999999997E-2"/>
        <n v="-4.9058999999999998E-2"/>
        <n v="-4.8927999999999999E-2"/>
        <n v="-4.8911000000000003E-2"/>
        <n v="4.9665000000000001E-2"/>
        <n v="4.9690999999999999E-2"/>
        <n v="-4.8746999999999999E-2"/>
        <n v="-4.9159000000000001E-2"/>
        <n v="4.8751999999999997E-2"/>
        <n v="4.8637E-2"/>
        <n v="4.8960999999999998E-2"/>
        <n v="-4.9138000000000001E-2"/>
        <n v="4.9702000000000003E-2"/>
        <n v="4.9057000000000003E-2"/>
        <n v="4.9016999999999998E-2"/>
        <n v="-4.9000000000000002E-2"/>
        <n v="-4.9001999999999997E-2"/>
        <n v="4.9010999999999999E-2"/>
        <n v="-4.8777000000000001E-2"/>
        <n v="-5.0112999999999998E-2"/>
        <n v="-5.0972999999999997E-2"/>
        <n v="5.1189999999999999E-2"/>
        <n v="5.2803999999999997E-2"/>
        <n v="5.2653999999999999E-2"/>
        <n v="-5.3176000000000001E-2"/>
        <n v="-5.4248999999999999E-2"/>
        <n v="5.4743E-2"/>
        <n v="5.5724000000000003E-2"/>
        <n v="5.5426999999999997E-2"/>
        <n v="-5.6547E-2"/>
        <n v="-5.6094999999999999E-2"/>
        <n v="5.6646000000000002E-2"/>
        <n v="5.7673000000000002E-2"/>
        <n v="5.8825000000000002E-2"/>
        <n v="-5.8115E-2"/>
        <n v="-5.8639999999999998E-2"/>
        <n v="5.9014999999999998E-2"/>
        <n v="5.9901999999999997E-2"/>
        <n v="-6.0275000000000002E-2"/>
        <n v="-6.0788000000000002E-2"/>
        <n v="6.0546000000000003E-2"/>
        <n v="6.1442999999999998E-2"/>
        <n v="6.1419000000000001E-2"/>
        <n v="-6.2198999999999997E-2"/>
        <n v="-6.2094999999999997E-2"/>
        <n v="-6.3175999999999996E-2"/>
        <n v="6.2719999999999998E-2"/>
        <n v="6.0752E-2"/>
        <n v="-5.4938000000000001E-2"/>
        <n v="-4.9438000000000003E-2"/>
        <n v="-4.5165999999999998E-2"/>
        <n v="4.3397999999999999E-2"/>
        <n v="3.9170999999999997E-2"/>
        <n v="4.4873999999999997E-2"/>
        <n v="-4.8973999999999997E-2"/>
        <n v="-4.9456E-2"/>
        <n v="4.9895000000000002E-2"/>
        <n v="5.0283000000000001E-2"/>
        <n v="4.8155000000000003E-2"/>
        <n v="-4.8499E-2"/>
        <n v="-4.9092999999999998E-2"/>
        <n v="-4.9839000000000001E-2"/>
        <n v="5.0153999999999997E-2"/>
        <n v="4.9251999999999997E-2"/>
        <n v="-4.9652000000000002E-2"/>
        <n v="-4.8744000000000003E-2"/>
        <n v="-4.9623E-2"/>
        <n v="4.9440999999999999E-2"/>
        <n v="4.9154000000000003E-2"/>
        <n v="4.9617000000000001E-2"/>
        <n v="-4.8770000000000001E-2"/>
        <n v="-4.8843999999999999E-2"/>
        <n v="-4.8963E-2"/>
        <n v="4.9014000000000002E-2"/>
        <n v="4.9444000000000002E-2"/>
        <n v="4.9167000000000002E-2"/>
        <n v="-4.8971000000000001E-2"/>
        <n v="-4.8807999999999997E-2"/>
        <n v="-4.9467999999999998E-2"/>
        <n v="4.8704999999999998E-2"/>
        <n v="4.9107999999999999E-2"/>
        <n v="-4.8981999999999998E-2"/>
        <n v="-4.9466999999999997E-2"/>
        <n v="4.8760999999999999E-2"/>
        <n v="4.9529999999999998E-2"/>
        <n v="4.9641999999999999E-2"/>
        <n v="-4.8939999999999997E-2"/>
        <n v="-4.8993000000000002E-2"/>
        <n v="-4.9856999999999999E-2"/>
        <n v="4.8843999999999999E-2"/>
        <n v="4.8988999999999998E-2"/>
        <n v="-4.9855999999999998E-2"/>
        <n v="-5.0881000000000003E-2"/>
        <n v="-5.2789000000000003E-2"/>
        <n v="5.2671999999999997E-2"/>
        <n v="5.3567999999999998E-2"/>
        <n v="5.4060999999999998E-2"/>
        <n v="-5.4462000000000003E-2"/>
        <n v="-5.5313000000000001E-2"/>
        <n v="-5.5801000000000003E-2"/>
        <n v="5.5724999999999997E-2"/>
        <n v="5.7013000000000001E-2"/>
        <n v="5.6592000000000003E-2"/>
        <n v="-5.7896000000000003E-2"/>
        <n v="-5.8529999999999999E-2"/>
        <n v="-5.8892E-2"/>
        <n v="5.8602000000000001E-2"/>
        <n v="5.9261000000000001E-2"/>
        <n v="6.0072E-2"/>
        <n v="-5.9791999999999998E-2"/>
        <n v="-6.0353999999999998E-2"/>
        <n v="-0.12364799999999999"/>
        <n v="-3.3384999999999998E-2"/>
        <n v="-1.8699E-2"/>
        <n v="1.2160000000000001E-3"/>
        <n v="-7.5499999999999998E-2"/>
        <n v="-0.22479399999999999"/>
        <n v="-0.35056799999999999"/>
        <n v="-0.39933099999999999"/>
        <n v="-0.58316100000000004"/>
        <n v="-0.62626000000000004"/>
        <n v="-0.843387"/>
        <n v="-1.1817040000000001"/>
        <n v="-1.3415649999999999"/>
        <n v="-1.595853"/>
        <n v="-1.693441"/>
        <n v="-1.5536019999999999"/>
        <n v="-1.262956"/>
        <n v="-1.0754630000000001"/>
        <n v="-0.73107299999999997"/>
        <n v="-0.44601800000000003"/>
        <n v="-0.26814199999999999"/>
        <n v="-0.27811799999999998"/>
        <n v="-0.102685"/>
        <n v="-6.5845000000000001E-2"/>
        <n v="4.1027000000000001E-2"/>
        <n v="4.5718000000000002E-2"/>
        <n v="4.8003999999999998E-2"/>
        <n v="-9.8390000000000005E-3"/>
        <n v="-8.3090000000000004E-3"/>
        <n v="8.0892000000000006E-2"/>
        <n v="6.9565000000000002E-2"/>
        <n v="6.1879000000000003E-2"/>
        <n v="-4.0670999999999999E-2"/>
        <n v="-2.5346E-2"/>
        <n v="-3.0487E-2"/>
        <n v="6.4662999999999998E-2"/>
        <n v="6.0271999999999999E-2"/>
        <n v="-4.6197000000000002E-2"/>
        <n v="-4.9673000000000002E-2"/>
        <n v="-4.4378000000000001E-2"/>
        <n v="6.1290999999999998E-2"/>
        <n v="5.9416999999999998E-2"/>
        <n v="-5.1635E-2"/>
        <n v="-5.2921000000000003E-2"/>
        <n v="-5.5019999999999999E-2"/>
        <n v="6.0068000000000003E-2"/>
        <n v="6.0262999999999997E-2"/>
        <n v="-5.5306000000000001E-2"/>
        <n v="-5.6842999999999998E-2"/>
        <n v="-5.7556000000000003E-2"/>
        <n v="5.9487999999999999E-2"/>
        <n v="6.0148E-2"/>
        <n v="-4.0342999999999997E-2"/>
        <n v="-0.16117300000000001"/>
        <n v="-0.13713800000000001"/>
        <n v="-0.115396"/>
        <n v="1.9678999999999999E-2"/>
        <n v="3.2244000000000002E-2"/>
        <n v="4.0945000000000002E-2"/>
        <n v="-7.9326999999999995E-2"/>
        <n v="-0.45061600000000002"/>
        <n v="-0.77375300000000002"/>
        <n v="-0.647567"/>
        <n v="-0.55700799999999995"/>
        <n v="-0.57041200000000003"/>
        <n v="-0.55647599999999997"/>
        <n v="-0.873089"/>
        <n v="-1.355181"/>
        <n v="-1.667978"/>
        <n v="-1.7978160000000001"/>
        <n v="-1.6752370000000001"/>
        <n v="-1.297604"/>
        <n v="-1.079577"/>
        <n v="-0.74793799999999999"/>
        <n v="-0.36785699999999999"/>
        <n v="-0.16380900000000001"/>
        <n v="-0.18726499999999999"/>
        <n v="-0.13106100000000001"/>
        <n v="-8.0859999999999994E-3"/>
        <n v="1.4135999999999999E-2"/>
        <n v="-4.4939999999999997E-3"/>
        <n v="7.3090000000000004E-3"/>
        <n v="9.4425999999999996E-2"/>
        <n v="7.8548000000000007E-2"/>
        <n v="6.7660999999999999E-2"/>
        <n v="-3.6414000000000002E-2"/>
        <n v="-8.8269999999999998E-3"/>
        <n v="8.5272000000000001E-2"/>
        <n v="-2.2447000000000002E-2"/>
        <n v="-3.2310999999999999E-2"/>
        <n v="-3.8827E-2"/>
        <n v="5.6936E-2"/>
        <n v="6.6486000000000003E-2"/>
        <n v="-3.5707000000000003E-2"/>
        <n v="-4.0696999999999997E-2"/>
        <n v="5.5489999999999998E-2"/>
        <n v="5.3165999999999998E-2"/>
        <n v="5.5391000000000003E-2"/>
        <n v="-4.3327999999999998E-2"/>
        <n v="-4.6205999999999997E-2"/>
        <n v="5.5028000000000001E-2"/>
        <n v="5.4844999999999998E-2"/>
        <n v="-5.1892000000000001E-2"/>
        <n v="-5.1191E-2"/>
        <n v="5.6550999999999997E-2"/>
        <n v="5.6431000000000002E-2"/>
        <n v="-5.3914999999999998E-2"/>
        <n v="-5.4661000000000001E-2"/>
        <n v="5.6093999999999998E-2"/>
        <n v="5.6343999999999998E-2"/>
        <n v="-5.6758999999999997E-2"/>
        <n v="-5.6617000000000001E-2"/>
        <n v="-5.7391999999999999E-2"/>
        <n v="5.8747000000000001E-2"/>
        <n v="5.9477000000000002E-2"/>
        <n v="-5.9351000000000001E-2"/>
        <n v="-5.9737999999999999E-2"/>
        <n v="-6.0181999999999999E-2"/>
        <n v="6.1211000000000002E-2"/>
        <n v="6.1663000000000003E-2"/>
        <n v="-6.1234999999999998E-2"/>
        <n v="-6.1913000000000003E-2"/>
        <n v="6.1657000000000003E-2"/>
        <n v="6.3023999999999997E-2"/>
        <n v="-6.2715000000000007E-2"/>
        <n v="-6.0407000000000002E-2"/>
        <n v="5.5391999999999997E-2"/>
        <n v="4.9083000000000002E-2"/>
        <n v="-4.5814000000000001E-2"/>
        <n v="-4.1958000000000002E-2"/>
        <n v="-3.9370000000000002E-2"/>
        <n v="4.4006000000000003E-2"/>
        <n v="4.9244999999999997E-2"/>
        <n v="-4.8488000000000003E-2"/>
        <n v="-5.0911999999999999E-2"/>
        <n v="4.9588E-2"/>
        <n v="4.7995000000000003E-2"/>
        <n v="-4.8221E-2"/>
        <n v="-4.8279000000000002E-2"/>
        <n v="-4.9248E-2"/>
        <n v="4.9245999999999998E-2"/>
        <n v="4.9928E-2"/>
        <n v="-4.9030999999999998E-2"/>
        <n v="-4.9897999999999998E-2"/>
        <n v="4.8744999999999997E-2"/>
        <n v="4.8994000000000003E-2"/>
        <n v="-4.8986000000000002E-2"/>
        <n v="4.9034000000000001E-2"/>
        <n v="4.8980000000000003E-2"/>
        <n v="-4.8989999999999999E-2"/>
        <n v="-4.9015000000000003E-2"/>
        <n v="4.9824E-2"/>
        <n v="4.9778000000000003E-2"/>
        <n v="-4.9627999999999999E-2"/>
        <n v="-4.8947999999999998E-2"/>
        <n v="-4.9488999999999998E-2"/>
        <n v="4.9777000000000002E-2"/>
        <n v="4.897E-2"/>
        <n v="-4.8889000000000002E-2"/>
        <n v="-4.9390000000000003E-2"/>
        <n v="4.8778000000000002E-2"/>
        <n v="4.9754E-2"/>
        <n v="4.9859000000000001E-2"/>
        <n v="-4.9819000000000002E-2"/>
        <n v="-4.965E-2"/>
        <n v="4.8946000000000003E-2"/>
        <n v="4.9002999999999998E-2"/>
        <n v="4.9648999999999999E-2"/>
        <n v="-4.9342999999999998E-2"/>
        <n v="-4.8918000000000003E-2"/>
        <n v="4.8941999999999999E-2"/>
        <n v="4.9098000000000003E-2"/>
        <n v="-4.9614999999999999E-2"/>
        <n v="-4.9585999999999998E-2"/>
        <n v="4.9096000000000001E-2"/>
        <n v="4.9595E-2"/>
        <n v="4.9043000000000003E-2"/>
        <n v="-4.9907E-2"/>
        <n v="-4.9074E-2"/>
        <n v="4.9852E-2"/>
        <n v="4.8953000000000003E-2"/>
        <n v="-4.9735000000000001E-2"/>
        <n v="-4.9764999999999997E-2"/>
        <n v="-4.9172E-2"/>
        <n v="4.8973999999999997E-2"/>
        <n v="-4.9723000000000003E-2"/>
        <n v="-4.8827000000000002E-2"/>
        <n v="-4.8978000000000001E-2"/>
        <n v="5.0035999999999997E-2"/>
        <n v="4.8902000000000001E-2"/>
        <n v="-4.9024999999999999E-2"/>
        <n v="-4.8888000000000001E-2"/>
        <n v="-4.8763000000000001E-2"/>
        <n v="4.9256000000000001E-2"/>
        <n v="4.8738999999999998E-2"/>
        <n v="4.9695999999999997E-2"/>
        <n v="-4.9063000000000002E-2"/>
        <n v="4.8804E-2"/>
        <n v="4.9388000000000001E-2"/>
        <n v="4.8709000000000002E-2"/>
        <n v="-4.9924000000000003E-2"/>
        <n v="4.9175999999999997E-2"/>
        <n v="5.0154999999999998E-2"/>
        <n v="5.1219000000000001E-2"/>
        <n v="-5.2419E-2"/>
        <n v="-5.2668E-2"/>
        <n v="5.3060999999999997E-2"/>
        <n v="5.3462000000000003E-2"/>
        <n v="5.3893999999999997E-2"/>
        <n v="-5.5315000000000003E-2"/>
        <n v="5.6510999999999999E-2"/>
        <n v="5.6031999999999998E-2"/>
        <n v="5.6596E-2"/>
        <n v="-5.7494999999999997E-2"/>
        <n v="-5.8102000000000001E-2"/>
        <n v="5.7829999999999999E-2"/>
        <n v="5.7473000000000003E-2"/>
        <n v="-6.0876E-2"/>
        <n v="-6.0893999999999997E-2"/>
        <n v="-6.1199000000000003E-2"/>
        <n v="5.9755999999999997E-2"/>
        <n v="6.0532000000000002E-2"/>
        <n v="-6.0895999999999999E-2"/>
        <n v="-6.2214999999999999E-2"/>
        <n v="-0.20746800000000001"/>
        <n v="-0.362174"/>
        <n v="-0.361983"/>
        <n v="-0.40287499999999998"/>
        <n v="-0.3241"/>
        <n v="-0.258687"/>
        <n v="-0.134517"/>
        <n v="-0.35845500000000002"/>
        <n v="-0.84255599999999997"/>
        <n v="-1.327051"/>
        <n v="-1.527177"/>
        <n v="-1.7708660000000001"/>
        <n v="-1.900204"/>
        <n v="-1.7233830000000001"/>
        <n v="-1.3738939999999999"/>
        <n v="-0.88080800000000004"/>
        <n v="-0.70317399999999997"/>
        <n v="-0.45905899999999999"/>
        <n v="-0.240175"/>
        <n v="-0.13781599999999999"/>
        <n v="-8.5976999999999998E-2"/>
        <n v="-2.9885999999999999E-2"/>
        <n v="7.1556999999999996E-2"/>
        <n v="6.5924999999999997E-2"/>
        <n v="-3.7887999999999998E-2"/>
        <n v="-4.1728000000000001E-2"/>
        <n v="6.0029999999999997E-3"/>
        <n v="9.5663999999999999E-2"/>
        <n v="8.0158999999999994E-2"/>
        <n v="-2.7824999999999999E-2"/>
        <n v="-3.6297000000000003E-2"/>
        <n v="5.9532000000000002E-2"/>
        <n v="7.7049000000000006E-2"/>
        <n v="-3.1001000000000001E-2"/>
        <n v="-3.9218000000000003E-2"/>
        <n v="-4.4942999999999997E-2"/>
        <n v="5.9479999999999998E-2"/>
        <n v="5.7966999999999998E-2"/>
        <n v="6.4750000000000002E-2"/>
        <n v="-4.7486E-2"/>
        <n v="-5.0856999999999999E-2"/>
        <n v="6.0314E-2"/>
        <n v="5.9329E-2"/>
        <n v="-5.5204000000000003E-2"/>
        <n v="-5.5160000000000001E-2"/>
        <n v="6.1270999999999999E-2"/>
        <n v="6.1233000000000003E-2"/>
        <n v="6.1082999999999998E-2"/>
        <n v="-5.8513999999999997E-2"/>
        <n v="-5.9079E-2"/>
        <n v="6.1114000000000002E-2"/>
        <n v="6.1133E-2"/>
        <n v="0.124433"/>
        <n v="-4.8869999999999999E-3"/>
        <n v="-1.9345999999999999E-2"/>
        <n v="-3.1064000000000001E-2"/>
        <n v="8.7659000000000001E-2"/>
        <n v="0.19218499999999999"/>
        <n v="7.1918999999999997E-2"/>
        <n v="0.178401"/>
        <n v="0.23602400000000001"/>
        <n v="0.35916500000000001"/>
        <n v="0.36681399999999997"/>
        <n v="0.53271599999999997"/>
        <n v="0.52605800000000003"/>
        <n v="0.56136200000000003"/>
        <n v="0.72911700000000002"/>
        <n v="0.84248199999999995"/>
        <n v="0.89396600000000004"/>
        <n v="0.86038000000000003"/>
        <n v="0.87980599999999998"/>
        <n v="1.006089"/>
        <n v="1.005177"/>
        <n v="1.031992"/>
        <n v="0.85345899999999997"/>
        <n v="0.73825600000000002"/>
        <n v="0.77869200000000005"/>
        <n v="0.61150099999999996"/>
        <n v="0.46791500000000003"/>
        <n v="0.26215500000000003"/>
        <n v="0.15234800000000001"/>
        <n v="6.1577E-2"/>
        <n v="0.11297599999999999"/>
        <n v="8.3173999999999998E-2"/>
        <n v="6.8698999999999996E-2"/>
        <n v="-3.6330000000000001E-2"/>
        <n v="-4.1616E-2"/>
        <n v="-6.0222999999999999E-2"/>
        <n v="3.5754000000000001E-2"/>
        <n v="3.9162000000000002E-2"/>
        <n v="4.2790000000000002E-2"/>
        <n v="-5.3970999999999998E-2"/>
        <n v="-5.2783999999999998E-2"/>
        <n v="-5.9451999999999998E-2"/>
        <n v="4.4199000000000002E-2"/>
        <n v="4.7903000000000001E-2"/>
        <n v="5.0445999999999998E-2"/>
        <n v="5.1542999999999999E-2"/>
        <n v="-5.5468000000000003E-2"/>
        <n v="-5.7971000000000002E-2"/>
        <n v="-5.7277000000000002E-2"/>
        <n v="5.4440000000000002E-2"/>
        <n v="5.5072999999999997E-2"/>
        <n v="5.5792000000000001E-2"/>
        <n v="-5.7907E-2"/>
        <n v="-5.8811000000000002E-2"/>
        <n v="-5.9013999999999997E-2"/>
        <n v="5.7761E-2"/>
        <n v="5.8873000000000002E-2"/>
        <n v="5.8775000000000001E-2"/>
        <n v="-6.0114000000000001E-2"/>
        <n v="-6.0935000000000003E-2"/>
        <n v="-2.4910000000000002E-3"/>
        <n v="-1.7799999999999999E-3"/>
        <n v="0.109677"/>
        <n v="9.6528000000000003E-2"/>
        <n v="8.7040000000000006E-2"/>
        <n v="8.0563999999999997E-2"/>
        <n v="-5.2852000000000003E-2"/>
        <n v="1.3100000000000001E-4"/>
        <n v="0.18918499999999999"/>
        <n v="0.32018400000000002"/>
        <n v="0.42980699999999999"/>
        <n v="0.56489500000000004"/>
        <n v="0.53244999999999998"/>
        <n v="0.70177"/>
        <n v="0.77541300000000002"/>
        <n v="0.80849499999999996"/>
        <n v="0.943581"/>
        <n v="0.96107500000000001"/>
        <n v="0.94949899999999998"/>
        <n v="1.044475"/>
        <n v="0.94520599999999999"/>
        <n v="0.88693200000000005"/>
        <n v="0.840561"/>
        <n v="0.81359899999999996"/>
        <n v="0.69920099999999996"/>
        <n v="0.536277"/>
        <n v="0.36912899999999998"/>
        <n v="0.355603"/>
        <n v="0.24752399999999999"/>
        <n v="0.155472"/>
        <n v="1.6167000000000001E-2"/>
        <n v="-1.2534999999999999E-2"/>
        <n v="7.3991000000000001E-2"/>
        <n v="6.4059000000000005E-2"/>
        <n v="-3.925E-2"/>
        <n v="-5.7986000000000003E-2"/>
        <n v="-6.0734000000000003E-2"/>
        <n v="4.0390000000000002E-2"/>
        <n v="4.3465999999999998E-2"/>
        <n v="-5.3420000000000002E-2"/>
        <n v="-5.1799999999999999E-2"/>
        <n v="-5.7943000000000001E-2"/>
        <n v="4.1954999999999999E-2"/>
        <n v="4.4298999999999998E-2"/>
        <n v="4.7299000000000001E-2"/>
        <n v="-5.1575999999999997E-2"/>
        <n v="-5.2818999999999998E-2"/>
        <n v="-5.3123999999999998E-2"/>
        <n v="4.6920000000000003E-2"/>
        <n v="4.7935999999999999E-2"/>
        <n v="4.7614999999999998E-2"/>
        <n v="-4.9368000000000002E-2"/>
        <n v="-5.0685000000000001E-2"/>
        <n v="-5.0618000000000003E-2"/>
        <n v="4.8264000000000001E-2"/>
        <n v="4.8522999999999997E-2"/>
        <n v="-4.9276E-2"/>
        <n v="-4.9037999999999998E-2"/>
        <n v="4.8686E-2"/>
        <n v="4.9020000000000001E-2"/>
        <n v="-4.9908000000000001E-2"/>
        <n v="4.8889000000000002E-2"/>
        <n v="4.8784000000000001E-2"/>
        <n v="4.9117000000000001E-2"/>
        <n v="-4.9834999999999997E-2"/>
        <n v="-4.9787999999999999E-2"/>
        <n v="-4.8835000000000003E-2"/>
        <n v="4.8821999999999997E-2"/>
        <n v="4.9121999999999999E-2"/>
        <n v="4.9079999999999999E-2"/>
        <n v="-4.8987000000000003E-2"/>
        <n v="-5.0021999999999997E-2"/>
        <n v="4.8896000000000002E-2"/>
        <n v="4.8994999999999997E-2"/>
        <n v="5.0910999999999998E-2"/>
        <n v="-4.8188000000000002E-2"/>
        <n v="-4.8341000000000002E-2"/>
        <n v="-4.8480000000000002E-2"/>
        <n v="-4.8951000000000001E-2"/>
        <n v="4.9022000000000003E-2"/>
        <n v="5.0951000000000003E-2"/>
        <n v="5.1145999999999997E-2"/>
        <n v="5.0215999999999997E-2"/>
        <n v="-4.8621999999999999E-2"/>
        <n v="-4.9446999999999998E-2"/>
        <n v="-4.879E-2"/>
        <n v="4.9057999999999997E-2"/>
        <n v="4.9738999999999998E-2"/>
        <n v="5.0272999999999998E-2"/>
        <n v="-4.9329999999999999E-2"/>
        <n v="-4.9412999999999999E-2"/>
        <n v="-4.8703999999999997E-2"/>
        <n v="-4.8961999999999999E-2"/>
        <n v="5.0162999999999999E-2"/>
        <n v="-4.9353000000000001E-2"/>
        <n v="-4.8912999999999998E-2"/>
        <n v="-4.8908E-2"/>
        <n v="4.8786999999999997E-2"/>
        <n v="4.9620999999999998E-2"/>
        <n v="4.9044999999999998E-2"/>
        <n v="-4.9849999999999998E-2"/>
        <n v="-4.9203999999999998E-2"/>
        <n v="-4.9667999999999997E-2"/>
        <n v="-4.9901000000000001E-2"/>
        <n v="4.9803E-2"/>
        <n v="4.9070000000000003E-2"/>
        <n v="4.9038999999999999E-2"/>
        <n v="4.9148999999999998E-2"/>
        <n v="-4.8882000000000002E-2"/>
        <n v="-4.8760999999999999E-2"/>
        <n v="4.9017999999999999E-2"/>
        <n v="4.9944000000000002E-2"/>
        <n v="4.9204999999999999E-2"/>
        <n v="-5.0113999999999999E-2"/>
        <n v="-5.0467999999999999E-2"/>
        <n v="-4.9252999999999998E-2"/>
        <n v="-4.9111000000000002E-2"/>
        <n v="4.9619999999999997E-2"/>
        <n v="0.109178"/>
        <n v="0.112778"/>
        <n v="9.6070000000000003E-2"/>
        <n v="8.0166000000000001E-2"/>
        <n v="-3.0728999999999999E-2"/>
        <n v="-3.6979999999999999E-2"/>
        <n v="8.1961000000000006E-2"/>
        <n v="0.200019"/>
        <n v="0.37109700000000001"/>
        <n v="0.57336699999999996"/>
        <n v="0.68509900000000001"/>
        <n v="0.77218600000000004"/>
        <n v="0.854634"/>
        <n v="0.79418900000000003"/>
        <n v="0.79527999999999999"/>
        <n v="0.80442199999999997"/>
        <n v="0.88795400000000002"/>
        <n v="0.87886500000000001"/>
        <n v="0.90522800000000003"/>
        <n v="0.75206600000000001"/>
        <n v="0.68495099999999998"/>
        <n v="0.70013300000000001"/>
        <n v="0.65676100000000004"/>
        <n v="0.65791299999999997"/>
        <n v="0.65304600000000002"/>
        <n v="0.43502600000000002"/>
        <n v="0.27973999999999999"/>
        <n v="0.29020899999999999"/>
        <n v="0.20205500000000001"/>
        <n v="0.142736"/>
        <n v="1.4852000000000001E-2"/>
        <n v="-1.0205000000000001E-2"/>
        <n v="7.6592999999999994E-2"/>
        <n v="5.6457E-2"/>
        <n v="4.9652000000000002E-2"/>
        <n v="-5.0159000000000002E-2"/>
        <n v="-4.9938999999999997E-2"/>
        <n v="4.8557000000000003E-2"/>
        <n v="4.8475999999999998E-2"/>
        <n v="-5.4852999999999999E-2"/>
        <n v="-5.4546999999999998E-2"/>
        <n v="-5.3281000000000002E-2"/>
        <n v="4.7766000000000003E-2"/>
        <n v="5.0200000000000002E-2"/>
        <n v="-5.3769999999999998E-2"/>
        <n v="-5.5671999999999999E-2"/>
        <n v="-5.5708000000000001E-2"/>
        <n v="5.2685999999999997E-2"/>
        <n v="5.3433000000000001E-2"/>
        <n v="-5.5884000000000003E-2"/>
        <n v="-5.5999E-2"/>
        <n v="5.5446000000000002E-2"/>
        <n v="5.5766000000000003E-2"/>
        <n v="-5.7770000000000002E-2"/>
        <n v="-5.8028999999999997E-2"/>
        <n v="-5.765E-2"/>
        <n v="5.7998000000000001E-2"/>
        <n v="5.8231999999999999E-2"/>
        <n v="-5.8809E-2"/>
        <n v="-5.8844E-2"/>
        <n v="-5.9413000000000001E-2"/>
        <n v="6.1488000000000001E-2"/>
        <n v="6.1430999999999999E-2"/>
        <n v="-6.0553000000000003E-2"/>
        <n v="-6.0951999999999999E-2"/>
        <n v="0.16548199999999999"/>
        <n v="0.16663600000000001"/>
        <n v="0.143651"/>
        <n v="1.1582E-2"/>
        <n v="0.21491499999999999"/>
        <n v="0.34398800000000002"/>
        <n v="0.62135899999999999"/>
        <n v="0.73639900000000003"/>
        <n v="0.72724100000000003"/>
        <n v="0.80893700000000002"/>
        <n v="1.0109840000000001"/>
        <n v="1.0638080000000001"/>
        <n v="1.026513"/>
        <n v="1.0123390000000001"/>
        <n v="1.1495839999999999"/>
        <n v="1.1071599999999999"/>
        <n v="1.0113780000000001"/>
        <n v="0.92577900000000002"/>
        <n v="0.933396"/>
        <n v="0.72067099999999995"/>
        <n v="0.45902999999999999"/>
        <n v="0.28492800000000001"/>
        <n v="0.29048400000000002"/>
        <n v="9.9128999999999995E-2"/>
        <n v="2.2527999999999999E-2"/>
        <n v="9.4621999999999998E-2"/>
        <n v="7.5303999999999996E-2"/>
        <n v="-3.1843000000000003E-2"/>
        <n v="-3.8808000000000002E-2"/>
        <n v="3.5921000000000002E-2"/>
        <n v="3.2615999999999999E-2"/>
        <n v="-6.2571000000000002E-2"/>
        <n v="-5.8020000000000002E-2"/>
        <n v="4.3250999999999998E-2"/>
        <n v="4.5622000000000003E-2"/>
        <n v="-6.0981E-2"/>
        <n v="-6.0131999999999998E-2"/>
        <n v="4.1259999999999998E-2"/>
        <n v="-5.5008000000000001E-2"/>
        <n v="-5.2684000000000002E-2"/>
        <n v="4.6741999999999999E-2"/>
        <n v="4.4366000000000003E-2"/>
        <n v="-5.4302999999999997E-2"/>
        <n v="-5.2845999999999997E-2"/>
        <n v="4.7620999999999997E-2"/>
        <n v="4.8099000000000003E-2"/>
        <n v="4.8384000000000003E-2"/>
        <n v="-5.1159000000000003E-2"/>
        <n v="-5.1068000000000002E-2"/>
        <n v="4.7370000000000002E-2"/>
        <n v="4.8533E-2"/>
        <n v="-5.0095000000000001E-2"/>
        <n v="-4.8857999999999999E-2"/>
        <n v="4.8519E-2"/>
        <n v="4.8514000000000002E-2"/>
        <n v="-4.9833000000000002E-2"/>
        <n v="-4.9997E-2"/>
        <n v="4.8985000000000001E-2"/>
        <n v="4.9865E-2"/>
        <n v="5.1179000000000002E-2"/>
        <n v="-5.1986999999999998E-2"/>
        <n v="-5.3380999999999998E-2"/>
        <n v="5.2967E-2"/>
        <n v="5.3898000000000001E-2"/>
        <n v="-5.4736E-2"/>
        <n v="-5.5407999999999999E-2"/>
        <n v="5.5064000000000002E-2"/>
        <n v="5.5749E-2"/>
        <n v="-5.6142999999999998E-2"/>
        <n v="-5.6446999999999997E-2"/>
        <n v="5.6883999999999997E-2"/>
        <n v="5.8553000000000001E-2"/>
        <n v="-5.8302E-2"/>
        <n v="-5.8471000000000002E-2"/>
        <n v="5.8942000000000001E-2"/>
        <n v="5.9409999999999998E-2"/>
        <n v="-5.9429999999999997E-2"/>
        <n v="-6.0149000000000001E-2"/>
        <n v="6.0410999999999999E-2"/>
        <n v="6.4229999999999999E-3"/>
        <n v="-0.12341000000000001"/>
        <n v="-0.111397"/>
        <n v="2.2214999999999999E-2"/>
        <n v="3.3141999999999998E-2"/>
        <n v="-0.13530500000000001"/>
        <n v="-0.20204"/>
        <n v="-0.211282"/>
        <n v="-0.31710899999999997"/>
        <n v="-0.58078600000000002"/>
        <n v="-0.67538699999999996"/>
        <n v="-0.74197599999999997"/>
        <n v="-1.0125930000000001"/>
        <n v="-1.3710059999999999"/>
        <n v="-1.6251119999999999"/>
        <n v="-1.7459910000000001"/>
        <n v="-1.620652"/>
        <n v="-1.3871800000000001"/>
        <n v="-1.2039530000000001"/>
        <n v="-0.84529900000000002"/>
        <n v="-0.48700700000000002"/>
        <n v="-0.277918"/>
        <n v="-0.27929799999999999"/>
        <n v="-0.136352"/>
        <n v="3.2204000000000003E-2"/>
        <n v="5.3484999999999998E-2"/>
        <n v="-4.3709999999999999E-2"/>
        <n v="-4.5197000000000001E-2"/>
        <n v="5.2838999999999997E-2"/>
        <n v="8.0718999999999999E-2"/>
        <n v="-5.875E-3"/>
        <n v="-1.5835999999999999E-2"/>
        <n v="7.3777999999999996E-2"/>
        <n v="6.4693000000000001E-2"/>
        <n v="-3.8837000000000003E-2"/>
        <n v="-2.8081999999999999E-2"/>
        <n v="6.9744E-2"/>
        <n v="6.3399999999999998E-2"/>
        <n v="-3.9423E-2"/>
        <n v="-4.3172000000000002E-2"/>
        <n v="5.3642000000000002E-2"/>
        <n v="5.7868999999999997E-2"/>
        <n v="-4.1384999999999998E-2"/>
        <n v="-4.4020999999999998E-2"/>
        <n v="5.3231000000000001E-2"/>
        <n v="5.1943999999999997E-2"/>
        <n v="5.0966999999999998E-2"/>
        <n v="-4.6387999999999999E-2"/>
        <n v="-4.6105E-2"/>
        <n v="5.144E-2"/>
        <n v="5.0750999999999998E-2"/>
        <n v="5.0319000000000003E-2"/>
        <n v="-4.8298000000000001E-2"/>
        <n v="-4.8356000000000003E-2"/>
        <n v="5.0594E-2"/>
        <n v="4.9333000000000002E-2"/>
        <n v="-4.8930000000000001E-2"/>
        <n v="-4.8739999999999999E-2"/>
        <n v="-4.8661999999999997E-2"/>
        <n v="4.9806000000000003E-2"/>
        <n v="-4.9327000000000003E-2"/>
        <n v="-4.8909000000000001E-2"/>
        <n v="-4.8873E-2"/>
        <n v="4.9175000000000003E-2"/>
        <n v="4.9748000000000001E-2"/>
        <n v="-4.9668999999999998E-2"/>
        <n v="-4.8874000000000001E-2"/>
        <n v="-4.8984E-2"/>
        <n v="4.9513000000000001E-2"/>
        <n v="4.922E-2"/>
        <n v="-4.9147000000000003E-2"/>
        <n v="-4.9518E-2"/>
        <n v="-4.9428E-2"/>
        <n v="4.9131000000000001E-2"/>
        <n v="4.9048000000000001E-2"/>
        <n v="-5.0013000000000002E-2"/>
        <n v="4.9855999999999998E-2"/>
        <n v="-4.9318000000000001E-2"/>
        <n v="-5.0382000000000003E-2"/>
        <n v="-5.1138000000000003E-2"/>
        <n v="5.1754000000000001E-2"/>
        <n v="5.2581999999999997E-2"/>
        <n v="5.3877000000000001E-2"/>
        <n v="-5.3428000000000003E-2"/>
        <n v="-5.3816999999999997E-2"/>
        <n v="5.4809999999999998E-2"/>
        <n v="5.5252999999999997E-2"/>
        <n v="-5.5549000000000001E-2"/>
        <n v="-5.6228E-2"/>
        <n v="-5.6742000000000001E-2"/>
        <n v="5.7149999999999999E-2"/>
        <n v="5.7689999999999998E-2"/>
        <n v="-5.8180000000000003E-2"/>
        <n v="-5.8279999999999998E-2"/>
        <n v="-5.9626999999999999E-2"/>
        <n v="5.9178000000000001E-2"/>
        <n v="7.5051999999999994E-2"/>
        <n v="7.2700000000000001E-2"/>
        <n v="-5.1658000000000003E-2"/>
        <n v="-5.4894999999999999E-2"/>
        <n v="6.6991999999999996E-2"/>
        <n v="6.5854999999999997E-2"/>
        <n v="6.5120999999999998E-2"/>
        <n v="0.13181000000000001"/>
        <n v="4.7518999999999999E-2"/>
        <n v="0.140096"/>
        <n v="0.29043999999999998"/>
        <n v="0.35289900000000002"/>
        <n v="0.32310800000000001"/>
        <n v="0.43767600000000001"/>
        <n v="0.520702"/>
        <n v="0.66754800000000003"/>
        <n v="0.82337300000000002"/>
        <n v="0.92646099999999998"/>
        <n v="0.88765400000000005"/>
        <n v="0.97194100000000005"/>
        <n v="1.028008"/>
        <n v="1.076354"/>
        <n v="0.912304"/>
        <n v="1.02498"/>
        <n v="1.0368580000000001"/>
        <n v="0.90486900000000003"/>
        <n v="0.75882400000000005"/>
        <n v="0.53322800000000004"/>
        <n v="0.34942499999999999"/>
        <n v="0.34067500000000001"/>
        <n v="0.21234500000000001"/>
        <n v="5.4232000000000002E-2"/>
        <n v="1.0200000000000001E-2"/>
        <n v="8.9527999999999996E-2"/>
        <n v="7.3567999999999995E-2"/>
        <n v="-3.2638E-2"/>
        <n v="-6.1151999999999998E-2"/>
        <n v="-6.2195E-2"/>
        <n v="3.9412000000000003E-2"/>
        <n v="4.2973999999999998E-2"/>
        <n v="-5.4040999999999999E-2"/>
        <n v="-5.1872000000000001E-2"/>
        <n v="3.7734999999999998E-2"/>
        <n v="3.9870999999999997E-2"/>
        <n v="-5.6653000000000002E-2"/>
        <n v="-5.5044000000000003E-2"/>
        <n v="4.8120999999999997E-2"/>
        <n v="5.0904999999999999E-2"/>
        <n v="-5.7912999999999999E-2"/>
        <n v="-5.7422000000000001E-2"/>
        <n v="5.0854000000000003E-2"/>
        <n v="5.2928999999999997E-2"/>
        <n v="5.3917E-2"/>
        <n v="-5.6589E-2"/>
        <n v="-5.8161999999999998E-2"/>
        <n v="5.432E-2"/>
        <n v="5.5967999999999997E-2"/>
        <n v="5.6737999999999997E-2"/>
        <n v="-5.8424999999999998E-2"/>
        <n v="5.7675999999999998E-2"/>
        <n v="5.8985999999999997E-2"/>
        <n v="5.9945999999999999E-2"/>
        <n v="-5.8950000000000002E-2"/>
        <n v="-5.9561999999999997E-2"/>
        <n v="6.1136999999999997E-2"/>
        <n v="6.1098E-2"/>
        <n v="-6.0607000000000001E-2"/>
        <n v="-6.1164000000000003E-2"/>
        <n v="-6.2304999999999999E-2"/>
        <n v="0.13667000000000001"/>
        <n v="0.18154000000000001"/>
        <n v="0.25406600000000001"/>
        <n v="0.105283"/>
        <n v="7.2576000000000002E-2"/>
        <n v="0.116771"/>
        <n v="0.441575"/>
        <n v="0.43670700000000001"/>
        <n v="0.53081199999999995"/>
        <n v="0.49556"/>
        <n v="0.65868499999999996"/>
        <n v="0.80766400000000005"/>
        <n v="0.93012300000000003"/>
        <n v="0.943774"/>
        <n v="0.89511799999999997"/>
        <n v="1.0403389999999999"/>
        <n v="1.078174"/>
        <n v="1.0685180000000001"/>
        <n v="0.951789"/>
        <n v="0.93901299999999999"/>
        <n v="0.89413399999999998"/>
        <n v="0.66761800000000004"/>
        <n v="0.42879800000000001"/>
        <n v="0.28569699999999998"/>
        <n v="0.12662999999999999"/>
        <n v="0.16308700000000001"/>
        <n v="0.116755"/>
        <n v="-2.202E-3"/>
        <n v="-4.8295999999999999E-2"/>
        <n v="4.5418E-2"/>
        <n v="4.5289999999999997E-2"/>
        <n v="-5.2447000000000001E-2"/>
        <n v="-5.1500999999999998E-2"/>
        <n v="3.8959000000000001E-2"/>
        <n v="3.5894000000000002E-2"/>
        <n v="3.9841000000000001E-2"/>
        <n v="-5.6333000000000001E-2"/>
        <n v="-5.3747000000000003E-2"/>
        <n v="4.6357000000000002E-2"/>
        <n v="4.2762000000000001E-2"/>
        <n v="-5.5655999999999997E-2"/>
        <n v="-5.3922999999999999E-2"/>
        <n v="4.6297999999999999E-2"/>
        <n v="4.7948999999999999E-2"/>
        <n v="4.8231000000000003E-2"/>
        <n v="-5.2034999999999998E-2"/>
        <n v="-5.1747000000000001E-2"/>
        <n v="4.7371000000000003E-2"/>
        <n v="4.8497999999999999E-2"/>
        <n v="4.8603E-2"/>
        <n v="-5.0304000000000001E-2"/>
        <n v="-5.0363999999999999E-2"/>
        <n v="4.8431000000000002E-2"/>
        <n v="4.8568E-2"/>
        <n v="4.8520000000000001E-2"/>
        <n v="-4.9805000000000002E-2"/>
        <n v="-4.9701000000000002E-2"/>
        <n v="4.8845E-2"/>
        <n v="4.9008000000000003E-2"/>
        <n v="-4.9499000000000001E-2"/>
        <n v="4.9471000000000001E-2"/>
        <n v="4.9078999999999998E-2"/>
        <n v="4.8795999999999999E-2"/>
        <n v="-4.9770000000000002E-2"/>
        <n v="-4.8975999999999999E-2"/>
        <n v="4.9050000000000003E-2"/>
        <n v="-4.9541000000000002E-2"/>
        <n v="4.9466000000000003E-2"/>
        <n v="4.8855000000000003E-2"/>
        <n v="-4.8811E-2"/>
        <n v="-4.8751999999999997E-2"/>
        <n v="4.9701000000000002E-2"/>
        <n v="4.9607999999999999E-2"/>
        <n v="-4.9578999999999998E-2"/>
        <n v="-4.9528000000000003E-2"/>
        <n v="-4.9521000000000003E-2"/>
        <n v="4.9279999999999997E-2"/>
        <n v="5.0514000000000003E-2"/>
        <n v="-5.0962E-2"/>
        <n v="-5.2833999999999999E-2"/>
        <n v="5.3151999999999998E-2"/>
        <n v="5.2865000000000002E-2"/>
        <n v="5.3482000000000002E-2"/>
        <n v="-5.3952E-2"/>
        <n v="-5.5572000000000003E-2"/>
        <n v="5.5169000000000003E-2"/>
        <n v="5.6411000000000003E-2"/>
        <n v="-5.6717999999999998E-2"/>
        <n v="-5.7117000000000001E-2"/>
        <n v="-5.7728000000000002E-2"/>
        <n v="5.7995999999999999E-2"/>
        <n v="5.8049999999999997E-2"/>
        <n v="5.8597000000000003E-2"/>
        <n v="-5.8795E-2"/>
        <n v="-5.9205000000000001E-2"/>
        <n v="6.0486999999999999E-2"/>
        <n v="6.0845999999999997E-2"/>
        <n v="6.1221999999999999E-2"/>
        <n v="-6.1330999999999997E-2"/>
        <n v="-6.2044000000000002E-2"/>
        <n v="-6.2414999999999998E-2"/>
        <n v="6.2516000000000002E-2"/>
        <n v="5.9909999999999998E-2"/>
        <n v="5.3355E-2"/>
        <n v="-4.8826000000000001E-2"/>
        <n v="-4.4565E-2"/>
        <n v="-4.0756000000000001E-2"/>
        <n v="3.9036000000000001E-2"/>
        <n v="4.6512999999999999E-2"/>
        <n v="-4.8133000000000002E-2"/>
        <n v="-5.0333000000000003E-2"/>
        <n v="4.9780999999999999E-2"/>
        <n v="4.8566999999999999E-2"/>
        <n v="4.8340000000000001E-2"/>
        <n v="-4.8807000000000003E-2"/>
        <n v="-4.9272999999999997E-2"/>
        <n v="-4.9854999999999997E-2"/>
        <n v="4.9570000000000003E-2"/>
        <n v="4.8697999999999998E-2"/>
        <n v="4.9610000000000001E-2"/>
        <n v="-4.8855000000000003E-2"/>
        <n v="-4.9186000000000001E-2"/>
        <n v="-4.9506000000000001E-2"/>
        <n v="4.9744999999999998E-2"/>
        <n v="4.8724999999999997E-2"/>
        <n v="4.9717999999999998E-2"/>
        <n v="4.8973000000000003E-2"/>
        <n v="-4.9515000000000003E-2"/>
        <n v="-4.9759999999999999E-2"/>
        <n v="-4.897E-2"/>
        <n v="4.9015000000000003E-2"/>
        <n v="4.9005E-2"/>
        <n v="-4.9954999999999999E-2"/>
        <n v="-5.0724999999999999E-2"/>
        <n v="5.1783999999999997E-2"/>
        <n v="5.1860999999999997E-2"/>
        <n v="5.3323000000000002E-2"/>
        <n v="-5.2913000000000002E-2"/>
        <n v="-5.3037000000000001E-2"/>
        <n v="-5.4044000000000002E-2"/>
        <n v="-5.4536000000000001E-2"/>
        <n v="5.5212999999999998E-2"/>
        <n v="5.5557000000000002E-2"/>
        <n v="5.6737000000000003E-2"/>
        <n v="-5.6691999999999999E-2"/>
        <n v="5.7217999999999998E-2"/>
        <n v="5.7475999999999999E-2"/>
        <n v="5.8710999999999999E-2"/>
        <n v="5.9082999999999997E-2"/>
        <n v="-5.9832999999999997E-2"/>
        <n v="-5.9500999999999998E-2"/>
        <n v="-5.9721999999999997E-2"/>
        <n v="2.2596000000000002E-2"/>
        <n v="4.7739999999999996E-3"/>
        <n v="1.7777000000000001E-2"/>
        <n v="3.0608E-2"/>
        <n v="-8.6461999999999997E-2"/>
        <n v="-7.9916000000000001E-2"/>
        <n v="-7.5546000000000002E-2"/>
        <n v="5.3321E-2"/>
        <n v="-8.8844999999999993E-2"/>
        <n v="-0.53264199999999995"/>
        <n v="-0.55763300000000005"/>
        <n v="-0.592194"/>
        <n v="-0.50225200000000003"/>
        <n v="-0.42770399999999997"/>
        <n v="-0.73975500000000005"/>
        <n v="-1.0691790000000001"/>
        <n v="-1.5651250000000001"/>
        <n v="-1.805291"/>
        <n v="-1.914347"/>
        <n v="-1.6381019999999999"/>
        <n v="-1.2422340000000001"/>
        <n v="-0.84719"/>
        <n v="-0.57019299999999995"/>
        <n v="-0.334013"/>
        <n v="-0.21492700000000001"/>
        <n v="-2.2235999999999999E-2"/>
        <n v="7.3307999999999998E-2"/>
        <n v="2.3945999999999999E-2"/>
        <n v="1.4021E-2"/>
        <n v="-6.7650000000000002E-3"/>
        <n v="7.9419000000000003E-2"/>
        <n v="6.8221000000000004E-2"/>
        <n v="0.100726"/>
        <n v="1.415E-3"/>
        <n v="-1.3613999999999999E-2"/>
        <n v="-2.6696999999999999E-2"/>
        <n v="6.5248E-2"/>
        <n v="5.9249999999999997E-2"/>
        <n v="6.9303000000000003E-2"/>
        <n v="-3.2392999999999998E-2"/>
        <n v="-3.8068999999999999E-2"/>
        <n v="-4.2347000000000003E-2"/>
        <n v="5.4190000000000002E-2"/>
        <n v="5.5888E-2"/>
        <n v="5.6211999999999998E-2"/>
        <n v="-4.4248000000000003E-2"/>
        <n v="-4.6137999999999998E-2"/>
        <n v="-4.6836000000000003E-2"/>
        <n v="5.0932999999999999E-2"/>
        <n v="5.1893000000000002E-2"/>
        <n v="5.1575000000000003E-2"/>
        <n v="-4.7500000000000001E-2"/>
        <n v="-4.8663999999999999E-2"/>
        <n v="-4.9262E-2"/>
        <n v="4.9888000000000002E-2"/>
        <n v="5.0522999999999998E-2"/>
        <n v="5.0809E-2"/>
        <n v="-4.8535000000000002E-2"/>
        <n v="-4.8572999999999998E-2"/>
        <n v="-4.9718999999999999E-2"/>
        <n v="4.9725999999999999E-2"/>
        <n v="4.9952999999999997E-2"/>
        <n v="4.9723999999999997E-2"/>
        <n v="-4.8766999999999998E-2"/>
        <n v="-4.9449E-2"/>
        <n v="4.8765999999999997E-2"/>
        <n v="4.9834999999999997E-2"/>
        <n v="4.8849999999999998E-2"/>
        <n v="-4.9036999999999997E-2"/>
        <n v="-4.9059999999999999E-2"/>
        <n v="4.8977E-2"/>
        <n v="4.9006000000000001E-2"/>
        <n v="4.8929E-2"/>
        <n v="4.9001000000000003E-2"/>
        <n v="-4.9116E-2"/>
        <n v="5.0147999999999998E-2"/>
        <n v="4.9217999999999998E-2"/>
        <n v="4.9267999999999999E-2"/>
        <n v="-5.2192000000000002E-2"/>
        <n v="-5.2284999999999998E-2"/>
        <n v="-5.3519999999999998E-2"/>
        <n v="5.2768000000000002E-2"/>
        <n v="5.1202999999999999E-2"/>
        <n v="5.0841999999999998E-2"/>
        <n v="-0.133352"/>
        <n v="-0.23158699999999999"/>
        <n v="-0.18532399999999999"/>
        <n v="-0.14505399999999999"/>
        <n v="-0.26444400000000001"/>
        <n v="-0.288489"/>
        <n v="-0.57905700000000004"/>
        <n v="-0.88083999999999996"/>
        <n v="-1.074546"/>
        <n v="-1.1934370000000001"/>
        <n v="-1.1625099999999999"/>
        <n v="-1.092346"/>
        <n v="-1.100166"/>
        <n v="-1.04179"/>
        <n v="-1.210717"/>
        <n v="-1.0441659999999999"/>
        <n v="-0.81212899999999999"/>
        <n v="-0.64146999999999998"/>
        <n v="-0.43529600000000002"/>
        <n v="-0.27154299999999998"/>
        <n v="-0.282698"/>
        <n v="-0.17430100000000001"/>
        <n v="-3.3695999999999997E-2"/>
        <n v="3.28E-4"/>
        <n v="1.992E-2"/>
        <n v="-6.9893999999999998E-2"/>
        <n v="-4.4259E-2"/>
        <n v="5.9867999999999998E-2"/>
        <n v="5.8075000000000002E-2"/>
        <n v="5.5154000000000002E-2"/>
        <n v="-4.5652999999999999E-2"/>
        <n v="-4.6851999999999998E-2"/>
        <n v="5.9322E-2"/>
        <n v="5.8592999999999999E-2"/>
        <n v="-4.2431000000000003E-2"/>
        <n v="-4.5161E-2"/>
        <n v="-4.6523000000000002E-2"/>
        <n v="4.9549999999999997E-2"/>
        <n v="4.6337999999999997E-2"/>
        <n v="-3.3044999999999998E-2"/>
        <n v="-2.8111000000000001E-2"/>
        <n v="-1.8505000000000001E-2"/>
        <n v="1.6809999999999999E-2"/>
        <n v="1.0874999999999999E-2"/>
        <n v="-1.147E-3"/>
        <n v="1.5399999999999999E-3"/>
        <n v="1.116E-3"/>
        <n v="1.567E-3"/>
        <n v="2.3800000000000001E-4"/>
        <n v="8.3999999999999995E-5"/>
        <n v="1.413E-3"/>
        <n v="1.0189999999999999E-3"/>
        <n v="-2.2569999999999999E-3"/>
        <n v="-5.0499999999999998E-3"/>
        <n v="-7.7429999999999999E-3"/>
        <n v="-6.8180000000000003E-3"/>
        <n v="-5.7010000000000003E-3"/>
        <n v="-4.4219999999999997E-3"/>
        <n v="-3.872E-3"/>
        <n v="-3.1350000000000002E-3"/>
        <n v="-1.586E-3"/>
        <n v="-6.6500000000000001E-4"/>
        <n v="-1.0839999999999999E-3"/>
        <n v="-2.8800000000000001E-4"/>
        <n v="-5.3600000000000002E-4"/>
        <n v="-3.5799999999999997E-4"/>
        <n v="-1.55E-4"/>
        <n v="8.4099999999999995E-4"/>
        <n v="2.2100000000000001E-4"/>
        <n v="9.2999999999999997E-5"/>
        <n v="2.2499999999999999E-4"/>
        <n v="8.8999999999999995E-5"/>
        <n v="2.34E-4"/>
        <n v="7.8299999999999995E-4"/>
        <n v="2.3000000000000001E-4"/>
        <n v="1.06E-4"/>
        <n v="2.5999999999999998E-5"/>
        <n v="-2.2900000000000001E-4"/>
        <n v="-2.5000000000000001E-5"/>
        <n v="-4.8099999999999998E-4"/>
        <n v="-1.44E-4"/>
        <n v="-4.6E-5"/>
        <n v="3.0000000000000001E-6"/>
        <n v="9.0000000000000002E-6"/>
        <n v="7.0299999999999996E-4"/>
        <n v="1.6100000000000001E-4"/>
        <n v="1.371E-3"/>
        <n v="2.5339999999999998E-3"/>
        <n v="2.0939999999999999E-3"/>
        <n v="2.4350000000000001E-3"/>
        <n v="3.0730000000000002E-3"/>
        <n v="1.0039999999999999E-3"/>
        <n v="1.84E-4"/>
        <n v="3.8999999999999999E-5"/>
        <n v="-1.4E-5"/>
        <n v="1.3300000000000001E-4"/>
        <n v="3.4589999999999998E-3"/>
        <n v="8.6000000000000003E-5"/>
        <n v="-4.44E-4"/>
        <n v="-1.2999999999999999E-4"/>
        <n v="-1.22E-4"/>
        <n v="-2.3E-5"/>
        <n v="9.3999999999999994E-5"/>
        <n v="-1.8799999999999999E-4"/>
        <n v="7.6000000000000004E-4"/>
        <n v="9.1000000000000003E-5"/>
        <n v="-8.0000000000000007E-5"/>
        <n v="-1.0000000000000001E-5"/>
        <n v="-0.21821299999999999"/>
        <n v="-0.199632"/>
        <n v="-0.15984799999999999"/>
        <n v="-0.107512"/>
        <n v="-7.1445999999999996E-2"/>
        <n v="-0.173235"/>
        <n v="-0.33340900000000001"/>
        <n v="-0.524563"/>
        <n v="-0.72527200000000003"/>
        <n v="-0.87792099999999995"/>
        <n v="-0.96478399999999997"/>
        <n v="-1.0766800000000001"/>
        <n v="-1.0747279999999999"/>
        <n v="-1.0502590000000001"/>
        <n v="-1.1027359999999999"/>
        <n v="-1.2108429999999999"/>
        <n v="-1.2246159999999999"/>
        <n v="-0.95230099999999995"/>
        <n v="-0.73184099999999996"/>
        <n v="-0.54247400000000001"/>
        <n v="-0.41152699999999998"/>
        <n v="-0.26530199999999998"/>
        <n v="-0.185445"/>
        <n v="-0.119252"/>
        <n v="-6.5923999999999996E-2"/>
        <n v="-3.1795999999999998E-2"/>
        <n v="-1.9598000000000001E-2"/>
        <n v="-1.1424999999999999E-2"/>
        <n v="-6.8970000000000004E-3"/>
        <n v="-4.7930000000000004E-3"/>
        <n v="1.1471E-2"/>
        <n v="1.0762000000000001E-2"/>
        <n v="7.6090000000000003E-3"/>
        <n v="5.5399999999999998E-3"/>
        <n v="3.6610000000000002E-3"/>
        <n v="7.2529999999999999E-3"/>
        <n v="5.2249999999999996E-3"/>
        <n v="1.9780000000000002E-3"/>
        <n v="1.4239999999999999E-3"/>
        <n v="2.555E-3"/>
        <n v="3.1319999999999998E-3"/>
        <n v="9.5399999999999999E-4"/>
        <n v="1.2149999999999999E-3"/>
        <n v="1.142E-3"/>
        <n v="9.3099999999999997E-4"/>
        <n v="4.84E-4"/>
        <n v="5.2099999999999998E-4"/>
        <n v="8.3900000000000001E-4"/>
        <n v="8.5099999999999998E-4"/>
        <n v="1.1869999999999999E-3"/>
        <n v="3.4400000000000001E-4"/>
        <n v="7.2999999999999999E-5"/>
        <n v="9.5200000000000005E-4"/>
        <n v="3.1E-4"/>
        <n v="7.9999999999999996E-6"/>
        <n v="2.0560000000000001E-3"/>
        <n v="2.147E-3"/>
        <n v="1.673E-3"/>
        <n v="1.3359999999999999E-3"/>
        <n v="8.0199999999999998E-4"/>
        <n v="1.364E-3"/>
        <n v="1.222E-3"/>
        <n v="1.8900000000000001E-4"/>
        <n v="1.1429999999999999E-3"/>
        <n v="1.6200000000000001E-4"/>
        <n v="1.8200000000000001E-4"/>
        <n v="2.0999999999999999E-5"/>
        <n v="2.5500000000000002E-4"/>
        <n v="2.7799999999999998E-4"/>
        <n v="2.0900000000000001E-4"/>
        <n v="7.9299999999999998E-4"/>
        <n v="1.031E-3"/>
        <n v="6.7199999999999996E-4"/>
        <n v="7.5199999999999996E-4"/>
        <n v="3.3500000000000001E-4"/>
        <n v="6.9899999999999997E-4"/>
        <n v="-1.8000000000000001E-4"/>
        <n v="5.1999999999999995E-4"/>
        <n v="2.1999999999999999E-5"/>
        <n v="-6.02E-4"/>
        <n v="-3.0000000000000001E-5"/>
        <n v="-5.4900000000000001E-4"/>
        <n v="-5.8999999999999998E-5"/>
        <n v="-5.6763000000000001E-2"/>
        <n v="-0.12220399999999999"/>
        <n v="-0.25594"/>
        <n v="-0.41264400000000001"/>
        <n v="-0.69296899999999995"/>
        <n v="-0.82186700000000001"/>
        <n v="-0.97506899999999996"/>
        <n v="-1.347723"/>
        <n v="-1.665127"/>
        <n v="-1.8439209999999999"/>
        <n v="-1.8437460000000001"/>
        <n v="-1.6715249999999999"/>
        <n v="-1.3714170000000001"/>
        <n v="-0.98737200000000003"/>
        <n v="-0.65053799999999995"/>
        <n v="-0.37460599999999999"/>
        <n v="-0.227852"/>
        <n v="-0.16862199999999999"/>
        <n v="-0.109374"/>
        <n v="1.8537999999999999E-2"/>
        <n v="3.4833999999999997E-2"/>
        <n v="2.0496E-2"/>
        <n v="1.2062E-2"/>
        <n v="1.6383999999999999E-2"/>
        <n v="1.21E-2"/>
        <n v="4.1546E-2"/>
        <n v="3.3543999999999997E-2"/>
        <n v="3.2743000000000001E-2"/>
        <n v="2.2357999999999999E-2"/>
        <n v="7.9590000000000008E-3"/>
        <n v="3.336E-3"/>
        <n v="1.6841999999999999E-2"/>
        <n v="2.1821E-2"/>
        <n v="1.5803999999999999E-2"/>
        <n v="3.5370000000000002E-3"/>
        <n v="1.226E-2"/>
        <n v="1.2659E-2"/>
        <n v="1.0153000000000001E-2"/>
        <n v="-2.261E-3"/>
        <n v="6.2480000000000001E-3"/>
        <n v="8.4279999999999997E-3"/>
        <n v="-2.1649999999999998E-3"/>
        <n v="-2.9940000000000001E-3"/>
        <n v="6.3879999999999996E-3"/>
        <n v="5.5409999999999999E-3"/>
        <n v="-4.2779999999999997E-3"/>
        <n v="-3.986E-3"/>
        <n v="6.1460000000000004E-3"/>
        <n v="6.4219999999999998E-3"/>
        <n v="-5.228E-3"/>
        <n v="-5.2420000000000001E-3"/>
        <n v="-5.3410000000000003E-3"/>
        <n v="-5.4689999999999999E-3"/>
        <n v="-5.6309999999999997E-3"/>
        <n v="5.7790000000000003E-3"/>
        <n v="6.3530000000000001E-3"/>
        <n v="-5.5490000000000001E-3"/>
        <n v="-5.2030000000000002E-3"/>
        <n v="5.9220000000000002E-3"/>
        <n v="8.0936999999999995E-2"/>
        <n v="7.6088000000000003E-2"/>
        <n v="5.1647999999999999E-2"/>
        <n v="3.6825999999999998E-2"/>
        <n v="0.14021500000000001"/>
        <n v="0.16730700000000001"/>
        <n v="0.13802300000000001"/>
        <n v="0.27236700000000003"/>
        <n v="0.33646100000000001"/>
        <n v="0.53073599999999999"/>
        <n v="0.62097800000000003"/>
        <n v="0.61209999999999998"/>
        <n v="0.84617500000000001"/>
        <n v="0.92932499999999996"/>
        <n v="0.96113400000000004"/>
        <n v="0.96860999999999997"/>
        <n v="0.98791200000000001"/>
        <n v="1.0130330000000001"/>
        <n v="0.96487999999999996"/>
        <n v="0.94049000000000005"/>
        <n v="0.80945699999999998"/>
        <n v="0.86732600000000004"/>
        <n v="0.71842700000000004"/>
        <n v="0.58146100000000001"/>
        <n v="0.48067900000000002"/>
        <n v="0.33594499999999999"/>
        <n v="0.22111600000000001"/>
        <n v="0.15118999999999999"/>
        <n v="7.9408000000000006E-2"/>
        <n v="5.1471999999999997E-2"/>
        <n v="2.9319999999999999E-2"/>
        <n v="1.8834E-2"/>
        <n v="5.0860000000000002E-3"/>
        <n v="1.129E-3"/>
        <n v="-4.0540000000000003E-3"/>
        <n v="-5.7060000000000001E-3"/>
        <n v="-2.6679999999999998E-3"/>
        <n v="-9.6970000000000008E-3"/>
        <n v="-7.5440000000000004E-3"/>
        <n v="1.97E-3"/>
        <n v="-3.0699999999999998E-3"/>
        <n v="-1.377E-3"/>
        <n v="-9.0790000000000003E-3"/>
        <n v="-7.9220000000000002E-3"/>
        <n v="-6.4599999999999996E-3"/>
        <n v="3.9589999999999998E-3"/>
        <n v="1.689E-3"/>
        <n v="2.751E-3"/>
        <n v="-7.2350000000000001E-3"/>
        <n v="-6.3150000000000003E-3"/>
        <n v="4.8539999999999998E-3"/>
        <n v="4.0749999999999996E-3"/>
        <n v="-6.8259999999999996E-3"/>
        <n v="-6.4140000000000004E-3"/>
        <n v="5.4070000000000003E-3"/>
        <n v="5.3930000000000002E-3"/>
        <n v="-5.6639999999999998E-3"/>
        <n v="-5.9550000000000002E-3"/>
        <n v="-2.5777000000000001E-2"/>
        <n v="-1.5354E-2"/>
        <n v="-1.0283E-2"/>
        <n v="-5.6119999999999998E-3"/>
        <n v="-1.4895E-2"/>
        <n v="-1.2416999999999999E-2"/>
        <n v="-1.0670000000000001E-2"/>
        <n v="-9.6559999999999997E-3"/>
        <n v="-0.16428599999999999"/>
        <n v="-0.30201600000000001"/>
        <n v="-0.39070899999999997"/>
        <n v="-0.52522199999999997"/>
        <n v="-0.741761"/>
        <n v="-0.94035999999999997"/>
        <n v="-1.049277"/>
        <n v="-1.446305"/>
        <n v="-1.759466"/>
        <n v="-1.752073"/>
        <n v="-1.5697190000000001"/>
        <n v="-1.36286"/>
        <n v="-1.06575"/>
        <n v="-0.73240400000000005"/>
        <n v="-0.49432999999999999"/>
        <n v="-0.26791399999999999"/>
        <n v="-0.14455699999999999"/>
        <n v="-0.104241"/>
        <n v="-6.4768000000000006E-2"/>
        <n v="-3.7257999999999999E-2"/>
        <n v="-2.1617999999999998E-2"/>
        <n v="3.6726000000000002E-2"/>
        <n v="3.5344E-2"/>
        <n v="3.4882999999999997E-2"/>
        <n v="2.3944E-2"/>
        <n v="1.6698000000000001E-2"/>
        <n v="4.0610000000000004E-3"/>
        <n v="2.6568000000000001E-2"/>
        <n v="3.0002999999999998E-2"/>
        <n v="2.121E-2"/>
        <n v="7.1840000000000003E-3"/>
        <n v="2.7109999999999999E-3"/>
        <n v="9.7549999999999998E-3"/>
        <n v="1.7930000000000001E-2"/>
        <n v="1.4265E-2"/>
        <n v="2.578E-3"/>
        <n v="-2.42E-4"/>
        <n v="7.4289999999999998E-3"/>
        <n v="9.9129999999999999E-3"/>
        <n v="3.9100000000000002E-4"/>
        <n v="-1.598E-3"/>
        <n v="6.0359999999999997E-3"/>
        <n v="5.7000000000000002E-3"/>
        <n v="-2.264E-3"/>
        <n v="-2.5639999999999999E-3"/>
        <n v="5.9769999999999997E-3"/>
        <n v="5.3920000000000001E-3"/>
        <n v="5.3189999999999999E-3"/>
        <n v="-3.4759999999999999E-3"/>
        <n v="6.1780000000000003E-3"/>
        <n v="4.8869999999999999E-3"/>
        <n v="5.6030000000000003E-3"/>
        <n v="-4.3759999999999997E-3"/>
        <n v="-4.5100000000000001E-3"/>
        <n v="4.7580000000000001E-3"/>
        <n v="5.2820000000000002E-3"/>
        <n v="-3.5860000000000002E-3"/>
        <n v="-4.4539999999999996E-3"/>
        <n v="4.5450000000000004E-3"/>
        <n v="3.581E-3"/>
        <n v="-4.431E-3"/>
        <n v="-5.3200000000000001E-3"/>
        <n v="4.4349999999999997E-3"/>
        <n v="4.5170000000000002E-3"/>
        <n v="-4.1440000000000001E-3"/>
        <n v="-4.4809999999999997E-3"/>
        <n v="4.3070000000000001E-3"/>
        <n v="5.0920000000000002E-3"/>
        <n v="-4.4840000000000001E-3"/>
        <n v="-4.0119999999999999E-3"/>
        <n v="-5.2339999999999999E-3"/>
        <n v="4.7489999999999997E-3"/>
        <n v="4.8849999999999996E-3"/>
        <n v="5.0379999999999999E-3"/>
        <n v="-5.1609999999999998E-3"/>
        <n v="-5.0099999999999997E-3"/>
        <n v="5.117E-3"/>
        <n v="5.0790000000000002E-3"/>
        <n v="5.2420000000000001E-3"/>
        <n v="-5.2329999999999998E-3"/>
        <n v="-5.4489999999999999E-3"/>
        <n v="-5.1489999999999999E-3"/>
        <n v="4.7039999999999998E-3"/>
        <n v="4.6979999999999999E-3"/>
        <n v="-5.5389999999999997E-3"/>
        <n v="-5.7540000000000004E-3"/>
        <n v="5.6100000000000004E-3"/>
        <n v="5.0130000000000001E-3"/>
        <n v="-6.9080000000000001E-3"/>
        <n v="-6.0419999999999996E-3"/>
        <n v="5.7959999999999999E-3"/>
        <n v="5.2960000000000004E-3"/>
        <n v="5.6129999999999999E-3"/>
        <n v="-6.5510000000000004E-3"/>
        <n v="-0.37595499999999998"/>
        <n v="-0.43403700000000001"/>
        <n v="-0.37246899999999999"/>
        <n v="-0.33459800000000001"/>
        <n v="-0.25396600000000003"/>
        <n v="-0.20024"/>
        <n v="-0.32087900000000003"/>
        <n v="-0.71593099999999998"/>
        <n v="-1.0904400000000001"/>
        <n v="-1.506445"/>
        <n v="-1.7644580000000001"/>
        <n v="-1.8718539999999999"/>
        <n v="-1.736348"/>
        <n v="-1.4545999999999999"/>
        <n v="-0.981514"/>
        <n v="-0.69147499999999995"/>
        <n v="-0.430786"/>
        <n v="-0.31280599999999997"/>
        <n v="-0.204067"/>
        <n v="-4.6836999999999997E-2"/>
        <n v="1.1446E-2"/>
        <n v="7.7289999999999998E-3"/>
        <n v="5.2849999999999998E-3"/>
        <n v="2.0539999999999998E-3"/>
        <n v="9.2350000000000002E-3"/>
        <n v="5.8207000000000002E-2"/>
        <n v="4.4762999999999997E-2"/>
        <n v="2.9326000000000001E-2"/>
        <n v="2.8729999999999999E-2"/>
        <n v="1.9598999999999998E-2"/>
        <n v="1.4069E-2"/>
        <n v="2.1779E-2"/>
        <n v="1.5977999999999999E-2"/>
        <n v="2.0405E-2"/>
        <n v="1.4636E-2"/>
        <n v="1.7769999999999999E-3"/>
        <n v="-7.4899999999999999E-4"/>
        <n v="1.5376000000000001E-2"/>
        <n v="1.3295E-2"/>
        <n v="7.1000000000000002E-4"/>
        <n v="-1.629E-3"/>
        <n v="8.1410000000000007E-3"/>
        <n v="-3.9100000000000003E-3"/>
        <n v="-2.5309999999999998E-3"/>
        <n v="-3.1440000000000001E-3"/>
        <n v="7.3680000000000004E-3"/>
        <n v="6.8580000000000004E-3"/>
        <n v="-4.6410000000000002E-3"/>
        <n v="-5.6010000000000001E-3"/>
        <n v="-2.7642E-2"/>
        <n v="-2.818E-2"/>
        <n v="-1.9927E-2"/>
        <n v="-2.6591E-2"/>
        <n v="-2.1271999999999999E-2"/>
        <n v="-0.10863299999999999"/>
        <n v="-0.12524199999999999"/>
        <n v="-0.16006300000000001"/>
        <n v="-0.32025399999999998"/>
        <n v="-0.37585499999999999"/>
        <n v="-0.48235899999999998"/>
        <n v="-0.71674000000000004"/>
        <n v="-0.85123400000000005"/>
        <n v="-1.0640019999999999"/>
        <n v="-1.4409069999999999"/>
        <n v="-1.6625490000000001"/>
        <n v="-1.7223839999999999"/>
        <n v="-1.5851150000000001"/>
        <n v="-1.388069"/>
        <n v="-1.015139"/>
        <n v="-0.76705999999999996"/>
        <n v="-0.456986"/>
        <n v="-0.23350399999999999"/>
        <n v="-0.16022400000000001"/>
        <n v="-9.7591999999999998E-2"/>
        <n v="-6.0054999999999997E-2"/>
        <n v="-3.5747000000000001E-2"/>
        <n v="1.5525000000000001E-2"/>
        <n v="4.5241999999999997E-2"/>
        <n v="3.3458000000000002E-2"/>
        <n v="3.2361000000000001E-2"/>
        <n v="2.2144E-2"/>
        <n v="7.7669999999999996E-3"/>
        <n v="3.1366999999999999E-2"/>
        <n v="3.5910999999999998E-2"/>
        <n v="2.5625999999999999E-2"/>
        <n v="1.7752E-2"/>
        <n v="4.7780000000000001E-3"/>
        <n v="1.1969999999999999E-3"/>
        <n v="1.9778E-2"/>
        <n v="1.66E-2"/>
        <n v="1.2324E-2"/>
        <n v="7.5900000000000002E-4"/>
        <n v="-1.3309999999999999E-3"/>
        <n v="7.365E-3"/>
        <n v="1.0399E-2"/>
        <n v="8.9359999999999995E-3"/>
        <n v="-1.554E-3"/>
        <n v="-3.5560000000000001E-3"/>
        <n v="5.6839999999999998E-3"/>
        <n v="6.8310000000000003E-3"/>
        <n v="-2.5279999999999999E-3"/>
        <n v="-3.156E-3"/>
        <n v="4.9040000000000004E-3"/>
        <n v="6.1859999999999997E-3"/>
        <n v="5.4000000000000003E-3"/>
        <n v="-4.2849999999999997E-3"/>
        <n v="-3.212E-3"/>
        <n v="5.9459999999999999E-3"/>
        <n v="4.646E-3"/>
        <n v="-4.28E-3"/>
        <n v="-4.1399999999999996E-3"/>
        <n v="-4.4799999999999996E-3"/>
        <n v="4.7549999999999997E-3"/>
        <n v="-4.3480000000000003E-3"/>
        <n v="-4.5059999999999996E-3"/>
        <n v="-4.4470000000000004E-3"/>
        <n v="4.5469999999999998E-3"/>
        <n v="-4.4380000000000001E-3"/>
        <n v="-4.5180000000000003E-3"/>
        <n v="4.5620000000000001E-3"/>
        <n v="4.7949999999999998E-3"/>
        <n v="-4.9870000000000001E-3"/>
        <n v="-5.0439999999999999E-3"/>
        <n v="5.0039999999999998E-3"/>
        <n v="4.9909999999999998E-3"/>
        <n v="5.1139999999999996E-3"/>
        <n v="-5.1050000000000002E-3"/>
        <n v="-5.2240000000000003E-3"/>
        <n v="-6.0720000000000001E-3"/>
        <n v="5.2370000000000003E-3"/>
        <n v="5.274E-3"/>
        <n v="-5.4229999999999999E-3"/>
        <n v="-5.4720000000000003E-3"/>
        <n v="-5.2950000000000002E-3"/>
        <n v="5.6259999999999999E-3"/>
        <n v="5.5380000000000004E-3"/>
        <n v="-5.692E-3"/>
        <n v="5.5329999999999997E-3"/>
        <n v="5.8170000000000001E-3"/>
        <n v="-5.8630000000000002E-3"/>
        <n v="-5.9150000000000001E-3"/>
        <n v="5.9490000000000003E-3"/>
        <n v="5.9979999999999999E-3"/>
        <n v="5.4669999999999996E-3"/>
        <n v="-6.1320000000000003E-3"/>
        <n v="-6.1370000000000001E-3"/>
        <n v="-6.2310000000000004E-3"/>
        <n v="6.5389999999999997E-3"/>
        <n v="7.064E-3"/>
        <n v="6.1120000000000002E-3"/>
        <n v="-5.9129999999999999E-3"/>
        <n v="-4.444E-3"/>
        <n v="4.5380000000000004E-3"/>
        <n v="5.0980000000000001E-3"/>
        <n v="5.4910000000000002E-3"/>
        <n v="-3.8419999999999999E-3"/>
        <n v="-4.5700000000000003E-3"/>
        <n v="-4.4079999999999996E-3"/>
        <n v="4.5019999999999999E-3"/>
        <n v="4.5519999999999996E-3"/>
        <n v="4.6950000000000004E-3"/>
        <n v="-4.5339999999999998E-3"/>
        <n v="-4.5269999999999998E-3"/>
        <n v="4.6080000000000001E-3"/>
        <n v="4.4600000000000004E-3"/>
        <n v="-4.5440000000000003E-3"/>
        <n v="-4.4180000000000001E-3"/>
        <n v="4.7860000000000003E-3"/>
        <n v="4.9410000000000001E-3"/>
        <n v="-5.0350000000000004E-3"/>
        <n v="-4.9959999999999996E-3"/>
        <n v="-4.9179999999999996E-3"/>
        <n v="5.13E-3"/>
        <n v="5.1460000000000004E-3"/>
        <n v="5.2810000000000001E-3"/>
        <n v="-5.3280000000000003E-3"/>
        <n v="-5.365E-3"/>
        <n v="5.4599999999999996E-3"/>
        <n v="5.5279999999999999E-3"/>
        <n v="5.5900000000000004E-3"/>
        <n v="-5.6319999999999999E-3"/>
        <n v="-6.3020000000000003E-3"/>
        <n v="-5.8190000000000004E-3"/>
        <n v="-5.7970000000000001E-3"/>
        <n v="5.8259999999999996E-3"/>
        <n v="8.4469999999999996E-3"/>
        <n v="9.3489999999999997E-3"/>
        <n v="-3.0330000000000001E-3"/>
        <n v="-3.8890000000000001E-3"/>
        <n v="8.6592000000000002E-2"/>
        <n v="0.111466"/>
        <n v="8.8521000000000002E-2"/>
        <n v="0.19150300000000001"/>
        <n v="0.18082500000000001"/>
        <n v="0.155027"/>
        <n v="0.477074"/>
        <n v="0.48616100000000001"/>
        <n v="0.48396699999999998"/>
        <n v="0.57086000000000003"/>
        <n v="0.74633000000000005"/>
        <n v="0.99493900000000002"/>
        <n v="1.223376"/>
        <n v="1.300211"/>
        <n v="1.372117"/>
        <n v="1.3055159999999999"/>
        <n v="1.214688"/>
        <n v="0.98571200000000003"/>
        <n v="0.76415900000000003"/>
        <n v="0.56976000000000004"/>
        <n v="0.372747"/>
        <n v="0.241365"/>
        <n v="0.16622600000000001"/>
        <n v="5.2540999999999997E-2"/>
        <n v="1.7950000000000001E-2"/>
        <n v="1.7527000000000001E-2"/>
        <n v="1.1683000000000001E-2"/>
        <n v="8.6049999999999998E-3"/>
        <n v="-2.0976999999999999E-2"/>
        <n v="-2.945E-2"/>
        <n v="-1.5465E-2"/>
        <n v="-8.5170000000000003E-3"/>
        <n v="-3.656E-3"/>
        <n v="-1.023E-2"/>
        <n v="-1.9923E-2"/>
        <n v="-1.9219E-2"/>
        <n v="-4.3800000000000002E-3"/>
        <n v="1.8339999999999999E-3"/>
        <n v="8.3169999999999997E-3"/>
        <n v="-5.0299999999999997E-4"/>
        <n v="-1.5089E-2"/>
        <n v="-7.8100000000000001E-3"/>
        <n v="-2.3080000000000002E-3"/>
        <n v="-4.6499999999999996E-3"/>
        <n v="-3.8769999999999998E-3"/>
        <n v="-7.3270000000000002E-3"/>
        <n v="-1.8610000000000002E-2"/>
        <n v="-2.6806E-2"/>
        <n v="2.656E-2"/>
        <n v="2.8704E-2"/>
        <n v="3.0322000000000002E-2"/>
        <n v="3.1545999999999998E-2"/>
        <n v="-3.4567000000000001E-2"/>
        <n v="-3.5505000000000002E-2"/>
        <n v="-3.7252E-2"/>
        <n v="3.8233999999999997E-2"/>
        <n v="4.0564000000000003E-2"/>
        <n v="4.1325000000000001E-2"/>
        <n v="-4.2340000000000003E-2"/>
        <n v="-4.3520999999999997E-2"/>
        <n v="-4.5099E-2"/>
        <n v="4.6720999999999999E-2"/>
        <n v="4.8401E-2"/>
        <n v="5.0306999999999998E-2"/>
        <n v="-5.0518E-2"/>
        <n v="-4.8548000000000001E-2"/>
        <n v="-4.7923E-2"/>
        <n v="-4.9199E-2"/>
        <n v="4.9416000000000002E-2"/>
        <n v="4.9381000000000001E-2"/>
        <n v="-4.8668999999999997E-2"/>
        <n v="-4.8869999999999997E-2"/>
        <n v="-3.7859999999999998E-2"/>
        <n v="6.6288E-2"/>
        <n v="6.2534000000000006E-2"/>
        <n v="5.7683999999999999E-2"/>
        <n v="5.4636999999999998E-2"/>
        <n v="-4.5532000000000003E-2"/>
        <n v="0.22942399999999999"/>
        <n v="0.28272900000000001"/>
        <n v="0.19636899999999999"/>
        <n v="0.231402"/>
        <n v="0.16949700000000001"/>
        <n v="0.26441700000000001"/>
        <n v="0.43717899999999998"/>
        <n v="0.441135"/>
        <n v="0.55500000000000005"/>
        <n v="0.63079499999999999"/>
        <n v="0.72034799999999999"/>
        <n v="0.74547600000000003"/>
        <n v="0.75417400000000001"/>
        <n v="0.69021100000000002"/>
        <n v="0.683921"/>
        <n v="0.67426299999999995"/>
        <n v="0.77284299999999995"/>
        <n v="0.72118800000000005"/>
        <n v="0.59945199999999998"/>
        <n v="0.60356200000000004"/>
        <n v="0.83519900000000002"/>
        <n v="0.71681700000000004"/>
        <n v="0.47377799999999998"/>
        <n v="0.303923"/>
        <n v="0.220913"/>
        <n v="0.25448700000000002"/>
        <n v="0.18032699999999999"/>
        <n v="4.2444999999999997E-2"/>
        <n v="7.4809999999999998E-3"/>
        <n v="8.9176000000000005E-2"/>
        <n v="7.8623999999999999E-2"/>
        <n v="6.8051E-2"/>
        <n v="-3.653E-2"/>
        <n v="-4.1639000000000002E-2"/>
        <n v="5.4857000000000003E-2"/>
        <n v="5.2871000000000001E-2"/>
        <n v="-4.6632E-2"/>
        <n v="5.1337000000000001E-2"/>
        <n v="5.0387000000000001E-2"/>
        <n v="4.5656000000000002E-2"/>
        <n v="-4.0195000000000002E-2"/>
        <n v="-3.3655999999999998E-2"/>
        <n v="-2.6685E-2"/>
        <n v="1.9465E-2"/>
        <n v="1.2399E-2"/>
        <n v="5.9870000000000001E-3"/>
        <n v="-2.1289999999999998E-3"/>
        <n v="3.3199999999999999E-4"/>
        <n v="3.1700000000000001E-4"/>
        <n v="4.8999999999999998E-5"/>
        <n v="1.9000000000000001E-5"/>
        <n v="1.5E-5"/>
        <n v="-3.7500000000000001E-4"/>
        <n v="-1.13E-4"/>
        <n v="-1.5999999999999999E-5"/>
        <n v="-1.3960000000000001E-3"/>
        <n v="-4.8999999999999998E-5"/>
        <n v="-1.2869999999999999E-3"/>
        <n v="-1.6080000000000001E-3"/>
        <n v="-1.836E-3"/>
        <n v="-1.8550000000000001E-3"/>
        <n v="-1.7309999999999999E-3"/>
        <n v="-1.09E-3"/>
        <n v="-5.1400000000000003E-4"/>
        <n v="-3.86E-4"/>
        <n v="-3.0600000000000001E-4"/>
        <n v="-5.8900000000000001E-4"/>
        <n v="-1.7100000000000001E-4"/>
        <n v="-5.0000000000000002E-5"/>
        <n v="-3.3599999999999998E-4"/>
        <n v="-7.5600000000000005E-4"/>
        <n v="-2.04E-4"/>
        <n v="-9.1000000000000003E-5"/>
        <n v="-2.5999999999999998E-5"/>
        <n v="2.3599999999999999E-4"/>
        <n v="8.0000000000000007E-5"/>
        <n v="1.0939999999999999E-3"/>
        <n v="4.0000000000000002E-4"/>
        <n v="1.3999999999999999E-4"/>
        <n v="2.7999999999999998E-4"/>
        <n v="1.22E-4"/>
        <n v="1.73E-4"/>
        <n v="5.3000000000000001E-5"/>
        <n v="1.7E-5"/>
        <n v="2.1599999999999999E-4"/>
        <n v="-4.2999999999999999E-4"/>
        <n v="-1.11E-4"/>
        <n v="-4.3000000000000002E-5"/>
        <n v="-1.356E-3"/>
        <n v="-1.9000000000000001E-4"/>
        <n v="2.8200000000000002E-4"/>
        <n v="4.9799999999999996E-4"/>
        <n v="2.624E-3"/>
        <n v="3.5170000000000002E-3"/>
        <n v="1.9750000000000002E-3"/>
        <n v="6.6200000000000005E-4"/>
        <n v="7.5940000000000001E-3"/>
        <n v="6.7349999999999997E-3"/>
        <n v="3.4190000000000002E-3"/>
        <n v="2.9940000000000001E-3"/>
        <n v="7.3499999999999998E-4"/>
        <n v="1.655E-3"/>
        <n v="2.2499999999999998E-3"/>
        <n v="-1.8200000000000001E-4"/>
        <n v="8.7999999999999998E-5"/>
        <n v="1.8699999999999999E-4"/>
        <n v="1.122E-3"/>
        <n v="1.1E-4"/>
        <n v="1.9999999999999999E-6"/>
        <n v="-8.1400000000000005E-4"/>
        <n v="-1.7000000000000001E-4"/>
        <n v="-6.9800000000000005E-4"/>
        <n v="5.3399999999999997E-4"/>
        <n v="2.0000000000000002E-5"/>
        <n v="7.7200000000000001E-4"/>
        <n v="5.5999999999999999E-5"/>
        <n v="6.1768999999999998E-2"/>
        <n v="5.5350000000000003E-2"/>
        <n v="4.2965000000000003E-2"/>
        <n v="2.7886000000000001E-2"/>
        <n v="1.7892000000000002E-2"/>
        <n v="0.19930700000000001"/>
        <n v="0.33506200000000003"/>
        <n v="0.28882400000000003"/>
        <n v="0.20994699999999999"/>
        <n v="0.32079000000000002"/>
        <n v="0.43897900000000001"/>
        <n v="0.51562699999999995"/>
        <n v="0.54497799999999996"/>
        <n v="0.56262500000000004"/>
        <n v="0.59322600000000003"/>
        <n v="0.63113300000000006"/>
        <n v="0.71248500000000003"/>
        <n v="0.76024400000000003"/>
        <n v="0.78461199999999998"/>
        <n v="0.79449499999999995"/>
        <n v="0.83025499999999997"/>
        <n v="0.74680599999999997"/>
        <n v="0.74590000000000001"/>
        <n v="0.75502400000000003"/>
        <n v="0.75536300000000001"/>
        <n v="0.78938200000000003"/>
        <n v="0.66372299999999995"/>
        <n v="0.47198200000000001"/>
        <n v="0.35070400000000002"/>
        <n v="0.22353500000000001"/>
        <n v="0.16016900000000001"/>
        <n v="9.9879999999999997E-2"/>
        <n v="6.9056999999999993E-2"/>
        <n v="2.5107000000000001E-2"/>
        <n v="1.0654E-2"/>
        <n v="4.1390000000000003E-3"/>
        <n v="2.2139999999999998E-3"/>
        <n v="1.168E-3"/>
        <n v="5.8299999999999997E-4"/>
        <n v="-8.9999999999999993E-3"/>
        <n v="-9.5230000000000002E-3"/>
        <n v="-7.1440000000000002E-3"/>
        <n v="-4.3639999999999998E-3"/>
        <n v="-3.0920000000000001E-3"/>
        <n v="-1.815E-3"/>
        <n v="-5.6369999999999996E-3"/>
        <n v="-4.9789999999999999E-3"/>
        <n v="-3.692E-3"/>
        <n v="-2.4520000000000002E-3"/>
        <n v="-8.5400000000000005E-4"/>
        <n v="-4.8200000000000001E-4"/>
        <n v="-2.8760000000000001E-3"/>
        <n v="-2.2629999999999998E-3"/>
        <n v="-1.5139999999999999E-3"/>
        <n v="-1.044E-3"/>
        <n v="-6.6100000000000002E-4"/>
        <n v="-1.3899999999999999E-4"/>
        <n v="-9.3999999999999997E-4"/>
        <n v="-8.1099999999999998E-4"/>
        <n v="-5.5999999999999999E-5"/>
        <n v="-1.0549999999999999E-3"/>
        <n v="-4.64E-4"/>
        <n v="-9.8999999999999994E-5"/>
        <n v="-1.2999999999999999E-5"/>
        <n v="-6.6000000000000005E-5"/>
        <n v="-6.9499999999999998E-4"/>
        <n v="-4.1E-5"/>
        <n v="3.2169999999999998E-3"/>
        <n v="2.9580000000000001E-3"/>
        <n v="1.8079999999999999E-3"/>
        <n v="1.529E-3"/>
        <n v="1.5280000000000001E-3"/>
        <n v="1.6819999999999999E-3"/>
        <n v="2.1180000000000001E-3"/>
        <n v="6.4300000000000002E-4"/>
        <n v="5.5400000000000002E-4"/>
        <n v="3.3300000000000002E-4"/>
        <n v="6.38E-4"/>
        <n v="1.49E-3"/>
        <n v="2.8899999999999998E-4"/>
        <n v="7.76E-4"/>
        <n v="2.0000000000000001E-4"/>
        <n v="3.6999999999999998E-5"/>
        <n v="2.1100000000000001E-4"/>
        <n v="1.2390000000000001E-3"/>
        <n v="3.8499999999999998E-4"/>
        <n v="3.8000000000000002E-5"/>
        <n v="8.6700000000000004E-4"/>
        <n v="7.6900000000000004E-4"/>
        <n v="7.5517000000000001E-2"/>
        <n v="8.2919999999999994E-2"/>
        <n v="6.4054E-2"/>
        <n v="4.5317000000000003E-2"/>
        <n v="3.6275000000000002E-2"/>
        <n v="2.5543E-2"/>
        <n v="1.8804000000000001E-2"/>
        <n v="1.3488E-2"/>
        <n v="0.26091399999999998"/>
        <n v="0.46502399999999999"/>
        <n v="0.42188799999999999"/>
        <n v="0.35136800000000001"/>
        <n v="0.26678600000000002"/>
        <n v="0.226989"/>
        <n v="0.17891599999999999"/>
        <n v="0.20432900000000001"/>
        <n v="0.56135400000000002"/>
        <n v="0.93827700000000003"/>
        <n v="1.154436"/>
        <n v="1.4828060000000001"/>
        <n v="1.4279630000000001"/>
        <n v="1.3774690000000001"/>
        <n v="1.2403169999999999"/>
        <n v="1.1203380000000001"/>
        <n v="0.91624899999999998"/>
        <n v="0.69679400000000002"/>
        <n v="0.53900499999999996"/>
        <n v="0.355908"/>
        <n v="0.25094100000000003"/>
        <n v="0.18528700000000001"/>
        <n v="7.5878000000000001E-2"/>
        <n v="4.2472000000000003E-2"/>
        <n v="2.2825000000000002E-2"/>
        <n v="1.3357000000000001E-2"/>
        <n v="9.2720000000000007E-3"/>
        <n v="5.8520000000000004E-3"/>
        <n v="-1.9866999999999999E-2"/>
        <n v="-1.8279E-2"/>
        <n v="-1.4057E-2"/>
        <n v="-8.9770000000000006E-3"/>
        <n v="-6.0549999999999996E-3"/>
        <n v="-1.0387E-2"/>
        <n v="-1.2710000000000001E-2"/>
        <n v="-9.3900000000000008E-3"/>
        <n v="-6.581E-3"/>
        <n v="-3.9150000000000001E-3"/>
        <n v="-2.431E-3"/>
        <n v="-4.6299999999999996E-3"/>
        <n v="-4.7299999999999998E-3"/>
        <n v="-3.4259999999999998E-3"/>
        <n v="-2.5869999999999999E-3"/>
        <n v="-1.5349999999999999E-3"/>
        <n v="-4.0400000000000001E-4"/>
        <n v="-9.3899999999999995E-4"/>
        <n v="-1.812E-3"/>
        <n v="-6.3299999999999999E-4"/>
        <n v="-1.418E-3"/>
        <n v="-3.6699999999999998E-4"/>
        <n v="-1.75E-4"/>
        <n v="-3.1E-4"/>
        <n v="-7.2499999999999995E-4"/>
        <n v="-9.2100000000000005E-4"/>
        <n v="-1.121E-3"/>
        <n v="-5.62E-4"/>
        <n v="-1.5200000000000001E-4"/>
        <n v="-1.5E-5"/>
        <n v="-9.1220999999999997E-2"/>
        <n v="-8.0678E-2"/>
        <n v="-0.18654000000000001"/>
        <n v="-0.23208799999999999"/>
        <n v="-0.41489900000000002"/>
        <n v="-0.50910299999999997"/>
        <n v="-0.58591000000000004"/>
        <n v="-0.82808999999999999"/>
        <n v="-0.93881700000000001"/>
        <n v="-1.2015670000000001"/>
        <n v="-1.3161609999999999"/>
        <n v="-1.563396"/>
        <n v="-1.535982"/>
        <n v="-1.569666"/>
        <n v="-1.3285610000000001"/>
        <n v="-1.0413289999999999"/>
        <n v="-0.74158599999999997"/>
        <n v="-0.58285200000000004"/>
        <n v="-0.29720999999999997"/>
        <n v="-0.19247300000000001"/>
        <n v="-0.116726"/>
        <n v="-8.3866999999999997E-2"/>
        <n v="-9.1020000000000007E-3"/>
        <n v="2.247E-2"/>
        <n v="2.3098E-2"/>
        <n v="1.5984999999999999E-2"/>
        <n v="1.1731999999999999E-2"/>
        <n v="7.5579999999999996E-3"/>
        <n v="2.8122000000000001E-2"/>
        <n v="2.5770999999999999E-2"/>
        <n v="1.7212000000000002E-2"/>
        <n v="1.2534999999999999E-2"/>
        <n v="8.6130000000000009E-3"/>
        <n v="5.391E-3"/>
        <n v="1.2184E-2"/>
        <n v="1.1924000000000001E-2"/>
        <n v="8.4290000000000007E-3"/>
        <n v="5.9789999999999999E-3"/>
        <n v="3.9389999999999998E-3"/>
        <n v="3.0409999999999999E-3"/>
        <n v="2.0500000000000002E-3"/>
        <n v="4.6430000000000004E-3"/>
        <n v="3.7810000000000001E-3"/>
        <n v="2.7680000000000001E-3"/>
        <n v="2E-3"/>
        <n v="1.537E-3"/>
        <n v="1.1670000000000001E-3"/>
        <n v="2.9799999999999998E-4"/>
        <n v="1.6720000000000001E-3"/>
        <n v="1.9289999999999999E-3"/>
        <n v="1.65E-3"/>
        <n v="2.4399999999999999E-4"/>
        <n v="2.8400000000000002E-4"/>
        <n v="1.56E-4"/>
        <n v="1.64E-4"/>
        <n v="1.0300000000000001E-3"/>
        <n v="3.1799999999999998E-4"/>
        <n v="8.34E-4"/>
        <n v="1.0950000000000001E-3"/>
        <n v="4.6500000000000003E-4"/>
        <n v="1.194E-3"/>
        <n v="2.1749999999999999E-3"/>
        <n v="1.4E-5"/>
        <n v="6.5799999999999995E-4"/>
        <n v="1.0000000000000001E-5"/>
        <n v="9.8999999999999994E-5"/>
        <n v="2.6699999999999998E-4"/>
        <n v="2.4000000000000001E-4"/>
        <n v="9.810000000000001E-4"/>
        <n v="1.4799999999999999E-4"/>
        <n v="3.1000000000000001E-5"/>
        <n v="-8.3299999999999997E-4"/>
        <n v="-6.3E-5"/>
        <n v="2.4800000000000001E-4"/>
        <n v="-9.2999999999999997E-5"/>
        <n v="8.1000000000000004E-5"/>
        <n v="-5.5000000000000002E-5"/>
        <n v="-1.2E-5"/>
        <n v="-4.1999999999999998E-5"/>
        <n v="6.8000000000000005E-4"/>
        <n v="2.22E-4"/>
        <n v="-6.2000000000000003E-5"/>
        <n v="-1.25E-4"/>
        <n v="6.4800000000000003E-4"/>
        <n v="5.8E-5"/>
        <n v="7.2000000000000005E-4"/>
        <n v="-5.5099999999999995E-4"/>
        <n v="6.1799999999999995E-4"/>
        <n v="5.1E-5"/>
        <n v="-4.6999999999999997E-5"/>
        <n v="7.0399999999999998E-4"/>
        <n v="7.7000000000000001E-5"/>
        <n v="-6.9399999999999996E-4"/>
        <n v="-2.9480000000000001E-3"/>
        <n v="-2.7729999999999999E-3"/>
        <n v="-2.16E-3"/>
        <n v="-1.0460000000000001E-3"/>
        <n v="-3.9500000000000001E-4"/>
        <n v="-3.8400000000000001E-4"/>
        <n v="-2.9599999999999998E-4"/>
        <n v="-4.4129000000000002E-2"/>
        <n v="-0.170242"/>
        <n v="-0.15837899999999999"/>
        <n v="-0.359624"/>
        <n v="-0.47617100000000001"/>
        <n v="-0.67539899999999997"/>
        <n v="-0.93476499999999996"/>
        <n v="-1.186037"/>
        <n v="-1.546848"/>
        <n v="-1.8202970000000001"/>
        <n v="-1.8262970000000001"/>
        <n v="-1.6467080000000001"/>
        <n v="-1.2548779999999999"/>
        <n v="-0.94510099999999997"/>
        <n v="-0.62480199999999997"/>
        <n v="-0.41198299999999999"/>
        <n v="-0.16298000000000001"/>
        <n v="-7.3011000000000006E-2"/>
        <n v="-5.3162000000000001E-2"/>
        <n v="-3.2695000000000002E-2"/>
        <n v="-2.1578E-2"/>
        <n v="4.0002999999999997E-2"/>
        <n v="4.2881000000000002E-2"/>
        <n v="2.9304E-2"/>
        <n v="2.0102999999999999E-2"/>
        <n v="6.3639999999999999E-3"/>
        <n v="2.7518999999999998E-2"/>
        <n v="2.1186E-2"/>
        <n v="1.2316000000000001E-2"/>
        <n v="1.6482E-2"/>
        <n v="1.2017E-2"/>
        <n v="1.6128E-2"/>
        <n v="1.7031999999999999E-2"/>
        <n v="1.3259E-2"/>
        <n v="-6.7199999999999996E-4"/>
        <n v="-2.32E-3"/>
        <n v="1.0833000000000001E-2"/>
        <n v="1.0152E-2"/>
        <n v="8.6770000000000007E-3"/>
        <n v="6.6540000000000002E-3"/>
        <n v="-4.7130000000000002E-3"/>
        <n v="-4.5040000000000002E-3"/>
        <n v="-0.11537799999999999"/>
        <n v="-0.109677"/>
        <n v="-7.4506000000000003E-2"/>
        <n v="-4.9253999999999999E-2"/>
        <n v="-3.2330999999999999E-2"/>
        <n v="-2.2009000000000001E-2"/>
        <n v="-0.13328599999999999"/>
        <n v="-0.25549699999999997"/>
        <n v="-0.51077600000000001"/>
        <n v="-0.65768300000000002"/>
        <n v="-0.79569000000000001"/>
        <n v="-0.95579700000000001"/>
        <n v="-1.1338550000000001"/>
        <n v="-1.2303360000000001"/>
        <n v="-1.3642639999999999"/>
        <n v="-1.433862"/>
        <n v="-1.4219379999999999"/>
        <n v="-1.34623"/>
        <n v="-1.020165"/>
        <n v="-0.78175899999999998"/>
        <n v="-0.53039899999999995"/>
        <n v="-0.32836900000000002"/>
        <n v="-0.18396999999999999"/>
        <n v="-0.132137"/>
        <n v="-8.2178000000000001E-2"/>
        <n v="-5.2524000000000001E-2"/>
        <n v="-2.9204000000000001E-2"/>
        <n v="3.1822000000000003E-2"/>
        <n v="2.5642999999999999E-2"/>
        <n v="2.8856E-2"/>
        <n v="2.0468E-2"/>
        <n v="1.455E-2"/>
        <n v="2.3389999999999999E-3"/>
        <n v="2.0853E-2"/>
        <n v="2.6983E-2"/>
        <n v="1.9723000000000001E-2"/>
        <n v="6.1739999999999998E-3"/>
        <n v="2.0379999999999999E-3"/>
        <n v="9.1629999999999993E-3"/>
        <n v="1.5570000000000001E-2"/>
        <n v="4.2810000000000001E-3"/>
        <n v="1.008E-3"/>
        <n v="-1.353E-3"/>
        <n v="7.2779999999999997E-3"/>
        <n v="8.2679999999999993E-3"/>
        <n v="8.6859999999999993E-3"/>
        <n v="-1.534E-3"/>
        <n v="-2.4729999999999999E-3"/>
        <n v="4.7829999999999999E-3"/>
        <n v="6.2049999999999996E-3"/>
        <n v="-2.702E-3"/>
        <n v="-4.0000000000000001E-3"/>
        <n v="4.8300000000000001E-3"/>
        <n v="5.4879999999999998E-3"/>
        <n v="-4.267E-3"/>
        <n v="-4.496E-3"/>
        <n v="5.2610000000000001E-3"/>
        <n v="4.823E-3"/>
        <n v="-4.1349999999999998E-3"/>
        <n v="-4.4790000000000003E-3"/>
        <n v="-5.7829999999999999E-3"/>
        <n v="3.0170000000000002E-3"/>
        <n v="4.4010000000000004E-3"/>
        <n v="-4.914E-3"/>
        <n v="3.16E-3"/>
        <n v="3.8270000000000001E-3"/>
        <n v="4.1240000000000001E-3"/>
        <n v="-4.829E-3"/>
        <n v="3.6080000000000001E-3"/>
        <n v="3.1150000000000001E-3"/>
        <n v="4.28E-3"/>
        <n v="-4.5820000000000001E-3"/>
        <n v="-4.5360000000000001E-3"/>
        <n v="4.3030000000000004E-3"/>
        <n v="4.5009999999999998E-3"/>
        <n v="4.4460000000000003E-3"/>
        <n v="-4.5469999999999998E-3"/>
        <n v="-3.8219999999999999E-3"/>
        <n v="-4.45E-3"/>
        <n v="4.5459999999999997E-3"/>
        <n v="3.8070000000000001E-3"/>
        <n v="4.483E-3"/>
        <n v="-4.5389999999999996E-3"/>
        <n v="4.3049999999999998E-3"/>
        <n v="5.2259999999999997E-3"/>
        <n v="-4.4559999999999999E-3"/>
        <n v="5.3550000000000004E-3"/>
        <n v="4.3709999999999999E-3"/>
        <n v="-4.6709999999999998E-3"/>
        <n v="-5.0540000000000003E-3"/>
        <n v="-5.0670000000000003E-3"/>
        <n v="4.8040000000000001E-3"/>
        <n v="5.0340000000000003E-3"/>
        <n v="-5.1209999999999997E-3"/>
        <n v="-5.0980000000000001E-3"/>
        <n v="5.3610000000000003E-3"/>
        <n v="5.3959999999999998E-3"/>
        <n v="5.3280000000000003E-3"/>
        <n v="-5.3420000000000004E-3"/>
        <n v="-5.1980000000000004E-3"/>
        <n v="5.463E-3"/>
        <n v="5.3140000000000001E-3"/>
        <n v="-6.215E-3"/>
        <n v="-5.6449999999999998E-3"/>
        <n v="-6.2839999999999997E-3"/>
        <n v="5.6360000000000004E-3"/>
        <n v="5.7390000000000002E-3"/>
        <n v="5.9670000000000001E-3"/>
        <n v="-5.816E-3"/>
        <n v="-5.8450000000000004E-3"/>
        <n v="5.9119999999999997E-3"/>
        <n v="6.025E-3"/>
        <n v="-6.9040000000000004E-3"/>
        <n v="6.3749999999999996E-3"/>
        <n v="6.7450000000000001E-3"/>
        <n v="6.9719999999999999E-3"/>
        <n v="-6.9820000000000004E-3"/>
        <n v="-5.9239999999999996E-3"/>
        <n v="4.3299999999999996E-3"/>
        <n v="5.365E-3"/>
        <n v="5.0559999999999997E-3"/>
        <n v="-4.7109999999999999E-3"/>
        <n v="-4.6420000000000003E-3"/>
        <n v="-4.5649999999999996E-3"/>
        <n v="4.2259999999999997E-3"/>
        <n v="-4.6189999999999998E-3"/>
        <n v="-4.4339999999999996E-3"/>
        <n v="-4.4510000000000001E-3"/>
        <n v="4.5209999999999998E-3"/>
        <n v="-5.2579999999999997E-3"/>
        <n v="4.4539999999999996E-3"/>
        <n v="5.2440000000000004E-3"/>
        <n v="4.5729999999999998E-3"/>
        <n v="-4.6610000000000002E-3"/>
        <n v="-4.6620000000000003E-3"/>
        <n v="-4.5319999999999996E-3"/>
        <n v="4.3169999999999997E-3"/>
        <n v="-4.6849999999999999E-3"/>
        <n v="-8.0440000000000008E-3"/>
        <n v="-7.3930000000000003E-3"/>
        <n v="2.2690000000000002E-3"/>
        <n v="3.8500000000000001E-3"/>
        <n v="4.1399999999999996E-3"/>
        <n v="-4.9690000000000003E-3"/>
        <n v="-6.3660000000000001E-3"/>
        <n v="3.261E-3"/>
        <n v="4.4130000000000003E-3"/>
        <n v="4.3810000000000003E-3"/>
        <n v="-5.509E-3"/>
        <n v="-5.0590000000000001E-3"/>
        <n v="-4.9129999999999998E-3"/>
        <n v="3.7239999999999999E-3"/>
        <n v="4.1679999999999998E-3"/>
        <n v="3.6800000000000001E-3"/>
        <n v="4.4660000000000004E-3"/>
        <n v="-4.5430000000000002E-3"/>
        <n v="-4.6100000000000004E-3"/>
        <n v="-5.2639999999999996E-3"/>
        <n v="4.4479999999999997E-3"/>
        <n v="4.4400000000000004E-3"/>
        <n v="4.5180000000000003E-3"/>
        <n v="3.8049999999999998E-3"/>
        <n v="4.4819999999999999E-3"/>
        <n v="-4.4479999999999997E-3"/>
        <n v="-5.2430000000000003E-3"/>
        <n v="-4.5750000000000001E-3"/>
        <n v="4.5199999999999997E-3"/>
        <n v="-4.3090000000000003E-3"/>
        <n v="4.7330000000000002E-3"/>
        <n v="4.5840000000000004E-3"/>
        <n v="-4.7429999999999998E-3"/>
        <n v="-4.62E-3"/>
        <n v="-5.2370000000000003E-3"/>
        <n v="5.5490000000000001E-3"/>
        <n v="5.339E-3"/>
        <n v="5.6290000000000003E-3"/>
        <n v="5.0229999999999997E-3"/>
        <n v="-4.8300000000000001E-3"/>
        <n v="-0.17454800000000001"/>
        <n v="-0.183114"/>
        <n v="-0.13819500000000001"/>
        <n v="-9.6292000000000003E-2"/>
        <n v="-0.18659300000000001"/>
        <n v="-0.338422"/>
        <n v="-0.55173000000000005"/>
        <n v="-0.88959299999999997"/>
        <n v="-1.0394779999999999"/>
        <n v="-1.1814819999999999"/>
        <n v="-1.0908899999999999"/>
        <n v="-1.1162000000000001"/>
        <n v="-1.1039319999999999"/>
        <n v="-1.1087260000000001"/>
        <n v="-1.1668559999999999"/>
        <n v="-1.0544979999999999"/>
        <n v="-0.81682299999999997"/>
        <n v="-0.73146900000000004"/>
        <n v="-0.53093599999999996"/>
        <n v="-0.35780099999999998"/>
        <n v="-0.25484600000000002"/>
        <n v="-0.138045"/>
        <n v="-9.8570000000000005E-2"/>
        <n v="-6.0363E-2"/>
        <n v="-3.8351999999999997E-2"/>
        <n v="-1.8949000000000001E-2"/>
        <n v="5.4819999999999999E-3"/>
        <n v="2.1459999999999999E-3"/>
        <n v="9.2420000000000002E-3"/>
        <n v="7.6059999999999999E-3"/>
        <n v="4.2249999999999996E-3"/>
        <n v="5.9699999999999996E-3"/>
        <n v="1.273E-2"/>
        <n v="9.7459999999999995E-3"/>
        <n v="-8.12E-4"/>
        <n v="-3.3240000000000001E-3"/>
        <n v="-2.4800000000000001E-4"/>
        <n v="1.0449999999999999E-2"/>
        <n v="9.8949999999999993E-3"/>
        <n v="1.2871E-2"/>
        <n v="-1.1674E-2"/>
        <n v="-7.2880000000000002E-3"/>
        <n v="8.3420000000000005E-3"/>
        <n v="3.1189999999999998E-3"/>
        <n v="1.9599999999999999E-4"/>
        <n v="1.58E-3"/>
        <n v="2.33E-4"/>
        <n v="3.2600000000000001E-4"/>
        <n v="7.7999999999999999E-5"/>
        <n v="4.2400000000000001E-4"/>
        <n v="1.07E-4"/>
        <n v="-1.5759999999999999E-3"/>
        <n v="-4.0039999999999997E-3"/>
        <n v="-7.6109999999999997E-3"/>
        <n v="-6.6220000000000003E-3"/>
        <n v="-5.9659999999999999E-3"/>
        <n v="-4.6020000000000002E-3"/>
        <n v="-3.7039999999999998E-3"/>
        <n v="-3.4090000000000001E-3"/>
        <n v="-2.3340000000000001E-3"/>
        <n v="-1.3630000000000001E-3"/>
        <n v="-7.4700000000000005E-4"/>
        <n v="-4.7899999999999999E-4"/>
        <n v="-2.0799999999999999E-4"/>
        <n v="-6.3999999999999997E-5"/>
        <n v="3.2699999999999998E-4"/>
        <n v="1.204E-3"/>
        <n v="3.59E-4"/>
        <n v="1.46E-4"/>
        <n v="6.7000000000000002E-5"/>
        <n v="5.3499999999999999E-4"/>
        <n v="2.8299999999999999E-4"/>
        <n v="4.1E-5"/>
        <n v="3.2499999999999999E-4"/>
        <n v="2.9999999999999997E-4"/>
        <n v="9.5600000000000004E-4"/>
        <n v="2.24E-4"/>
        <n v="-4.0700000000000003E-4"/>
        <n v="-6.8999999999999997E-5"/>
        <n v="-3.1999999999999999E-5"/>
        <n v="-2.4000000000000001E-5"/>
        <n v="-9.8400000000000007E-4"/>
        <n v="-1.34E-4"/>
        <n v="6.0800000000000003E-4"/>
        <n v="-2.4399999999999999E-4"/>
        <n v="1.9900000000000001E-4"/>
        <n v="2.039E-3"/>
        <n v="1.101E-3"/>
        <n v="2.7780000000000001E-3"/>
        <n v="1.227E-3"/>
        <n v="3.68E-4"/>
        <n v="9.7400000000000004E-4"/>
        <n v="9.9400000000000009E-4"/>
        <n v="1.3899999999999999E-4"/>
        <n v="2.13E-4"/>
        <n v="4.6999999999999997E-5"/>
        <n v="-2.61E-4"/>
        <n v="-9.6000000000000002E-5"/>
        <n v="6.3100000000000005E-4"/>
        <n v="5.0000000000000004E-6"/>
        <n v="2.6200000000000003E-4"/>
        <n v="4.4700000000000002E-4"/>
        <n v="9.5000000000000005E-5"/>
        <n v="-1.76E-4"/>
        <n v="-2.1999999999999999E-5"/>
        <n v="-3.48E-4"/>
        <n v="-0.202658"/>
        <n v="-0.21806700000000001"/>
        <n v="-0.16050700000000001"/>
        <n v="-0.11649"/>
        <n v="-7.7206999999999998E-2"/>
        <n v="-0.112192"/>
        <n v="-0.33507599999999998"/>
        <n v="-0.52741099999999996"/>
        <n v="-0.68196400000000001"/>
        <n v="-0.89814700000000003"/>
        <n v="-0.96843500000000005"/>
        <n v="-1.079523"/>
        <n v="-1.073717"/>
        <n v="-1.051828"/>
        <n v="-1.1032470000000001"/>
        <n v="-1.211163"/>
        <n v="-1.2218020000000001"/>
        <n v="-0.94946200000000003"/>
        <n v="-0.72960000000000003"/>
        <n v="-0.53874"/>
        <n v="-0.408192"/>
        <n v="-0.262984"/>
        <n v="-0.183779"/>
        <n v="-0.118186"/>
        <n v="-6.4365000000000006E-2"/>
        <n v="-1.873E-2"/>
        <n v="-1.0742E-2"/>
        <n v="-7.3179999999999999E-3"/>
        <n v="-4.7089999999999996E-3"/>
        <n v="1.0704E-2"/>
        <n v="1.0034E-2"/>
        <n v="7.7070000000000003E-3"/>
        <n v="4.7149999999999996E-3"/>
        <n v="3.3400000000000001E-3"/>
        <n v="1.882E-3"/>
        <n v="7.7219999999999997E-3"/>
        <n v="6.0980000000000001E-3"/>
        <n v="4.2779999999999997E-3"/>
        <n v="2.9989999999999999E-3"/>
        <n v="3.8400000000000001E-4"/>
        <n v="3.5109999999999998E-3"/>
        <n v="2.5899999999999999E-3"/>
        <n v="2.1970000000000002E-3"/>
        <n v="5.6700000000000001E-4"/>
        <n v="1.1509999999999999E-3"/>
        <n v="4.3399999999999998E-4"/>
        <n v="1.5820000000000001E-3"/>
        <n v="7.4600000000000003E-4"/>
        <n v="1.5799999999999999E-4"/>
        <n v="1.1400000000000001E-4"/>
        <n v="5.0600000000000005E-4"/>
        <n v="7.4399999999999998E-4"/>
        <n v="8.2100000000000001E-4"/>
        <n v="9.6000000000000002E-5"/>
        <n v="1.2999999999999999E-5"/>
        <n v="9.5500000000000001E-4"/>
        <n v="1.3200000000000001E-4"/>
        <n v="1.0900000000000001E-4"/>
        <n v="2.4000000000000001E-5"/>
        <n v="7.6800000000000002E-4"/>
        <n v="9.2E-5"/>
        <n v="1.1900000000000001E-3"/>
        <n v="1.7440000000000001E-3"/>
        <n v="5.6800000000000004E-4"/>
        <n v="2.7700000000000001E-4"/>
        <n v="1.09E-3"/>
        <n v="2.7500000000000002E-4"/>
        <n v="1.5920000000000001E-3"/>
        <n v="1.7899999999999999E-3"/>
        <n v="1.7149999999999999E-3"/>
        <n v="7.2800000000000002E-4"/>
        <n v="1.07E-3"/>
        <n v="2.5599999999999999E-4"/>
        <n v="1.9100000000000001E-4"/>
        <n v="1.25E-4"/>
        <n v="3.2400000000000001E-4"/>
        <n v="1.8599999999999999E-4"/>
        <n v="1.2E-4"/>
        <n v="3.0699999999999998E-4"/>
        <n v="3.3000000000000003E-5"/>
        <n v="-6.87E-4"/>
        <n v="5.5999999999999995E-4"/>
        <n v="-6.5799999999999995E-4"/>
        <n v="-6.7999999999999999E-5"/>
        <n v="-7.2000000000000002E-5"/>
        <n v="7.4899999999999999E-4"/>
        <n v="6.9999999999999999E-6"/>
        <n v="-1.64E-4"/>
        <n v="-9.2599999999999996E-4"/>
        <n v="-2.4000000000000001E-4"/>
        <n v="-3.1000000000000001E-5"/>
        <n v="2.6499999999999999E-4"/>
        <n v="4.6E-5"/>
        <n v="1.16E-4"/>
        <n v="2.5000000000000001E-5"/>
        <n v="-2.13E-4"/>
        <n v="3.1999999999999999E-5"/>
        <n v="8.6799999999999996E-4"/>
        <n v="1.03E-4"/>
        <n v="-8.7900000000000001E-4"/>
        <n v="6.4999999999999994E-5"/>
        <n v="1.1E-5"/>
        <n v="-7.4799999999999997E-4"/>
        <n v="-1.08E-4"/>
        <n v="7.6000000000000004E-5"/>
        <n v="3.4499999999999998E-4"/>
        <n v="-3.1700000000000001E-3"/>
        <n v="-3.3709999999999999E-3"/>
        <n v="-3.4E-5"/>
        <n v="1.7100000000000001E-4"/>
        <n v="-1.15E-3"/>
        <n v="-8.5000000000000006E-5"/>
        <n v="-1.3159999999999999E-3"/>
        <n v="-1.235E-3"/>
        <n v="-2.2000000000000001E-4"/>
        <n v="-8.1300000000000003E-4"/>
        <n v="-1.27E-4"/>
        <n v="-1.7799999999999999E-4"/>
        <n v="-2.6999999999999999E-5"/>
        <n v="-9.4799999999999995E-4"/>
        <n v="-1.3470000000000001E-3"/>
        <n v="-1.227E-3"/>
        <n v="-2.0900000000000001E-4"/>
        <n v="4.0499999999999998E-4"/>
        <n v="1.449E-3"/>
        <n v="-5.1999999999999997E-5"/>
        <n v="-1.2310000000000001E-3"/>
        <n v="-1.16E-4"/>
        <n v="5.7000000000000003E-5"/>
        <n v="2.5700000000000001E-4"/>
        <n v="6.4599999999999998E-4"/>
        <n v="-0.151118"/>
        <n v="-0.23569200000000001"/>
        <n v="-0.18231700000000001"/>
        <n v="-0.12346699999999999"/>
        <n v="-9.2645000000000005E-2"/>
        <n v="-6.2122999999999998E-2"/>
        <n v="-0.28598099999999999"/>
        <n v="-0.67462500000000003"/>
        <n v="-0.78622300000000001"/>
        <n v="-0.93672"/>
        <n v="-1.101262"/>
        <n v="-1.2270669999999999"/>
        <n v="-1.118304"/>
        <n v="-1.0379"/>
        <n v="-1.0393330000000001"/>
        <n v="-0.97628099999999995"/>
        <n v="-1.064972"/>
        <n v="-0.92204900000000001"/>
        <n v="-0.67644800000000005"/>
        <n v="-0.54067900000000002"/>
        <n v="-0.38239200000000001"/>
        <n v="-0.24914500000000001"/>
        <n v="-0.18245700000000001"/>
        <n v="-0.11695"/>
        <n v="-6.8941000000000002E-2"/>
        <n v="-3.7408999999999998E-2"/>
        <n v="-2.5173999999999998E-2"/>
        <n v="-1.4900999999999999E-2"/>
        <n v="-8.8959999999999994E-3"/>
        <n v="-6.2909999999999997E-3"/>
        <n v="6.0870000000000004E-3"/>
        <n v="7.0720000000000002E-3"/>
        <n v="4.725E-3"/>
        <n v="3.29E-3"/>
        <n v="2.1129999999999999E-3"/>
        <n v="1.4139999999999999E-3"/>
        <n v="5.6849999999999999E-3"/>
        <n v="4.411E-3"/>
        <n v="3.0739999999999999E-3"/>
        <n v="2.408E-3"/>
        <n v="1.56E-3"/>
        <n v="2.317E-3"/>
        <n v="2.3010000000000001E-3"/>
        <n v="1.047E-3"/>
        <n v="1.2489999999999999E-3"/>
        <n v="1.1839999999999999E-3"/>
        <n v="1.0629999999999999E-3"/>
        <n v="5.0100000000000003E-4"/>
        <n v="1.54E-4"/>
        <n v="1.2520000000000001E-3"/>
        <n v="3.0600000000000001E-4"/>
        <n v="1.4109999999999999E-3"/>
        <n v="1.0399999999999999E-3"/>
        <n v="4.5800000000000002E-4"/>
        <n v="1.36E-4"/>
        <n v="-2.1689999999999999E-3"/>
        <n v="-3.4190000000000002E-3"/>
        <n v="-2.5140000000000002E-3"/>
        <n v="-1.029E-3"/>
        <n v="-2.7190000000000001E-3"/>
        <n v="-2.5720000000000001E-3"/>
        <n v="-2.3010000000000001E-3"/>
        <n v="-4.35E-4"/>
        <n v="-5.4500000000000002E-4"/>
        <n v="-1.2300000000000001E-4"/>
        <n v="6.3E-5"/>
        <n v="-1.1819E-2"/>
        <n v="2.4405E-2"/>
        <n v="2.6915999999999999E-2"/>
        <n v="3.0185E-2"/>
        <n v="-3.0074E-2"/>
        <n v="-3.1933000000000003E-2"/>
        <n v="-3.4338E-2"/>
        <n v="3.6049999999999999E-2"/>
        <n v="3.6546000000000002E-2"/>
        <n v="3.8713999999999998E-2"/>
        <n v="-4.0287000000000003E-2"/>
        <n v="-4.0818E-2"/>
        <n v="-4.3208000000000003E-2"/>
        <n v="4.394E-2"/>
        <n v="4.4896999999999999E-2"/>
        <n v="4.5989000000000002E-2"/>
        <n v="-4.8055E-2"/>
        <n v="-4.9935E-2"/>
        <n v="5.0644000000000002E-2"/>
        <n v="-5.0656E-2"/>
        <n v="-5.0973999999999998E-2"/>
        <n v="-5.3426000000000001E-2"/>
        <n v="5.3115000000000002E-2"/>
        <n v="5.3471999999999999E-2"/>
        <n v="5.348E-2"/>
        <n v="-5.4119E-2"/>
        <n v="-5.5146000000000001E-2"/>
        <n v="-5.5703999999999997E-2"/>
        <n v="5.6966000000000003E-2"/>
        <n v="5.6687000000000001E-2"/>
        <n v="5.7514000000000003E-2"/>
        <n v="-5.7188000000000003E-2"/>
        <n v="-5.8525000000000001E-2"/>
        <n v="-5.9619999999999999E-2"/>
        <n v="5.8932999999999999E-2"/>
        <n v="5.9767000000000001E-2"/>
        <n v="6.0304000000000003E-2"/>
        <n v="-6.0472999999999999E-2"/>
        <n v="-6.1496000000000002E-2"/>
        <n v="-6.0777999999999999E-2"/>
        <n v="6.1269999999999998E-2"/>
        <n v="6.1672999999999999E-2"/>
        <n v="6.2245000000000002E-2"/>
        <n v="6.3269000000000006E-2"/>
        <n v="-6.1934000000000003E-2"/>
        <n v="-5.6196999999999997E-2"/>
        <n v="4.8217000000000003E-2"/>
        <n v="4.3496E-2"/>
        <n v="4.0772999999999997E-2"/>
        <n v="4.4469000000000002E-2"/>
        <n v="-4.7514000000000001E-2"/>
        <n v="-4.8263E-2"/>
        <n v="5.0050999999999998E-2"/>
        <n v="4.8531999999999999E-2"/>
        <n v="4.7900999999999999E-2"/>
        <n v="4.8828999999999997E-2"/>
        <n v="-4.8867000000000001E-2"/>
        <n v="-4.9322999999999999E-2"/>
        <n v="-4.9931999999999997E-2"/>
        <n v="4.9568000000000001E-2"/>
        <n v="4.8860000000000001E-2"/>
        <n v="4.8675999999999997E-2"/>
        <n v="-4.8944000000000001E-2"/>
        <n v="-4.9026E-2"/>
        <n v="-4.8673000000000001E-2"/>
        <n v="-4.8982999999999999E-2"/>
        <n v="4.8939999999999997E-2"/>
        <n v="4.8890999999999997E-2"/>
        <n v="4.9042000000000002E-2"/>
        <n v="-4.9842999999999998E-2"/>
        <n v="-4.9840000000000002E-2"/>
        <n v="-4.9690999999999999E-2"/>
        <n v="-4.895E-2"/>
        <n v="-4.8772000000000003E-2"/>
        <n v="4.9557999999999998E-2"/>
        <n v="4.9172E-2"/>
        <n v="4.8807999999999997E-2"/>
        <n v="4.9480999999999997E-2"/>
        <n v="-4.9109E-2"/>
        <n v="5.0077999999999998E-2"/>
        <n v="5.4119E-2"/>
        <n v="5.2789999999999997E-2"/>
        <n v="5.5029000000000002E-2"/>
        <n v="5.3057E-2"/>
        <n v="-5.1158000000000002E-2"/>
        <n v="-0.150479"/>
        <n v="-0.16777500000000001"/>
        <n v="-0.138548"/>
        <n v="-3.297E-3"/>
        <n v="1.4092E-2"/>
        <n v="2.4811E-2"/>
        <n v="-2.8199999999999999E-2"/>
        <n v="-0.135879"/>
        <n v="-0.453434"/>
        <n v="-0.61156900000000003"/>
        <n v="-0.77120699999999998"/>
        <n v="-1.01806"/>
        <n v="-1.0240929999999999"/>
        <n v="-1.142236"/>
        <n v="-1.277801"/>
        <n v="-1.383192"/>
        <n v="-1.494108"/>
        <n v="-1.4077839999999999"/>
        <n v="-1.0951979999999999"/>
        <n v="-0.75686500000000001"/>
        <n v="-0.64631000000000005"/>
        <n v="-0.40263300000000002"/>
        <n v="-0.16797200000000001"/>
        <n v="-7.3685E-2"/>
        <n v="-0.131963"/>
        <n v="-9.9364999999999995E-2"/>
        <n v="1.4648E-2"/>
        <n v="7.0939000000000002E-2"/>
        <n v="-1.7725000000000001E-2"/>
        <n v="-2.4563999999999999E-2"/>
        <n v="6.7529000000000006E-2"/>
        <n v="6.0731E-2"/>
        <n v="-4.1496999999999999E-2"/>
        <n v="-2.5714000000000001E-2"/>
        <n v="7.3089000000000001E-2"/>
        <n v="6.6058000000000006E-2"/>
        <n v="5.9846000000000003E-2"/>
        <n v="-4.2057999999999998E-2"/>
        <n v="-4.5302000000000002E-2"/>
        <n v="-3.8503000000000003E-2"/>
        <n v="5.8903999999999998E-2"/>
        <n v="5.5759000000000003E-2"/>
        <n v="-4.4988E-2"/>
        <n v="-4.6718000000000003E-2"/>
        <n v="-4.5322000000000001E-2"/>
        <n v="5.3631999999999999E-2"/>
        <n v="5.2358000000000002E-2"/>
        <n v="-4.7683999999999997E-2"/>
        <n v="-4.8235E-2"/>
        <n v="-4.8418000000000003E-2"/>
        <n v="5.0772999999999999E-2"/>
        <n v="5.049E-2"/>
        <n v="-4.8335999999999997E-2"/>
        <n v="-4.8771000000000002E-2"/>
        <n v="-4.8512E-2"/>
        <n v="4.9840000000000002E-2"/>
        <n v="4.9571999999999998E-2"/>
        <n v="-4.9452000000000003E-2"/>
        <n v="-4.8898999999999998E-2"/>
        <n v="4.9736000000000002E-2"/>
        <n v="0.05"/>
        <n v="-4.8861000000000002E-2"/>
        <n v="-4.9706E-2"/>
        <n v="4.9654999999999998E-2"/>
        <n v="4.8652000000000001E-2"/>
        <n v="4.9984000000000001E-2"/>
        <n v="-4.8896000000000002E-2"/>
        <n v="-5.1167999999999998E-2"/>
        <n v="4.827E-2"/>
        <n v="4.9492000000000001E-2"/>
        <n v="-4.9829999999999999E-2"/>
        <n v="-5.0314999999999999E-2"/>
        <n v="4.8332E-2"/>
        <n v="4.8488000000000003E-2"/>
        <n v="4.8508999999999997E-2"/>
        <n v="-4.9112999999999997E-2"/>
        <n v="4.9468999999999999E-2"/>
        <n v="4.8708000000000001E-2"/>
        <n v="-5.0088000000000001E-2"/>
        <n v="-4.8773999999999998E-2"/>
        <n v="4.8936E-2"/>
        <n v="4.8684999999999999E-2"/>
        <n v="-4.9072999999999999E-2"/>
        <n v="4.8826000000000001E-2"/>
        <n v="4.9591999999999997E-2"/>
        <n v="-4.8676999999999998E-2"/>
        <n v="-4.9700000000000001E-2"/>
        <n v="4.9567E-2"/>
        <n v="4.9718999999999999E-2"/>
        <n v="-4.8956E-2"/>
        <n v="-4.9132000000000002E-2"/>
        <n v="-4.8585999999999997E-2"/>
        <n v="4.8920999999999999E-2"/>
        <n v="4.9532E-2"/>
        <n v="4.9667000000000003E-2"/>
        <n v="-4.8933999999999998E-2"/>
        <n v="-4.9045999999999999E-2"/>
        <n v="4.9056000000000002E-2"/>
        <n v="5.0116000000000001E-2"/>
        <n v="-5.0416999999999997E-2"/>
        <n v="-5.1395000000000003E-2"/>
        <n v="-5.2373000000000003E-2"/>
        <n v="5.3792E-2"/>
        <n v="5.2954000000000001E-2"/>
        <n v="5.4147000000000001E-2"/>
        <n v="-5.4753000000000003E-2"/>
        <n v="-5.5750000000000001E-2"/>
        <n v="5.5405000000000003E-2"/>
        <n v="5.6779999999999997E-2"/>
        <n v="5.6557999999999997E-2"/>
        <n v="-5.7942E-2"/>
        <n v="5.8182999999999999E-2"/>
        <n v="5.7826000000000002E-2"/>
        <n v="5.9110000000000003E-2"/>
        <n v="-5.9198000000000001E-2"/>
        <n v="-5.9159000000000003E-2"/>
        <n v="6.0485999999999998E-2"/>
        <n v="6.0946E-2"/>
        <n v="6.1330000000000003E-2"/>
        <n v="-6.1247999999999997E-2"/>
        <n v="-6.1960000000000001E-2"/>
        <n v="6.1191000000000002E-2"/>
        <n v="6.1844999999999997E-2"/>
        <n v="-6.1935999999999998E-2"/>
        <n v="-6.0011000000000002E-2"/>
        <n v="5.4337000000000003E-2"/>
        <n v="4.8904000000000003E-2"/>
        <n v="4.5601999999999997E-2"/>
        <n v="-4.2391999999999999E-2"/>
        <n v="-3.9271E-2"/>
        <n v="-4.6177999999999997E-2"/>
        <n v="4.8189000000000003E-2"/>
        <n v="4.9292999999999997E-2"/>
        <n v="-5.0275E-2"/>
        <n v="-4.9960999999999998E-2"/>
        <n v="4.8118000000000001E-2"/>
        <n v="4.8122999999999999E-2"/>
        <n v="4.8945000000000002E-2"/>
        <n v="-4.9374000000000001E-2"/>
        <n v="4.9918999999999998E-2"/>
        <n v="-4.9395000000000001E-2"/>
        <n v="-4.9394E-2"/>
        <n v="4.8763000000000001E-2"/>
        <n v="-4.904E-2"/>
        <n v="4.9030999999999998E-2"/>
        <n v="4.8978000000000001E-2"/>
        <n v="-4.8966000000000003E-2"/>
        <n v="-4.8954999999999999E-2"/>
        <n v="4.9209999999999997E-2"/>
        <n v="-4.8637E-2"/>
        <n v="-4.9049000000000002E-2"/>
        <n v="4.9001999999999997E-2"/>
        <n v="4.9024999999999999E-2"/>
        <n v="-4.9020000000000001E-2"/>
        <n v="4.9043999999999997E-2"/>
        <n v="4.9054E-2"/>
        <n v="-4.9050000000000003E-2"/>
        <n v="-4.9054E-2"/>
        <n v="4.9070999999999997E-2"/>
        <n v="4.9077000000000003E-2"/>
        <n v="4.9081E-2"/>
        <n v="-4.9078999999999998E-2"/>
        <n v="-4.9083000000000002E-2"/>
        <n v="4.9095E-2"/>
        <n v="4.9098999999999997E-2"/>
        <n v="4.9103000000000001E-2"/>
        <n v="-4.9098000000000003E-2"/>
        <n v="-5.0192000000000001E-2"/>
        <n v="-5.4731000000000002E-2"/>
        <n v="5.5550000000000002E-2"/>
        <n v="5.7256000000000001E-2"/>
        <n v="3.7100000000000002E-3"/>
        <n v="1.217E-3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7.6564120000000004" maxValue="193.86021299999999"/>
    </cacheField>
    <cacheField name="Location estimated Y (m)" numFmtId="0">
      <sharedItems containsSemiMixedTypes="0" containsString="0" containsNumber="1" minValue="-306.65328499999998" maxValue="-105.158699"/>
    </cacheField>
    <cacheField name="Location estimated Angle (rad)" numFmtId="0">
      <sharedItems containsSemiMixedTypes="0" containsString="0" containsNumber="1" minValue="-3.141588" maxValue="3.141581"/>
    </cacheField>
    <cacheField name="Real location X (m)" numFmtId="0">
      <sharedItems containsSemiMixedTypes="0" containsString="0" containsNumber="1" minValue="-7.5316179999999999" maxValue="193.86273199999999"/>
    </cacheField>
    <cacheField name="Real location Y (m)" numFmtId="0">
      <sharedItems containsSemiMixedTypes="0" containsString="0" containsNumber="1" minValue="-306.59893799999998" maxValue="-105.39505"/>
    </cacheField>
    <cacheField name="Real location Angle (rad)" numFmtId="0">
      <sharedItems containsSemiMixedTypes="0" containsString="0" containsNumber="1" minValue="-3.1415890000000002" maxValue="3.1415920000000002"/>
    </cacheField>
    <cacheField name="Location Error (cm)" numFmtId="0">
      <sharedItems containsSemiMixedTypes="0" containsString="0" containsNumber="1" minValue="1.0676E-2" maxValue="3688.8376979999998"/>
    </cacheField>
    <cacheField name="Orientation Error (rad)" numFmtId="0">
      <sharedItems containsSemiMixedTypes="0" containsString="0" containsNumber="1" minValue="9.9999999999999995E-7" maxValue="1.8890499999999999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66">
  <r>
    <n v="0"/>
    <x v="0"/>
    <n v="-1"/>
    <s v="14-65-178-185-198"/>
    <x v="0"/>
    <x v="0"/>
    <n v="-1"/>
    <n v="783.4"/>
    <n v="-1"/>
    <n v="0"/>
    <x v="0"/>
    <x v="0"/>
    <n v="165.20696899999999"/>
    <n v="-187.002173"/>
    <n v="-3.1407189999999998"/>
    <n v="165.090012"/>
    <n v="-187.119934"/>
    <n v="3.1415860000000002"/>
    <n v="16.597234"/>
    <n v="8.6799999999999996E-4"/>
  </r>
  <r>
    <n v="1"/>
    <x v="0"/>
    <n v="-1"/>
    <s v="14-65-178-185-198"/>
    <x v="0"/>
    <x v="1"/>
    <n v="-1"/>
    <n v="562.72400000000005"/>
    <n v="-1"/>
    <n v="0"/>
    <x v="0"/>
    <x v="0"/>
    <n v="165.14819499999999"/>
    <n v="-187.06090399999999"/>
    <n v="3.141397"/>
    <n v="165.090012"/>
    <n v="-187.119934"/>
    <n v="3.1415860000000002"/>
    <n v="8.2884779999999996"/>
    <n v="1.9000000000000001E-4"/>
  </r>
  <r>
    <n v="2"/>
    <x v="0"/>
    <n v="-1"/>
    <s v="14-65-178-185-198"/>
    <x v="0"/>
    <x v="2"/>
    <n v="-1"/>
    <n v="718.88"/>
    <n v="-1"/>
    <n v="0"/>
    <x v="0"/>
    <x v="0"/>
    <n v="165.06434999999999"/>
    <n v="-187.13218599999999"/>
    <n v="3.13903"/>
    <n v="165.090012"/>
    <n v="-187.119934"/>
    <n v="3.1415860000000002"/>
    <n v="2.8436279999999998"/>
    <n v="2.5560000000000001E-3"/>
  </r>
  <r>
    <n v="3"/>
    <x v="0"/>
    <n v="-1"/>
    <s v="14-65-178-185-198"/>
    <x v="0"/>
    <x v="3"/>
    <n v="-1"/>
    <n v="577.38800000000003"/>
    <n v="-1"/>
    <n v="0"/>
    <x v="0"/>
    <x v="0"/>
    <n v="165.104512"/>
    <n v="-187.12600499999999"/>
    <n v="3.138849"/>
    <n v="165.090012"/>
    <n v="-187.119934"/>
    <n v="3.1415860000000002"/>
    <n v="1.5720179999999999"/>
    <n v="2.7369999999999998E-3"/>
  </r>
  <r>
    <n v="4"/>
    <x v="0"/>
    <n v="-1"/>
    <s v="14-65-178-185-198"/>
    <x v="0"/>
    <x v="4"/>
    <n v="-1"/>
    <n v="736.34"/>
    <n v="-1"/>
    <n v="0"/>
    <x v="0"/>
    <x v="0"/>
    <n v="165.08131599999999"/>
    <n v="-187.14883499999999"/>
    <n v="-3.1350189999999998"/>
    <n v="165.090012"/>
    <n v="-187.119934"/>
    <n v="3.1415860000000002"/>
    <n v="3.0180539999999998"/>
    <n v="6.5669999999999999E-3"/>
  </r>
  <r>
    <n v="5"/>
    <x v="0"/>
    <n v="-1"/>
    <s v="14-65-178-185-198"/>
    <x v="0"/>
    <x v="5"/>
    <n v="-1"/>
    <n v="668.62199999999996"/>
    <n v="-1"/>
    <n v="0"/>
    <x v="0"/>
    <x v="0"/>
    <n v="165.098378"/>
    <n v="-187.09078600000001"/>
    <n v="3.1394850000000001"/>
    <n v="165.090012"/>
    <n v="-187.119934"/>
    <n v="3.1415860000000002"/>
    <n v="3.0325530000000001"/>
    <n v="2.101E-3"/>
  </r>
  <r>
    <n v="6"/>
    <x v="0"/>
    <n v="-1"/>
    <s v="14-65-178-185-198"/>
    <x v="0"/>
    <x v="6"/>
    <n v="-1"/>
    <n v="630.69500000000005"/>
    <n v="-1"/>
    <n v="0"/>
    <x v="0"/>
    <x v="0"/>
    <n v="164.86756199999999"/>
    <n v="-187.35047"/>
    <n v="-3.1382569999999999"/>
    <n v="165.090012"/>
    <n v="-187.119934"/>
    <n v="3.1415860000000002"/>
    <n v="32.035994000000002"/>
    <n v="3.3289999999999999E-3"/>
  </r>
  <r>
    <n v="7"/>
    <x v="0"/>
    <n v="-1"/>
    <s v="14-65-178-185-198"/>
    <x v="0"/>
    <x v="7"/>
    <n v="-1"/>
    <n v="525.58100000000002"/>
    <n v="-1"/>
    <n v="0"/>
    <x v="0"/>
    <x v="0"/>
    <n v="164.97078099999999"/>
    <n v="-187.14274399999999"/>
    <n v="3.1322380000000001"/>
    <n v="165.090012"/>
    <n v="-187.119934"/>
    <n v="3.1415860000000002"/>
    <n v="12.139303"/>
    <n v="9.3480000000000004E-3"/>
  </r>
  <r>
    <n v="8"/>
    <x v="0"/>
    <n v="-1"/>
    <s v="14-65-178-185-198"/>
    <x v="0"/>
    <x v="8"/>
    <n v="-1"/>
    <n v="546.51300000000003"/>
    <n v="-1"/>
    <n v="0"/>
    <x v="0"/>
    <x v="0"/>
    <n v="165.13169500000001"/>
    <n v="-187.08100200000001"/>
    <n v="-3.1411090000000002"/>
    <n v="165.090012"/>
    <n v="-187.119934"/>
    <n v="3.1415860000000002"/>
    <n v="5.7037240000000002"/>
    <n v="4.7699999999999999E-4"/>
  </r>
  <r>
    <n v="9"/>
    <x v="0"/>
    <n v="-1"/>
    <s v="14-65-178-185-198"/>
    <x v="0"/>
    <x v="9"/>
    <n v="-1"/>
    <n v="598.06799999999998"/>
    <n v="-1"/>
    <n v="0"/>
    <x v="0"/>
    <x v="0"/>
    <n v="165.102429"/>
    <n v="-187.13453200000001"/>
    <n v="-3.1388919999999998"/>
    <n v="165.090012"/>
    <n v="-187.119934"/>
    <n v="3.1415860000000002"/>
    <n v="1.91649"/>
    <n v="2.6940000000000002E-3"/>
  </r>
  <r>
    <n v="10"/>
    <x v="0"/>
    <n v="-1"/>
    <s v="14-65-178-185-198"/>
    <x v="0"/>
    <x v="10"/>
    <n v="-1"/>
    <n v="612.80499999999995"/>
    <n v="-1"/>
    <n v="0"/>
    <x v="0"/>
    <x v="0"/>
    <n v="164.97190000000001"/>
    <n v="-187.13459399999999"/>
    <n v="3.1343179999999999"/>
    <n v="165.090012"/>
    <n v="-187.119934"/>
    <n v="3.1415860000000002"/>
    <n v="11.901795999999999"/>
    <n v="7.2680000000000002E-3"/>
  </r>
  <r>
    <n v="11"/>
    <x v="0"/>
    <n v="-1"/>
    <s v="14-65-178-185-198"/>
    <x v="0"/>
    <x v="11"/>
    <n v="-1"/>
    <n v="555.49699999999996"/>
    <n v="-1"/>
    <n v="0"/>
    <x v="0"/>
    <x v="0"/>
    <n v="165.16360499999999"/>
    <n v="-187.10056"/>
    <n v="-3.1301160000000001"/>
    <n v="165.090012"/>
    <n v="-187.119934"/>
    <n v="3.1415860000000002"/>
    <n v="7.6101219999999996"/>
    <n v="1.1469999999999999E-2"/>
  </r>
  <r>
    <n v="12"/>
    <x v="0"/>
    <n v="-1"/>
    <s v="14-65-178-185-198"/>
    <x v="0"/>
    <x v="12"/>
    <n v="-1"/>
    <n v="515.577"/>
    <n v="-1"/>
    <n v="0"/>
    <x v="0"/>
    <x v="0"/>
    <n v="165.086893"/>
    <n v="-187.06716599999999"/>
    <n v="-3.1384409999999998"/>
    <n v="165.090012"/>
    <n v="-187.119934"/>
    <n v="3.1415860000000002"/>
    <n v="5.2860110000000002"/>
    <n v="3.1449999999999998E-3"/>
  </r>
  <r>
    <n v="13"/>
    <x v="0"/>
    <n v="-1"/>
    <s v="14-65-178-185-198"/>
    <x v="0"/>
    <x v="13"/>
    <n v="-1"/>
    <n v="447.25599999999997"/>
    <n v="-1"/>
    <n v="0"/>
    <x v="0"/>
    <x v="0"/>
    <n v="165.05435600000001"/>
    <n v="-187.23230599999999"/>
    <n v="-3.1305000000000001"/>
    <n v="165.090012"/>
    <n v="-187.119934"/>
    <n v="3.1415860000000002"/>
    <n v="11.789327"/>
    <n v="1.1086E-2"/>
  </r>
  <r>
    <n v="14"/>
    <x v="0"/>
    <n v="-1"/>
    <s v="14-65-178-185-198"/>
    <x v="0"/>
    <x v="14"/>
    <n v="-1"/>
    <n v="590.80600000000004"/>
    <n v="-1"/>
    <n v="0"/>
    <x v="0"/>
    <x v="0"/>
    <n v="165.078586"/>
    <n v="-187.11664400000001"/>
    <n v="3.1409760000000002"/>
    <n v="165.090012"/>
    <n v="-187.119934"/>
    <n v="3.1415860000000002"/>
    <n v="1.1890350000000001"/>
    <n v="6.0999999999999997E-4"/>
  </r>
  <r>
    <n v="15"/>
    <x v="0"/>
    <n v="-1"/>
    <s v="14-65-178-185-198"/>
    <x v="0"/>
    <x v="15"/>
    <n v="-1"/>
    <n v="585.85500000000002"/>
    <n v="-1"/>
    <n v="0"/>
    <x v="0"/>
    <x v="0"/>
    <n v="165.066892"/>
    <n v="-187.13746699999999"/>
    <n v="3.1404770000000002"/>
    <n v="165.090012"/>
    <n v="-187.119934"/>
    <n v="3.1415860000000002"/>
    <n v="2.9015970000000002"/>
    <n v="1.109E-3"/>
  </r>
  <r>
    <n v="16"/>
    <x v="0"/>
    <n v="-1"/>
    <s v="14-65-178-185-198"/>
    <x v="0"/>
    <x v="16"/>
    <n v="-1"/>
    <n v="612.33399999999995"/>
    <n v="-1"/>
    <n v="0"/>
    <x v="0"/>
    <x v="0"/>
    <n v="165.009387"/>
    <n v="-187.19713400000001"/>
    <n v="-3.1404429999999999"/>
    <n v="165.090012"/>
    <n v="-187.119934"/>
    <n v="3.1415860000000002"/>
    <n v="11.162474"/>
    <n v="1.1429999999999999E-3"/>
  </r>
  <r>
    <n v="17"/>
    <x v="0"/>
    <n v="-1"/>
    <s v="14-65-178-185-198"/>
    <x v="0"/>
    <x v="17"/>
    <n v="-1"/>
    <n v="427.66300000000001"/>
    <n v="-1"/>
    <n v="0"/>
    <x v="0"/>
    <x v="0"/>
    <n v="165.07804200000001"/>
    <n v="-187.17155399999999"/>
    <n v="-3.1335489999999999"/>
    <n v="165.090012"/>
    <n v="-187.119934"/>
    <n v="3.1415860000000002"/>
    <n v="5.2989709999999999"/>
    <n v="8.0370000000000007E-3"/>
  </r>
  <r>
    <n v="18"/>
    <x v="0"/>
    <n v="-1"/>
    <s v="14-65-178-185-198"/>
    <x v="0"/>
    <x v="18"/>
    <n v="-1"/>
    <n v="464.54500000000002"/>
    <n v="-1"/>
    <n v="0"/>
    <x v="0"/>
    <x v="0"/>
    <n v="165.03732500000001"/>
    <n v="-187.170399"/>
    <n v="3.1405919999999998"/>
    <n v="165.090012"/>
    <n v="-187.119934"/>
    <n v="3.1415860000000002"/>
    <n v="7.2956120000000002"/>
    <n v="9.9500000000000001E-4"/>
  </r>
  <r>
    <n v="19"/>
    <x v="0"/>
    <n v="-1"/>
    <s v="14-65-178-185-198"/>
    <x v="0"/>
    <x v="19"/>
    <n v="-1"/>
    <n v="666.35900000000004"/>
    <n v="-1"/>
    <n v="0"/>
    <x v="0"/>
    <x v="0"/>
    <n v="164.95613599999999"/>
    <n v="-187.276535"/>
    <n v="-3.1398830000000002"/>
    <n v="165.090012"/>
    <n v="-187.119934"/>
    <n v="3.1415860000000002"/>
    <n v="20.602611"/>
    <n v="1.704E-3"/>
  </r>
  <r>
    <n v="20"/>
    <x v="0"/>
    <n v="-1"/>
    <s v="14-65-178-185-198"/>
    <x v="0"/>
    <x v="20"/>
    <n v="-1"/>
    <n v="545.45299999999997"/>
    <n v="-1"/>
    <n v="0"/>
    <x v="0"/>
    <x v="0"/>
    <n v="165.135727"/>
    <n v="-187.05160799999999"/>
    <n v="3.1382539999999999"/>
    <n v="165.090012"/>
    <n v="-187.119934"/>
    <n v="3.1415860000000002"/>
    <n v="8.2209470000000007"/>
    <n v="3.3319999999999999E-3"/>
  </r>
  <r>
    <n v="21"/>
    <x v="0"/>
    <n v="-1"/>
    <s v="14-65-178-185-198"/>
    <x v="0"/>
    <x v="21"/>
    <n v="-1"/>
    <n v="922.88599999999997"/>
    <n v="-1"/>
    <n v="0"/>
    <x v="0"/>
    <x v="0"/>
    <n v="165.09052800000001"/>
    <n v="-187.113337"/>
    <n v="3.14072"/>
    <n v="165.090012"/>
    <n v="-187.119934"/>
    <n v="3.1415860000000002"/>
    <n v="0.66176800000000002"/>
    <n v="8.6600000000000002E-4"/>
  </r>
  <r>
    <n v="22"/>
    <x v="0"/>
    <n v="-1"/>
    <s v="14-65-178-185-198"/>
    <x v="0"/>
    <x v="22"/>
    <n v="-1"/>
    <n v="663.98900000000003"/>
    <n v="-1"/>
    <n v="0"/>
    <x v="0"/>
    <x v="0"/>
    <n v="165.063851"/>
    <n v="-187.141301"/>
    <n v="3.1406079999999998"/>
    <n v="165.090012"/>
    <n v="-187.119934"/>
    <n v="3.1415860000000002"/>
    <n v="3.3777550000000001"/>
    <n v="9.7799999999999992E-4"/>
  </r>
  <r>
    <n v="23"/>
    <x v="0"/>
    <n v="-1"/>
    <s v="14-65-178-185-198"/>
    <x v="0"/>
    <x v="23"/>
    <n v="-1"/>
    <n v="730.71699999999998"/>
    <n v="-1"/>
    <n v="0"/>
    <x v="0"/>
    <x v="0"/>
    <n v="165.08779799999999"/>
    <n v="-187.16748899999999"/>
    <n v="-3.137124"/>
    <n v="165.090012"/>
    <n v="-187.119934"/>
    <n v="3.1415860000000002"/>
    <n v="4.7606419999999998"/>
    <n v="4.463E-3"/>
  </r>
  <r>
    <n v="24"/>
    <x v="0"/>
    <n v="-1"/>
    <s v="14-65-178-185-198"/>
    <x v="0"/>
    <x v="24"/>
    <n v="-1"/>
    <n v="690.32299999999998"/>
    <n v="-1"/>
    <n v="0"/>
    <x v="0"/>
    <x v="0"/>
    <n v="165.132822"/>
    <n v="-187.05652799999999"/>
    <n v="3.139942"/>
    <n v="165.090012"/>
    <n v="-187.119934"/>
    <n v="3.1415860000000002"/>
    <n v="7.6505190000000001"/>
    <n v="1.6440000000000001E-3"/>
  </r>
  <r>
    <n v="25"/>
    <x v="0"/>
    <n v="-1"/>
    <s v="14-65-178-185-198"/>
    <x v="0"/>
    <x v="25"/>
    <n v="-1"/>
    <n v="535.09400000000005"/>
    <n v="-1"/>
    <n v="0"/>
    <x v="0"/>
    <x v="0"/>
    <n v="165.02099899999999"/>
    <n v="-187.22588500000001"/>
    <n v="3.1350380000000002"/>
    <n v="165.090012"/>
    <n v="-187.119934"/>
    <n v="3.1415860000000002"/>
    <n v="12.644512000000001"/>
    <n v="6.548E-3"/>
  </r>
  <r>
    <n v="26"/>
    <x v="0"/>
    <n v="-1"/>
    <s v="14-65-178-185-198"/>
    <x v="0"/>
    <x v="26"/>
    <n v="-1"/>
    <n v="763.99400000000003"/>
    <n v="-1"/>
    <n v="0"/>
    <x v="0"/>
    <x v="0"/>
    <n v="165.08232100000001"/>
    <n v="-187.14667"/>
    <n v="3.1388250000000002"/>
    <n v="165.090012"/>
    <n v="-187.119934"/>
    <n v="3.1415860000000002"/>
    <n v="2.7820239999999998"/>
    <n v="2.7620000000000001E-3"/>
  </r>
  <r>
    <n v="27"/>
    <x v="0"/>
    <n v="-1"/>
    <s v="14-65-178-185-198"/>
    <x v="0"/>
    <x v="27"/>
    <n v="-1"/>
    <n v="535.32399999999996"/>
    <n v="-1"/>
    <n v="0"/>
    <x v="0"/>
    <x v="0"/>
    <n v="165.07734300000001"/>
    <n v="-187.092994"/>
    <n v="3.1363110000000001"/>
    <n v="165.090012"/>
    <n v="-187.119934"/>
    <n v="3.1415860000000002"/>
    <n v="2.9770219999999998"/>
    <n v="5.2760000000000003E-3"/>
  </r>
  <r>
    <n v="28"/>
    <x v="0"/>
    <n v="-1"/>
    <s v="14-65-178-185-198"/>
    <x v="0"/>
    <x v="28"/>
    <n v="-1"/>
    <n v="679.33"/>
    <n v="-1"/>
    <n v="0"/>
    <x v="0"/>
    <x v="0"/>
    <n v="165.081243"/>
    <n v="-187.13573299999999"/>
    <n v="-3.140717"/>
    <n v="165.090012"/>
    <n v="-187.119934"/>
    <n v="3.1415860000000002"/>
    <n v="1.8068610000000001"/>
    <n v="8.7000000000000001E-4"/>
  </r>
  <r>
    <n v="29"/>
    <x v="0"/>
    <n v="-1"/>
    <s v="14-65-178-185-198"/>
    <x v="0"/>
    <x v="29"/>
    <n v="-1"/>
    <n v="495.25099999999998"/>
    <n v="-1"/>
    <n v="0"/>
    <x v="0"/>
    <x v="0"/>
    <n v="165.13988599999999"/>
    <n v="-187.05291600000001"/>
    <n v="-3.1403129999999999"/>
    <n v="165.090012"/>
    <n v="-187.119934"/>
    <n v="3.1415860000000002"/>
    <n v="8.3539320000000004"/>
    <n v="1.273E-3"/>
  </r>
  <r>
    <n v="30"/>
    <x v="0"/>
    <n v="-1"/>
    <s v="14-65-178-185-198"/>
    <x v="0"/>
    <x v="30"/>
    <n v="-1"/>
    <n v="578.75599999999997"/>
    <n v="-1"/>
    <n v="0"/>
    <x v="0"/>
    <x v="0"/>
    <n v="165.192454"/>
    <n v="-187.02424300000001"/>
    <n v="-3.1404550000000002"/>
    <n v="165.090012"/>
    <n v="-187.119934"/>
    <n v="3.1415860000000002"/>
    <n v="14.018227"/>
    <n v="1.1310000000000001E-3"/>
  </r>
  <r>
    <n v="31"/>
    <x v="0"/>
    <n v="-1"/>
    <s v="14-65-178-185-198"/>
    <x v="0"/>
    <x v="31"/>
    <n v="-1"/>
    <n v="502.14100000000002"/>
    <n v="-1"/>
    <n v="0"/>
    <x v="0"/>
    <x v="0"/>
    <n v="165.01639800000001"/>
    <n v="-187.19037"/>
    <n v="3.1412749999999998"/>
    <n v="165.090012"/>
    <n v="-187.119934"/>
    <n v="3.1415860000000002"/>
    <n v="10.188325000000001"/>
    <n v="3.1100000000000002E-4"/>
  </r>
  <r>
    <n v="32"/>
    <x v="0"/>
    <n v="-1"/>
    <s v="14-65-178-185-198"/>
    <x v="0"/>
    <x v="32"/>
    <n v="-1"/>
    <n v="534.44000000000005"/>
    <n v="-1"/>
    <n v="0"/>
    <x v="0"/>
    <x v="0"/>
    <n v="165.197866"/>
    <n v="-187.04312100000001"/>
    <n v="-3.1389619999999998"/>
    <n v="165.090012"/>
    <n v="-187.119934"/>
    <n v="3.1415860000000002"/>
    <n v="13.241185"/>
    <n v="2.624E-3"/>
  </r>
  <r>
    <n v="33"/>
    <x v="0"/>
    <n v="-1"/>
    <s v="14-65-178-185-198"/>
    <x v="0"/>
    <x v="33"/>
    <n v="-1"/>
    <n v="487.65699999999998"/>
    <n v="-1"/>
    <n v="0"/>
    <x v="0"/>
    <x v="0"/>
    <n v="165.04875799999999"/>
    <n v="-187.159536"/>
    <n v="-3.1403530000000002"/>
    <n v="165.090012"/>
    <n v="-187.119934"/>
    <n v="3.1415860000000002"/>
    <n v="5.718534"/>
    <n v="1.2329999999999999E-3"/>
  </r>
  <r>
    <n v="34"/>
    <x v="0"/>
    <n v="-1"/>
    <s v="14-65-178-185-198"/>
    <x v="0"/>
    <x v="34"/>
    <n v="-1"/>
    <n v="530.20399999999995"/>
    <n v="-1"/>
    <n v="0"/>
    <x v="0"/>
    <x v="0"/>
    <n v="165.07770600000001"/>
    <n v="-187.171021"/>
    <n v="-3.137591"/>
    <n v="165.090012"/>
    <n v="-187.119934"/>
    <n v="3.1415860000000002"/>
    <n v="5.2548399999999997"/>
    <n v="3.9950000000000003E-3"/>
  </r>
  <r>
    <n v="35"/>
    <x v="0"/>
    <n v="-1"/>
    <s v="14-65-178-185-198"/>
    <x v="0"/>
    <x v="35"/>
    <n v="-1"/>
    <n v="469.32100000000003"/>
    <n v="-1"/>
    <n v="0"/>
    <x v="0"/>
    <x v="0"/>
    <n v="165.18250699999999"/>
    <n v="-187.036959"/>
    <n v="-3.1389969999999998"/>
    <n v="165.090012"/>
    <n v="-187.119934"/>
    <n v="3.1415860000000002"/>
    <n v="12.425855"/>
    <n v="2.5890000000000002E-3"/>
  </r>
  <r>
    <n v="36"/>
    <x v="0"/>
    <n v="-1"/>
    <s v="14-65-178-185-198"/>
    <x v="0"/>
    <x v="36"/>
    <n v="-1"/>
    <n v="475.76"/>
    <n v="-1"/>
    <n v="0"/>
    <x v="0"/>
    <x v="0"/>
    <n v="165.177536"/>
    <n v="-187.00729000000001"/>
    <n v="-3.1390820000000001"/>
    <n v="165.090012"/>
    <n v="-187.119934"/>
    <n v="3.1415860000000002"/>
    <n v="14.265096"/>
    <n v="2.5040000000000001E-3"/>
  </r>
  <r>
    <n v="37"/>
    <x v="0"/>
    <n v="-1"/>
    <s v="14-65-178-185-198"/>
    <x v="0"/>
    <x v="37"/>
    <n v="-1"/>
    <n v="528.97900000000004"/>
    <n v="-1"/>
    <n v="0"/>
    <x v="0"/>
    <x v="0"/>
    <n v="165.04634100000001"/>
    <n v="-187.158208"/>
    <n v="-3.1367479999999999"/>
    <n v="165.090012"/>
    <n v="-187.119934"/>
    <n v="3.1415860000000002"/>
    <n v="5.8068689999999998"/>
    <n v="4.8380000000000003E-3"/>
  </r>
  <r>
    <n v="38"/>
    <x v="0"/>
    <n v="-1"/>
    <s v="14-65-178-185-198"/>
    <x v="0"/>
    <x v="38"/>
    <n v="-1"/>
    <n v="877.58600000000001"/>
    <n v="-1"/>
    <n v="0"/>
    <x v="0"/>
    <x v="0"/>
    <n v="165.09370100000001"/>
    <n v="-187.12003300000001"/>
    <n v="3.1413869999999999"/>
    <n v="165.090012"/>
    <n v="-187.119934"/>
    <n v="3.1415860000000002"/>
    <n v="0.36907099999999998"/>
    <n v="1.9900000000000001E-4"/>
  </r>
  <r>
    <n v="39"/>
    <x v="0"/>
    <n v="-1"/>
    <s v="14-65-178-185-198"/>
    <x v="0"/>
    <x v="39"/>
    <n v="-1"/>
    <n v="647.57500000000005"/>
    <n v="-1"/>
    <n v="0"/>
    <x v="0"/>
    <x v="0"/>
    <n v="165.109016"/>
    <n v="-187.09264400000001"/>
    <n v="3.1408559999999999"/>
    <n v="165.090012"/>
    <n v="-187.119934"/>
    <n v="3.1415860000000002"/>
    <n v="3.3255400000000002"/>
    <n v="7.3099999999999999E-4"/>
  </r>
  <r>
    <n v="40"/>
    <x v="0"/>
    <n v="-1"/>
    <s v="14-65-178-185-198"/>
    <x v="0"/>
    <x v="40"/>
    <n v="-1"/>
    <n v="683.80700000000002"/>
    <n v="-1"/>
    <n v="0"/>
    <x v="0"/>
    <x v="0"/>
    <n v="165.12029200000001"/>
    <n v="-187.06853899999999"/>
    <n v="3.1392959999999999"/>
    <n v="165.090012"/>
    <n v="-187.119934"/>
    <n v="3.1415860000000002"/>
    <n v="5.9651579999999997"/>
    <n v="2.2910000000000001E-3"/>
  </r>
  <r>
    <n v="41"/>
    <x v="0"/>
    <n v="-1"/>
    <s v="14-65-178-185-198"/>
    <x v="0"/>
    <x v="41"/>
    <n v="-1"/>
    <n v="738.798"/>
    <n v="-1"/>
    <n v="0"/>
    <x v="0"/>
    <x v="0"/>
    <n v="165.14747700000001"/>
    <n v="-187.05824799999999"/>
    <n v="3.1403979999999998"/>
    <n v="165.090012"/>
    <n v="-187.119934"/>
    <n v="3.1415860000000002"/>
    <n v="8.4305479999999999"/>
    <n v="1.189E-3"/>
  </r>
  <r>
    <n v="42"/>
    <x v="0"/>
    <n v="-1"/>
    <s v="14-65-178-185-198"/>
    <x v="0"/>
    <x v="42"/>
    <n v="-1"/>
    <n v="746.68499999999995"/>
    <n v="-1"/>
    <n v="0"/>
    <x v="0"/>
    <x v="0"/>
    <n v="165.09159700000001"/>
    <n v="-187.11506399999999"/>
    <n v="3.140698"/>
    <n v="165.090012"/>
    <n v="-187.119934"/>
    <n v="3.1415860000000002"/>
    <n v="0.51213200000000003"/>
    <n v="8.8800000000000001E-4"/>
  </r>
  <r>
    <n v="43"/>
    <x v="0"/>
    <n v="-1"/>
    <s v="14-65-178-185-198"/>
    <x v="0"/>
    <x v="43"/>
    <n v="-1"/>
    <n v="537.59900000000005"/>
    <n v="-1"/>
    <n v="0"/>
    <x v="0"/>
    <x v="0"/>
    <n v="165.020027"/>
    <n v="-187.19047599999999"/>
    <n v="-3.1412599999999999"/>
    <n v="165.090012"/>
    <n v="-187.119934"/>
    <n v="3.1415860000000002"/>
    <n v="9.9367809999999999"/>
    <n v="3.2600000000000001E-4"/>
  </r>
  <r>
    <n v="44"/>
    <x v="0"/>
    <n v="-1"/>
    <s v="14-65-178-185-198"/>
    <x v="0"/>
    <x v="44"/>
    <n v="-1"/>
    <n v="577.92399999999998"/>
    <n v="-1"/>
    <n v="0"/>
    <x v="0"/>
    <x v="0"/>
    <n v="165.14187999999999"/>
    <n v="-187.13082499999999"/>
    <n v="3.1376149999999998"/>
    <n v="165.090012"/>
    <n v="-187.119934"/>
    <n v="3.1415860000000002"/>
    <n v="5.2999749999999999"/>
    <n v="3.9709999999999997E-3"/>
  </r>
  <r>
    <n v="45"/>
    <x v="0"/>
    <n v="-1"/>
    <s v="14-65-178-185-198"/>
    <x v="0"/>
    <x v="45"/>
    <n v="-1"/>
    <n v="595.24300000000005"/>
    <n v="-1"/>
    <n v="0"/>
    <x v="0"/>
    <x v="0"/>
    <n v="165.06886900000001"/>
    <n v="-187.12346400000001"/>
    <n v="3.1401560000000002"/>
    <n v="165.090012"/>
    <n v="-187.119934"/>
    <n v="3.1415860000000002"/>
    <n v="2.143554"/>
    <n v="1.431E-3"/>
  </r>
  <r>
    <n v="46"/>
    <x v="0"/>
    <n v="-1"/>
    <s v="14-65-178-185-198"/>
    <x v="0"/>
    <x v="46"/>
    <n v="-1"/>
    <n v="653.91600000000005"/>
    <n v="-1"/>
    <n v="0"/>
    <x v="0"/>
    <x v="0"/>
    <n v="165.08158299999999"/>
    <n v="-187.12332699999999"/>
    <n v="3.1410550000000002"/>
    <n v="165.090012"/>
    <n v="-187.119934"/>
    <n v="3.1415860000000002"/>
    <n v="0.90854000000000001"/>
    <n v="5.31E-4"/>
  </r>
  <r>
    <n v="47"/>
    <x v="0"/>
    <n v="-1"/>
    <s v="14-65-178-185-198"/>
    <x v="0"/>
    <x v="47"/>
    <n v="-1"/>
    <n v="759.48299999999995"/>
    <n v="-1"/>
    <n v="0"/>
    <x v="0"/>
    <x v="0"/>
    <n v="165.20374100000001"/>
    <n v="-187.08878000000001"/>
    <n v="-3.1341230000000002"/>
    <n v="165.090012"/>
    <n v="-187.119934"/>
    <n v="3.1415860000000002"/>
    <n v="11.79194"/>
    <n v="7.463E-3"/>
  </r>
  <r>
    <n v="48"/>
    <x v="0"/>
    <n v="-1"/>
    <s v="14-65-178-185-198"/>
    <x v="0"/>
    <x v="48"/>
    <n v="-1"/>
    <n v="774.04899999999998"/>
    <n v="-1"/>
    <n v="0"/>
    <x v="0"/>
    <x v="0"/>
    <n v="165.12793300000001"/>
    <n v="-187.06529900000001"/>
    <n v="3.1391010000000001"/>
    <n v="165.090012"/>
    <n v="-187.119934"/>
    <n v="3.1415860000000002"/>
    <n v="6.6505859999999997"/>
    <n v="2.4849999999999998E-3"/>
  </r>
  <r>
    <n v="49"/>
    <x v="0"/>
    <n v="-1"/>
    <s v="14-65-178-185-198"/>
    <x v="0"/>
    <x v="49"/>
    <n v="-1"/>
    <n v="576.24199999999996"/>
    <n v="-1"/>
    <n v="0"/>
    <x v="0"/>
    <x v="0"/>
    <n v="165.068825"/>
    <n v="-187.11622499999999"/>
    <n v="-3.1390020000000001"/>
    <n v="165.090012"/>
    <n v="-187.119934"/>
    <n v="3.1415860000000002"/>
    <n v="2.1509339999999999"/>
    <n v="2.5839999999999999E-3"/>
  </r>
  <r>
    <n v="50"/>
    <x v="0"/>
    <n v="-1"/>
    <s v="14-65-178-185-198"/>
    <x v="0"/>
    <x v="50"/>
    <n v="-1"/>
    <n v="743.38099999999997"/>
    <n v="-1"/>
    <n v="0"/>
    <x v="1"/>
    <x v="1"/>
    <n v="165.094641"/>
    <n v="-187.119338"/>
    <n v="-3.1406589999999999"/>
    <n v="165.090012"/>
    <n v="-187.119934"/>
    <n v="3.1415890000000002"/>
    <n v="0.46676099999999998"/>
    <n v="9.3099999999999997E-4"/>
  </r>
  <r>
    <n v="51"/>
    <x v="0"/>
    <n v="-1"/>
    <s v="14-65-178-185-198"/>
    <x v="0"/>
    <x v="51"/>
    <n v="-1"/>
    <n v="674.22799999999995"/>
    <n v="-1"/>
    <n v="0"/>
    <x v="2"/>
    <x v="2"/>
    <n v="164.92202700000001"/>
    <n v="-187.216104"/>
    <n v="-3.1376780000000002"/>
    <n v="165.010223"/>
    <n v="-187.12237500000001"/>
    <n v="-3.1393270000000002"/>
    <n v="12.869980999999999"/>
    <n v="1.6490000000000001E-3"/>
  </r>
  <r>
    <n v="52"/>
    <x v="0"/>
    <n v="-1"/>
    <s v="14-65-178-185-198"/>
    <x v="0"/>
    <x v="52"/>
    <n v="-1"/>
    <n v="684.35900000000004"/>
    <n v="-1"/>
    <n v="0"/>
    <x v="3"/>
    <x v="3"/>
    <n v="164.72415000000001"/>
    <n v="-187.13077999999999"/>
    <n v="-3.1317219999999999"/>
    <n v="164.75434899999999"/>
    <n v="-187.13130200000001"/>
    <n v="-3.1335480000000002"/>
    <n v="3.0202870000000002"/>
    <n v="1.8259999999999999E-3"/>
  </r>
  <r>
    <n v="53"/>
    <x v="1"/>
    <n v="-1"/>
    <s v="14-65-178-185"/>
    <x v="0"/>
    <x v="53"/>
    <n v="-1"/>
    <n v="554.29300000000001"/>
    <n v="-1"/>
    <n v="0"/>
    <x v="4"/>
    <x v="4"/>
    <n v="164.38417000000001"/>
    <n v="-187.148315"/>
    <n v="-3.126897"/>
    <n v="164.38452100000001"/>
    <n v="-187.145081"/>
    <n v="-3.1262949999999998"/>
    <n v="0.32532899999999998"/>
    <n v="6.02E-4"/>
  </r>
  <r>
    <n v="54"/>
    <x v="1"/>
    <n v="-1"/>
    <s v="14-65-178-185"/>
    <x v="0"/>
    <x v="54"/>
    <n v="-1"/>
    <n v="572.65300000000002"/>
    <n v="-1"/>
    <n v="0"/>
    <x v="5"/>
    <x v="5"/>
    <n v="164.04209900000001"/>
    <n v="-187.11209600000001"/>
    <n v="-3.1166999999999998"/>
    <n v="164.04473899999999"/>
    <n v="-187.15849299999999"/>
    <n v="-3.120644"/>
    <n v="4.6471840000000002"/>
    <n v="3.9439999999999996E-3"/>
  </r>
  <r>
    <n v="55"/>
    <x v="1"/>
    <n v="-1"/>
    <s v="14-65-178-185"/>
    <x v="0"/>
    <x v="55"/>
    <n v="-1"/>
    <n v="568.80600000000004"/>
    <n v="-1"/>
    <n v="0"/>
    <x v="6"/>
    <x v="6"/>
    <n v="163.45863600000001"/>
    <n v="-187.23688100000001"/>
    <n v="-3.1128089999999999"/>
    <n v="163.518585"/>
    <n v="-187.180542"/>
    <n v="-3.113432"/>
    <n v="8.2267799999999998"/>
    <n v="6.2299999999999996E-4"/>
  </r>
  <r>
    <n v="56"/>
    <x v="1"/>
    <n v="-1"/>
    <s v="14-65-178-185"/>
    <x v="0"/>
    <x v="56"/>
    <n v="-1"/>
    <n v="607.62300000000005"/>
    <n v="-1"/>
    <n v="0"/>
    <x v="7"/>
    <x v="7"/>
    <n v="162.95573099999999"/>
    <n v="-187.32398599999999"/>
    <n v="-3.1078769999999998"/>
    <n v="163.07182299999999"/>
    <n v="-187.20034799999999"/>
    <n v="-3.1085150000000001"/>
    <n v="16.959934000000001"/>
    <n v="6.38E-4"/>
  </r>
  <r>
    <n v="57"/>
    <x v="1"/>
    <n v="-1"/>
    <s v="14-65-178-185"/>
    <x v="0"/>
    <x v="57"/>
    <n v="-1"/>
    <n v="641.15899999999999"/>
    <n v="-1"/>
    <n v="0"/>
    <x v="8"/>
    <x v="8"/>
    <n v="162.29151200000001"/>
    <n v="-187.397682"/>
    <n v="-3.108088"/>
    <n v="162.42884799999999"/>
    <n v="-187.230042"/>
    <n v="-3.1029059999999999"/>
    <n v="21.671337000000001"/>
    <n v="5.1830000000000001E-3"/>
  </r>
  <r>
    <n v="58"/>
    <x v="1"/>
    <n v="-1"/>
    <s v="14-65-178-185"/>
    <x v="0"/>
    <x v="58"/>
    <n v="-1"/>
    <n v="579.96100000000001"/>
    <n v="-1"/>
    <n v="0"/>
    <x v="9"/>
    <x v="9"/>
    <n v="161.74192099999999"/>
    <n v="-187.27624"/>
    <n v="-3.0953379999999999"/>
    <n v="161.75233499999999"/>
    <n v="-187.262711"/>
    <n v="-3.098455"/>
    <n v="1.7072989999999999"/>
    <n v="3.117E-3"/>
  </r>
  <r>
    <n v="59"/>
    <x v="1"/>
    <n v="-1"/>
    <s v="14-65-178-185"/>
    <x v="0"/>
    <x v="59"/>
    <n v="-1"/>
    <n v="585.69299999999998"/>
    <n v="-1"/>
    <n v="0"/>
    <x v="10"/>
    <x v="10"/>
    <n v="161.14043000000001"/>
    <n v="-187.382925"/>
    <n v="-3.1031719999999998"/>
    <n v="161.201843"/>
    <n v="-187.29025300000001"/>
    <n v="-3.0957349999999999"/>
    <n v="11.117425000000001"/>
    <n v="7.437E-3"/>
  </r>
  <r>
    <n v="60"/>
    <x v="1"/>
    <n v="-1"/>
    <s v="14-65-178-185"/>
    <x v="0"/>
    <x v="60"/>
    <n v="-1"/>
    <n v="594.78399999999999"/>
    <n v="-1"/>
    <n v="0"/>
    <x v="11"/>
    <x v="11"/>
    <n v="160.50079700000001"/>
    <n v="-187.19103799999999"/>
    <n v="-3.0886239999999998"/>
    <n v="160.399933"/>
    <n v="-187.33148199999999"/>
    <n v="-3.0927980000000002"/>
    <n v="17.291060000000002"/>
    <n v="4.1739999999999998E-3"/>
  </r>
  <r>
    <n v="61"/>
    <x v="1"/>
    <n v="-1"/>
    <s v="14-65-178-185"/>
    <x v="0"/>
    <x v="61"/>
    <n v="-1"/>
    <n v="866.29899999999998"/>
    <n v="-1"/>
    <n v="0"/>
    <x v="12"/>
    <x v="12"/>
    <n v="159.76456099999999"/>
    <n v="-187.32206099999999"/>
    <n v="-3.0896080000000001"/>
    <n v="159.752655"/>
    <n v="-187.36409"/>
    <n v="-3.092222"/>
    <n v="4.3683339999999999"/>
    <n v="2.614E-3"/>
  </r>
  <r>
    <n v="62"/>
    <x v="0"/>
    <n v="-1"/>
    <s v="14-65-178-185-194"/>
    <x v="0"/>
    <x v="62"/>
    <n v="-1"/>
    <n v="529.78399999999999"/>
    <n v="-1"/>
    <n v="0"/>
    <x v="13"/>
    <x v="13"/>
    <n v="158.82520700000001"/>
    <n v="-187.396131"/>
    <n v="-3.0993909999999998"/>
    <n v="158.82531700000001"/>
    <n v="-187.399734"/>
    <n v="-3.0997490000000001"/>
    <n v="0.36050100000000002"/>
    <n v="3.5799999999999997E-4"/>
  </r>
  <r>
    <n v="63"/>
    <x v="0"/>
    <n v="-1"/>
    <s v="14-65-178-185-194"/>
    <x v="0"/>
    <x v="63"/>
    <n v="-1"/>
    <n v="573.452"/>
    <n v="-1"/>
    <n v="0"/>
    <x v="14"/>
    <x v="14"/>
    <n v="158.07817299999999"/>
    <n v="-187.42603099999999"/>
    <n v="-3.1034549999999999"/>
    <n v="158.103058"/>
    <n v="-187.42366000000001"/>
    <n v="-3.1051150000000001"/>
    <n v="2.4997180000000001"/>
    <n v="1.66E-3"/>
  </r>
  <r>
    <n v="64"/>
    <x v="0"/>
    <n v="-1"/>
    <s v="14-65-178-185-194"/>
    <x v="0"/>
    <x v="64"/>
    <n v="-1"/>
    <n v="467.93400000000003"/>
    <n v="-1"/>
    <n v="0"/>
    <x v="15"/>
    <x v="15"/>
    <n v="157.199398"/>
    <n v="-187.40218899999999"/>
    <n v="-3.1105320000000001"/>
    <n v="157.15389999999999"/>
    <n v="-187.45208700000001"/>
    <n v="-3.1102449999999999"/>
    <n v="6.7527150000000002"/>
    <n v="2.8699999999999998E-4"/>
  </r>
  <r>
    <n v="65"/>
    <x v="0"/>
    <n v="-1"/>
    <s v="14-65-178-185-194"/>
    <x v="0"/>
    <x v="65"/>
    <n v="-1"/>
    <n v="671.81700000000001"/>
    <n v="-1"/>
    <n v="0"/>
    <x v="16"/>
    <x v="16"/>
    <n v="156.47080600000001"/>
    <n v="-187.56448800000001"/>
    <n v="-3.1218849999999998"/>
    <n v="156.46498099999999"/>
    <n v="-187.471069"/>
    <n v="-3.1127769999999999"/>
    <n v="9.3600429999999992"/>
    <n v="9.1079999999999998E-3"/>
  </r>
  <r>
    <n v="66"/>
    <x v="0"/>
    <n v="-1"/>
    <s v="14-65-178-185-194"/>
    <x v="0"/>
    <x v="66"/>
    <n v="-1"/>
    <n v="535.70899999999995"/>
    <n v="-1"/>
    <n v="0"/>
    <x v="17"/>
    <x v="17"/>
    <n v="155.614407"/>
    <n v="-187.553065"/>
    <n v="-3.12358"/>
    <n v="155.57920799999999"/>
    <n v="-187.49401900000001"/>
    <n v="-3.1149830000000001"/>
    <n v="6.8741529999999997"/>
    <n v="8.5979999999999997E-3"/>
  </r>
  <r>
    <n v="67"/>
    <x v="0"/>
    <n v="-1"/>
    <s v="14-65-178-185-194"/>
    <x v="0"/>
    <x v="67"/>
    <n v="-1"/>
    <n v="719.04100000000005"/>
    <n v="-1"/>
    <n v="0"/>
    <x v="18"/>
    <x v="18"/>
    <n v="154.93402"/>
    <n v="-187.51687000000001"/>
    <n v="-3.1171410000000002"/>
    <n v="154.93414300000001"/>
    <n v="-187.51004"/>
    <n v="-3.1160749999999999"/>
    <n v="0.68305400000000005"/>
    <n v="1.0660000000000001E-3"/>
  </r>
  <r>
    <n v="68"/>
    <x v="0"/>
    <n v="-1"/>
    <s v="14-38-65-178-194"/>
    <x v="0"/>
    <x v="68"/>
    <n v="-1"/>
    <n v="465.19200000000001"/>
    <n v="-1"/>
    <n v="0"/>
    <x v="19"/>
    <x v="19"/>
    <n v="154.064683"/>
    <n v="-187.506271"/>
    <n v="-3.1175540000000002"/>
    <n v="154.08564799999999"/>
    <n v="-187.52650499999999"/>
    <n v="-3.1201850000000002"/>
    <n v="2.913605"/>
    <n v="2.6310000000000001E-3"/>
  </r>
  <r>
    <n v="69"/>
    <x v="0"/>
    <n v="-1"/>
    <s v="14-38-65-178-194"/>
    <x v="0"/>
    <x v="69"/>
    <n v="-1"/>
    <n v="627.02"/>
    <n v="-1"/>
    <n v="0"/>
    <x v="20"/>
    <x v="20"/>
    <n v="153.39980199999999"/>
    <n v="-187.480254"/>
    <n v="-3.110452"/>
    <n v="153.45114100000001"/>
    <n v="-187.536362"/>
    <n v="-3.123367"/>
    <n v="7.6051149999999996"/>
    <n v="1.2914999999999999E-2"/>
  </r>
  <r>
    <n v="70"/>
    <x v="0"/>
    <n v="-1"/>
    <s v="14-38-65-178-194"/>
    <x v="0"/>
    <x v="70"/>
    <n v="-1"/>
    <n v="697.94"/>
    <n v="-1"/>
    <n v="0"/>
    <x v="21"/>
    <x v="21"/>
    <n v="152.62798100000001"/>
    <n v="-187.52300700000001"/>
    <n v="-3.1262979999999998"/>
    <n v="152.608124"/>
    <n v="-187.54766799999999"/>
    <n v="-3.1265670000000001"/>
    <n v="3.1662490000000001"/>
    <n v="2.6899999999999998E-4"/>
  </r>
  <r>
    <n v="71"/>
    <x v="0"/>
    <n v="-1"/>
    <s v="14-38-65-178-194"/>
    <x v="0"/>
    <x v="71"/>
    <n v="-1"/>
    <n v="630.34400000000005"/>
    <n v="-1"/>
    <n v="0"/>
    <x v="22"/>
    <x v="22"/>
    <n v="152.04989599999999"/>
    <n v="-187.49052499999999"/>
    <n v="-3.1288629999999999"/>
    <n v="151.983047"/>
    <n v="-187.55512999999999"/>
    <n v="-3.1282580000000002"/>
    <n v="9.2965250000000008"/>
    <n v="6.0499999999999996E-4"/>
  </r>
  <r>
    <n v="72"/>
    <x v="0"/>
    <n v="-1"/>
    <s v="14-38-65-178-194"/>
    <x v="0"/>
    <x v="72"/>
    <n v="-1"/>
    <n v="629.226"/>
    <n v="-1"/>
    <n v="0"/>
    <x v="23"/>
    <x v="23"/>
    <n v="151.392864"/>
    <n v="-187.565842"/>
    <n v="-3.1306769999999999"/>
    <n v="151.367874"/>
    <n v="-187.56195099999999"/>
    <n v="-3.1294870000000001"/>
    <n v="2.5291239999999999"/>
    <n v="1.1900000000000001E-3"/>
  </r>
  <r>
    <n v="73"/>
    <x v="0"/>
    <n v="-1"/>
    <s v="14-38-65-178-194"/>
    <x v="0"/>
    <x v="73"/>
    <n v="-1"/>
    <n v="537.21799999999996"/>
    <n v="-1"/>
    <n v="0"/>
    <x v="24"/>
    <x v="24"/>
    <n v="150.586547"/>
    <n v="-187.58525"/>
    <n v="-3.137454"/>
    <n v="150.56332399999999"/>
    <n v="-187.57025100000001"/>
    <n v="-3.130633"/>
    <n v="2.7645840000000002"/>
    <n v="6.8209999999999998E-3"/>
  </r>
  <r>
    <n v="74"/>
    <x v="0"/>
    <n v="-1"/>
    <s v="14-38-65-178-194"/>
    <x v="0"/>
    <x v="74"/>
    <n v="-1"/>
    <n v="457.51499999999999"/>
    <n v="-1"/>
    <n v="0"/>
    <x v="25"/>
    <x v="25"/>
    <n v="149.93785500000001"/>
    <n v="-187.61639199999999"/>
    <n v="-3.1336900000000001"/>
    <n v="149.96963500000001"/>
    <n v="-187.576065"/>
    <n v="-3.1312329999999999"/>
    <n v="5.1343819999999996"/>
    <n v="2.4580000000000001E-3"/>
  </r>
  <r>
    <n v="75"/>
    <x v="0"/>
    <n v="-1"/>
    <s v="14-38-65-178-194"/>
    <x v="0"/>
    <x v="75"/>
    <n v="-1"/>
    <n v="529.69299999999998"/>
    <n v="-1"/>
    <n v="0"/>
    <x v="26"/>
    <x v="26"/>
    <n v="149.18712099999999"/>
    <n v="-187.59963300000001"/>
    <n v="3.1356920000000001"/>
    <n v="149.187668"/>
    <n v="-187.58174099999999"/>
    <n v="-3.1331310000000001"/>
    <n v="1.7900510000000001"/>
    <n v="2.5609999999999999E-3"/>
  </r>
  <r>
    <n v="76"/>
    <x v="2"/>
    <n v="-1"/>
    <s v="7-14-38-65-178-194"/>
    <x v="0"/>
    <x v="76"/>
    <n v="-1"/>
    <n v="450.26100000000002"/>
    <n v="-1"/>
    <n v="0"/>
    <x v="27"/>
    <x v="27"/>
    <n v="148.58853099999999"/>
    <n v="-187.57539499999999"/>
    <n v="-3.130881"/>
    <n v="148.60728499999999"/>
    <n v="-187.58493000000001"/>
    <n v="-3.1345559999999999"/>
    <n v="2.103885"/>
    <n v="3.6749999999999999E-3"/>
  </r>
  <r>
    <n v="77"/>
    <x v="2"/>
    <n v="-1"/>
    <s v="7-14-38-65-178-194"/>
    <x v="0"/>
    <x v="77"/>
    <n v="-1"/>
    <n v="684.99"/>
    <n v="-1"/>
    <n v="0"/>
    <x v="28"/>
    <x v="28"/>
    <n v="147.802762"/>
    <n v="-187.63519099999999"/>
    <n v="-3.136803"/>
    <n v="147.84236100000001"/>
    <n v="-187.58845500000001"/>
    <n v="-3.1359870000000001"/>
    <n v="6.1256120000000003"/>
    <n v="8.1599999999999999E-4"/>
  </r>
  <r>
    <n v="78"/>
    <x v="2"/>
    <n v="-1"/>
    <s v="7-14-38-65-178-194"/>
    <x v="0"/>
    <x v="78"/>
    <n v="-1"/>
    <n v="633.28499999999997"/>
    <n v="-1"/>
    <n v="0"/>
    <x v="29"/>
    <x v="29"/>
    <n v="147.25817699999999"/>
    <n v="-187.590428"/>
    <n v="-3.133257"/>
    <n v="147.276566"/>
    <n v="-187.590744"/>
    <n v="-3.1367539999999998"/>
    <n v="1.8391649999999999"/>
    <n v="3.4970000000000001E-3"/>
  </r>
  <r>
    <n v="79"/>
    <x v="0"/>
    <n v="-1"/>
    <s v="7-38-65-178-194"/>
    <x v="0"/>
    <x v="79"/>
    <n v="-1"/>
    <n v="506.37299999999999"/>
    <n v="-1"/>
    <n v="0"/>
    <x v="30"/>
    <x v="30"/>
    <n v="146.517572"/>
    <n v="-187.60991799999999"/>
    <n v="-3.1388750000000001"/>
    <n v="146.53389000000001"/>
    <n v="-187.593369"/>
    <n v="-3.1374759999999999"/>
    <n v="2.3241200000000002"/>
    <n v="1.3990000000000001E-3"/>
  </r>
  <r>
    <n v="80"/>
    <x v="0"/>
    <n v="-1"/>
    <s v="7-38-65-178-194"/>
    <x v="0"/>
    <x v="80"/>
    <n v="-1"/>
    <n v="742.09400000000005"/>
    <n v="-1"/>
    <n v="0"/>
    <x v="31"/>
    <x v="31"/>
    <n v="145.977338"/>
    <n v="-187.617234"/>
    <n v="-3.129159"/>
    <n v="145.98524499999999"/>
    <n v="-187.59518399999999"/>
    <n v="-3.1378529999999998"/>
    <n v="2.3424160000000001"/>
    <n v="8.6940000000000003E-3"/>
  </r>
  <r>
    <n v="81"/>
    <x v="0"/>
    <n v="-1"/>
    <s v="7-38-65-178-194"/>
    <x v="0"/>
    <x v="81"/>
    <n v="-1"/>
    <n v="816.5"/>
    <n v="-1"/>
    <n v="0"/>
    <x v="32"/>
    <x v="32"/>
    <n v="145.44955100000001"/>
    <n v="-187.59306000000001"/>
    <n v="3.141527"/>
    <n v="145.44278"/>
    <n v="-187.596878"/>
    <n v="-3.1381410000000001"/>
    <n v="0.77733799999999997"/>
    <n v="3.3860000000000001E-3"/>
  </r>
  <r>
    <n v="82"/>
    <x v="2"/>
    <n v="-1"/>
    <s v="7-38-65-178-187-194"/>
    <x v="0"/>
    <x v="82"/>
    <n v="-1"/>
    <n v="574.04100000000005"/>
    <n v="-1"/>
    <n v="0"/>
    <x v="33"/>
    <x v="33"/>
    <n v="144.75991099999999"/>
    <n v="-187.589437"/>
    <n v="-3.1315520000000001"/>
    <n v="144.72875999999999"/>
    <n v="-187.59906000000001"/>
    <n v="-3.1384089999999998"/>
    <n v="3.2603200000000001"/>
    <n v="6.8570000000000002E-3"/>
  </r>
  <r>
    <n v="83"/>
    <x v="2"/>
    <n v="-1"/>
    <s v="7-38-65-178-187-194"/>
    <x v="0"/>
    <x v="83"/>
    <n v="-1"/>
    <n v="651.35500000000002"/>
    <n v="-1"/>
    <n v="0"/>
    <x v="34"/>
    <x v="34"/>
    <n v="144.19750199999999"/>
    <n v="-187.605242"/>
    <n v="-3.1380279999999998"/>
    <n v="144.200119"/>
    <n v="-187.600525"/>
    <n v="-3.138557"/>
    <n v="0.53944999999999999"/>
    <n v="5.2899999999999996E-4"/>
  </r>
  <r>
    <n v="84"/>
    <x v="2"/>
    <n v="-1"/>
    <s v="7-38-65-178-187-194"/>
    <x v="0"/>
    <x v="84"/>
    <n v="-1"/>
    <n v="713.71500000000003"/>
    <n v="-1"/>
    <n v="0"/>
    <x v="35"/>
    <x v="35"/>
    <n v="143.51386099999999"/>
    <n v="-187.59221099999999"/>
    <n v="-3.1383380000000001"/>
    <n v="143.504547"/>
    <n v="-187.602463"/>
    <n v="-3.138709"/>
    <n v="1.3850880000000001"/>
    <n v="3.7100000000000002E-4"/>
  </r>
  <r>
    <n v="85"/>
    <x v="2"/>
    <n v="-1"/>
    <s v="7-38-65-178-187-194"/>
    <x v="0"/>
    <x v="85"/>
    <n v="-1"/>
    <n v="772.90899999999999"/>
    <n v="-1"/>
    <n v="0"/>
    <x v="36"/>
    <x v="36"/>
    <n v="142.839563"/>
    <n v="-187.63519199999999"/>
    <n v="3.1410879999999999"/>
    <n v="142.820007"/>
    <n v="-187.60408000000001"/>
    <n v="-3.1389930000000001"/>
    <n v="3.6747200000000002"/>
    <n v="2.0960000000000002E-3"/>
  </r>
  <r>
    <n v="86"/>
    <x v="2"/>
    <n v="-1"/>
    <s v="7-38-65-178-187-194"/>
    <x v="0"/>
    <x v="86"/>
    <n v="-1"/>
    <n v="667.13300000000004"/>
    <n v="-1"/>
    <n v="0"/>
    <x v="37"/>
    <x v="37"/>
    <n v="142.32344599999999"/>
    <n v="-187.58616799999999"/>
    <n v="-3.1371090000000001"/>
    <n v="142.308716"/>
    <n v="-187.60493500000001"/>
    <n v="-3.139351"/>
    <n v="2.3856890000000002"/>
    <n v="2.2420000000000001E-3"/>
  </r>
  <r>
    <n v="87"/>
    <x v="2"/>
    <n v="-1"/>
    <s v="7-38-65-178-187-194"/>
    <x v="0"/>
    <x v="87"/>
    <n v="-1"/>
    <n v="747.154"/>
    <n v="-1"/>
    <n v="0"/>
    <x v="38"/>
    <x v="38"/>
    <n v="141.60286400000001"/>
    <n v="-187.60303400000001"/>
    <n v="-3.140266"/>
    <n v="141.60188299999999"/>
    <n v="-187.60601800000001"/>
    <n v="-3.1397629999999999"/>
    <n v="0.314135"/>
    <n v="5.0199999999999995E-4"/>
  </r>
  <r>
    <n v="88"/>
    <x v="2"/>
    <n v="-1"/>
    <s v="7-38-65-178-187-194"/>
    <x v="0"/>
    <x v="88"/>
    <n v="-1"/>
    <n v="607.07299999999998"/>
    <n v="-1"/>
    <n v="0"/>
    <x v="39"/>
    <x v="39"/>
    <n v="141.051602"/>
    <n v="-187.59779499999999"/>
    <n v="-3.1388799999999999"/>
    <n v="141.03582800000001"/>
    <n v="-187.606796"/>
    <n v="-3.1399970000000001"/>
    <n v="1.816168"/>
    <n v="1.1169999999999999E-3"/>
  </r>
  <r>
    <n v="89"/>
    <x v="2"/>
    <n v="-1"/>
    <s v="7-38-65-178-187-194"/>
    <x v="0"/>
    <x v="89"/>
    <n v="-1"/>
    <n v="511.86399999999998"/>
    <n v="-1"/>
    <n v="0"/>
    <x v="40"/>
    <x v="40"/>
    <n v="140.222542"/>
    <n v="-187.58878200000001"/>
    <n v="-3.1379619999999999"/>
    <n v="140.21975699999999"/>
    <n v="-187.607788"/>
    <n v="-3.1402619999999999"/>
    <n v="1.9208879999999999"/>
    <n v="2.3E-3"/>
  </r>
  <r>
    <n v="90"/>
    <x v="2"/>
    <n v="-1"/>
    <s v="7-38-65-178-187-194"/>
    <x v="0"/>
    <x v="90"/>
    <n v="-1"/>
    <n v="600.096"/>
    <n v="-1"/>
    <n v="0"/>
    <x v="41"/>
    <x v="41"/>
    <n v="139.517777"/>
    <n v="-187.640489"/>
    <n v="-3.1379280000000001"/>
    <n v="139.55789200000001"/>
    <n v="-187.608475"/>
    <n v="-3.140371"/>
    <n v="5.1323429999999997"/>
    <n v="2.4429999999999999E-3"/>
  </r>
  <r>
    <n v="91"/>
    <x v="2"/>
    <n v="-1"/>
    <s v="7-38-65-178-187-194"/>
    <x v="0"/>
    <x v="91"/>
    <n v="-1"/>
    <n v="805.10400000000004"/>
    <n v="-1"/>
    <n v="0"/>
    <x v="42"/>
    <x v="42"/>
    <n v="138.59294"/>
    <n v="-187.627668"/>
    <n v="-3.1412800000000001"/>
    <n v="138.60780299999999"/>
    <n v="-187.60945100000001"/>
    <n v="-3.1404990000000002"/>
    <n v="2.3510849999999999"/>
    <n v="7.8100000000000001E-4"/>
  </r>
  <r>
    <n v="92"/>
    <x v="2"/>
    <n v="-1"/>
    <s v="7-38-65-178-187-194"/>
    <x v="0"/>
    <x v="92"/>
    <n v="-1"/>
    <n v="846.70500000000004"/>
    <n v="-1"/>
    <n v="0"/>
    <x v="43"/>
    <x v="43"/>
    <n v="137.86433299999999"/>
    <n v="-187.602509"/>
    <n v="-3.140857"/>
    <n v="137.85815400000001"/>
    <n v="-187.61013800000001"/>
    <n v="-3.1406369999999999"/>
    <n v="0.981715"/>
    <n v="2.2000000000000001E-4"/>
  </r>
  <r>
    <n v="93"/>
    <x v="2"/>
    <n v="-1"/>
    <s v="7-38-65-178-187-194"/>
    <x v="0"/>
    <x v="93"/>
    <n v="-1"/>
    <n v="560.14700000000005"/>
    <n v="-1"/>
    <n v="0"/>
    <x v="44"/>
    <x v="44"/>
    <n v="136.845551"/>
    <n v="-187.61749499999999"/>
    <n v="-3.1392120000000001"/>
    <n v="136.856369"/>
    <n v="-187.61073300000001"/>
    <n v="-3.1409560000000001"/>
    <n v="1.2757590000000001"/>
    <n v="1.743E-3"/>
  </r>
  <r>
    <n v="94"/>
    <x v="2"/>
    <n v="-1"/>
    <s v="7-38-65-178-187-194"/>
    <x v="0"/>
    <x v="94"/>
    <n v="-1"/>
    <n v="612.59"/>
    <n v="-1"/>
    <n v="0"/>
    <x v="45"/>
    <x v="45"/>
    <n v="136.10790499999999"/>
    <n v="-187.61101600000001"/>
    <n v="-3.1398440000000001"/>
    <n v="136.12042199999999"/>
    <n v="-187.61097699999999"/>
    <n v="-3.1411479999999998"/>
    <n v="1.2517640000000001"/>
    <n v="1.304E-3"/>
  </r>
  <r>
    <n v="95"/>
    <x v="2"/>
    <n v="-1"/>
    <s v="7-38-65-178-187-194"/>
    <x v="0"/>
    <x v="95"/>
    <n v="-1"/>
    <n v="457.01"/>
    <n v="-1"/>
    <n v="0"/>
    <x v="46"/>
    <x v="46"/>
    <n v="135.18939599999999"/>
    <n v="-187.590642"/>
    <n v="-3.1314299999999999"/>
    <n v="135.16095000000001"/>
    <n v="-187.61125200000001"/>
    <n v="-3.1412990000000001"/>
    <n v="3.512753"/>
    <n v="9.868E-3"/>
  </r>
  <r>
    <n v="96"/>
    <x v="2"/>
    <n v="-1"/>
    <s v="7-38-65-178-187-194"/>
    <x v="0"/>
    <x v="96"/>
    <n v="-1"/>
    <n v="564.66399999999999"/>
    <n v="-1"/>
    <n v="0"/>
    <x v="47"/>
    <x v="47"/>
    <n v="134.40190100000001"/>
    <n v="-187.63762"/>
    <n v="-3.1388159999999998"/>
    <n v="134.44750999999999"/>
    <n v="-187.611435"/>
    <n v="-3.141343"/>
    <n v="5.2591190000000001"/>
    <n v="2.5270000000000002E-3"/>
  </r>
  <r>
    <n v="97"/>
    <x v="2"/>
    <n v="-1"/>
    <s v="7-38-65-178-187-194"/>
    <x v="0"/>
    <x v="97"/>
    <n v="-1"/>
    <n v="833.23199999999997"/>
    <n v="-1"/>
    <n v="0"/>
    <x v="48"/>
    <x v="48"/>
    <n v="133.485232"/>
    <n v="-187.596295"/>
    <n v="3.1396790000000001"/>
    <n v="133.488617"/>
    <n v="-187.61167900000001"/>
    <n v="-3.1413880000000001"/>
    <n v="1.5751980000000001"/>
    <n v="1.709E-3"/>
  </r>
  <r>
    <n v="98"/>
    <x v="2"/>
    <n v="-1"/>
    <s v="7-38-65-178-187-194"/>
    <x v="0"/>
    <x v="98"/>
    <n v="-1"/>
    <n v="690.66499999999996"/>
    <n v="-1"/>
    <n v="0"/>
    <x v="49"/>
    <x v="49"/>
    <n v="132.75600499999999"/>
    <n v="-187.61596"/>
    <n v="3.13733"/>
    <n v="132.760727"/>
    <n v="-187.611771"/>
    <n v="-3.1414339999999998"/>
    <n v="0.63122599999999995"/>
    <n v="4.104E-3"/>
  </r>
  <r>
    <n v="99"/>
    <x v="2"/>
    <n v="-1"/>
    <s v="7-38-65-178-187-194"/>
    <x v="0"/>
    <x v="99"/>
    <n v="-1"/>
    <n v="998.47900000000004"/>
    <n v="-1"/>
    <n v="0"/>
    <x v="50"/>
    <x v="50"/>
    <n v="131.78963999999999"/>
    <n v="-187.60826299999999"/>
    <n v="3.1415609999999998"/>
    <n v="131.785507"/>
    <n v="-187.611786"/>
    <n v="-3.1415579999999999"/>
    <n v="0.54302399999999995"/>
    <n v="3.0000000000000001E-6"/>
  </r>
  <r>
    <n v="100"/>
    <x v="2"/>
    <n v="-1"/>
    <s v="7-38-65-178-187-194"/>
    <x v="0"/>
    <x v="100"/>
    <n v="-1"/>
    <n v="556.48199999999997"/>
    <n v="-1"/>
    <n v="0"/>
    <x v="51"/>
    <x v="51"/>
    <n v="131.02639600000001"/>
    <n v="-187.63531499999999"/>
    <n v="3.139656"/>
    <n v="131.05600000000001"/>
    <n v="-187.61174"/>
    <n v="3.1415479999999998"/>
    <n v="3.7843429999999998"/>
    <n v="1.892E-3"/>
  </r>
  <r>
    <n v="101"/>
    <x v="2"/>
    <n v="-1"/>
    <s v="7-38-65-178-187-194"/>
    <x v="0"/>
    <x v="101"/>
    <n v="-1"/>
    <n v="525.50099999999998"/>
    <n v="-1"/>
    <n v="0"/>
    <x v="52"/>
    <x v="52"/>
    <n v="130.33010300000001"/>
    <n v="-187.626417"/>
    <n v="-3.1353270000000002"/>
    <n v="130.329758"/>
    <n v="-187.611603"/>
    <n v="3.1414719999999998"/>
    <n v="1.481776"/>
    <n v="6.1450000000000003E-3"/>
  </r>
  <r>
    <n v="102"/>
    <x v="3"/>
    <n v="-1"/>
    <s v="7-38-46-65-178-187-194"/>
    <x v="0"/>
    <x v="102"/>
    <n v="-1"/>
    <n v="633.70399999999995"/>
    <n v="-1"/>
    <n v="0"/>
    <x v="53"/>
    <x v="53"/>
    <n v="129.342265"/>
    <n v="-187.60870399999999"/>
    <n v="3.1398030000000001"/>
    <n v="129.36494400000001"/>
    <n v="-187.61135899999999"/>
    <n v="3.141451"/>
    <n v="2.2834310000000002"/>
    <n v="1.647E-3"/>
  </r>
  <r>
    <n v="103"/>
    <x v="3"/>
    <n v="-1"/>
    <s v="7-38-46-65-178-187-194"/>
    <x v="0"/>
    <x v="103"/>
    <n v="-1"/>
    <n v="693.71400000000006"/>
    <n v="-1"/>
    <n v="0"/>
    <x v="54"/>
    <x v="54"/>
    <n v="128.6465"/>
    <n v="-187.60535999999999"/>
    <n v="3.141448"/>
    <n v="128.64138800000001"/>
    <n v="-187.61120600000001"/>
    <n v="3.1413929999999999"/>
    <n v="0.77660200000000001"/>
    <n v="5.3999999999999998E-5"/>
  </r>
  <r>
    <n v="104"/>
    <x v="3"/>
    <n v="-1"/>
    <s v="7-38-46-65-178-187-194"/>
    <x v="0"/>
    <x v="104"/>
    <n v="-1"/>
    <n v="697.30799999999999"/>
    <n v="-1"/>
    <n v="0"/>
    <x v="55"/>
    <x v="55"/>
    <n v="127.659966"/>
    <n v="-187.60809699999999"/>
    <n v="3.1384590000000001"/>
    <n v="127.67424800000001"/>
    <n v="-187.61099200000001"/>
    <n v="3.1413579999999999"/>
    <n v="1.457252"/>
    <n v="2.8999999999999998E-3"/>
  </r>
  <r>
    <n v="105"/>
    <x v="3"/>
    <n v="-1"/>
    <s v="2-7-38-46-178-187-194"/>
    <x v="0"/>
    <x v="105"/>
    <n v="-1"/>
    <n v="733.81899999999996"/>
    <n v="-1"/>
    <n v="0"/>
    <x v="56"/>
    <x v="56"/>
    <n v="126.692286"/>
    <n v="-187.619528"/>
    <n v="3.1406000000000001"/>
    <n v="126.705063"/>
    <n v="-187.61076399999999"/>
    <n v="3.1413540000000002"/>
    <n v="1.5493479999999999"/>
    <n v="7.54E-4"/>
  </r>
  <r>
    <n v="106"/>
    <x v="3"/>
    <n v="-1"/>
    <s v="2-7-38-46-178-187-194"/>
    <x v="0"/>
    <x v="106"/>
    <n v="-1"/>
    <n v="693.07899999999995"/>
    <n v="-1"/>
    <n v="0"/>
    <x v="57"/>
    <x v="57"/>
    <n v="125.947919"/>
    <n v="-187.63746"/>
    <n v="-3.1391330000000002"/>
    <n v="125.978065"/>
    <n v="-187.61058"/>
    <n v="3.1413540000000002"/>
    <n v="4.038964"/>
    <n v="2.2209999999999999E-3"/>
  </r>
  <r>
    <n v="107"/>
    <x v="3"/>
    <n v="-1"/>
    <s v="2-7-38-46-178-187-194"/>
    <x v="0"/>
    <x v="107"/>
    <n v="-1"/>
    <n v="829.01"/>
    <n v="-1"/>
    <n v="0"/>
    <x v="58"/>
    <x v="58"/>
    <n v="125.022706"/>
    <n v="-187.608733"/>
    <n v="3.140301"/>
    <n v="125.00990299999999"/>
    <n v="-187.61035200000001"/>
    <n v="3.1413289999999998"/>
    <n v="1.290446"/>
    <n v="1.0280000000000001E-3"/>
  </r>
  <r>
    <n v="108"/>
    <x v="3"/>
    <n v="-1"/>
    <s v="2-7-38-46-178-187-194"/>
    <x v="0"/>
    <x v="108"/>
    <n v="-1"/>
    <n v="741.78599999999994"/>
    <n v="-1"/>
    <n v="0"/>
    <x v="59"/>
    <x v="59"/>
    <n v="124.287898"/>
    <n v="-187.61225099999999"/>
    <n v="3.1396929999999998"/>
    <n v="124.284538"/>
    <n v="-187.61013800000001"/>
    <n v="3.1412930000000001"/>
    <n v="0.39687899999999998"/>
    <n v="1.6000000000000001E-3"/>
  </r>
  <r>
    <n v="109"/>
    <x v="3"/>
    <n v="-1"/>
    <s v="2-7-38-46-178-187-194"/>
    <x v="0"/>
    <x v="109"/>
    <n v="-1"/>
    <n v="487.23200000000003"/>
    <n v="-1"/>
    <n v="0"/>
    <x v="60"/>
    <x v="60"/>
    <n v="123.328644"/>
    <n v="-187.55169799999999"/>
    <n v="-3.1343359999999998"/>
    <n v="123.31739"/>
    <n v="-187.609756"/>
    <n v="3.1412149999999999"/>
    <n v="5.9138919999999997"/>
    <n v="6.8789999999999997E-3"/>
  </r>
  <r>
    <n v="110"/>
    <x v="3"/>
    <n v="-1"/>
    <s v="2-7-38-46-178-187-194"/>
    <x v="0"/>
    <x v="110"/>
    <n v="-1"/>
    <n v="809.39400000000001"/>
    <n v="-1"/>
    <n v="0"/>
    <x v="61"/>
    <x v="61"/>
    <n v="122.365049"/>
    <n v="-187.59094999999999"/>
    <n v="3.1409959999999999"/>
    <n v="122.34977000000001"/>
    <n v="-187.60931400000001"/>
    <n v="3.1411419999999999"/>
    <n v="2.3889840000000002"/>
    <n v="1.46E-4"/>
  </r>
  <r>
    <n v="111"/>
    <x v="3"/>
    <n v="-1"/>
    <s v="2-7-38-46-178-187-194"/>
    <x v="0"/>
    <x v="111"/>
    <n v="-1"/>
    <n v="572.98599999999999"/>
    <n v="-1"/>
    <n v="0"/>
    <x v="62"/>
    <x v="62"/>
    <n v="121.618804"/>
    <n v="-187.627184"/>
    <n v="3.1396799999999998"/>
    <n v="121.62365699999999"/>
    <n v="-187.60896299999999"/>
    <n v="3.1411099999999998"/>
    <n v="1.8856409999999999"/>
    <n v="1.4300000000000001E-3"/>
  </r>
  <r>
    <n v="112"/>
    <x v="2"/>
    <n v="-1"/>
    <s v="2-7-38-46-187-194"/>
    <x v="0"/>
    <x v="112"/>
    <n v="-1"/>
    <n v="435.68900000000002"/>
    <n v="-1"/>
    <n v="0"/>
    <x v="63"/>
    <x v="63"/>
    <n v="120.702744"/>
    <n v="-187.57062999999999"/>
    <n v="-3.1371920000000002"/>
    <n v="120.655518"/>
    <n v="-187.60835299999999"/>
    <n v="3.1410260000000001"/>
    <n v="6.0443259999999999"/>
    <n v="3.8340000000000002E-3"/>
  </r>
  <r>
    <n v="113"/>
    <x v="4"/>
    <n v="-1"/>
    <s v="2-7-27-31-38-46-187-194"/>
    <x v="0"/>
    <x v="113"/>
    <n v="-1"/>
    <n v="668.19600000000003"/>
    <n v="-1"/>
    <n v="0"/>
    <x v="64"/>
    <x v="64"/>
    <n v="119.93569599999999"/>
    <n v="-187.61005399999999"/>
    <n v="3.1391420000000001"/>
    <n v="119.92963399999999"/>
    <n v="-187.60794100000001"/>
    <n v="3.141038"/>
    <n v="0.64200400000000002"/>
    <n v="1.8959999999999999E-3"/>
  </r>
  <r>
    <n v="114"/>
    <x v="4"/>
    <n v="-1"/>
    <s v="2-7-27-31-38-46-187-194"/>
    <x v="0"/>
    <x v="114"/>
    <n v="-1"/>
    <n v="665.69899999999996"/>
    <n v="-1"/>
    <n v="0"/>
    <x v="65"/>
    <x v="65"/>
    <n v="118.868937"/>
    <n v="-187.72986900000001"/>
    <n v="3.131958"/>
    <n v="118.96189099999999"/>
    <n v="-187.607483"/>
    <n v="3.1410610000000001"/>
    <n v="15.368414"/>
    <n v="9.103E-3"/>
  </r>
  <r>
    <n v="115"/>
    <x v="4"/>
    <n v="-1"/>
    <s v="2-7-27-31-38-46-187-194"/>
    <x v="0"/>
    <x v="115"/>
    <n v="-1"/>
    <n v="557.42999999999995"/>
    <n v="-1"/>
    <n v="0"/>
    <x v="66"/>
    <x v="66"/>
    <n v="118.240559"/>
    <n v="-187.60780299999999"/>
    <n v="3.1389179999999999"/>
    <n v="118.23606100000001"/>
    <n v="-187.60713200000001"/>
    <n v="3.1410629999999999"/>
    <n v="0.45474100000000001"/>
    <n v="2.1450000000000002E-3"/>
  </r>
  <r>
    <n v="116"/>
    <x v="4"/>
    <n v="-1"/>
    <s v="2-7-27-31-38-46-187-194"/>
    <x v="0"/>
    <x v="116"/>
    <n v="-1"/>
    <n v="821.08799999999997"/>
    <n v="-1"/>
    <n v="0"/>
    <x v="67"/>
    <x v="67"/>
    <n v="117.282257"/>
    <n v="-187.58922899999999"/>
    <n v="-3.1415120000000001"/>
    <n v="117.268326"/>
    <n v="-187.60659799999999"/>
    <n v="3.1410390000000001"/>
    <n v="2.2264930000000001"/>
    <n v="4.73E-4"/>
  </r>
  <r>
    <n v="117"/>
    <x v="3"/>
    <n v="-1"/>
    <s v="2-7-27-31-38-46-187"/>
    <x v="0"/>
    <x v="117"/>
    <n v="-1"/>
    <n v="856.53899999999999"/>
    <n v="-1"/>
    <n v="0"/>
    <x v="68"/>
    <x v="68"/>
    <n v="116.51437300000001"/>
    <n v="-187.63619600000001"/>
    <n v="-3.1411539999999998"/>
    <n v="116.542526"/>
    <n v="-187.606247"/>
    <n v="3.141032"/>
    <n v="4.1104200000000004"/>
    <n v="1.22E-4"/>
  </r>
  <r>
    <n v="118"/>
    <x v="3"/>
    <n v="-1"/>
    <s v="2-7-27-31-38-46-187"/>
    <x v="0"/>
    <x v="118"/>
    <n v="-1"/>
    <n v="728.82399999999996"/>
    <n v="-1"/>
    <n v="0"/>
    <x v="69"/>
    <x v="69"/>
    <n v="115.57197499999999"/>
    <n v="-187.61300800000001"/>
    <n v="3.1414219999999999"/>
    <n v="115.57463799999999"/>
    <n v="-187.605774"/>
    <n v="3.1410300000000002"/>
    <n v="0.77090099999999995"/>
    <n v="3.9199999999999999E-4"/>
  </r>
  <r>
    <n v="119"/>
    <x v="3"/>
    <n v="-1"/>
    <s v="2-7-27-31-38-46-187"/>
    <x v="0"/>
    <x v="119"/>
    <n v="-1"/>
    <n v="512.226"/>
    <n v="-1"/>
    <n v="0"/>
    <x v="70"/>
    <x v="70"/>
    <n v="114.60336100000001"/>
    <n v="-187.60284999999999"/>
    <n v="3.1403919999999999"/>
    <n v="114.606781"/>
    <n v="-187.605301"/>
    <n v="3.1410300000000002"/>
    <n v="0.42076599999999997"/>
    <n v="6.38E-4"/>
  </r>
  <r>
    <n v="120"/>
    <x v="3"/>
    <n v="-1"/>
    <s v="2-7-27-31-38-46-187"/>
    <x v="0"/>
    <x v="120"/>
    <n v="-1"/>
    <n v="524.47199999999998"/>
    <n v="-1"/>
    <n v="0"/>
    <x v="71"/>
    <x v="0"/>
    <n v="113.922571"/>
    <n v="-187.60117500000001"/>
    <n v="3.1369359999999999"/>
    <n v="113.880836"/>
    <n v="-187.60495"/>
    <n v="3.1410300000000002"/>
    <n v="4.1904760000000003"/>
    <n v="4.0930000000000003E-3"/>
  </r>
  <r>
    <n v="121"/>
    <x v="3"/>
    <n v="-1"/>
    <s v="2-7-27-31-38-46-187"/>
    <x v="0"/>
    <x v="121"/>
    <n v="-1"/>
    <n v="588.44299999999998"/>
    <n v="-1"/>
    <n v="0"/>
    <x v="72"/>
    <x v="70"/>
    <n v="113.186364"/>
    <n v="-187.565787"/>
    <n v="-3.1399059999999999"/>
    <n v="113.155083"/>
    <n v="-187.60459900000001"/>
    <n v="3.1410300000000002"/>
    <n v="4.9848270000000001"/>
    <n v="1.1230000000000001E-3"/>
  </r>
  <r>
    <n v="122"/>
    <x v="3"/>
    <n v="-1"/>
    <s v="2-7-27-31-38-46-187"/>
    <x v="0"/>
    <x v="122"/>
    <n v="-1"/>
    <n v="669.91399999999999"/>
    <n v="-1"/>
    <n v="0"/>
    <x v="73"/>
    <x v="0"/>
    <n v="112.25173700000001"/>
    <n v="-187.509826"/>
    <n v="3.1346579999999999"/>
    <n v="112.18729399999999"/>
    <n v="-187.604141"/>
    <n v="3.1410300000000002"/>
    <n v="11.422879"/>
    <n v="6.3720000000000001E-3"/>
  </r>
  <r>
    <n v="123"/>
    <x v="3"/>
    <n v="-1"/>
    <s v="2-7-27-31-38-46-187"/>
    <x v="0"/>
    <x v="123"/>
    <n v="-1"/>
    <n v="871.63199999999995"/>
    <n v="-1"/>
    <n v="0"/>
    <x v="74"/>
    <x v="0"/>
    <n v="111.451048"/>
    <n v="-187.62384399999999"/>
    <n v="-3.1404610000000002"/>
    <n v="111.46133399999999"/>
    <n v="-187.60379"/>
    <n v="3.1410300000000002"/>
    <n v="2.2537750000000001"/>
    <n v="5.6899999999999995E-4"/>
  </r>
  <r>
    <n v="124"/>
    <x v="3"/>
    <n v="-1"/>
    <s v="2-7-27-31-38-46-187"/>
    <x v="0"/>
    <x v="124"/>
    <n v="-1"/>
    <n v="747.09"/>
    <n v="-1"/>
    <n v="0"/>
    <x v="75"/>
    <x v="0"/>
    <n v="110.71342"/>
    <n v="-187.56057699999999"/>
    <n v="-3.1356839999999999"/>
    <n v="110.735535"/>
    <n v="-187.60343900000001"/>
    <n v="3.1410300000000002"/>
    <n v="4.8231650000000004"/>
    <n v="5.3460000000000001E-3"/>
  </r>
  <r>
    <n v="125"/>
    <x v="3"/>
    <n v="-1"/>
    <s v="2-7-27-31-38-46-187"/>
    <x v="0"/>
    <x v="125"/>
    <n v="-1"/>
    <n v="526.21299999999997"/>
    <n v="-1"/>
    <n v="0"/>
    <x v="76"/>
    <x v="0"/>
    <n v="109.754265"/>
    <n v="-187.60821999999999"/>
    <n v="3.1395140000000001"/>
    <n v="109.767685"/>
    <n v="-187.60296600000001"/>
    <n v="3.1410300000000002"/>
    <n v="1.4411259999999999"/>
    <n v="1.516E-3"/>
  </r>
  <r>
    <n v="126"/>
    <x v="2"/>
    <n v="-1"/>
    <s v="2-27-31-38-46-187"/>
    <x v="0"/>
    <x v="126"/>
    <n v="-1"/>
    <n v="712.78599999999994"/>
    <n v="-1"/>
    <n v="0"/>
    <x v="77"/>
    <x v="0"/>
    <n v="109.060867"/>
    <n v="-187.54605599999999"/>
    <n v="3.1332610000000001"/>
    <n v="109.041718"/>
    <n v="-187.60261499999999"/>
    <n v="3.1410300000000002"/>
    <n v="5.9713479999999999"/>
    <n v="7.7679999999999997E-3"/>
  </r>
  <r>
    <n v="127"/>
    <x v="3"/>
    <n v="-1"/>
    <s v="2-27-29-31-38-46-187"/>
    <x v="0"/>
    <x v="127"/>
    <n v="-1"/>
    <n v="540.21699999999998"/>
    <n v="-1"/>
    <n v="0"/>
    <x v="78"/>
    <x v="71"/>
    <n v="108.15862199999999"/>
    <n v="-187.48567399999999"/>
    <n v="-3.1396839999999999"/>
    <n v="108.07390599999999"/>
    <n v="-187.60214199999999"/>
    <n v="3.1410300000000002"/>
    <n v="14.401983"/>
    <n v="1.346E-3"/>
  </r>
  <r>
    <n v="128"/>
    <x v="3"/>
    <n v="-1"/>
    <s v="2-27-29-31-38-46-187"/>
    <x v="0"/>
    <x v="128"/>
    <n v="-1"/>
    <n v="427.661"/>
    <n v="-1"/>
    <n v="0"/>
    <x v="79"/>
    <x v="71"/>
    <n v="107.12764799999999"/>
    <n v="-187.592364"/>
    <n v="3.13869"/>
    <n v="107.106094"/>
    <n v="-187.60166899999999"/>
    <n v="3.1410300000000002"/>
    <n v="2.347648"/>
    <n v="2.3389999999999999E-3"/>
  </r>
  <r>
    <n v="129"/>
    <x v="3"/>
    <n v="-1"/>
    <s v="2-27-29-31-38-46-187"/>
    <x v="0"/>
    <x v="129"/>
    <n v="-1"/>
    <n v="1212.069"/>
    <n v="-1"/>
    <n v="0"/>
    <x v="80"/>
    <x v="0"/>
    <n v="106.385035"/>
    <n v="-187.60566"/>
    <n v="3.1413679999999999"/>
    <n v="106.38030999999999"/>
    <n v="-187.60131799999999"/>
    <n v="3.1410300000000002"/>
    <n v="0.64170099999999997"/>
    <n v="3.3799999999999998E-4"/>
  </r>
  <r>
    <n v="130"/>
    <x v="3"/>
    <n v="-1"/>
    <s v="2-27-29-31-38-46-187"/>
    <x v="0"/>
    <x v="130"/>
    <n v="-1"/>
    <n v="949.94899999999996"/>
    <n v="-1"/>
    <n v="0"/>
    <x v="81"/>
    <x v="0"/>
    <n v="105.429424"/>
    <n v="-187.58926"/>
    <n v="-3.1378710000000001"/>
    <n v="105.412468"/>
    <n v="-187.60086100000001"/>
    <n v="3.1410300000000002"/>
    <n v="2.054414"/>
    <n v="3.1589999999999999E-3"/>
  </r>
  <r>
    <n v="131"/>
    <x v="2"/>
    <n v="-1"/>
    <s v="2-27-29-31-46-187"/>
    <x v="0"/>
    <x v="131"/>
    <n v="-1"/>
    <n v="584.06600000000003"/>
    <n v="-1"/>
    <n v="0"/>
    <x v="82"/>
    <x v="0"/>
    <n v="104.44912100000001"/>
    <n v="-187.588819"/>
    <n v="-3.1392609999999999"/>
    <n v="104.44461800000001"/>
    <n v="-187.60038800000001"/>
    <n v="3.1410300000000002"/>
    <n v="1.2413909999999999"/>
    <n v="1.769E-3"/>
  </r>
  <r>
    <n v="132"/>
    <x v="2"/>
    <n v="-1"/>
    <s v="2-27-29-31-46-187"/>
    <x v="0"/>
    <x v="132"/>
    <n v="-1"/>
    <n v="588.13900000000001"/>
    <n v="-1"/>
    <n v="0"/>
    <x v="83"/>
    <x v="0"/>
    <n v="103.705287"/>
    <n v="-187.613371"/>
    <n v="3.1410260000000001"/>
    <n v="103.71865099999999"/>
    <n v="-187.60003699999999"/>
    <n v="3.1410300000000002"/>
    <n v="1.8878250000000001"/>
    <n v="3.9999999999999998E-6"/>
  </r>
  <r>
    <n v="133"/>
    <x v="2"/>
    <n v="-1"/>
    <s v="2-27-29-31-46-187"/>
    <x v="0"/>
    <x v="133"/>
    <n v="-1"/>
    <n v="806.28800000000001"/>
    <n v="-1"/>
    <n v="0"/>
    <x v="84"/>
    <x v="0"/>
    <n v="102.81314399999999"/>
    <n v="-187.58137199999999"/>
    <n v="-3.1388129999999999"/>
    <n v="102.75082399999999"/>
    <n v="-187.59956399999999"/>
    <n v="3.1410300000000002"/>
    <n v="6.492083"/>
    <n v="2.2169999999999998E-3"/>
  </r>
  <r>
    <n v="134"/>
    <x v="2"/>
    <n v="-1"/>
    <s v="2-27-29-31-46-187"/>
    <x v="0"/>
    <x v="134"/>
    <n v="-1"/>
    <n v="805.45500000000004"/>
    <n v="-1"/>
    <n v="0"/>
    <x v="85"/>
    <x v="0"/>
    <n v="102.05361600000001"/>
    <n v="-187.583102"/>
    <n v="3.1392500000000001"/>
    <n v="102.025047"/>
    <n v="-187.59921299999999"/>
    <n v="3.1410300000000002"/>
    <n v="3.2798389999999999"/>
    <n v="1.779E-3"/>
  </r>
  <r>
    <n v="135"/>
    <x v="2"/>
    <n v="-1"/>
    <s v="2-27-29-31-46-187"/>
    <x v="0"/>
    <x v="135"/>
    <n v="-1"/>
    <n v="498.625"/>
    <n v="-1"/>
    <n v="0"/>
    <x v="86"/>
    <x v="0"/>
    <n v="101.048867"/>
    <n v="-187.59252499999999"/>
    <n v="3.13998"/>
    <n v="101.05722799999999"/>
    <n v="-187.59873999999999"/>
    <n v="3.1410300000000002"/>
    <n v="1.0417970000000001"/>
    <n v="1.0499999999999999E-3"/>
  </r>
  <r>
    <n v="136"/>
    <x v="2"/>
    <n v="-1"/>
    <s v="2-27-29-31-46-187"/>
    <x v="0"/>
    <x v="136"/>
    <n v="-1"/>
    <n v="420.21"/>
    <n v="-1"/>
    <n v="0"/>
    <x v="87"/>
    <x v="0"/>
    <n v="100.142528"/>
    <n v="-187.68063799999999"/>
    <n v="-3.1280459999999999"/>
    <n v="100.089394"/>
    <n v="-187.59828200000001"/>
    <n v="3.1410300000000002"/>
    <n v="9.8009280000000008"/>
    <n v="1.2983E-2"/>
  </r>
  <r>
    <n v="137"/>
    <x v="2"/>
    <n v="-1"/>
    <s v="2-27-29-31-46-187"/>
    <x v="0"/>
    <x v="137"/>
    <n v="-1"/>
    <n v="685.13599999999997"/>
    <n v="-1"/>
    <n v="0"/>
    <x v="88"/>
    <x v="0"/>
    <n v="99.374364"/>
    <n v="-187.589518"/>
    <n v="3.138646"/>
    <n v="99.363433999999998"/>
    <n v="-187.59793099999999"/>
    <n v="3.1410300000000002"/>
    <n v="1.3793249999999999"/>
    <n v="2.3830000000000001E-3"/>
  </r>
  <r>
    <n v="138"/>
    <x v="2"/>
    <n v="-1"/>
    <s v="2-27-29-31-46-187"/>
    <x v="0"/>
    <x v="138"/>
    <n v="-1"/>
    <n v="855.46400000000006"/>
    <n v="-1"/>
    <n v="0"/>
    <x v="89"/>
    <x v="0"/>
    <n v="98.660731999999996"/>
    <n v="-187.58784199999999"/>
    <n v="-3.1413929999999999"/>
    <n v="98.637642"/>
    <n v="-187.59757999999999"/>
    <n v="3.1410300000000002"/>
    <n v="2.5059719999999999"/>
    <n v="3.6400000000000001E-4"/>
  </r>
  <r>
    <n v="139"/>
    <x v="2"/>
    <n v="-1"/>
    <s v="2-27-29-31-46-187"/>
    <x v="0"/>
    <x v="139"/>
    <n v="-1"/>
    <n v="588.97900000000004"/>
    <n v="-1"/>
    <n v="0"/>
    <x v="90"/>
    <x v="0"/>
    <n v="97.809725999999998"/>
    <n v="-187.445256"/>
    <n v="3.140272"/>
    <n v="97.669815"/>
    <n v="-187.59710699999999"/>
    <n v="3.1410300000000002"/>
    <n v="20.647960000000001"/>
    <n v="7.5799999999999999E-4"/>
  </r>
  <r>
    <n v="140"/>
    <x v="2"/>
    <n v="-1"/>
    <s v="2-27-29-31-46-187"/>
    <x v="0"/>
    <x v="140"/>
    <n v="-1"/>
    <n v="484.97399999999999"/>
    <n v="-1"/>
    <n v="0"/>
    <x v="90"/>
    <x v="0"/>
    <n v="96.749977000000001"/>
    <n v="-187.56724"/>
    <n v="-3.140317"/>
    <n v="96.701981000000004"/>
    <n v="-187.59663399999999"/>
    <n v="3.1410300000000002"/>
    <n v="5.6281749999999997"/>
    <n v="7.1299999999999998E-4"/>
  </r>
  <r>
    <n v="141"/>
    <x v="0"/>
    <n v="-1"/>
    <s v="2-27-29-31-46"/>
    <x v="0"/>
    <x v="141"/>
    <n v="-1"/>
    <n v="1191.3040000000001"/>
    <n v="-1"/>
    <n v="0"/>
    <x v="91"/>
    <x v="0"/>
    <n v="95.967196000000001"/>
    <n v="-187.60996900000001"/>
    <n v="-3.1408179999999999"/>
    <n v="95.976021000000003"/>
    <n v="-187.596283"/>
    <n v="3.1410300000000002"/>
    <n v="1.6283909999999999"/>
    <n v="2.12E-4"/>
  </r>
  <r>
    <n v="142"/>
    <x v="0"/>
    <n v="-1"/>
    <s v="2-27-29-31-46"/>
    <x v="0"/>
    <x v="142"/>
    <n v="-1"/>
    <n v="712.87099999999998"/>
    <n v="-1"/>
    <n v="0"/>
    <x v="92"/>
    <x v="0"/>
    <n v="95.435331000000005"/>
    <n v="-187.42481000000001"/>
    <n v="-3.1406749999999999"/>
    <n v="95.250229000000004"/>
    <n v="-187.595932"/>
    <n v="3.1410300000000002"/>
    <n v="25.208272999999998"/>
    <n v="3.5500000000000001E-4"/>
  </r>
  <r>
    <n v="143"/>
    <x v="0"/>
    <n v="-1"/>
    <s v="2-27-29-31-46"/>
    <x v="0"/>
    <x v="143"/>
    <n v="-1"/>
    <n v="719.09699999999998"/>
    <n v="-1"/>
    <n v="0"/>
    <x v="89"/>
    <x v="0"/>
    <n v="94.343851999999998"/>
    <n v="-187.63692700000001"/>
    <n v="-3.1372369999999998"/>
    <n v="94.282402000000005"/>
    <n v="-187.59545900000001"/>
    <n v="3.1410300000000002"/>
    <n v="7.4132709999999999"/>
    <n v="3.7919999999999998E-3"/>
  </r>
  <r>
    <n v="144"/>
    <x v="0"/>
    <n v="-1"/>
    <s v="2-27-29-31-46"/>
    <x v="0"/>
    <x v="144"/>
    <n v="-1"/>
    <n v="560.04499999999996"/>
    <n v="-1"/>
    <n v="0"/>
    <x v="93"/>
    <x v="0"/>
    <n v="93.549930000000003"/>
    <n v="-187.57027400000001"/>
    <n v="3.1394609999999998"/>
    <n v="93.556442000000004"/>
    <n v="-187.59510800000001"/>
    <n v="3.1410300000000002"/>
    <n v="2.5673560000000002"/>
    <n v="1.5679999999999999E-3"/>
  </r>
  <r>
    <n v="145"/>
    <x v="0"/>
    <n v="-1"/>
    <s v="2-27-29-31-46"/>
    <x v="0"/>
    <x v="145"/>
    <n v="-1"/>
    <n v="549.226"/>
    <n v="-1"/>
    <n v="0"/>
    <x v="91"/>
    <x v="0"/>
    <n v="92.602906000000004"/>
    <n v="-187.60991899999999"/>
    <n v="-3.1409129999999998"/>
    <n v="92.588607999999994"/>
    <n v="-187.59465"/>
    <n v="3.1410300000000002"/>
    <n v="2.0918230000000002"/>
    <n v="1.17E-4"/>
  </r>
  <r>
    <n v="146"/>
    <x v="0"/>
    <n v="-1"/>
    <s v="2-27-29-31-46"/>
    <x v="0"/>
    <x v="146"/>
    <n v="-1"/>
    <n v="669.77599999999995"/>
    <n v="-1"/>
    <n v="0"/>
    <x v="94"/>
    <x v="0"/>
    <n v="91.828256999999994"/>
    <n v="-187.62776099999999"/>
    <n v="3.141378"/>
    <n v="91.862823000000006"/>
    <n v="-187.59429900000001"/>
    <n v="3.1410300000000002"/>
    <n v="4.8109460000000004"/>
    <n v="3.4900000000000003E-4"/>
  </r>
  <r>
    <n v="147"/>
    <x v="0"/>
    <n v="-1"/>
    <s v="2-27-29-31-46"/>
    <x v="0"/>
    <x v="147"/>
    <n v="-1"/>
    <n v="559.99199999999996"/>
    <n v="-1"/>
    <n v="0"/>
    <x v="90"/>
    <x v="0"/>
    <n v="90.932692000000003"/>
    <n v="-187.599075"/>
    <n v="-3.1386289999999999"/>
    <n v="90.894988999999995"/>
    <n v="-187.59382600000001"/>
    <n v="3.1410300000000002"/>
    <n v="3.8066200000000001"/>
    <n v="2.3999999999999998E-3"/>
  </r>
  <r>
    <n v="148"/>
    <x v="2"/>
    <n v="-1"/>
    <s v="2-27-29-31-44-46"/>
    <x v="0"/>
    <x v="148"/>
    <n v="-1"/>
    <n v="836.33500000000004"/>
    <n v="-1"/>
    <n v="0"/>
    <x v="92"/>
    <x v="0"/>
    <n v="89.919427999999996"/>
    <n v="-187.63457199999999"/>
    <n v="-3.1407889999999998"/>
    <n v="89.927154999999999"/>
    <n v="-187.59335300000001"/>
    <n v="3.1410300000000002"/>
    <n v="4.1937049999999996"/>
    <n v="2.4000000000000001E-4"/>
  </r>
  <r>
    <n v="149"/>
    <x v="0"/>
    <n v="-1"/>
    <s v="2-29-31-44-46"/>
    <x v="0"/>
    <x v="149"/>
    <n v="-1"/>
    <n v="459.61599999999999"/>
    <n v="-1"/>
    <n v="0"/>
    <x v="93"/>
    <x v="0"/>
    <n v="89.168036999999998"/>
    <n v="-187.62756099999999"/>
    <n v="3.1404200000000002"/>
    <n v="89.201201999999995"/>
    <n v="-187.59300200000001"/>
    <n v="3.1410300000000002"/>
    <n v="4.7898290000000001"/>
    <n v="6.0999999999999997E-4"/>
  </r>
  <r>
    <n v="150"/>
    <x v="0"/>
    <n v="-1"/>
    <s v="2-29-31-44-46"/>
    <x v="0"/>
    <x v="150"/>
    <n v="-1"/>
    <n v="785.17200000000003"/>
    <n v="-1"/>
    <n v="0"/>
    <x v="93"/>
    <x v="0"/>
    <n v="88.244140000000002"/>
    <n v="-187.643899"/>
    <n v="-3.1386699999999998"/>
    <n v="88.233367999999999"/>
    <n v="-187.59252900000001"/>
    <n v="3.1410300000000002"/>
    <n v="5.2487339999999998"/>
    <n v="2.3600000000000001E-3"/>
  </r>
  <r>
    <n v="151"/>
    <x v="0"/>
    <n v="-1"/>
    <s v="2-29-31-44-46"/>
    <x v="0"/>
    <x v="151"/>
    <n v="-1"/>
    <n v="579.20899999999995"/>
    <n v="-1"/>
    <n v="0"/>
    <x v="92"/>
    <x v="0"/>
    <n v="87.519457000000003"/>
    <n v="-187.582121"/>
    <n v="3.1352280000000001"/>
    <n v="87.507576"/>
    <n v="-187.59217799999999"/>
    <n v="3.1410300000000002"/>
    <n v="1.556576"/>
    <n v="5.8009999999999997E-3"/>
  </r>
  <r>
    <n v="152"/>
    <x v="0"/>
    <n v="-1"/>
    <s v="2-29-31-44-46"/>
    <x v="0"/>
    <x v="152"/>
    <n v="-1"/>
    <n v="635.74699999999996"/>
    <n v="-1"/>
    <n v="0"/>
    <x v="94"/>
    <x v="0"/>
    <n v="86.591762000000003"/>
    <n v="-187.53848099999999"/>
    <n v="3.140701"/>
    <n v="86.539742000000004"/>
    <n v="-187.59172100000001"/>
    <n v="3.1410300000000002"/>
    <n v="7.4434709999999997"/>
    <n v="3.2899999999999997E-4"/>
  </r>
  <r>
    <n v="153"/>
    <x v="0"/>
    <n v="-1"/>
    <s v="2-29-31-44-46"/>
    <x v="0"/>
    <x v="153"/>
    <n v="-1"/>
    <n v="701.01499999999999"/>
    <n v="-1"/>
    <n v="0"/>
    <x v="94"/>
    <x v="0"/>
    <n v="85.629126999999997"/>
    <n v="-187.53399200000001"/>
    <n v="-3.140746"/>
    <n v="85.571915000000004"/>
    <n v="-187.59124800000001"/>
    <n v="3.1410300000000002"/>
    <n v="8.0940890000000003"/>
    <n v="2.8400000000000002E-4"/>
  </r>
  <r>
    <n v="154"/>
    <x v="0"/>
    <n v="-1"/>
    <s v="2-29-31-44-46"/>
    <x v="0"/>
    <x v="154"/>
    <n v="-1"/>
    <n v="568.00900000000001"/>
    <n v="-1"/>
    <n v="0"/>
    <x v="95"/>
    <x v="0"/>
    <n v="84.845635999999999"/>
    <n v="-187.601664"/>
    <n v="-3.1353019999999998"/>
    <n v="84.845955000000004"/>
    <n v="-187.59089700000001"/>
    <n v="3.1410300000000002"/>
    <n v="1.077259"/>
    <n v="5.7270000000000003E-3"/>
  </r>
  <r>
    <n v="155"/>
    <x v="0"/>
    <n v="-1"/>
    <s v="2-29-31-44-46"/>
    <x v="0"/>
    <x v="155"/>
    <n v="-1"/>
    <n v="794.01800000000003"/>
    <n v="-1"/>
    <n v="0"/>
    <x v="95"/>
    <x v="0"/>
    <n v="83.877499"/>
    <n v="-187.590698"/>
    <n v="3.140898"/>
    <n v="83.878119999999996"/>
    <n v="-187.59042400000001"/>
    <n v="3.1410300000000002"/>
    <n v="6.7958000000000005E-2"/>
    <n v="1.3200000000000001E-4"/>
  </r>
  <r>
    <n v="156"/>
    <x v="0"/>
    <n v="-1"/>
    <s v="2-29-31-44-46"/>
    <x v="0"/>
    <x v="156"/>
    <n v="-1"/>
    <n v="722.27599999999995"/>
    <n v="-1"/>
    <n v="0"/>
    <x v="86"/>
    <x v="0"/>
    <n v="83.134510000000006"/>
    <n v="-187.61538300000001"/>
    <n v="-3.1396259999999998"/>
    <n v="83.152327999999997"/>
    <n v="-187.59007299999999"/>
    <n v="3.1410300000000002"/>
    <n v="3.0953430000000002"/>
    <n v="1.4040000000000001E-3"/>
  </r>
  <r>
    <n v="157"/>
    <x v="0"/>
    <n v="-1"/>
    <s v="29-31-44-46-188"/>
    <x v="0"/>
    <x v="157"/>
    <n v="-1"/>
    <n v="650.41"/>
    <n v="-1"/>
    <n v="0"/>
    <x v="86"/>
    <x v="0"/>
    <n v="82.187562"/>
    <n v="-187.562085"/>
    <n v="3.1394679999999999"/>
    <n v="82.184501999999995"/>
    <n v="-187.58959999999999"/>
    <n v="3.1410300000000002"/>
    <n v="2.7684679999999999"/>
    <n v="1.562E-3"/>
  </r>
  <r>
    <n v="158"/>
    <x v="5"/>
    <n v="-1"/>
    <s v="29-44-188"/>
    <x v="0"/>
    <x v="158"/>
    <n v="-1"/>
    <n v="659.33299999999997"/>
    <n v="-1"/>
    <n v="0"/>
    <x v="86"/>
    <x v="0"/>
    <n v="81.276150999999999"/>
    <n v="-187.531555"/>
    <n v="3.1393140000000002"/>
    <n v="81.216674999999995"/>
    <n v="-187.58914200000001"/>
    <n v="3.1410300000000002"/>
    <n v="8.2786550000000005"/>
    <n v="1.7160000000000001E-3"/>
  </r>
  <r>
    <n v="159"/>
    <x v="5"/>
    <n v="-1"/>
    <s v="29-44-188"/>
    <x v="0"/>
    <x v="159"/>
    <n v="-1"/>
    <n v="1172.6369999999999"/>
    <n v="-1"/>
    <n v="0"/>
    <x v="91"/>
    <x v="0"/>
    <n v="80.464091999999994"/>
    <n v="-187.52123"/>
    <n v="-3.136924"/>
    <n v="80.490723000000003"/>
    <n v="-187.58879099999999"/>
    <n v="3.1410300000000002"/>
    <n v="7.2620129999999996"/>
    <n v="4.1060000000000003E-3"/>
  </r>
  <r>
    <n v="160"/>
    <x v="5"/>
    <n v="-1"/>
    <s v="29-44-188"/>
    <x v="0"/>
    <x v="160"/>
    <n v="-1"/>
    <n v="550.471"/>
    <n v="-1"/>
    <n v="0"/>
    <x v="91"/>
    <x v="0"/>
    <n v="79.730607000000006"/>
    <n v="-187.39885899999999"/>
    <n v="3.1367189999999998"/>
    <n v="79.522902999999999"/>
    <n v="-187.58831799999999"/>
    <n v="3.1410300000000002"/>
    <n v="28.113227999999999"/>
    <n v="4.3099999999999996E-3"/>
  </r>
  <r>
    <n v="161"/>
    <x v="5"/>
    <n v="-1"/>
    <s v="29-44-188"/>
    <x v="0"/>
    <x v="161"/>
    <n v="-1"/>
    <n v="788.32299999999998"/>
    <n v="-1"/>
    <n v="0"/>
    <x v="92"/>
    <x v="0"/>
    <n v="78.775316000000004"/>
    <n v="-187.59925799999999"/>
    <n v="-3.1414909999999998"/>
    <n v="78.797118999999995"/>
    <n v="-187.58796699999999"/>
    <n v="3.1410300000000002"/>
    <n v="2.4553590000000001"/>
    <n v="4.6099999999999998E-4"/>
  </r>
  <r>
    <n v="162"/>
    <x v="5"/>
    <n v="-1"/>
    <s v="29-44-188"/>
    <x v="0"/>
    <x v="162"/>
    <n v="-1"/>
    <n v="597.72"/>
    <n v="-1"/>
    <n v="0"/>
    <x v="92"/>
    <x v="0"/>
    <n v="77.796728000000002"/>
    <n v="-187.547315"/>
    <n v="-3.1286119999999999"/>
    <n v="77.829300000000003"/>
    <n v="-187.58749399999999"/>
    <n v="3.1410300000000002"/>
    <n v="5.1722929999999998"/>
    <n v="1.2418E-2"/>
  </r>
  <r>
    <n v="163"/>
    <x v="5"/>
    <n v="-1"/>
    <s v="29-44-188"/>
    <x v="0"/>
    <x v="163"/>
    <n v="-1"/>
    <n v="862.66399999999999"/>
    <n v="-1"/>
    <n v="0"/>
    <x v="89"/>
    <x v="0"/>
    <n v="76.859764999999996"/>
    <n v="-187.532746"/>
    <n v="3.1351309999999999"/>
    <n v="76.861480999999998"/>
    <n v="-187.58702099999999"/>
    <n v="3.1410300000000002"/>
    <n v="5.4301880000000002"/>
    <n v="5.8979999999999996E-3"/>
  </r>
  <r>
    <n v="164"/>
    <x v="5"/>
    <n v="-1"/>
    <s v="29-44-188"/>
    <x v="0"/>
    <x v="164"/>
    <n v="-1"/>
    <n v="661.94799999999998"/>
    <n v="-1"/>
    <n v="0"/>
    <x v="91"/>
    <x v="0"/>
    <n v="76.145737999999994"/>
    <n v="-187.57231400000001"/>
    <n v="3.141302"/>
    <n v="76.135529000000005"/>
    <n v="-187.58667"/>
    <n v="3.1410300000000002"/>
    <n v="1.761619"/>
    <n v="2.7300000000000002E-4"/>
  </r>
  <r>
    <n v="165"/>
    <x v="5"/>
    <n v="-1"/>
    <s v="29-44-188"/>
    <x v="0"/>
    <x v="165"/>
    <n v="-1"/>
    <n v="541.53099999999995"/>
    <n v="-1"/>
    <n v="0"/>
    <x v="95"/>
    <x v="71"/>
    <n v="75.194824999999994"/>
    <n v="-187.63759400000001"/>
    <n v="3.134188"/>
    <n v="75.167702000000006"/>
    <n v="-187.58621199999999"/>
    <n v="3.1410300000000002"/>
    <n v="5.8101440000000002"/>
    <n v="6.842E-3"/>
  </r>
  <r>
    <n v="166"/>
    <x v="5"/>
    <n v="-1"/>
    <s v="29-44-188"/>
    <x v="0"/>
    <x v="166"/>
    <n v="-1"/>
    <n v="903.33"/>
    <n v="-1"/>
    <n v="0"/>
    <x v="96"/>
    <x v="71"/>
    <n v="74.233554999999996"/>
    <n v="-187.55247900000001"/>
    <n v="3.1411349999999998"/>
    <n v="74.199883"/>
    <n v="-187.58573899999999"/>
    <n v="3.1410300000000002"/>
    <n v="4.7329650000000001"/>
    <n v="1.05E-4"/>
  </r>
  <r>
    <n v="167"/>
    <x v="5"/>
    <n v="-1"/>
    <s v="29-44-188"/>
    <x v="0"/>
    <x v="167"/>
    <n v="-1"/>
    <n v="596.48299999999995"/>
    <n v="-1"/>
    <n v="0"/>
    <x v="86"/>
    <x v="70"/>
    <n v="73.413764999999998"/>
    <n v="-187.563861"/>
    <n v="-3.1358429999999999"/>
    <n v="73.474097999999998"/>
    <n v="-187.58538799999999"/>
    <n v="3.1410300000000002"/>
    <n v="6.4059059999999999"/>
    <n v="5.1869999999999998E-3"/>
  </r>
  <r>
    <n v="168"/>
    <x v="5"/>
    <n v="-1"/>
    <s v="29-44-188"/>
    <x v="0"/>
    <x v="168"/>
    <n v="-1"/>
    <n v="684.64400000000001"/>
    <n v="-1"/>
    <n v="0"/>
    <x v="86"/>
    <x v="0"/>
    <n v="72.557005000000004"/>
    <n v="-187.66767300000001"/>
    <n v="-3.1320060000000001"/>
    <n v="72.506279000000006"/>
    <n v="-187.584915"/>
    <n v="3.1410300000000002"/>
    <n v="9.7067289999999993"/>
    <n v="9.0240000000000008E-3"/>
  </r>
  <r>
    <n v="169"/>
    <x v="5"/>
    <n v="-1"/>
    <s v="29-44-188"/>
    <x v="0"/>
    <x v="169"/>
    <n v="-1"/>
    <n v="529.84299999999996"/>
    <n v="-1"/>
    <n v="0"/>
    <x v="97"/>
    <x v="0"/>
    <n v="71.526060000000001"/>
    <n v="-187.52457699999999"/>
    <n v="-3.1357879999999998"/>
    <n v="71.538460000000001"/>
    <n v="-187.584442"/>
    <n v="3.1410300000000002"/>
    <n v="6.1135289999999998"/>
    <n v="5.241E-3"/>
  </r>
  <r>
    <n v="170"/>
    <x v="5"/>
    <n v="-1"/>
    <s v="29-44-188"/>
    <x v="0"/>
    <x v="170"/>
    <n v="-1"/>
    <n v="738.798"/>
    <n v="-1"/>
    <n v="0"/>
    <x v="98"/>
    <x v="0"/>
    <n v="70.799775999999994"/>
    <n v="-187.492445"/>
    <n v="-3.130782"/>
    <n v="70.813147999999998"/>
    <n v="-187.584091"/>
    <n v="3.1410300000000002"/>
    <n v="9.2616960000000006"/>
    <n v="1.0248E-2"/>
  </r>
  <r>
    <n v="171"/>
    <x v="1"/>
    <n v="-1"/>
    <s v="29-42-44-188"/>
    <x v="0"/>
    <x v="171"/>
    <n v="-1"/>
    <n v="561.04399999999998"/>
    <n v="-1"/>
    <n v="0"/>
    <x v="99"/>
    <x v="57"/>
    <n v="69.766633999999996"/>
    <n v="-187.69592"/>
    <n v="3.1363509999999999"/>
    <n v="69.853256000000002"/>
    <n v="-187.58363299999999"/>
    <n v="3.1410300000000002"/>
    <n v="14.181570000000001"/>
    <n v="4.679E-3"/>
  </r>
  <r>
    <n v="172"/>
    <x v="1"/>
    <n v="-1"/>
    <s v="29-42-44-188"/>
    <x v="0"/>
    <x v="172"/>
    <n v="-1"/>
    <n v="503.09"/>
    <n v="-1"/>
    <n v="0"/>
    <x v="100"/>
    <x v="72"/>
    <n v="68.902152999999998"/>
    <n v="-187.67286899999999"/>
    <n v="3.136511"/>
    <n v="68.910354999999996"/>
    <n v="-187.58315999999999"/>
    <n v="3.1410290000000001"/>
    <n v="9.0082760000000004"/>
    <n v="4.5180000000000003E-3"/>
  </r>
  <r>
    <n v="173"/>
    <x v="1"/>
    <n v="-1"/>
    <s v="29-42-44-188"/>
    <x v="0"/>
    <x v="173"/>
    <n v="-1"/>
    <n v="575.846"/>
    <n v="-1"/>
    <n v="0"/>
    <x v="101"/>
    <x v="73"/>
    <n v="68.246717000000004"/>
    <n v="-187.56827899999999"/>
    <n v="3.1394039999999999"/>
    <n v="68.216728000000003"/>
    <n v="-187.582809"/>
    <n v="3.1410290000000001"/>
    <n v="3.3323670000000001"/>
    <n v="1.6249999999999999E-3"/>
  </r>
  <r>
    <n v="174"/>
    <x v="0"/>
    <n v="-1"/>
    <s v="29-42-44-188-192"/>
    <x v="0"/>
    <x v="174"/>
    <n v="-1"/>
    <n v="777.98199999999997"/>
    <n v="-1"/>
    <n v="0"/>
    <x v="102"/>
    <x v="72"/>
    <n v="67.297894999999997"/>
    <n v="-187.55432999999999"/>
    <n v="-3.136428"/>
    <n v="67.307456999999999"/>
    <n v="-187.582336"/>
    <n v="3.1410290000000001"/>
    <n v="2.959419"/>
    <n v="4.6010000000000001E-3"/>
  </r>
  <r>
    <n v="175"/>
    <x v="0"/>
    <n v="-1"/>
    <s v="29-42-44-188-192"/>
    <x v="0"/>
    <x v="175"/>
    <n v="-1"/>
    <n v="662.976"/>
    <n v="-1"/>
    <n v="0"/>
    <x v="103"/>
    <x v="57"/>
    <n v="66.479393999999999"/>
    <n v="-187.499334"/>
    <n v="-3.1388129999999999"/>
    <n v="66.411804000000004"/>
    <n v="-187.581863"/>
    <n v="3.1410290000000001"/>
    <n v="10.667505999999999"/>
    <n v="2.215E-3"/>
  </r>
  <r>
    <n v="176"/>
    <x v="0"/>
    <n v="-1"/>
    <s v="29-42-44-188-192"/>
    <x v="0"/>
    <x v="176"/>
    <n v="-1"/>
    <n v="774.81799999999998"/>
    <n v="-1"/>
    <n v="0"/>
    <x v="104"/>
    <x v="70"/>
    <n v="65.741541999999995"/>
    <n v="-187.58584200000001"/>
    <n v="3.1410840000000002"/>
    <n v="65.747307000000006"/>
    <n v="-187.581512"/>
    <n v="3.1410290000000001"/>
    <n v="0.72097599999999995"/>
    <n v="5.5000000000000002E-5"/>
  </r>
  <r>
    <n v="177"/>
    <x v="0"/>
    <n v="-1"/>
    <s v="29-42-44-188-192"/>
    <x v="0"/>
    <x v="177"/>
    <n v="-1"/>
    <n v="675.32399999999996"/>
    <n v="-1"/>
    <n v="0"/>
    <x v="105"/>
    <x v="70"/>
    <n v="64.859139999999996"/>
    <n v="-187.57250500000001"/>
    <n v="-3.1377030000000001"/>
    <n v="64.871666000000005"/>
    <n v="-187.58105499999999"/>
    <n v="3.1410279999999999"/>
    <n v="1.5165470000000001"/>
    <n v="3.3249999999999998E-3"/>
  </r>
  <r>
    <n v="178"/>
    <x v="0"/>
    <n v="-1"/>
    <s v="29-42-44-188-192"/>
    <x v="0"/>
    <x v="178"/>
    <n v="-1"/>
    <n v="674.73199999999997"/>
    <n v="-1"/>
    <n v="0"/>
    <x v="106"/>
    <x v="72"/>
    <n v="64.244810000000001"/>
    <n v="-187.54848799999999"/>
    <n v="-3.139173"/>
    <n v="64.223800999999995"/>
    <n v="-187.580704"/>
    <n v="3.1410279999999999"/>
    <n v="3.8461370000000001"/>
    <n v="1.854E-3"/>
  </r>
  <r>
    <n v="179"/>
    <x v="0"/>
    <n v="-1"/>
    <s v="29-42-44-188-192"/>
    <x v="0"/>
    <x v="179"/>
    <n v="-1"/>
    <n v="656.38"/>
    <n v="-1"/>
    <n v="0"/>
    <x v="107"/>
    <x v="72"/>
    <n v="63.364583000000003"/>
    <n v="-187.59441000000001"/>
    <n v="3.1388020000000001"/>
    <n v="63.372551000000001"/>
    <n v="-187.580231"/>
    <n v="3.1410279999999999"/>
    <n v="1.626466"/>
    <n v="2.2260000000000001E-3"/>
  </r>
  <r>
    <n v="180"/>
    <x v="0"/>
    <n v="-1"/>
    <s v="29-42-44-188-192"/>
    <x v="0"/>
    <x v="180"/>
    <n v="-1"/>
    <n v="713.72500000000002"/>
    <n v="-1"/>
    <n v="0"/>
    <x v="108"/>
    <x v="57"/>
    <n v="62.751807999999997"/>
    <n v="-187.600953"/>
    <n v="3.1395460000000002"/>
    <n v="62.743416000000003"/>
    <n v="-187.57988"/>
    <n v="3.1410269999999998"/>
    <n v="2.268249"/>
    <n v="1.4809999999999999E-3"/>
  </r>
  <r>
    <n v="181"/>
    <x v="0"/>
    <n v="-1"/>
    <s v="29-42-44-188-192"/>
    <x v="0"/>
    <x v="181"/>
    <n v="-1"/>
    <n v="627.98"/>
    <n v="-1"/>
    <n v="0"/>
    <x v="109"/>
    <x v="70"/>
    <n v="61.957017"/>
    <n v="-187.54328599999999"/>
    <n v="3.1399910000000002"/>
    <n v="61.916279000000003"/>
    <n v="-187.579407"/>
    <n v="3.1410269999999998"/>
    <n v="5.4445560000000004"/>
    <n v="1.036E-3"/>
  </r>
  <r>
    <n v="182"/>
    <x v="0"/>
    <n v="-1"/>
    <s v="29-42-44-188-192"/>
    <x v="0"/>
    <x v="182"/>
    <n v="-1"/>
    <n v="641.53700000000003"/>
    <n v="-1"/>
    <n v="0"/>
    <x v="110"/>
    <x v="70"/>
    <n v="61.116320999999999"/>
    <n v="-187.565876"/>
    <n v="3.1398549999999998"/>
    <n v="61.101439999999997"/>
    <n v="-187.578934"/>
    <n v="3.1410269999999998"/>
    <n v="1.979727"/>
    <n v="1.1720000000000001E-3"/>
  </r>
  <r>
    <n v="183"/>
    <x v="0"/>
    <n v="-1"/>
    <s v="29-42-44-188-192"/>
    <x v="0"/>
    <x v="183"/>
    <n v="-1"/>
    <n v="535.04300000000001"/>
    <n v="-1"/>
    <n v="0"/>
    <x v="111"/>
    <x v="57"/>
    <n v="60.430863000000002"/>
    <n v="-187.651917"/>
    <n v="3.1381109999999999"/>
    <n v="60.498294999999999"/>
    <n v="-187.57858300000001"/>
    <n v="3.1410260000000001"/>
    <n v="9.9624220000000001"/>
    <n v="2.9160000000000002E-3"/>
  </r>
  <r>
    <n v="184"/>
    <x v="0"/>
    <n v="-1"/>
    <s v="29-42-44-188-192"/>
    <x v="0"/>
    <x v="184"/>
    <n v="-1"/>
    <n v="577.60500000000002"/>
    <n v="-1"/>
    <n v="0"/>
    <x v="112"/>
    <x v="57"/>
    <n v="59.687461999999996"/>
    <n v="-187.59360000000001"/>
    <n v="3.1406740000000002"/>
    <n v="59.704697000000003"/>
    <n v="-187.578125"/>
    <n v="3.1410260000000001"/>
    <n v="2.3162199999999999"/>
    <n v="3.5199999999999999E-4"/>
  </r>
  <r>
    <n v="185"/>
    <x v="1"/>
    <n v="-1"/>
    <s v="42-44-188-192"/>
    <x v="0"/>
    <x v="185"/>
    <n v="-1"/>
    <n v="998.48400000000004"/>
    <n v="-1"/>
    <n v="0"/>
    <x v="113"/>
    <x v="57"/>
    <n v="59.128594"/>
    <n v="-187.56690699999999"/>
    <n v="-3.1412580000000001"/>
    <n v="59.117598999999998"/>
    <n v="-187.57777400000001"/>
    <n v="3.1410260000000001"/>
    <n v="1.545855"/>
    <n v="2.32E-4"/>
  </r>
  <r>
    <n v="186"/>
    <x v="0"/>
    <n v="-1"/>
    <s v="22-42-44-188-192"/>
    <x v="0"/>
    <x v="186"/>
    <n v="-1"/>
    <n v="453.76299999999998"/>
    <n v="-1"/>
    <n v="0"/>
    <x v="114"/>
    <x v="70"/>
    <n v="58.348314999999999"/>
    <n v="-187.566348"/>
    <n v="3.135561"/>
    <n v="58.345813999999997"/>
    <n v="-187.57730100000001"/>
    <n v="3.1410260000000001"/>
    <n v="1.1234569999999999"/>
    <n v="5.4650000000000002E-3"/>
  </r>
  <r>
    <n v="187"/>
    <x v="0"/>
    <n v="-1"/>
    <s v="22-42-44-188-192"/>
    <x v="0"/>
    <x v="3"/>
    <n v="-1"/>
    <n v="428.17099999999999"/>
    <n v="-1"/>
    <n v="0"/>
    <x v="115"/>
    <x v="70"/>
    <n v="57.567118999999998"/>
    <n v="-187.59158600000001"/>
    <n v="3.139497"/>
    <n v="57.586081999999998"/>
    <n v="-187.57682800000001"/>
    <n v="3.1410260000000001"/>
    <n v="2.4029769999999999"/>
    <n v="1.529E-3"/>
  </r>
  <r>
    <n v="188"/>
    <x v="0"/>
    <n v="-1"/>
    <s v="22-42-44-188-192"/>
    <x v="0"/>
    <x v="187"/>
    <n v="-1"/>
    <n v="610.06799999999998"/>
    <n v="-1"/>
    <n v="0"/>
    <x v="116"/>
    <x v="74"/>
    <n v="57.06521"/>
    <n v="-187.54953499999999"/>
    <n v="-3.1412110000000002"/>
    <n v="57.024124"/>
    <n v="-187.57968099999999"/>
    <n v="-3.1395200000000001"/>
    <n v="5.0959450000000004"/>
    <n v="1.6919999999999999E-3"/>
  </r>
  <r>
    <n v="189"/>
    <x v="0"/>
    <n v="-1"/>
    <s v="22-42-44-188-192"/>
    <x v="0"/>
    <x v="188"/>
    <n v="-1"/>
    <n v="539.14"/>
    <n v="-1"/>
    <n v="0"/>
    <x v="117"/>
    <x v="75"/>
    <n v="56.274797999999997"/>
    <n v="-187.595574"/>
    <n v="-3.1345019999999999"/>
    <n v="56.284714000000001"/>
    <n v="-187.586975"/>
    <n v="-3.1350950000000002"/>
    <n v="1.312438"/>
    <n v="5.9299999999999999E-4"/>
  </r>
  <r>
    <n v="190"/>
    <x v="0"/>
    <n v="-1"/>
    <s v="22-42-44-188-192"/>
    <x v="0"/>
    <x v="189"/>
    <n v="-1"/>
    <n v="642.56399999999996"/>
    <n v="-1"/>
    <n v="0"/>
    <x v="118"/>
    <x v="76"/>
    <n v="55.740009000000001"/>
    <n v="-187.598772"/>
    <n v="-3.130852"/>
    <n v="55.737445999999998"/>
    <n v="-187.59371899999999"/>
    <n v="-3.132422"/>
    <n v="0.56659899999999996"/>
    <n v="1.57E-3"/>
  </r>
  <r>
    <n v="191"/>
    <x v="0"/>
    <n v="-1"/>
    <s v="22-42-44-188-192"/>
    <x v="0"/>
    <x v="190"/>
    <n v="-1"/>
    <n v="558.25199999999995"/>
    <n v="-1"/>
    <n v="0"/>
    <x v="119"/>
    <x v="77"/>
    <n v="55.026425000000003"/>
    <n v="-187.58684099999999"/>
    <n v="-3.131634"/>
    <n v="55.017780000000002"/>
    <n v="-187.60380599999999"/>
    <n v="-3.1297670000000002"/>
    <n v="1.9040140000000001"/>
    <n v="1.867E-3"/>
  </r>
  <r>
    <n v="192"/>
    <x v="0"/>
    <n v="-1"/>
    <s v="22-42-44-188-192"/>
    <x v="0"/>
    <x v="191"/>
    <n v="-1"/>
    <n v="584.79700000000003"/>
    <n v="-1"/>
    <n v="0"/>
    <x v="120"/>
    <x v="78"/>
    <n v="54.308484"/>
    <n v="-187.602689"/>
    <n v="-3.127084"/>
    <n v="54.309379999999997"/>
    <n v="-187.61466999999999"/>
    <n v="-3.127888"/>
    <n v="1.2013799999999999"/>
    <n v="8.0400000000000003E-4"/>
  </r>
  <r>
    <n v="193"/>
    <x v="2"/>
    <n v="-1"/>
    <s v="22-42-44-188-190-192"/>
    <x v="0"/>
    <x v="192"/>
    <n v="-1"/>
    <n v="602.35599999999999"/>
    <n v="-1"/>
    <n v="0"/>
    <x v="121"/>
    <x v="79"/>
    <n v="53.785601999999997"/>
    <n v="-187.62313700000001"/>
    <n v="-3.12616"/>
    <n v="53.785457999999998"/>
    <n v="-187.62313800000001"/>
    <n v="-3.126846"/>
    <n v="1.4390999999999999E-2"/>
    <n v="6.8599999999999998E-4"/>
  </r>
  <r>
    <n v="194"/>
    <x v="2"/>
    <n v="-1"/>
    <s v="22-42-44-188-190-192"/>
    <x v="0"/>
    <x v="193"/>
    <n v="-1"/>
    <n v="601.35799999999995"/>
    <n v="-1"/>
    <n v="0"/>
    <x v="122"/>
    <x v="80"/>
    <n v="53.103819000000001"/>
    <n v="-187.63424900000001"/>
    <n v="-3.1247539999999998"/>
    <n v="53.096207"/>
    <n v="-187.634705"/>
    <n v="-3.1257929999999998"/>
    <n v="0.76255200000000001"/>
    <n v="1.039E-3"/>
  </r>
  <r>
    <n v="195"/>
    <x v="2"/>
    <n v="-1"/>
    <s v="22-42-44-188-190-192"/>
    <x v="0"/>
    <x v="194"/>
    <n v="-1"/>
    <n v="578.14"/>
    <n v="-1"/>
    <n v="0"/>
    <x v="123"/>
    <x v="81"/>
    <n v="52.410826"/>
    <n v="-187.641685"/>
    <n v="-3.1225740000000002"/>
    <n v="52.417507000000001"/>
    <n v="-187.646423"/>
    <n v="-3.1250179999999999"/>
    <n v="0.81904500000000002"/>
    <n v="2.444E-3"/>
  </r>
  <r>
    <n v="196"/>
    <x v="2"/>
    <n v="-1"/>
    <s v="22-42-44-188-190-192"/>
    <x v="0"/>
    <x v="195"/>
    <n v="-1"/>
    <n v="490.13799999999998"/>
    <n v="-1"/>
    <n v="0"/>
    <x v="124"/>
    <x v="82"/>
    <n v="51.889491999999997"/>
    <n v="-187.68430799999999"/>
    <n v="-3.121121"/>
    <n v="51.915126999999998"/>
    <n v="-187.658905"/>
    <n v="-3.12134"/>
    <n v="3.6089389999999999"/>
    <n v="2.1800000000000001E-4"/>
  </r>
  <r>
    <n v="197"/>
    <x v="2"/>
    <n v="-1"/>
    <s v="22-42-44-188-190-192"/>
    <x v="0"/>
    <x v="196"/>
    <n v="-1"/>
    <n v="445.30500000000001"/>
    <n v="-1"/>
    <n v="0"/>
    <x v="125"/>
    <x v="83"/>
    <n v="51.231766999999998"/>
    <n v="-187.73429899999999"/>
    <n v="-3.1028820000000001"/>
    <n v="51.254165999999998"/>
    <n v="-187.69129899999999"/>
    <n v="-3.1064729999999998"/>
    <n v="4.8483539999999996"/>
    <n v="3.591E-3"/>
  </r>
  <r>
    <n v="198"/>
    <x v="2"/>
    <n v="-1"/>
    <s v="22-42-44-188-190-192"/>
    <x v="0"/>
    <x v="197"/>
    <n v="-1"/>
    <n v="557.58199999999999"/>
    <n v="-1"/>
    <n v="0"/>
    <x v="126"/>
    <x v="84"/>
    <n v="50.750028"/>
    <n v="-187.74405100000001"/>
    <n v="-3.0851649999999999"/>
    <n v="50.764065000000002"/>
    <n v="-187.73298600000001"/>
    <n v="-3.0864210000000001"/>
    <n v="1.7873319999999999"/>
    <n v="1.256E-3"/>
  </r>
  <r>
    <n v="199"/>
    <x v="3"/>
    <n v="-1"/>
    <s v="22-33-42-44-188-190-192"/>
    <x v="0"/>
    <x v="198"/>
    <n v="-1"/>
    <n v="844.60799999999995"/>
    <n v="-1"/>
    <n v="0"/>
    <x v="127"/>
    <x v="85"/>
    <n v="50.094468999999997"/>
    <n v="-187.817262"/>
    <n v="-3.0454500000000002"/>
    <n v="50.097332000000002"/>
    <n v="-187.82286099999999"/>
    <n v="-3.0464609999999999"/>
    <n v="0.62879600000000002"/>
    <n v="1.011E-3"/>
  </r>
  <r>
    <n v="200"/>
    <x v="3"/>
    <n v="-1"/>
    <s v="22-33-42-44-188-190-192"/>
    <x v="0"/>
    <x v="199"/>
    <n v="-1"/>
    <n v="391.79899999999998"/>
    <n v="-1"/>
    <n v="0"/>
    <x v="128"/>
    <x v="86"/>
    <n v="49.387151000000003"/>
    <n v="-187.96109799999999"/>
    <n v="-2.9958550000000002"/>
    <n v="49.387431999999997"/>
    <n v="-187.9599"/>
    <n v="-2.995765"/>
    <n v="0.123029"/>
    <n v="9.0000000000000006E-5"/>
  </r>
  <r>
    <n v="201"/>
    <x v="3"/>
    <n v="-1"/>
    <s v="22-33-42-44-188-190-192"/>
    <x v="0"/>
    <x v="200"/>
    <n v="-1"/>
    <n v="506.79700000000003"/>
    <n v="-1"/>
    <n v="0"/>
    <x v="129"/>
    <x v="87"/>
    <n v="48.826895"/>
    <n v="-188.078497"/>
    <n v="-2.9588079999999999"/>
    <n v="48.817951000000001"/>
    <n v="-188.100403"/>
    <n v="-2.952013"/>
    <n v="2.3660800000000002"/>
    <n v="6.7949999999999998E-3"/>
  </r>
  <r>
    <n v="202"/>
    <x v="3"/>
    <n v="-1"/>
    <s v="22-33-42-44-188-190-192"/>
    <x v="0"/>
    <x v="201"/>
    <n v="-1"/>
    <n v="499.30200000000002"/>
    <n v="-1"/>
    <n v="0"/>
    <x v="130"/>
    <x v="88"/>
    <n v="48.008294999999997"/>
    <n v="-188.355153"/>
    <n v="-2.882247"/>
    <n v="48.009265999999997"/>
    <n v="-188.35517899999999"/>
    <n v="-2.8814769999999998"/>
    <n v="9.7142999999999993E-2"/>
    <n v="7.6999999999999996E-4"/>
  </r>
  <r>
    <n v="203"/>
    <x v="3"/>
    <n v="-1"/>
    <s v="22-33-42-44-188-190-192"/>
    <x v="0"/>
    <x v="202"/>
    <n v="-1"/>
    <n v="412.43299999999999"/>
    <n v="-1"/>
    <n v="0"/>
    <x v="131"/>
    <x v="89"/>
    <n v="47.362862"/>
    <n v="-188.62669399999999"/>
    <n v="-2.8182749999999999"/>
    <n v="47.372748999999999"/>
    <n v="-188.60694899999999"/>
    <n v="-2.8182179999999999"/>
    <n v="2.208259"/>
    <n v="5.7000000000000003E-5"/>
  </r>
  <r>
    <n v="204"/>
    <x v="3"/>
    <n v="-1"/>
    <s v="22-33-42-44-188-190-192"/>
    <x v="0"/>
    <x v="203"/>
    <n v="-1"/>
    <n v="589.57899999999995"/>
    <n v="-1"/>
    <n v="0"/>
    <x v="132"/>
    <x v="90"/>
    <n v="46.497630000000001"/>
    <n v="-188.98038099999999"/>
    <n v="-2.7173970000000001"/>
    <n v="46.502045000000003"/>
    <n v="-189.034378"/>
    <n v="-2.7218149999999999"/>
    <n v="5.4176780000000004"/>
    <n v="4.4180000000000001E-3"/>
  </r>
  <r>
    <n v="205"/>
    <x v="3"/>
    <n v="-1"/>
    <s v="22-33-42-44-188-190-192"/>
    <x v="0"/>
    <x v="204"/>
    <n v="-1"/>
    <n v="362.32900000000001"/>
    <n v="-1"/>
    <n v="0"/>
    <x v="133"/>
    <x v="91"/>
    <n v="45.632040000000003"/>
    <n v="-189.66180199999999"/>
    <n v="-2.6151"/>
    <n v="45.659514999999999"/>
    <n v="-189.55664100000001"/>
    <n v="-2.6155689999999998"/>
    <n v="10.869123999999999"/>
    <n v="4.6900000000000002E-4"/>
  </r>
  <r>
    <n v="206"/>
    <x v="3"/>
    <n v="-1"/>
    <s v="22-33-42-44-188-190-192"/>
    <x v="0"/>
    <x v="205"/>
    <n v="-1"/>
    <n v="630.65"/>
    <n v="-1"/>
    <n v="0"/>
    <x v="134"/>
    <x v="92"/>
    <n v="45.086781000000002"/>
    <n v="-190.03367800000001"/>
    <n v="-2.5335800000000002"/>
    <n v="45.078578999999998"/>
    <n v="-189.999741"/>
    <n v="-2.5316420000000002"/>
    <n v="3.4914329999999998"/>
    <n v="1.9380000000000001E-3"/>
  </r>
  <r>
    <n v="207"/>
    <x v="3"/>
    <n v="-1"/>
    <s v="22-33-42-44-188-190-192"/>
    <x v="0"/>
    <x v="206"/>
    <n v="-1"/>
    <n v="458.87099999999998"/>
    <n v="-1"/>
    <n v="0"/>
    <x v="135"/>
    <x v="93"/>
    <n v="44.378447000000001"/>
    <n v="-190.63970499999999"/>
    <n v="-2.4193120000000001"/>
    <n v="44.381317000000003"/>
    <n v="-190.64884900000001"/>
    <n v="-2.420077"/>
    <n v="0.95840000000000003"/>
    <n v="7.6599999999999997E-4"/>
  </r>
  <r>
    <n v="208"/>
    <x v="3"/>
    <n v="-1"/>
    <s v="22-33-42-44-188-190-192"/>
    <x v="0"/>
    <x v="207"/>
    <n v="-1"/>
    <n v="578.82100000000003"/>
    <n v="-1"/>
    <n v="0"/>
    <x v="136"/>
    <x v="94"/>
    <n v="43.887573000000003"/>
    <n v="-191.13236499999999"/>
    <n v="-2.3286709999999999"/>
    <n v="43.915813"/>
    <n v="-191.18142700000001"/>
    <n v="-2.335299"/>
    <n v="5.6609020000000001"/>
    <n v="6.6280000000000002E-3"/>
  </r>
  <r>
    <n v="209"/>
    <x v="3"/>
    <n v="-1"/>
    <s v="22-33-42-44-188-190-192"/>
    <x v="0"/>
    <x v="208"/>
    <n v="-1"/>
    <n v="489.92200000000003"/>
    <n v="-1"/>
    <n v="0"/>
    <x v="137"/>
    <x v="95"/>
    <n v="43.372993000000001"/>
    <n v="-191.971476"/>
    <n v="-2.2183299999999999"/>
    <n v="43.370078999999997"/>
    <n v="-191.958023"/>
    <n v="-2.2186699999999999"/>
    <n v="1.3765080000000001"/>
    <n v="3.39E-4"/>
  </r>
  <r>
    <n v="210"/>
    <x v="4"/>
    <n v="-1"/>
    <s v="22-33-42-44-56-188-190-192"/>
    <x v="0"/>
    <x v="209"/>
    <n v="-1"/>
    <n v="498.10899999999998"/>
    <n v="-1"/>
    <n v="0"/>
    <x v="138"/>
    <x v="96"/>
    <n v="43.015951000000001"/>
    <n v="-192.590621"/>
    <n v="-2.130261"/>
    <n v="43.017803000000001"/>
    <n v="-192.58734100000001"/>
    <n v="-2.1304949999999998"/>
    <n v="0.37663799999999997"/>
    <n v="2.34E-4"/>
  </r>
  <r>
    <n v="211"/>
    <x v="4"/>
    <n v="-1"/>
    <s v="22-33-42-44-56-188-190-192"/>
    <x v="0"/>
    <x v="210"/>
    <n v="-1"/>
    <n v="384.024"/>
    <n v="-1"/>
    <n v="0"/>
    <x v="139"/>
    <x v="97"/>
    <n v="42.613936000000002"/>
    <n v="-193.46113299999999"/>
    <n v="-2.0238079999999998"/>
    <n v="42.617676000000003"/>
    <n v="-193.47164900000001"/>
    <n v="-2.0238399999999999"/>
    <n v="1.1161509999999999"/>
    <n v="3.1999999999999999E-5"/>
  </r>
  <r>
    <n v="212"/>
    <x v="4"/>
    <n v="-1"/>
    <s v="22-33-42-44-56-188-190-192"/>
    <x v="0"/>
    <x v="211"/>
    <n v="-1"/>
    <n v="327.90600000000001"/>
    <n v="-1"/>
    <n v="0"/>
    <x v="140"/>
    <x v="98"/>
    <n v="42.304067000000003"/>
    <n v="-194.36613199999999"/>
    <n v="-1.918083"/>
    <n v="42.313682999999997"/>
    <n v="-194.38777200000001"/>
    <n v="-1.9183129999999999"/>
    <n v="2.367947"/>
    <n v="2.3000000000000001E-4"/>
  </r>
  <r>
    <n v="213"/>
    <x v="4"/>
    <n v="-1"/>
    <s v="22-33-42-44-56-188-190-192"/>
    <x v="0"/>
    <x v="212"/>
    <n v="-1"/>
    <n v="347.69299999999998"/>
    <n v="-1"/>
    <n v="0"/>
    <x v="141"/>
    <x v="99"/>
    <n v="42.154991000000003"/>
    <n v="-195.09966700000001"/>
    <n v="-1.8493310000000001"/>
    <n v="42.142384"/>
    <n v="-195.08848599999999"/>
    <n v="-1.8467070000000001"/>
    <n v="1.685135"/>
    <n v="2.624E-3"/>
  </r>
  <r>
    <n v="214"/>
    <x v="4"/>
    <n v="-1"/>
    <s v="22-33-42-44-56-188-190-192"/>
    <x v="0"/>
    <x v="213"/>
    <n v="-1"/>
    <n v="347.404"/>
    <n v="-1"/>
    <n v="0"/>
    <x v="142"/>
    <x v="100"/>
    <n v="41.961894999999998"/>
    <n v="-196.01231999999999"/>
    <n v="-1.7637689999999999"/>
    <n v="41.978355000000001"/>
    <n v="-196.03692599999999"/>
    <n v="-1.763827"/>
    <n v="2.9604629999999998"/>
    <n v="5.8E-5"/>
  </r>
  <r>
    <n v="215"/>
    <x v="4"/>
    <n v="-1"/>
    <s v="22-33-42-44-56-188-190-192"/>
    <x v="0"/>
    <x v="214"/>
    <n v="-1"/>
    <n v="540.39499999999998"/>
    <n v="-1"/>
    <n v="0"/>
    <x v="143"/>
    <x v="101"/>
    <n v="41.901017000000003"/>
    <n v="-196.65810400000001"/>
    <n v="-1.7049589999999999"/>
    <n v="41.896912"/>
    <n v="-196.75630200000001"/>
    <n v="-1.710412"/>
    <n v="9.8283690000000004"/>
    <n v="5.4530000000000004E-3"/>
  </r>
  <r>
    <n v="216"/>
    <x v="4"/>
    <n v="-1"/>
    <s v="22-33-42-44-56-188-190-192"/>
    <x v="0"/>
    <x v="215"/>
    <n v="-1"/>
    <n v="382.88499999999999"/>
    <n v="-1"/>
    <n v="0"/>
    <x v="144"/>
    <x v="102"/>
    <n v="41.801566000000001"/>
    <n v="-197.66297299999999"/>
    <n v="-1.6532279999999999"/>
    <n v="41.828789"/>
    <n v="-197.72236599999999"/>
    <n v="-1.6550199999999999"/>
    <n v="6.5335020000000004"/>
    <n v="1.792E-3"/>
  </r>
  <r>
    <n v="217"/>
    <x v="4"/>
    <n v="-1"/>
    <s v="22-33-42-44-56-188-190-192"/>
    <x v="0"/>
    <x v="216"/>
    <n v="-1"/>
    <n v="461.01100000000002"/>
    <n v="-1"/>
    <n v="0"/>
    <x v="145"/>
    <x v="103"/>
    <n v="41.777144999999997"/>
    <n v="-198.42031800000001"/>
    <n v="-1.625059"/>
    <n v="41.799666999999999"/>
    <n v="-198.44894400000001"/>
    <n v="-1.6247849999999999"/>
    <n v="3.642407"/>
    <n v="2.7399999999999999E-4"/>
  </r>
  <r>
    <n v="218"/>
    <x v="4"/>
    <n v="-1"/>
    <s v="22-33-42-44-56-188-190-192"/>
    <x v="0"/>
    <x v="217"/>
    <n v="-1"/>
    <n v="319.87799999999999"/>
    <n v="-1"/>
    <n v="0"/>
    <x v="146"/>
    <x v="104"/>
    <n v="41.779935000000002"/>
    <n v="-199.386787"/>
    <n v="-1.598401"/>
    <n v="41.782127000000003"/>
    <n v="-199.417282"/>
    <n v="-1.595564"/>
    <n v="3.0574140000000001"/>
    <n v="2.8370000000000001E-3"/>
  </r>
  <r>
    <n v="219"/>
    <x v="4"/>
    <n v="-1"/>
    <s v="22-33-42-44-56-188-190-192"/>
    <x v="0"/>
    <x v="218"/>
    <n v="-1"/>
    <n v="449.971"/>
    <n v="-1"/>
    <n v="0"/>
    <x v="147"/>
    <x v="105"/>
    <n v="41.748970999999997"/>
    <n v="-200.11324099999999"/>
    <n v="-1.582047"/>
    <n v="41.777607000000003"/>
    <n v="-200.14274599999999"/>
    <n v="-1.582425"/>
    <n v="4.1116409999999997"/>
    <n v="3.7800000000000003E-4"/>
  </r>
  <r>
    <n v="220"/>
    <x v="3"/>
    <n v="-1"/>
    <s v="22-33-42-56-188-190-192"/>
    <x v="0"/>
    <x v="219"/>
    <n v="-1"/>
    <n v="417.98200000000003"/>
    <n v="-1"/>
    <n v="0"/>
    <x v="148"/>
    <x v="106"/>
    <n v="41.791331999999997"/>
    <n v="-201.13231099999999"/>
    <n v="-1.570114"/>
    <n v="41.777943"/>
    <n v="-201.109512"/>
    <n v="-1.5723009999999999"/>
    <n v="2.6439370000000002"/>
    <n v="2.1870000000000001E-3"/>
  </r>
  <r>
    <n v="221"/>
    <x v="4"/>
    <n v="-1"/>
    <s v="1-22-33-42-56-188-190-192"/>
    <x v="0"/>
    <x v="220"/>
    <n v="-1"/>
    <n v="299.00400000000002"/>
    <n v="-1"/>
    <n v="0"/>
    <x v="149"/>
    <x v="107"/>
    <n v="41.776587999999997"/>
    <n v="-201.83055400000001"/>
    <n v="-1.5680590000000001"/>
    <n v="41.781596999999998"/>
    <n v="-201.83479299999999"/>
    <n v="-1.567609"/>
    <n v="0.65622899999999995"/>
    <n v="4.4999999999999999E-4"/>
  </r>
  <r>
    <n v="222"/>
    <x v="6"/>
    <n v="-1"/>
    <s v="1-22-33-42-56-184-188-190-192"/>
    <x v="0"/>
    <x v="221"/>
    <n v="-1"/>
    <n v="436.78"/>
    <n v="-1"/>
    <n v="0"/>
    <x v="150"/>
    <x v="108"/>
    <n v="41.783791999999998"/>
    <n v="-202.797147"/>
    <n v="-1.563547"/>
    <n v="41.789436000000002"/>
    <n v="-202.802673"/>
    <n v="-1.563517"/>
    <n v="0.78993000000000002"/>
    <n v="2.9E-5"/>
  </r>
  <r>
    <n v="223"/>
    <x v="7"/>
    <n v="-1"/>
    <s v="1-9-22-33-42-56-184-188-190-192"/>
    <x v="0"/>
    <x v="222"/>
    <n v="-1"/>
    <n v="378.18900000000002"/>
    <n v="-1"/>
    <n v="0"/>
    <x v="151"/>
    <x v="109"/>
    <n v="41.803603000000003"/>
    <n v="-203.52130099999999"/>
    <n v="-1.5639069999999999"/>
    <n v="41.795158000000001"/>
    <n v="-203.52896100000001"/>
    <n v="-1.562867"/>
    <n v="1.1401319999999999"/>
    <n v="1.0399999999999999E-3"/>
  </r>
  <r>
    <n v="224"/>
    <x v="6"/>
    <n v="-1"/>
    <s v="1-9-22-33-42-56-184-190-192"/>
    <x v="0"/>
    <x v="223"/>
    <n v="-1"/>
    <n v="411.09199999999998"/>
    <n v="-1"/>
    <n v="0"/>
    <x v="152"/>
    <x v="110"/>
    <n v="41.818123"/>
    <n v="-204.51671300000001"/>
    <n v="-1.562846"/>
    <n v="41.802093999999997"/>
    <n v="-204.497086"/>
    <n v="-1.563302"/>
    <n v="2.5341070000000001"/>
    <n v="4.55E-4"/>
  </r>
  <r>
    <n v="225"/>
    <x v="6"/>
    <n v="-1"/>
    <s v="1-9-22-33-42-56-184-190-192"/>
    <x v="0"/>
    <x v="224"/>
    <n v="-1"/>
    <n v="327.99200000000002"/>
    <n v="-1"/>
    <n v="0"/>
    <x v="153"/>
    <x v="111"/>
    <n v="41.870032000000002"/>
    <n v="-205.47853599999999"/>
    <n v="-1.5568439999999999"/>
    <n v="41.808643000000004"/>
    <n v="-205.464844"/>
    <n v="-1.5638320000000001"/>
    <n v="6.2896919999999996"/>
    <n v="6.9880000000000003E-3"/>
  </r>
  <r>
    <n v="226"/>
    <x v="6"/>
    <n v="-1"/>
    <s v="1-9-22-33-42-56-184-190-192"/>
    <x v="0"/>
    <x v="225"/>
    <n v="-1"/>
    <n v="361.00200000000001"/>
    <n v="-1"/>
    <n v="0"/>
    <x v="154"/>
    <x v="40"/>
    <n v="41.824013999999998"/>
    <n v="-206.20117300000001"/>
    <n v="-1.564065"/>
    <n v="41.813392999999998"/>
    <n v="-206.19046"/>
    <n v="-1.5641039999999999"/>
    <n v="1.508616"/>
    <n v="4.0000000000000003E-5"/>
  </r>
  <r>
    <n v="227"/>
    <x v="6"/>
    <n v="-1"/>
    <s v="1-9-22-33-42-56-184-190-192"/>
    <x v="0"/>
    <x v="226"/>
    <n v="-1"/>
    <n v="455.45600000000002"/>
    <n v="-1"/>
    <n v="0"/>
    <x v="155"/>
    <x v="112"/>
    <n v="41.792458000000003"/>
    <n v="-207.209067"/>
    <n v="-1.5723149999999999"/>
    <n v="41.819561"/>
    <n v="-207.15808100000001"/>
    <n v="-1.5643670000000001"/>
    <n v="5.7742279999999999"/>
    <n v="7.9480000000000002E-3"/>
  </r>
  <r>
    <n v="228"/>
    <x v="6"/>
    <n v="-1"/>
    <s v="1-9-22-33-42-56-184-190-192"/>
    <x v="0"/>
    <x v="227"/>
    <n v="-1"/>
    <n v="398.84399999999999"/>
    <n v="-1"/>
    <n v="0"/>
    <x v="156"/>
    <x v="113"/>
    <n v="41.817864999999998"/>
    <n v="-207.88409899999999"/>
    <n v="-1.565628"/>
    <n v="41.823901999999997"/>
    <n v="-207.883194"/>
    <n v="-1.5646679999999999"/>
    <n v="0.61043899999999995"/>
    <n v="9.6000000000000002E-4"/>
  </r>
  <r>
    <n v="229"/>
    <x v="4"/>
    <n v="-1"/>
    <s v="9-22-33-42-56-184-190-192"/>
    <x v="0"/>
    <x v="228"/>
    <n v="-1"/>
    <n v="334.78399999999999"/>
    <n v="-1"/>
    <n v="0"/>
    <x v="157"/>
    <x v="114"/>
    <n v="41.853603999999997"/>
    <n v="-208.846192"/>
    <n v="-1.5633520000000001"/>
    <n v="41.828322999999997"/>
    <n v="-208.842117"/>
    <n v="-1.565801"/>
    <n v="2.5607160000000002"/>
    <n v="2.4489999999999998E-3"/>
  </r>
  <r>
    <n v="230"/>
    <x v="4"/>
    <n v="-1"/>
    <s v="9-22-33-42-56-184-190-192"/>
    <x v="0"/>
    <x v="229"/>
    <n v="-1"/>
    <n v="391.74299999999999"/>
    <n v="-1"/>
    <n v="0"/>
    <x v="158"/>
    <x v="115"/>
    <n v="41.742171999999997"/>
    <n v="-209.70693499999999"/>
    <n v="-1.5643039999999999"/>
    <n v="41.831879000000001"/>
    <n v="-209.783524"/>
    <n v="-1.5667329999999999"/>
    <n v="11.795392"/>
    <n v="2.428E-3"/>
  </r>
  <r>
    <n v="231"/>
    <x v="3"/>
    <n v="-1"/>
    <s v="9-22-33-56-184-190-192"/>
    <x v="0"/>
    <x v="230"/>
    <n v="-1"/>
    <n v="311.52300000000002"/>
    <n v="-1"/>
    <n v="0"/>
    <x v="159"/>
    <x v="116"/>
    <n v="41.861950999999998"/>
    <n v="-210.47604100000001"/>
    <n v="-1.56955"/>
    <n v="41.83419"/>
    <n v="-210.47602800000001"/>
    <n v="-1.567204"/>
    <n v="2.7760449999999999"/>
    <n v="2.346E-3"/>
  </r>
  <r>
    <n v="232"/>
    <x v="3"/>
    <n v="-1"/>
    <s v="9-22-33-56-184-190-192"/>
    <x v="0"/>
    <x v="231"/>
    <n v="-1"/>
    <n v="438.327"/>
    <n v="-1"/>
    <n v="0"/>
    <x v="160"/>
    <x v="117"/>
    <n v="41.812193999999998"/>
    <n v="-211.35590199999999"/>
    <n v="-1.568381"/>
    <n v="41.836970999999998"/>
    <n v="-211.384018"/>
    <n v="-1.567612"/>
    <n v="3.747582"/>
    <n v="7.6800000000000002E-4"/>
  </r>
  <r>
    <n v="233"/>
    <x v="3"/>
    <n v="-1"/>
    <s v="9-22-33-56-184-190-192"/>
    <x v="0"/>
    <x v="232"/>
    <n v="-1"/>
    <n v="552.31500000000005"/>
    <n v="-1"/>
    <n v="0"/>
    <x v="161"/>
    <x v="118"/>
    <n v="41.820030000000003"/>
    <n v="-212.05645200000001"/>
    <n v="-1.5647420000000001"/>
    <n v="41.838870999999997"/>
    <n v="-212.05621300000001"/>
    <n v="-1.5678319999999999"/>
    <n v="1.884287"/>
    <n v="3.0890000000000002E-3"/>
  </r>
  <r>
    <n v="234"/>
    <x v="3"/>
    <n v="-1"/>
    <s v="9-22-33-56-184-190-192"/>
    <x v="0"/>
    <x v="233"/>
    <n v="-1"/>
    <n v="344.19"/>
    <n v="-1"/>
    <n v="0"/>
    <x v="162"/>
    <x v="119"/>
    <n v="41.861682000000002"/>
    <n v="-212.956232"/>
    <n v="-1.56978"/>
    <n v="41.841327999999997"/>
    <n v="-212.94255100000001"/>
    <n v="-1.5679909999999999"/>
    <n v="2.4525350000000001"/>
    <n v="1.7880000000000001E-3"/>
  </r>
  <r>
    <n v="235"/>
    <x v="3"/>
    <n v="-1"/>
    <s v="9-22-56-180-184-190-192"/>
    <x v="0"/>
    <x v="234"/>
    <n v="-1"/>
    <n v="415.88400000000001"/>
    <n v="-1"/>
    <n v="0"/>
    <x v="163"/>
    <x v="120"/>
    <n v="41.846538000000002"/>
    <n v="-213.60781299999999"/>
    <n v="-1.5674429999999999"/>
    <n v="41.842700999999998"/>
    <n v="-213.59967"/>
    <n v="-1.568387"/>
    <n v="0.900146"/>
    <n v="9.4399999999999996E-4"/>
  </r>
  <r>
    <n v="236"/>
    <x v="3"/>
    <n v="-1"/>
    <s v="9-22-56-180-184-190-192"/>
    <x v="0"/>
    <x v="235"/>
    <n v="-1"/>
    <n v="408.26900000000001"/>
    <n v="-1"/>
    <n v="0"/>
    <x v="164"/>
    <x v="121"/>
    <n v="41.829903999999999"/>
    <n v="-214.476001"/>
    <n v="-1.565625"/>
    <n v="41.844189"/>
    <n v="-214.464279"/>
    <n v="-1.5688550000000001"/>
    <n v="1.8478669999999999"/>
    <n v="3.2299999999999998E-3"/>
  </r>
  <r>
    <n v="237"/>
    <x v="4"/>
    <n v="-1"/>
    <s v="9-21-22-56-180-184-190-192"/>
    <x v="0"/>
    <x v="236"/>
    <n v="-1"/>
    <n v="490.38900000000001"/>
    <n v="-1"/>
    <n v="0"/>
    <x v="165"/>
    <x v="122"/>
    <n v="41.842030000000001"/>
    <n v="-215.30905100000001"/>
    <n v="-1.5698719999999999"/>
    <n v="41.845427999999998"/>
    <n v="-215.314392"/>
    <n v="-1.5691790000000001"/>
    <n v="0.63300800000000002"/>
    <n v="6.9300000000000004E-4"/>
  </r>
  <r>
    <n v="238"/>
    <x v="4"/>
    <n v="-1"/>
    <s v="9-21-22-56-180-184-190-192"/>
    <x v="0"/>
    <x v="237"/>
    <n v="-1"/>
    <n v="425.96699999999998"/>
    <n v="-1"/>
    <n v="0"/>
    <x v="166"/>
    <x v="123"/>
    <n v="41.850638000000004"/>
    <n v="-215.94351800000001"/>
    <n v="-1.569534"/>
    <n v="41.846240999999999"/>
    <n v="-215.942734"/>
    <n v="-1.5693630000000001"/>
    <n v="0.44666"/>
    <n v="1.7100000000000001E-4"/>
  </r>
  <r>
    <n v="239"/>
    <x v="3"/>
    <n v="-1"/>
    <s v="9-21-22-56-180-184-192"/>
    <x v="0"/>
    <x v="238"/>
    <n v="-1"/>
    <n v="282.44900000000001"/>
    <n v="-1"/>
    <n v="0"/>
    <x v="167"/>
    <x v="124"/>
    <n v="41.864094000000001"/>
    <n v="-216.78983500000001"/>
    <n v="-1.5724579999999999"/>
    <n v="41.847206"/>
    <n v="-216.768845"/>
    <n v="-1.569539"/>
    <n v="2.6940300000000001"/>
    <n v="2.9190000000000002E-3"/>
  </r>
  <r>
    <n v="240"/>
    <x v="3"/>
    <n v="-1"/>
    <s v="9-21-22-56-180-184-192"/>
    <x v="0"/>
    <x v="239"/>
    <n v="-1"/>
    <n v="441.19600000000003"/>
    <n v="-1"/>
    <n v="0"/>
    <x v="168"/>
    <x v="125"/>
    <n v="41.826051999999997"/>
    <n v="-217.35590300000001"/>
    <n v="-1.569401"/>
    <n v="41.847900000000003"/>
    <n v="-217.38026400000001"/>
    <n v="-1.5696049999999999"/>
    <n v="3.272278"/>
    <n v="2.04E-4"/>
  </r>
  <r>
    <n v="241"/>
    <x v="3"/>
    <n v="-1"/>
    <s v="9-21-22-56-180-184-192"/>
    <x v="0"/>
    <x v="240"/>
    <n v="-1"/>
    <n v="350.04700000000003"/>
    <n v="-1"/>
    <n v="0"/>
    <x v="169"/>
    <x v="126"/>
    <n v="41.853732000000001"/>
    <n v="-218.160619"/>
    <n v="-1.5678240000000001"/>
    <n v="41.848717000000001"/>
    <n v="-218.185135"/>
    <n v="-1.569723"/>
    <n v="2.502389"/>
    <n v="1.8990000000000001E-3"/>
  </r>
  <r>
    <n v="242"/>
    <x v="3"/>
    <n v="-1"/>
    <s v="9-21-22-56-180-184-192"/>
    <x v="0"/>
    <x v="241"/>
    <n v="-1"/>
    <n v="362.86799999999999"/>
    <n v="-1"/>
    <n v="0"/>
    <x v="170"/>
    <x v="127"/>
    <n v="41.851959999999998"/>
    <n v="-218.76453799999999"/>
    <n v="-1.5706610000000001"/>
    <n v="41.849262000000003"/>
    <n v="-218.78089900000001"/>
    <n v="-1.5698019999999999"/>
    <n v="1.6581619999999999"/>
    <n v="8.5999999999999998E-4"/>
  </r>
  <r>
    <n v="243"/>
    <x v="3"/>
    <n v="-1"/>
    <s v="9-21-22-56-180-184-192"/>
    <x v="0"/>
    <x v="242"/>
    <n v="-1"/>
    <n v="429.88299999999998"/>
    <n v="-1"/>
    <n v="0"/>
    <x v="171"/>
    <x v="128"/>
    <n v="41.864846"/>
    <n v="-219.55718899999999"/>
    <n v="-1.571877"/>
    <n v="41.849845999999999"/>
    <n v="-219.56411700000001"/>
    <n v="-1.569949"/>
    <n v="1.6523209999999999"/>
    <n v="1.928E-3"/>
  </r>
  <r>
    <n v="244"/>
    <x v="3"/>
    <n v="-1"/>
    <s v="9-21-22-56-180-184-192"/>
    <x v="0"/>
    <x v="243"/>
    <n v="-1"/>
    <n v="631.98199999999997"/>
    <n v="-1"/>
    <n v="0"/>
    <x v="172"/>
    <x v="129"/>
    <n v="41.861856000000003"/>
    <n v="-220.35157799999999"/>
    <n v="-1.581135"/>
    <n v="41.850357000000002"/>
    <n v="-220.33496099999999"/>
    <n v="-1.5700559999999999"/>
    <n v="2.0207299999999999"/>
    <n v="1.1079E-2"/>
  </r>
  <r>
    <n v="245"/>
    <x v="3"/>
    <n v="-1"/>
    <s v="9-21-22-56-180-184-192"/>
    <x v="0"/>
    <x v="244"/>
    <n v="-1"/>
    <n v="373.93799999999999"/>
    <n v="-1"/>
    <n v="0"/>
    <x v="173"/>
    <x v="130"/>
    <n v="41.829816999999998"/>
    <n v="-220.90965399999999"/>
    <n v="-1.5721369999999999"/>
    <n v="41.850757999999999"/>
    <n v="-220.90505999999999"/>
    <n v="-1.5700670000000001"/>
    <n v="2.1438380000000001"/>
    <n v="2.0699999999999998E-3"/>
  </r>
  <r>
    <n v="246"/>
    <x v="3"/>
    <n v="-1"/>
    <s v="9-21-22-56-180-184-192"/>
    <x v="0"/>
    <x v="245"/>
    <n v="-1"/>
    <n v="308.57100000000003"/>
    <n v="-1"/>
    <n v="0"/>
    <x v="174"/>
    <x v="131"/>
    <n v="41.859447000000003"/>
    <n v="-221.65454800000001"/>
    <n v="-1.565742"/>
    <n v="41.851230999999999"/>
    <n v="-221.65510599999999"/>
    <n v="-1.5701259999999999"/>
    <n v="0.82352700000000001"/>
    <n v="4.3839999999999999E-3"/>
  </r>
  <r>
    <n v="247"/>
    <x v="3"/>
    <n v="-1"/>
    <s v="9-21-22-56-180-184-192"/>
    <x v="0"/>
    <x v="246"/>
    <n v="-1"/>
    <n v="368.49799999999999"/>
    <n v="-1"/>
    <n v="0"/>
    <x v="175"/>
    <x v="132"/>
    <n v="41.844538999999997"/>
    <n v="-222.20339100000001"/>
    <n v="-1.5701160000000001"/>
    <n v="41.851546999999997"/>
    <n v="-222.210251"/>
    <n v="-1.570171"/>
    <n v="0.98073500000000002"/>
    <n v="5.5000000000000002E-5"/>
  </r>
  <r>
    <n v="248"/>
    <x v="3"/>
    <n v="-1"/>
    <s v="9-21-22-56-180-184-192"/>
    <x v="0"/>
    <x v="247"/>
    <n v="-1"/>
    <n v="384.75"/>
    <n v="-1"/>
    <n v="0"/>
    <x v="176"/>
    <x v="133"/>
    <n v="41.877628999999999"/>
    <n v="-222.966339"/>
    <n v="-1.568411"/>
    <n v="41.853606999999997"/>
    <n v="-222.940247"/>
    <n v="-1.5686500000000001"/>
    <n v="3.546662"/>
    <n v="2.3900000000000001E-4"/>
  </r>
  <r>
    <n v="249"/>
    <x v="3"/>
    <n v="-1"/>
    <s v="9-21-22-56-180-184-192"/>
    <x v="0"/>
    <x v="248"/>
    <n v="-1"/>
    <n v="506.56200000000001"/>
    <n v="-1"/>
    <n v="0"/>
    <x v="177"/>
    <x v="134"/>
    <n v="41.877234999999999"/>
    <n v="-223.502408"/>
    <n v="-1.5584910000000001"/>
    <n v="41.867789999999999"/>
    <n v="-223.47917200000001"/>
    <n v="-1.55783"/>
    <n v="2.5082650000000002"/>
    <n v="6.6100000000000002E-4"/>
  </r>
  <r>
    <n v="250"/>
    <x v="3"/>
    <n v="-1"/>
    <s v="9-21-22-56-180-184-192"/>
    <x v="0"/>
    <x v="249"/>
    <n v="-1"/>
    <n v="290.762"/>
    <n v="-1"/>
    <n v="0"/>
    <x v="178"/>
    <x v="135"/>
    <n v="41.910656000000003"/>
    <n v="-224.19269299999999"/>
    <n v="-1.5449729999999999"/>
    <n v="41.896267000000002"/>
    <n v="-224.18841599999999"/>
    <n v="-1.543053"/>
    <n v="1.5011239999999999"/>
    <n v="1.92E-3"/>
  </r>
  <r>
    <n v="251"/>
    <x v="3"/>
    <n v="-1"/>
    <s v="9-21-22-56-180-184-192"/>
    <x v="0"/>
    <x v="250"/>
    <n v="-1"/>
    <n v="306.34500000000003"/>
    <n v="-1"/>
    <n v="0"/>
    <x v="179"/>
    <x v="136"/>
    <n v="41.958123999999998"/>
    <n v="-224.921615"/>
    <n v="-1.5338560000000001"/>
    <n v="41.930515"/>
    <n v="-224.88743600000001"/>
    <n v="-1.531785"/>
    <n v="4.3936719999999996"/>
    <n v="2.0709999999999999E-3"/>
  </r>
  <r>
    <n v="252"/>
    <x v="3"/>
    <n v="-1"/>
    <s v="9-21-22-56-180-184-192"/>
    <x v="0"/>
    <x v="251"/>
    <n v="-1"/>
    <n v="622.26900000000001"/>
    <n v="-1"/>
    <n v="0"/>
    <x v="180"/>
    <x v="137"/>
    <n v="41.985413999999999"/>
    <n v="-225.42595499999999"/>
    <n v="-1.5242469999999999"/>
    <n v="41.958537999999997"/>
    <n v="-225.40475499999999"/>
    <n v="-1.525417"/>
    <n v="3.4231419999999999"/>
    <n v="1.17E-3"/>
  </r>
  <r>
    <n v="253"/>
    <x v="3"/>
    <n v="-1"/>
    <s v="9-21-22-56-180-184-192"/>
    <x v="0"/>
    <x v="252"/>
    <n v="-1"/>
    <n v="349.23599999999999"/>
    <n v="-1"/>
    <n v="0"/>
    <x v="181"/>
    <x v="138"/>
    <n v="42.036285999999997"/>
    <n v="-226.119204"/>
    <n v="-1.519053"/>
    <n v="41.997864"/>
    <n v="-226.08453399999999"/>
    <n v="-1.519047"/>
    <n v="5.1752479999999998"/>
    <n v="6.0000000000000002E-6"/>
  </r>
  <r>
    <n v="254"/>
    <x v="3"/>
    <n v="-1"/>
    <s v="9-21-22-56-180-184-192"/>
    <x v="0"/>
    <x v="253"/>
    <n v="-1"/>
    <n v="428.584"/>
    <n v="-1"/>
    <n v="0"/>
    <x v="182"/>
    <x v="139"/>
    <n v="42.047271000000002"/>
    <n v="-226.60287400000001"/>
    <n v="-1.515147"/>
    <n v="42.028339000000003"/>
    <n v="-226.58691400000001"/>
    <n v="-1.5154559999999999"/>
    <n v="2.4761470000000001"/>
    <n v="3.0899999999999998E-4"/>
  </r>
  <r>
    <n v="255"/>
    <x v="6"/>
    <n v="-1"/>
    <s v="9-16-21-22-30-56-180-184-192"/>
    <x v="0"/>
    <x v="254"/>
    <n v="-1"/>
    <n v="351.27600000000001"/>
    <n v="-1"/>
    <n v="0"/>
    <x v="183"/>
    <x v="140"/>
    <n v="42.063454999999998"/>
    <n v="-227.24781100000001"/>
    <n v="-1.5121610000000001"/>
    <n v="42.069865999999998"/>
    <n v="-227.24790999999999"/>
    <n v="-1.5117860000000001"/>
    <n v="0.641235"/>
    <n v="3.7500000000000001E-4"/>
  </r>
  <r>
    <n v="256"/>
    <x v="3"/>
    <n v="-1"/>
    <s v="9-16-21-30-56-180-184"/>
    <x v="0"/>
    <x v="255"/>
    <n v="-1"/>
    <n v="422.67899999999997"/>
    <n v="-1"/>
    <n v="0"/>
    <x v="184"/>
    <x v="141"/>
    <n v="42.113909"/>
    <n v="-227.895646"/>
    <n v="-1.5083880000000001"/>
    <n v="42.112965000000003"/>
    <n v="-227.89956699999999"/>
    <n v="-1.5081880000000001"/>
    <n v="0.40332600000000002"/>
    <n v="2.0000000000000001E-4"/>
  </r>
  <r>
    <n v="257"/>
    <x v="3"/>
    <n v="-1"/>
    <s v="9-16-21-30-56-180-184"/>
    <x v="0"/>
    <x v="256"/>
    <n v="-1"/>
    <n v="387.86399999999998"/>
    <n v="-1"/>
    <n v="0"/>
    <x v="185"/>
    <x v="142"/>
    <n v="42.151871999999997"/>
    <n v="-228.38608600000001"/>
    <n v="-1.487506"/>
    <n v="42.166362999999997"/>
    <n v="-228.382507"/>
    <n v="-1.488783"/>
    <n v="1.4925630000000001"/>
    <n v="1.276E-3"/>
  </r>
  <r>
    <n v="258"/>
    <x v="3"/>
    <n v="-1"/>
    <s v="9-16-21-30-56-180-184"/>
    <x v="0"/>
    <x v="257"/>
    <n v="-1"/>
    <n v="493.05599999999998"/>
    <n v="-1"/>
    <n v="0"/>
    <x v="186"/>
    <x v="143"/>
    <n v="42.296939999999999"/>
    <n v="-229.05793700000001"/>
    <n v="-1.4516739999999999"/>
    <n v="42.271976000000002"/>
    <n v="-229.043915"/>
    <n v="-1.4510289999999999"/>
    <n v="2.8631890000000002"/>
    <n v="6.4599999999999998E-4"/>
  </r>
  <r>
    <n v="259"/>
    <x v="4"/>
    <n v="-1"/>
    <s v="9-16-21-30-56-58-180-184"/>
    <x v="0"/>
    <x v="258"/>
    <n v="-1"/>
    <n v="474.62200000000001"/>
    <n v="-1"/>
    <n v="0"/>
    <x v="187"/>
    <x v="144"/>
    <n v="42.412016999999999"/>
    <n v="-229.76432199999999"/>
    <n v="-1.415861"/>
    <n v="42.405804000000003"/>
    <n v="-229.75808699999999"/>
    <n v="-1.417338"/>
    <n v="0.880247"/>
    <n v="1.4760000000000001E-3"/>
  </r>
  <r>
    <n v="260"/>
    <x v="4"/>
    <n v="-1"/>
    <s v="9-16-21-30-56-58-180-184"/>
    <x v="0"/>
    <x v="259"/>
    <n v="-1"/>
    <n v="347.82100000000003"/>
    <n v="-1"/>
    <n v="0"/>
    <x v="188"/>
    <x v="145"/>
    <n v="42.530467999999999"/>
    <n v="-230.33093199999999"/>
    <n v="-1.396369"/>
    <n v="42.524075000000003"/>
    <n v="-230.337952"/>
    <n v="-1.3957790000000001"/>
    <n v="0.94947800000000004"/>
    <n v="5.9100000000000005E-4"/>
  </r>
  <r>
    <n v="261"/>
    <x v="4"/>
    <n v="-1"/>
    <s v="9-16-21-30-56-58-180-184"/>
    <x v="0"/>
    <x v="260"/>
    <n v="-1"/>
    <n v="379.83"/>
    <n v="-1"/>
    <n v="0"/>
    <x v="189"/>
    <x v="146"/>
    <n v="42.774751999999999"/>
    <n v="-231.210576"/>
    <n v="-1.3627769999999999"/>
    <n v="42.71743"/>
    <n v="-231.17326399999999"/>
    <n v="-1.3627530000000001"/>
    <n v="6.8396319999999999"/>
    <n v="2.4000000000000001E-5"/>
  </r>
  <r>
    <n v="262"/>
    <x v="4"/>
    <n v="-1"/>
    <s v="9-16-21-30-56-58-180-184"/>
    <x v="0"/>
    <x v="261"/>
    <n v="-1"/>
    <n v="361.20100000000002"/>
    <n v="-1"/>
    <n v="0"/>
    <x v="190"/>
    <x v="147"/>
    <n v="42.905956000000003"/>
    <n v="-231.86400800000001"/>
    <n v="-1.328633"/>
    <n v="42.903377999999996"/>
    <n v="-231.84225499999999"/>
    <n v="-1.327853"/>
    <n v="2.1906129999999999"/>
    <n v="7.7999999999999999E-4"/>
  </r>
  <r>
    <n v="263"/>
    <x v="4"/>
    <n v="-1"/>
    <s v="9-16-21-30-56-58-180-184"/>
    <x v="0"/>
    <x v="262"/>
    <n v="-1"/>
    <n v="580.82299999999998"/>
    <n v="-1"/>
    <n v="0"/>
    <x v="191"/>
    <x v="148"/>
    <n v="43.218620000000001"/>
    <n v="-232.74309400000001"/>
    <n v="-1.269919"/>
    <n v="43.216160000000002"/>
    <n v="-232.77278100000001"/>
    <n v="-1.2676130000000001"/>
    <n v="2.9789319999999999"/>
    <n v="2.3059999999999999E-3"/>
  </r>
  <r>
    <n v="264"/>
    <x v="4"/>
    <n v="-1"/>
    <s v="9-16-21-30-56-58-180-184"/>
    <x v="0"/>
    <x v="263"/>
    <n v="-1"/>
    <n v="391.82799999999997"/>
    <n v="-1"/>
    <n v="0"/>
    <x v="192"/>
    <x v="149"/>
    <n v="43.449683"/>
    <n v="-233.441238"/>
    <n v="-1.214871"/>
    <n v="43.494948999999998"/>
    <n v="-233.468231"/>
    <n v="-1.216407"/>
    <n v="5.270327"/>
    <n v="1.536E-3"/>
  </r>
  <r>
    <n v="265"/>
    <x v="3"/>
    <n v="-1"/>
    <s v="16-21-30-56-58-180-184"/>
    <x v="0"/>
    <x v="264"/>
    <n v="-1"/>
    <n v="327.21100000000001"/>
    <n v="-1"/>
    <n v="0"/>
    <x v="193"/>
    <x v="150"/>
    <n v="43.888275"/>
    <n v="-234.33590899999999"/>
    <n v="-1.1364449999999999"/>
    <n v="43.918197999999997"/>
    <n v="-234.35343900000001"/>
    <n v="-1.142895"/>
    <n v="3.4679730000000002"/>
    <n v="6.45E-3"/>
  </r>
  <r>
    <n v="266"/>
    <x v="3"/>
    <n v="-1"/>
    <s v="16-21-30-56-58-180-184"/>
    <x v="0"/>
    <x v="265"/>
    <n v="-1"/>
    <n v="401.70100000000002"/>
    <n v="-1"/>
    <n v="0"/>
    <x v="194"/>
    <x v="151"/>
    <n v="44.273659000000002"/>
    <n v="-234.97549699999999"/>
    <n v="-1.0843659999999999"/>
    <n v="44.272162999999999"/>
    <n v="-234.978668"/>
    <n v="-1.0854060000000001"/>
    <n v="0.35064899999999999"/>
    <n v="1.0399999999999999E-3"/>
  </r>
  <r>
    <n v="267"/>
    <x v="3"/>
    <n v="-1"/>
    <s v="16-21-30-56-58-180-184"/>
    <x v="0"/>
    <x v="266"/>
    <n v="-1"/>
    <n v="407.69099999999997"/>
    <n v="-1"/>
    <n v="0"/>
    <x v="195"/>
    <x v="152"/>
    <n v="44.767918999999999"/>
    <n v="-235.75269299999999"/>
    <n v="-1.0050220000000001"/>
    <n v="44.796168999999999"/>
    <n v="-235.767822"/>
    <n v="-1.006912"/>
    <n v="3.2046290000000002"/>
    <n v="1.89E-3"/>
  </r>
  <r>
    <n v="268"/>
    <x v="3"/>
    <n v="-1"/>
    <s v="16-21-30-56-58-180-184"/>
    <x v="0"/>
    <x v="267"/>
    <n v="-1"/>
    <n v="414.05599999999998"/>
    <n v="-1"/>
    <n v="0"/>
    <x v="196"/>
    <x v="153"/>
    <n v="45.403011999999997"/>
    <n v="-236.50111699999999"/>
    <n v="-0.92346499999999998"/>
    <n v="45.387962000000002"/>
    <n v="-236.51646400000001"/>
    <n v="-0.92596800000000001"/>
    <n v="2.1495139999999999"/>
    <n v="2.5040000000000001E-3"/>
  </r>
  <r>
    <n v="269"/>
    <x v="3"/>
    <n v="-1"/>
    <s v="16-21-30-56-58-180-184"/>
    <x v="0"/>
    <x v="268"/>
    <n v="-1"/>
    <n v="351.85500000000002"/>
    <n v="-1"/>
    <n v="0"/>
    <x v="197"/>
    <x v="154"/>
    <n v="45.878044000000003"/>
    <n v="-237.07083"/>
    <n v="-0.86765400000000004"/>
    <n v="45.877079000000002"/>
    <n v="-237.050659"/>
    <n v="-0.86363400000000001"/>
    <n v="2.0193859999999999"/>
    <n v="4.0200000000000001E-3"/>
  </r>
  <r>
    <n v="270"/>
    <x v="3"/>
    <n v="-1"/>
    <s v="16-21-30-56-58-180-184"/>
    <x v="0"/>
    <x v="269"/>
    <n v="-1"/>
    <n v="446.25"/>
    <n v="-1"/>
    <n v="0"/>
    <x v="198"/>
    <x v="155"/>
    <n v="46.415042"/>
    <n v="-237.53861900000001"/>
    <n v="-0.79873799999999995"/>
    <n v="46.400379000000001"/>
    <n v="-237.557053"/>
    <n v="-0.801512"/>
    <n v="2.3554119999999998"/>
    <n v="2.774E-3"/>
  </r>
  <r>
    <n v="271"/>
    <x v="3"/>
    <n v="-1"/>
    <s v="16-21-30-56-58-180-184"/>
    <x v="0"/>
    <x v="270"/>
    <n v="-1"/>
    <n v="396.92200000000003"/>
    <n v="-1"/>
    <n v="0"/>
    <x v="199"/>
    <x v="156"/>
    <n v="47.116104999999997"/>
    <n v="-238.17953"/>
    <n v="-0.71938100000000005"/>
    <n v="47.142707999999999"/>
    <n v="-238.17907700000001"/>
    <n v="-0.71889099999999995"/>
    <n v="2.6606869999999998"/>
    <n v="4.8999999999999998E-4"/>
  </r>
  <r>
    <n v="272"/>
    <x v="2"/>
    <n v="-1"/>
    <s v="21-30-56-58-180-184"/>
    <x v="0"/>
    <x v="271"/>
    <n v="-1"/>
    <n v="348.02499999999998"/>
    <n v="-1"/>
    <n v="0"/>
    <x v="200"/>
    <x v="157"/>
    <n v="47.994401000000003"/>
    <n v="-238.743326"/>
    <n v="-0.63568000000000002"/>
    <n v="47.928542999999998"/>
    <n v="-238.73497"/>
    <n v="-0.63708500000000001"/>
    <n v="6.6385529999999999"/>
    <n v="1.4040000000000001E-3"/>
  </r>
  <r>
    <n v="273"/>
    <x v="2"/>
    <n v="-1"/>
    <s v="21-30-56-58-180-184"/>
    <x v="0"/>
    <x v="272"/>
    <n v="-1"/>
    <n v="448.29300000000001"/>
    <n v="-1"/>
    <n v="0"/>
    <x v="201"/>
    <x v="158"/>
    <n v="48.542099"/>
    <n v="-239.119167"/>
    <n v="-0.57620300000000002"/>
    <n v="48.544249999999998"/>
    <n v="-239.108261"/>
    <n v="-0.57674300000000001"/>
    <n v="1.1115969999999999"/>
    <n v="5.4000000000000001E-4"/>
  </r>
  <r>
    <n v="274"/>
    <x v="2"/>
    <n v="-1"/>
    <s v="21-30-56-58-180-184"/>
    <x v="0"/>
    <x v="273"/>
    <n v="-1"/>
    <n v="469.59199999999998"/>
    <n v="-1"/>
    <n v="0"/>
    <x v="202"/>
    <x v="159"/>
    <n v="49.380879999999998"/>
    <n v="-239.56841"/>
    <n v="-0.49472699999999997"/>
    <n v="49.399493999999997"/>
    <n v="-239.546356"/>
    <n v="-0.49591099999999999"/>
    <n v="2.8859759999999999"/>
    <n v="1.1839999999999999E-3"/>
  </r>
  <r>
    <n v="275"/>
    <x v="2"/>
    <n v="-1"/>
    <s v="21-30-56-58-180-184"/>
    <x v="0"/>
    <x v="274"/>
    <n v="-1"/>
    <n v="365.92599999999999"/>
    <n v="-1"/>
    <n v="0"/>
    <x v="203"/>
    <x v="160"/>
    <n v="50.008254000000001"/>
    <n v="-239.841926"/>
    <n v="-0.43762400000000001"/>
    <n v="50.064383999999997"/>
    <n v="-239.82959"/>
    <n v="-0.43528499999999998"/>
    <n v="5.7469549999999998"/>
    <n v="2.3389999999999999E-3"/>
  </r>
  <r>
    <n v="276"/>
    <x v="2"/>
    <n v="-1"/>
    <s v="21-30-56-58-180-184"/>
    <x v="0"/>
    <x v="275"/>
    <n v="-1"/>
    <n v="331.077"/>
    <n v="-1"/>
    <n v="0"/>
    <x v="204"/>
    <x v="161"/>
    <n v="50.713943"/>
    <n v="-240.272921"/>
    <n v="-0.36074499999999998"/>
    <n v="50.976215000000003"/>
    <n v="-240.145645"/>
    <n v="-0.35541600000000001"/>
    <n v="29.152353999999999"/>
    <n v="5.3290000000000004E-3"/>
  </r>
  <r>
    <n v="277"/>
    <x v="2"/>
    <n v="-1"/>
    <s v="21-30-56-58-180-184"/>
    <x v="0"/>
    <x v="276"/>
    <n v="-1"/>
    <n v="264.75700000000001"/>
    <n v="-1"/>
    <n v="0"/>
    <x v="205"/>
    <x v="162"/>
    <n v="51.858480999999998"/>
    <n v="-240.42352399999999"/>
    <n v="-0.28319899999999998"/>
    <n v="51.909416"/>
    <n v="-240.40008499999999"/>
    <n v="-0.284883"/>
    <n v="5.6069019999999998"/>
    <n v="1.684E-3"/>
  </r>
  <r>
    <n v="278"/>
    <x v="2"/>
    <n v="-1"/>
    <s v="21-30-56-58-180-184"/>
    <x v="0"/>
    <x v="277"/>
    <n v="-1"/>
    <n v="413.92899999999997"/>
    <n v="-1"/>
    <n v="0"/>
    <x v="206"/>
    <x v="163"/>
    <n v="52.586283000000002"/>
    <n v="-240.57192599999999"/>
    <n v="-0.22927"/>
    <n v="52.617825000000003"/>
    <n v="-240.54600500000001"/>
    <n v="-0.230854"/>
    <n v="4.082592"/>
    <n v="1.5839999999999999E-3"/>
  </r>
  <r>
    <n v="279"/>
    <x v="2"/>
    <n v="-1"/>
    <s v="21-30-56-58-180-184"/>
    <x v="0"/>
    <x v="278"/>
    <n v="-1"/>
    <n v="390.875"/>
    <n v="-1"/>
    <n v="0"/>
    <x v="207"/>
    <x v="164"/>
    <n v="53.574373000000001"/>
    <n v="-240.68168499999999"/>
    <n v="-0.158219"/>
    <n v="53.571243000000003"/>
    <n v="-240.679169"/>
    <n v="-0.15897900000000001"/>
    <n v="0.40158500000000003"/>
    <n v="7.6000000000000004E-4"/>
  </r>
  <r>
    <n v="280"/>
    <x v="2"/>
    <n v="-1"/>
    <s v="21-30-56-58-180-184"/>
    <x v="0"/>
    <x v="279"/>
    <n v="-1"/>
    <n v="329.346"/>
    <n v="-1"/>
    <n v="0"/>
    <x v="208"/>
    <x v="165"/>
    <n v="54.331521000000002"/>
    <n v="-240.72181800000001"/>
    <n v="-0.116234"/>
    <n v="54.293064000000001"/>
    <n v="-240.74864199999999"/>
    <n v="-0.116897"/>
    <n v="4.688777"/>
    <n v="6.6299999999999996E-4"/>
  </r>
  <r>
    <n v="281"/>
    <x v="2"/>
    <n v="-1"/>
    <s v="21-30-56-58-180-184"/>
    <x v="0"/>
    <x v="280"/>
    <n v="-1"/>
    <n v="330.471"/>
    <n v="-1"/>
    <n v="0"/>
    <x v="209"/>
    <x v="166"/>
    <n v="55.254778000000002"/>
    <n v="-240.80465899999999"/>
    <n v="-7.4829000000000007E-2"/>
    <n v="55.260513000000003"/>
    <n v="-240.812805"/>
    <n v="-7.5954999999999995E-2"/>
    <n v="0.996224"/>
    <n v="1.126E-3"/>
  </r>
  <r>
    <n v="282"/>
    <x v="0"/>
    <n v="-1"/>
    <s v="21-30-58-180-184"/>
    <x v="0"/>
    <x v="281"/>
    <n v="-1"/>
    <n v="515.67700000000002"/>
    <n v="-1"/>
    <n v="0"/>
    <x v="210"/>
    <x v="167"/>
    <n v="55.959851999999998"/>
    <n v="-240.89204799999999"/>
    <n v="-4.7708E-2"/>
    <n v="55.986874"/>
    <n v="-240.84350599999999"/>
    <n v="-5.2914000000000003E-2"/>
    <n v="5.5556679999999998"/>
    <n v="5.2059999999999997E-3"/>
  </r>
  <r>
    <n v="283"/>
    <x v="0"/>
    <n v="-1"/>
    <s v="21-30-58-180-184"/>
    <x v="0"/>
    <x v="282"/>
    <n v="-1"/>
    <n v="638.00199999999995"/>
    <n v="-1"/>
    <n v="0"/>
    <x v="211"/>
    <x v="168"/>
    <n v="57.004185"/>
    <n v="-240.822136"/>
    <n v="-3.1382E-2"/>
    <n v="56.954548000000003"/>
    <n v="-240.86944600000001"/>
    <n v="-3.1595999999999999E-2"/>
    <n v="6.8571520000000001"/>
    <n v="2.13E-4"/>
  </r>
  <r>
    <n v="284"/>
    <x v="0"/>
    <n v="-1"/>
    <s v="21-30-58-180-184"/>
    <x v="0"/>
    <x v="283"/>
    <n v="-1"/>
    <n v="388.10199999999998"/>
    <n v="-1"/>
    <n v="0"/>
    <x v="212"/>
    <x v="169"/>
    <n v="57.692919000000003"/>
    <n v="-240.89183299999999"/>
    <n v="-1.9518000000000001E-2"/>
    <n v="57.679671999999997"/>
    <n v="-240.88130200000001"/>
    <n v="-2.0983000000000002E-2"/>
    <n v="1.692248"/>
    <n v="1.4649999999999999E-3"/>
  </r>
  <r>
    <n v="285"/>
    <x v="0"/>
    <n v="-1"/>
    <s v="21-30-58-180-184"/>
    <x v="0"/>
    <x v="284"/>
    <n v="-1"/>
    <n v="281.18900000000002"/>
    <n v="-1"/>
    <n v="0"/>
    <x v="213"/>
    <x v="170"/>
    <n v="58.626446999999999"/>
    <n v="-240.893666"/>
    <n v="-1.7142999999999999E-2"/>
    <n v="58.646439000000001"/>
    <n v="-240.890625"/>
    <n v="-1.1641E-2"/>
    <n v="2.022141"/>
    <n v="5.5019999999999999E-3"/>
  </r>
  <r>
    <n v="286"/>
    <x v="0"/>
    <n v="-1"/>
    <s v="21-30-58-180-184"/>
    <x v="0"/>
    <x v="285"/>
    <n v="-1"/>
    <n v="555.23199999999997"/>
    <n v="-1"/>
    <n v="0"/>
    <x v="214"/>
    <x v="171"/>
    <n v="59.376990999999997"/>
    <n v="-240.92047500000001"/>
    <n v="-8.652E-3"/>
    <n v="59.371971000000002"/>
    <n v="-240.894318"/>
    <n v="-7.0439999999999999E-3"/>
    <n v="2.6634280000000001"/>
    <n v="1.6080000000000001E-3"/>
  </r>
  <r>
    <n v="287"/>
    <x v="1"/>
    <n v="-1"/>
    <s v="21-30-58-180"/>
    <x v="0"/>
    <x v="286"/>
    <n v="-1"/>
    <n v="442.63200000000001"/>
    <n v="-1"/>
    <n v="0"/>
    <x v="215"/>
    <x v="172"/>
    <n v="60.368659999999998"/>
    <n v="-240.976178"/>
    <n v="-8.5070000000000007E-3"/>
    <n v="60.340099000000002"/>
    <n v="-240.896378"/>
    <n v="-3.0100000000000001E-3"/>
    <n v="8.4757660000000001"/>
    <n v="5.4970000000000001E-3"/>
  </r>
  <r>
    <n v="288"/>
    <x v="1"/>
    <n v="-1"/>
    <s v="21-30-58-180"/>
    <x v="0"/>
    <x v="287"/>
    <n v="-1"/>
    <n v="363.846"/>
    <n v="-1"/>
    <n v="0"/>
    <x v="216"/>
    <x v="173"/>
    <n v="61.022392000000004"/>
    <n v="-240.973097"/>
    <n v="2.176E-3"/>
    <n v="61.066414000000002"/>
    <n v="-240.896942"/>
    <n v="-1.3810000000000001E-3"/>
    <n v="8.7963159999999991"/>
    <n v="7.9500000000000003E-4"/>
  </r>
  <r>
    <n v="289"/>
    <x v="1"/>
    <n v="-1"/>
    <s v="21-30-58-180"/>
    <x v="0"/>
    <x v="288"/>
    <n v="-1"/>
    <n v="291.36099999999999"/>
    <n v="-1"/>
    <n v="0"/>
    <x v="217"/>
    <x v="174"/>
    <n v="62.120052999999999"/>
    <n v="-240.82033699999999"/>
    <n v="4.5789999999999997E-3"/>
    <n v="62.034447"/>
    <n v="-240.89691199999999"/>
    <n v="-1.47E-4"/>
    <n v="11.485697999999999"/>
    <n v="4.4320000000000002E-3"/>
  </r>
  <r>
    <n v="290"/>
    <x v="1"/>
    <n v="-1"/>
    <s v="21-30-58-180"/>
    <x v="0"/>
    <x v="289"/>
    <n v="-1"/>
    <n v="317.726"/>
    <n v="-1"/>
    <n v="0"/>
    <x v="218"/>
    <x v="175"/>
    <n v="62.678778999999999"/>
    <n v="-240.926523"/>
    <n v="-6.9210000000000001E-3"/>
    <n v="62.760151"/>
    <n v="-240.89645400000001"/>
    <n v="4.0499999999999998E-4"/>
    <n v="8.6750089999999993"/>
    <n v="6.5160000000000001E-3"/>
  </r>
  <r>
    <n v="291"/>
    <x v="1"/>
    <n v="-1"/>
    <s v="21-30-58-180"/>
    <x v="0"/>
    <x v="290"/>
    <n v="-1"/>
    <n v="519.88400000000001"/>
    <n v="-1"/>
    <n v="0"/>
    <x v="219"/>
    <x v="176"/>
    <n v="63.695050000000002"/>
    <n v="-240.92256399999999"/>
    <n v="2.2179999999999999E-3"/>
    <n v="63.727741000000002"/>
    <n v="-240.895523"/>
    <n v="8.7000000000000001E-4"/>
    <n v="4.2426019999999998"/>
    <n v="1.348E-3"/>
  </r>
  <r>
    <n v="292"/>
    <x v="5"/>
    <n v="-1"/>
    <s v="30-58-180"/>
    <x v="0"/>
    <x v="291"/>
    <n v="-1"/>
    <n v="271.62799999999999"/>
    <n v="-1"/>
    <n v="0"/>
    <x v="220"/>
    <x v="177"/>
    <n v="64.596018999999998"/>
    <n v="-240.96420000000001"/>
    <n v="-3.7399999999999998E-3"/>
    <n v="64.695457000000005"/>
    <n v="-240.89445499999999"/>
    <n v="1.124E-3"/>
    <n v="12.145887999999999"/>
    <n v="2.6150000000000001E-3"/>
  </r>
  <r>
    <n v="293"/>
    <x v="1"/>
    <n v="-1"/>
    <s v="30-58-82-180"/>
    <x v="0"/>
    <x v="292"/>
    <n v="-1"/>
    <n v="419.86500000000001"/>
    <n v="-1"/>
    <n v="0"/>
    <x v="221"/>
    <x v="178"/>
    <n v="65.420910000000006"/>
    <n v="-240.89475300000001"/>
    <n v="9.41E-4"/>
    <n v="65.421440000000004"/>
    <n v="-240.89355499999999"/>
    <n v="1.2049999999999999E-3"/>
    <n v="0.13103799999999999"/>
    <n v="2.6400000000000002E-4"/>
  </r>
  <r>
    <n v="294"/>
    <x v="1"/>
    <n v="-1"/>
    <s v="30-58-82-180"/>
    <x v="0"/>
    <x v="293"/>
    <n v="-1"/>
    <n v="369.61900000000003"/>
    <n v="-1"/>
    <n v="0"/>
    <x v="222"/>
    <x v="179"/>
    <n v="66.445528999999993"/>
    <n v="-240.87184600000001"/>
    <n v="5.8820000000000001E-3"/>
    <n v="66.389365999999995"/>
    <n v="-240.892685"/>
    <n v="9.6900000000000003E-4"/>
    <n v="5.9904099999999998"/>
    <n v="4.9129999999999998E-3"/>
  </r>
  <r>
    <n v="295"/>
    <x v="1"/>
    <n v="-1"/>
    <s v="30-58-82-180"/>
    <x v="0"/>
    <x v="294"/>
    <n v="-1"/>
    <n v="425.92"/>
    <n v="-1"/>
    <n v="0"/>
    <x v="223"/>
    <x v="180"/>
    <n v="67.184094999999999"/>
    <n v="-240.82666900000001"/>
    <n v="2.3540000000000002E-3"/>
    <n v="67.115195999999997"/>
    <n v="-240.89224200000001"/>
    <n v="7.7099999999999998E-4"/>
    <n v="9.5115529999999993"/>
    <n v="1.5820000000000001E-3"/>
  </r>
  <r>
    <n v="296"/>
    <x v="1"/>
    <n v="-1"/>
    <s v="30-58-82-180"/>
    <x v="0"/>
    <x v="295"/>
    <n v="-1"/>
    <n v="369.54"/>
    <n v="-1"/>
    <n v="0"/>
    <x v="224"/>
    <x v="181"/>
    <n v="68.186047000000002"/>
    <n v="-240.83113800000001"/>
    <n v="9.554E-3"/>
    <n v="68.082999999999998"/>
    <n v="-240.891693"/>
    <n v="6.2200000000000005E-4"/>
    <n v="11.952190999999999"/>
    <n v="8.9320000000000007E-3"/>
  </r>
  <r>
    <n v="297"/>
    <x v="1"/>
    <n v="-1"/>
    <s v="30-58-82-180"/>
    <x v="0"/>
    <x v="296"/>
    <n v="-1"/>
    <n v="290.815"/>
    <n v="-1"/>
    <n v="0"/>
    <x v="225"/>
    <x v="182"/>
    <n v="68.820609000000005"/>
    <n v="-240.971251"/>
    <n v="1.0418999999999999E-2"/>
    <n v="68.808914000000001"/>
    <n v="-240.89134200000001"/>
    <n v="5.9400000000000002E-4"/>
    <n v="8.0759989999999995"/>
    <n v="9.8250000000000004E-3"/>
  </r>
  <r>
    <n v="298"/>
    <x v="1"/>
    <n v="-1"/>
    <s v="30-58-82-180"/>
    <x v="0"/>
    <x v="297"/>
    <n v="-1"/>
    <n v="270.45499999999998"/>
    <n v="-1"/>
    <n v="0"/>
    <x v="226"/>
    <x v="183"/>
    <n v="69.755752999999999"/>
    <n v="-240.91473999999999"/>
    <n v="1.7930000000000001E-3"/>
    <n v="69.776695000000004"/>
    <n v="-240.89086900000001"/>
    <n v="5.4100000000000003E-4"/>
    <n v="3.1755239999999998"/>
    <n v="1.253E-3"/>
  </r>
  <r>
    <n v="299"/>
    <x v="1"/>
    <n v="-1"/>
    <s v="30-58-82-180"/>
    <x v="0"/>
    <x v="298"/>
    <n v="-1"/>
    <n v="471.93700000000001"/>
    <n v="-1"/>
    <n v="0"/>
    <x v="76"/>
    <x v="184"/>
    <n v="70.511475000000004"/>
    <n v="-240.8526"/>
    <n v="-1.302E-3"/>
    <n v="70.502480000000006"/>
    <n v="-240.89063999999999"/>
    <n v="4.0999999999999999E-4"/>
    <n v="3.9089100000000001"/>
    <n v="8.92E-4"/>
  </r>
  <r>
    <n v="300"/>
    <x v="1"/>
    <n v="-1"/>
    <s v="30-58-82-180"/>
    <x v="0"/>
    <x v="299"/>
    <n v="-1"/>
    <n v="295.15499999999997"/>
    <n v="-1"/>
    <n v="0"/>
    <x v="227"/>
    <x v="185"/>
    <n v="71.502262000000002"/>
    <n v="-240.91532100000001"/>
    <n v="-1.74E-3"/>
    <n v="71.470314000000002"/>
    <n v="-240.89051799999999"/>
    <n v="2.1000000000000001E-4"/>
    <n v="4.0445710000000004"/>
    <n v="1.531E-3"/>
  </r>
  <r>
    <n v="301"/>
    <x v="5"/>
    <n v="-1"/>
    <s v="58-82-180"/>
    <x v="0"/>
    <x v="300"/>
    <n v="-1"/>
    <n v="429.35"/>
    <n v="-1"/>
    <n v="0"/>
    <x v="228"/>
    <x v="186"/>
    <n v="72.254341999999994"/>
    <n v="-240.85729000000001"/>
    <n v="1.6642000000000001E-2"/>
    <n v="72.196265999999994"/>
    <n v="-240.890488"/>
    <n v="1.02E-4"/>
    <n v="6.6894489999999998"/>
    <n v="1.6539999999999999E-2"/>
  </r>
  <r>
    <n v="302"/>
    <x v="5"/>
    <n v="-1"/>
    <s v="58-82-180"/>
    <x v="0"/>
    <x v="301"/>
    <n v="-1"/>
    <n v="428.62599999999998"/>
    <n v="-1"/>
    <n v="0"/>
    <x v="229"/>
    <x v="187"/>
    <n v="73.120610999999997"/>
    <n v="-240.92631"/>
    <n v="-8.482E-3"/>
    <n v="73.164092999999994"/>
    <n v="-240.890488"/>
    <n v="-1.4E-5"/>
    <n v="5.6337619999999999"/>
    <n v="8.4670000000000006E-3"/>
  </r>
  <r>
    <n v="303"/>
    <x v="5"/>
    <n v="-1"/>
    <s v="58-82-180"/>
    <x v="0"/>
    <x v="302"/>
    <n v="-1"/>
    <n v="323.48099999999999"/>
    <n v="-1"/>
    <n v="0"/>
    <x v="230"/>
    <x v="188"/>
    <n v="74.075677999999996"/>
    <n v="-241.07269700000001"/>
    <n v="-1.2252000000000001E-2"/>
    <n v="74.131905000000003"/>
    <n v="-240.89065600000001"/>
    <n v="-1.5300000000000001E-4"/>
    <n v="19.052706000000001"/>
    <n v="1.2099E-2"/>
  </r>
  <r>
    <n v="304"/>
    <x v="5"/>
    <n v="-1"/>
    <s v="58-82-180"/>
    <x v="0"/>
    <x v="303"/>
    <n v="-1"/>
    <n v="378.16500000000002"/>
    <n v="-1"/>
    <n v="0"/>
    <x v="231"/>
    <x v="189"/>
    <n v="74.854592999999994"/>
    <n v="-240.823373"/>
    <n v="-6.0150000000000004E-3"/>
    <n v="74.857680999999999"/>
    <n v="-240.89080799999999"/>
    <n v="-1.9100000000000001E-4"/>
    <n v="6.7505499999999996"/>
    <n v="5.8240000000000002E-3"/>
  </r>
  <r>
    <n v="305"/>
    <x v="5"/>
    <n v="-1"/>
    <s v="58-82-180"/>
    <x v="0"/>
    <x v="304"/>
    <n v="-1"/>
    <n v="367.84199999999998"/>
    <n v="-1"/>
    <n v="0"/>
    <x v="232"/>
    <x v="190"/>
    <n v="76.043892"/>
    <n v="-240.672473"/>
    <n v="1.4002000000000001E-2"/>
    <n v="75.825492999999994"/>
    <n v="-240.89103700000001"/>
    <n v="-2.42E-4"/>
    <n v="30.897957999999999"/>
    <n v="1.3759E-2"/>
  </r>
  <r>
    <n v="306"/>
    <x v="5"/>
    <n v="-1"/>
    <s v="58-82-180"/>
    <x v="0"/>
    <x v="305"/>
    <n v="-1"/>
    <n v="399.59399999999999"/>
    <n v="-1"/>
    <n v="0"/>
    <x v="233"/>
    <x v="191"/>
    <n v="76.576154000000002"/>
    <n v="-240.85238899999999"/>
    <n v="5.757E-3"/>
    <n v="76.551445000000001"/>
    <n v="-240.89120500000001"/>
    <n v="-2.4899999999999998E-4"/>
    <n v="4.6013359999999999"/>
    <n v="5.5079999999999999E-3"/>
  </r>
  <r>
    <n v="307"/>
    <x v="5"/>
    <n v="-1"/>
    <s v="58-82-180"/>
    <x v="0"/>
    <x v="306"/>
    <n v="-1"/>
    <n v="347.55200000000002"/>
    <n v="-1"/>
    <n v="0"/>
    <x v="234"/>
    <x v="73"/>
    <n v="77.471913000000001"/>
    <n v="-240.93297699999999"/>
    <n v="-2.0830000000000002E-3"/>
    <n v="77.519272000000001"/>
    <n v="-240.891434"/>
    <n v="-2.5099999999999998E-4"/>
    <n v="6.2997629999999996"/>
    <n v="1.8320000000000001E-3"/>
  </r>
  <r>
    <n v="308"/>
    <x v="5"/>
    <n v="-1"/>
    <s v="58-82-180"/>
    <x v="0"/>
    <x v="307"/>
    <n v="-1"/>
    <n v="266.649"/>
    <n v="-1"/>
    <n v="0"/>
    <x v="235"/>
    <x v="192"/>
    <n v="78.435637999999997"/>
    <n v="-240.95800399999999"/>
    <n v="-1.1997000000000001E-2"/>
    <n v="78.487091000000007"/>
    <n v="-240.89183"/>
    <n v="-3.57E-4"/>
    <n v="8.3823159999999994"/>
    <n v="1.1639999999999999E-2"/>
  </r>
  <r>
    <n v="309"/>
    <x v="5"/>
    <n v="-1"/>
    <s v="58-82-180"/>
    <x v="0"/>
    <x v="308"/>
    <n v="-1"/>
    <n v="342.49900000000002"/>
    <n v="-1"/>
    <n v="0"/>
    <x v="236"/>
    <x v="193"/>
    <n v="79.239039000000005"/>
    <n v="-240.866567"/>
    <n v="2.6440000000000001E-3"/>
    <n v="79.212868"/>
    <n v="-240.892166"/>
    <n v="-4.2400000000000001E-4"/>
    <n v="3.6609280000000002"/>
    <n v="2.2200000000000002E-3"/>
  </r>
  <r>
    <n v="310"/>
    <x v="8"/>
    <n v="-1"/>
    <s v="58-82"/>
    <x v="0"/>
    <x v="309"/>
    <n v="-1"/>
    <n v="419.053"/>
    <n v="-1"/>
    <n v="0"/>
    <x v="237"/>
    <x v="194"/>
    <n v="80.050923999999995"/>
    <n v="-241.07074"/>
    <n v="-9.6849999999999992E-3"/>
    <n v="80.180678999999998"/>
    <n v="-240.89262400000001"/>
    <n v="-4.37E-4"/>
    <n v="22.036766"/>
    <n v="9.2479999999999993E-3"/>
  </r>
  <r>
    <n v="311"/>
    <x v="8"/>
    <n v="-1"/>
    <s v="58-82"/>
    <x v="0"/>
    <x v="310"/>
    <n v="-1"/>
    <n v="392.17099999999999"/>
    <n v="-1"/>
    <n v="0"/>
    <x v="91"/>
    <x v="195"/>
    <n v="80.864706999999996"/>
    <n v="-240.96741299999999"/>
    <n v="-1.8193999999999998E-2"/>
    <n v="80.906631000000004"/>
    <n v="-240.89299"/>
    <n v="-4.3899999999999999E-4"/>
    <n v="8.5418479999999999"/>
    <n v="1.7755E-2"/>
  </r>
  <r>
    <n v="312"/>
    <x v="8"/>
    <n v="-1"/>
    <s v="58-82"/>
    <x v="0"/>
    <x v="311"/>
    <n v="-1"/>
    <n v="339.64400000000001"/>
    <n v="-1"/>
    <n v="0"/>
    <x v="238"/>
    <x v="70"/>
    <n v="81.867029000000002"/>
    <n v="-240.76568"/>
    <n v="-2.4389999999999998E-2"/>
    <n v="81.874458000000004"/>
    <n v="-240.89344800000001"/>
    <n v="-4.3899999999999999E-4"/>
    <n v="12.798417000000001"/>
    <n v="2.3951E-2"/>
  </r>
  <r>
    <n v="313"/>
    <x v="8"/>
    <n v="-1"/>
    <s v="58-82"/>
    <x v="0"/>
    <x v="312"/>
    <n v="-1"/>
    <n v="283.70999999999998"/>
    <n v="-1"/>
    <n v="0"/>
    <x v="239"/>
    <x v="0"/>
    <n v="82.781799000000007"/>
    <n v="-241.087177"/>
    <n v="-1.7100000000000001E-2"/>
    <n v="82.842299999999994"/>
    <n v="-240.89392100000001"/>
    <n v="-4.3899999999999999E-4"/>
    <n v="20.250548999999999"/>
    <n v="1.6660999999999999E-2"/>
  </r>
  <r>
    <n v="314"/>
    <x v="8"/>
    <n v="-1"/>
    <s v="58-82"/>
    <x v="0"/>
    <x v="313"/>
    <n v="-1"/>
    <n v="377.43599999999998"/>
    <n v="-1"/>
    <n v="0"/>
    <x v="86"/>
    <x v="0"/>
    <n v="83.500456"/>
    <n v="-240.98383699999999"/>
    <n v="6.0299999999999998E-3"/>
    <n v="83.568091999999993"/>
    <n v="-240.894272"/>
    <n v="-4.3899999999999999E-4"/>
    <n v="11.223476"/>
    <n v="5.5909999999999996E-3"/>
  </r>
  <r>
    <n v="315"/>
    <x v="8"/>
    <n v="-1"/>
    <s v="58-82"/>
    <x v="0"/>
    <x v="314"/>
    <n v="-1"/>
    <n v="403.97800000000001"/>
    <n v="-1"/>
    <n v="0"/>
    <x v="80"/>
    <x v="70"/>
    <n v="84.402144000000007"/>
    <n v="-241.038712"/>
    <n v="6.914E-3"/>
    <n v="84.535927000000001"/>
    <n v="-240.894745"/>
    <n v="-4.3899999999999999E-4"/>
    <n v="19.653048999999999"/>
    <n v="6.4749999999999999E-3"/>
  </r>
  <r>
    <n v="316"/>
    <x v="5"/>
    <n v="-1"/>
    <s v="51-58-82"/>
    <x v="0"/>
    <x v="315"/>
    <n v="-1"/>
    <n v="252.81899999999999"/>
    <n v="-1"/>
    <n v="0"/>
    <x v="240"/>
    <x v="0"/>
    <n v="85.256248999999997"/>
    <n v="-240.90615099999999"/>
    <n v="-2.879E-3"/>
    <n v="85.261887000000002"/>
    <n v="-240.895096"/>
    <n v="-4.3899999999999999E-4"/>
    <n v="1.2409479999999999"/>
    <n v="2.4399999999999999E-3"/>
  </r>
  <r>
    <n v="317"/>
    <x v="5"/>
    <n v="-1"/>
    <s v="51-58-82"/>
    <x v="0"/>
    <x v="316"/>
    <n v="-1"/>
    <n v="416.64400000000001"/>
    <n v="-1"/>
    <n v="0"/>
    <x v="93"/>
    <x v="0"/>
    <n v="86.241349"/>
    <n v="-240.882259"/>
    <n v="-5.5699999999999999E-4"/>
    <n v="86.229713000000004"/>
    <n v="-240.895554"/>
    <n v="-4.3899999999999999E-4"/>
    <n v="1.766683"/>
    <n v="1.18E-4"/>
  </r>
  <r>
    <n v="318"/>
    <x v="5"/>
    <n v="-1"/>
    <s v="51-58-82"/>
    <x v="0"/>
    <x v="317"/>
    <n v="-1"/>
    <n v="363.72500000000002"/>
    <n v="-1"/>
    <n v="0"/>
    <x v="241"/>
    <x v="0"/>
    <n v="86.974106000000006"/>
    <n v="-240.88647599999999"/>
    <n v="1.1864E-2"/>
    <n v="86.955505000000002"/>
    <n v="-240.89591999999999"/>
    <n v="-4.3899999999999999E-4"/>
    <n v="2.086093"/>
    <n v="1.1424999999999999E-2"/>
  </r>
  <r>
    <n v="319"/>
    <x v="5"/>
    <n v="-1"/>
    <s v="51-58-82"/>
    <x v="0"/>
    <x v="318"/>
    <n v="-1"/>
    <n v="379.27"/>
    <n v="-1"/>
    <n v="0"/>
    <x v="89"/>
    <x v="0"/>
    <n v="87.978592000000006"/>
    <n v="-240.841092"/>
    <n v="-4.2200000000000001E-4"/>
    <n v="87.923339999999996"/>
    <n v="-240.896378"/>
    <n v="-4.3899999999999999E-4"/>
    <n v="7.8162130000000003"/>
    <n v="1.7E-5"/>
  </r>
  <r>
    <n v="320"/>
    <x v="5"/>
    <n v="-1"/>
    <s v="51-58-82"/>
    <x v="0"/>
    <x v="319"/>
    <n v="-1"/>
    <n v="322.19900000000001"/>
    <n v="-1"/>
    <n v="0"/>
    <x v="92"/>
    <x v="0"/>
    <n v="88.876025999999996"/>
    <n v="-240.92530500000001"/>
    <n v="-7.7270000000000004E-3"/>
    <n v="88.891166999999996"/>
    <n v="-240.896851"/>
    <n v="-4.3899999999999999E-4"/>
    <n v="3.2231800000000002"/>
    <n v="7.2880000000000002E-3"/>
  </r>
  <r>
    <n v="321"/>
    <x v="5"/>
    <n v="-1"/>
    <s v="51-58-82"/>
    <x v="0"/>
    <x v="320"/>
    <n v="-1"/>
    <n v="330.37599999999998"/>
    <n v="-1"/>
    <n v="0"/>
    <x v="91"/>
    <x v="0"/>
    <n v="89.662580000000005"/>
    <n v="-240.859612"/>
    <n v="-4.6969999999999998E-3"/>
    <n v="89.617125999999999"/>
    <n v="-240.89720199999999"/>
    <n v="-4.3899999999999999E-4"/>
    <n v="5.8982760000000001"/>
    <n v="4.2579999999999996E-3"/>
  </r>
  <r>
    <n v="322"/>
    <x v="5"/>
    <n v="-1"/>
    <s v="51-58-82"/>
    <x v="0"/>
    <x v="321"/>
    <n v="-1"/>
    <n v="381.44900000000001"/>
    <n v="-1"/>
    <n v="0"/>
    <x v="91"/>
    <x v="0"/>
    <n v="90.569660999999996"/>
    <n v="-240.90692100000001"/>
    <n v="6.9999999999999999E-6"/>
    <n v="90.584961000000007"/>
    <n v="-240.89767499999999"/>
    <n v="-4.3899999999999999E-4"/>
    <n v="1.78769"/>
    <n v="4.3199999999999998E-4"/>
  </r>
  <r>
    <n v="323"/>
    <x v="8"/>
    <n v="-1"/>
    <s v="51-82"/>
    <x v="0"/>
    <x v="322"/>
    <n v="-1"/>
    <n v="490.41300000000001"/>
    <n v="-1"/>
    <n v="0"/>
    <x v="94"/>
    <x v="196"/>
    <n v="91.301591000000002"/>
    <n v="-240.894961"/>
    <n v="3.114E-3"/>
    <n v="91.310753000000005"/>
    <n v="-240.89799500000001"/>
    <n v="-4.6700000000000002E-4"/>
    <n v="0.96515799999999996"/>
    <n v="2.647E-3"/>
  </r>
  <r>
    <n v="324"/>
    <x v="8"/>
    <n v="-1"/>
    <s v="51-82"/>
    <x v="0"/>
    <x v="323"/>
    <n v="-1"/>
    <n v="398.64100000000002"/>
    <n v="-1"/>
    <n v="0"/>
    <x v="94"/>
    <x v="197"/>
    <n v="92.323661000000001"/>
    <n v="-240.89419100000001"/>
    <n v="-9.9970000000000007E-3"/>
    <n v="92.278580000000005"/>
    <n v="-240.89854399999999"/>
    <n v="-5.3399999999999997E-4"/>
    <n v="4.5290900000000001"/>
    <n v="9.4629999999999992E-3"/>
  </r>
  <r>
    <n v="325"/>
    <x v="8"/>
    <n v="-1"/>
    <s v="51-82"/>
    <x v="0"/>
    <x v="324"/>
    <n v="-1"/>
    <n v="301.00099999999998"/>
    <n v="-1"/>
    <n v="0"/>
    <x v="95"/>
    <x v="198"/>
    <n v="93.039422000000002"/>
    <n v="-240.89198099999999"/>
    <n v="-6.4029999999999998E-3"/>
    <n v="93.004538999999994"/>
    <n v="-240.89906300000001"/>
    <n v="-6.0899999999999995E-4"/>
    <n v="3.5593940000000002"/>
    <n v="5.7939999999999997E-3"/>
  </r>
  <r>
    <n v="326"/>
    <x v="8"/>
    <n v="-1"/>
    <s v="51-82"/>
    <x v="0"/>
    <x v="325"/>
    <n v="-1"/>
    <n v="451.03300000000002"/>
    <n v="-1"/>
    <n v="0"/>
    <x v="91"/>
    <x v="199"/>
    <n v="93.968127999999993"/>
    <n v="-240.891368"/>
    <n v="1.4319999999999999E-3"/>
    <n v="93.972374000000002"/>
    <n v="-240.899734"/>
    <n v="-6.4400000000000004E-4"/>
    <n v="0.93826399999999999"/>
    <n v="7.8799999999999996E-4"/>
  </r>
  <r>
    <n v="327"/>
    <x v="8"/>
    <n v="-1"/>
    <s v="51-82"/>
    <x v="0"/>
    <x v="326"/>
    <n v="-1"/>
    <n v="240.291"/>
    <n v="-1"/>
    <n v="0"/>
    <x v="242"/>
    <x v="56"/>
    <n v="95.061608000000007"/>
    <n v="-240.78029799999999"/>
    <n v="6.8099999999999996E-4"/>
    <n v="94.940201000000002"/>
    <n v="-240.90043600000001"/>
    <n v="-6.4800000000000003E-4"/>
    <n v="17.080107000000002"/>
    <n v="3.3000000000000003E-5"/>
  </r>
  <r>
    <n v="328"/>
    <x v="8"/>
    <n v="-1"/>
    <s v="51-82"/>
    <x v="0"/>
    <x v="327"/>
    <n v="-1"/>
    <n v="558.40599999999995"/>
    <n v="-1"/>
    <n v="0"/>
    <x v="89"/>
    <x v="200"/>
    <n v="95.560789999999997"/>
    <n v="-241.018596"/>
    <n v="4.0200000000000001E-4"/>
    <n v="95.665993"/>
    <n v="-240.90097"/>
    <n v="-6.6299999999999996E-4"/>
    <n v="15.780818"/>
    <n v="2.61E-4"/>
  </r>
  <r>
    <n v="329"/>
    <x v="8"/>
    <n v="-1"/>
    <s v="51-82"/>
    <x v="0"/>
    <x v="328"/>
    <n v="-1"/>
    <n v="363.96300000000002"/>
    <n v="-1"/>
    <n v="0"/>
    <x v="94"/>
    <x v="201"/>
    <n v="96.647760000000005"/>
    <n v="-240.91364200000001"/>
    <n v="6.8099999999999996E-4"/>
    <n v="96.633826999999997"/>
    <n v="-240.90167199999999"/>
    <n v="-6.8099999999999996E-4"/>
    <n v="1.8368199999999999"/>
    <n v="9.9999999999999995E-7"/>
  </r>
  <r>
    <n v="330"/>
    <x v="5"/>
    <n v="-1"/>
    <s v="51-82-182"/>
    <x v="0"/>
    <x v="329"/>
    <n v="-1"/>
    <n v="286.35199999999998"/>
    <n v="-1"/>
    <n v="0"/>
    <x v="94"/>
    <x v="69"/>
    <n v="97.584607000000005"/>
    <n v="-240.797809"/>
    <n v="-7.6350000000000003E-3"/>
    <n v="97.601662000000005"/>
    <n v="-240.90237400000001"/>
    <n v="-6.8300000000000001E-4"/>
    <n v="10.594642"/>
    <n v="6.9519999999999998E-3"/>
  </r>
  <r>
    <n v="331"/>
    <x v="5"/>
    <n v="-1"/>
    <s v="51-82-182"/>
    <x v="0"/>
    <x v="330"/>
    <n v="-1"/>
    <n v="342.947"/>
    <n v="-1"/>
    <n v="0"/>
    <x v="91"/>
    <x v="202"/>
    <n v="98.230880999999997"/>
    <n v="-240.940369"/>
    <n v="6.6230000000000004E-3"/>
    <n v="98.327613999999997"/>
    <n v="-240.90280200000001"/>
    <n v="-6.3599999999999996E-4"/>
    <n v="10.377186"/>
    <n v="5.9880000000000003E-3"/>
  </r>
  <r>
    <n v="332"/>
    <x v="5"/>
    <n v="-1"/>
    <s v="51-82-182"/>
    <x v="0"/>
    <x v="331"/>
    <n v="-1"/>
    <n v="418.48500000000001"/>
    <n v="-1"/>
    <n v="0"/>
    <x v="91"/>
    <x v="203"/>
    <n v="99.228977"/>
    <n v="-240.96971400000001"/>
    <n v="-5.9900000000000003E-4"/>
    <n v="99.295447999999993"/>
    <n v="-240.90329"/>
    <n v="-5.9400000000000002E-4"/>
    <n v="9.3971239999999998"/>
    <n v="5.0000000000000004E-6"/>
  </r>
  <r>
    <n v="333"/>
    <x v="5"/>
    <n v="-1"/>
    <s v="51-82-182"/>
    <x v="0"/>
    <x v="332"/>
    <n v="-1"/>
    <n v="383.81700000000001"/>
    <n v="-1"/>
    <n v="0"/>
    <x v="92"/>
    <x v="204"/>
    <n v="100.000778"/>
    <n v="-240.88318699999999"/>
    <n v="-2.885E-3"/>
    <n v="100.02124000000001"/>
    <n v="-240.903809"/>
    <n v="-6.6200000000000005E-4"/>
    <n v="2.9050910000000001"/>
    <n v="2.2230000000000001E-3"/>
  </r>
  <r>
    <n v="334"/>
    <x v="5"/>
    <n v="-1"/>
    <s v="51-82-182"/>
    <x v="0"/>
    <x v="333"/>
    <n v="-1"/>
    <n v="376.80099999999999"/>
    <n v="-1"/>
    <n v="0"/>
    <x v="86"/>
    <x v="205"/>
    <n v="101.026059"/>
    <n v="-240.85705100000001"/>
    <n v="5.0000000000000001E-4"/>
    <n v="100.98906700000001"/>
    <n v="-240.90448000000001"/>
    <n v="-6.96E-4"/>
    <n v="6.0149030000000003"/>
    <n v="1.95E-4"/>
  </r>
  <r>
    <n v="335"/>
    <x v="1"/>
    <n v="-1"/>
    <s v="3-51-82-182"/>
    <x v="0"/>
    <x v="334"/>
    <n v="-1"/>
    <n v="443.69099999999997"/>
    <n v="-1"/>
    <n v="0"/>
    <x v="86"/>
    <x v="56"/>
    <n v="101.945773"/>
    <n v="-240.89127999999999"/>
    <n v="-1.8860000000000001E-3"/>
    <n v="101.956902"/>
    <n v="-240.90519699999999"/>
    <n v="-6.9999999999999999E-4"/>
    <n v="1.781954"/>
    <n v="1.186E-3"/>
  </r>
  <r>
    <n v="336"/>
    <x v="1"/>
    <n v="-1"/>
    <s v="3-51-82-182"/>
    <x v="0"/>
    <x v="335"/>
    <n v="-1"/>
    <n v="382.52199999999999"/>
    <n v="-1"/>
    <n v="0"/>
    <x v="95"/>
    <x v="206"/>
    <n v="102.665144"/>
    <n v="-240.91591700000001"/>
    <n v="-1.193E-3"/>
    <n v="102.682861"/>
    <n v="-240.90570099999999"/>
    <n v="-6.8400000000000004E-4"/>
    <n v="2.0452180000000002"/>
    <n v="5.0900000000000001E-4"/>
  </r>
  <r>
    <n v="337"/>
    <x v="1"/>
    <n v="-1"/>
    <s v="3-51-82-182"/>
    <x v="0"/>
    <x v="336"/>
    <n v="-1"/>
    <n v="376.17500000000001"/>
    <n v="-1"/>
    <n v="0"/>
    <x v="95"/>
    <x v="207"/>
    <n v="103.691226"/>
    <n v="-240.927449"/>
    <n v="4.411E-3"/>
    <n v="103.650688"/>
    <n v="-240.90628100000001"/>
    <n v="-6.3000000000000003E-4"/>
    <n v="4.5731580000000003"/>
    <n v="3.7820000000000002E-3"/>
  </r>
  <r>
    <n v="338"/>
    <x v="1"/>
    <n v="-1"/>
    <s v="3-51-82-182"/>
    <x v="0"/>
    <x v="337"/>
    <n v="-1"/>
    <n v="337.15100000000001"/>
    <n v="-1"/>
    <n v="0"/>
    <x v="86"/>
    <x v="208"/>
    <n v="104.256224"/>
    <n v="-240.76258200000001"/>
    <n v="-1.1309E-2"/>
    <n v="104.37648"/>
    <n v="-240.90681499999999"/>
    <n v="-6.3900000000000003E-4"/>
    <n v="18.778873000000001"/>
    <n v="1.0670000000000001E-2"/>
  </r>
  <r>
    <n v="339"/>
    <x v="1"/>
    <n v="-1"/>
    <s v="3-51-82-182"/>
    <x v="0"/>
    <x v="338"/>
    <n v="-1"/>
    <n v="363.66899999999998"/>
    <n v="-1"/>
    <n v="0"/>
    <x v="92"/>
    <x v="209"/>
    <n v="105.383815"/>
    <n v="-240.872512"/>
    <n v="-7.6000000000000004E-5"/>
    <n v="105.34431499999999"/>
    <n v="-240.90751599999999"/>
    <n v="-6.5600000000000001E-4"/>
    <n v="5.2778309999999999"/>
    <n v="5.8E-4"/>
  </r>
  <r>
    <n v="340"/>
    <x v="1"/>
    <n v="-1"/>
    <s v="3-51-82-182"/>
    <x v="0"/>
    <x v="339"/>
    <n v="-1"/>
    <n v="248.09"/>
    <n v="-1"/>
    <n v="0"/>
    <x v="243"/>
    <x v="210"/>
    <n v="106.41378"/>
    <n v="-240.75716700000001"/>
    <n v="-7.868E-3"/>
    <n v="106.311539"/>
    <n v="-240.90821800000001"/>
    <n v="-6.5799999999999995E-4"/>
    <n v="18.240026"/>
    <n v="7.2100000000000003E-3"/>
  </r>
  <r>
    <n v="341"/>
    <x v="1"/>
    <n v="-1"/>
    <s v="3-51-82-182"/>
    <x v="0"/>
    <x v="340"/>
    <n v="-1"/>
    <n v="307.601"/>
    <n v="-1"/>
    <n v="0"/>
    <x v="244"/>
    <x v="57"/>
    <n v="107.045489"/>
    <n v="-240.89627300000001"/>
    <n v="-6.5300000000000004E-4"/>
    <n v="107.032944"/>
    <n v="-240.908737"/>
    <n v="-6.5799999999999995E-4"/>
    <n v="1.7684299999999999"/>
    <n v="3.9999999999999998E-6"/>
  </r>
  <r>
    <n v="342"/>
    <x v="0"/>
    <n v="-1"/>
    <s v="3-51-74-82-182"/>
    <x v="0"/>
    <x v="341"/>
    <n v="-1"/>
    <n v="457.49400000000003"/>
    <n v="-1"/>
    <n v="0"/>
    <x v="245"/>
    <x v="72"/>
    <n v="107.948094"/>
    <n v="-240.93282199999999"/>
    <n v="-2.4529999999999999E-3"/>
    <n v="107.98101"/>
    <n v="-240.90945400000001"/>
    <n v="-6.5799999999999995E-4"/>
    <n v="4.0367829999999998"/>
    <n v="1.7949999999999999E-3"/>
  </r>
  <r>
    <n v="343"/>
    <x v="0"/>
    <n v="-1"/>
    <s v="3-51-74-82-182"/>
    <x v="0"/>
    <x v="342"/>
    <n v="-1"/>
    <n v="492.82299999999998"/>
    <n v="-1"/>
    <n v="0"/>
    <x v="246"/>
    <x v="73"/>
    <n v="108.671549"/>
    <n v="-240.897223"/>
    <n v="-1.382E-3"/>
    <n v="108.678673"/>
    <n v="-240.90997300000001"/>
    <n v="-6.5799999999999995E-4"/>
    <n v="1.4605109999999999"/>
    <n v="7.2300000000000001E-4"/>
  </r>
  <r>
    <n v="344"/>
    <x v="2"/>
    <n v="-1"/>
    <s v="3-51-74-82-182-191"/>
    <x v="0"/>
    <x v="343"/>
    <n v="-1"/>
    <n v="359.64"/>
    <n v="-1"/>
    <n v="0"/>
    <x v="247"/>
    <x v="72"/>
    <n v="109.56989900000001"/>
    <n v="-240.92648299999999"/>
    <n v="-1.941E-3"/>
    <n v="109.59229999999999"/>
    <n v="-240.910675"/>
    <n v="-6.5899999999999997E-4"/>
    <n v="2.7417319999999998"/>
    <n v="1.2819999999999999E-3"/>
  </r>
  <r>
    <n v="345"/>
    <x v="2"/>
    <n v="-1"/>
    <s v="3-51-74-82-182-191"/>
    <x v="0"/>
    <x v="344"/>
    <n v="-1"/>
    <n v="328.47300000000001"/>
    <n v="-1"/>
    <n v="0"/>
    <x v="248"/>
    <x v="72"/>
    <n v="110.50126400000001"/>
    <n v="-240.961296"/>
    <n v="4.0130000000000001E-3"/>
    <n v="110.491173"/>
    <n v="-240.91137699999999"/>
    <n v="-6.5899999999999997E-4"/>
    <n v="5.0928829999999996"/>
    <n v="3.3540000000000002E-3"/>
  </r>
  <r>
    <n v="346"/>
    <x v="2"/>
    <n v="-1"/>
    <s v="3-51-74-82-182-191"/>
    <x v="0"/>
    <x v="345"/>
    <n v="-1"/>
    <n v="304.80900000000003"/>
    <n v="-1"/>
    <n v="0"/>
    <x v="249"/>
    <x v="70"/>
    <n v="111.18553"/>
    <n v="-240.87183899999999"/>
    <n v="-3.1410000000000001E-3"/>
    <n v="111.15785200000001"/>
    <n v="-240.91180399999999"/>
    <n v="-6.5899999999999997E-4"/>
    <n v="4.8613720000000002"/>
    <n v="2.4819999999999998E-3"/>
  </r>
  <r>
    <n v="347"/>
    <x v="2"/>
    <n v="-1"/>
    <s v="3-51-74-82-182-191"/>
    <x v="0"/>
    <x v="346"/>
    <n v="-1"/>
    <n v="370.95299999999997"/>
    <n v="-1"/>
    <n v="0"/>
    <x v="250"/>
    <x v="70"/>
    <n v="112.004987"/>
    <n v="-240.939211"/>
    <n v="-1.3079999999999999E-3"/>
    <n v="112.03675800000001"/>
    <n v="-240.91227699999999"/>
    <n v="-6.5899999999999997E-4"/>
    <n v="4.1651410000000002"/>
    <n v="6.4900000000000005E-4"/>
  </r>
  <r>
    <n v="348"/>
    <x v="2"/>
    <n v="-1"/>
    <s v="3-51-74-82-182-191"/>
    <x v="0"/>
    <x v="347"/>
    <n v="-1"/>
    <n v="265.74700000000001"/>
    <n v="-1"/>
    <n v="0"/>
    <x v="251"/>
    <x v="57"/>
    <n v="112.943493"/>
    <n v="-240.91578000000001"/>
    <n v="8.9560000000000004E-3"/>
    <n v="112.902657"/>
    <n v="-240.91274999999999"/>
    <n v="-6.6E-4"/>
    <n v="4.0949059999999999"/>
    <n v="8.2970000000000006E-3"/>
  </r>
  <r>
    <n v="349"/>
    <x v="2"/>
    <n v="-1"/>
    <s v="3-51-74-82-182-191"/>
    <x v="0"/>
    <x v="348"/>
    <n v="-1"/>
    <n v="365.37099999999998"/>
    <n v="-1"/>
    <n v="0"/>
    <x v="252"/>
    <x v="72"/>
    <n v="113.44765599999999"/>
    <n v="-240.961119"/>
    <n v="-5.7829999999999999E-3"/>
    <n v="113.542511"/>
    <n v="-240.91310100000001"/>
    <n v="-6.6E-4"/>
    <n v="10.631629999999999"/>
    <n v="5.1229999999999999E-3"/>
  </r>
  <r>
    <n v="350"/>
    <x v="2"/>
    <n v="-1"/>
    <s v="3-51-74-82-182-191"/>
    <x v="0"/>
    <x v="349"/>
    <n v="-1"/>
    <n v="418.67500000000001"/>
    <n v="-1"/>
    <n v="0"/>
    <x v="253"/>
    <x v="72"/>
    <n v="114.39682999999999"/>
    <n v="-240.91403800000001"/>
    <n v="3.6600000000000001E-4"/>
    <n v="114.383217"/>
    <n v="-240.91357400000001"/>
    <n v="-6.6E-4"/>
    <n v="1.3621099999999999"/>
    <n v="2.9399999999999999E-4"/>
  </r>
  <r>
    <n v="351"/>
    <x v="0"/>
    <n v="-1"/>
    <s v="3-51-74-182-191"/>
    <x v="0"/>
    <x v="350"/>
    <n v="-1"/>
    <n v="267.02699999999999"/>
    <n v="-1"/>
    <n v="0"/>
    <x v="254"/>
    <x v="57"/>
    <n v="115.221705"/>
    <n v="-240.666045"/>
    <n v="-3.3760000000000001E-3"/>
    <n v="115.004974"/>
    <n v="-240.91392500000001"/>
    <n v="-6.6E-4"/>
    <n v="32.926654999999997"/>
    <n v="2.715E-3"/>
  </r>
  <r>
    <n v="352"/>
    <x v="0"/>
    <n v="-1"/>
    <s v="3-51-74-182-191"/>
    <x v="0"/>
    <x v="351"/>
    <n v="-1"/>
    <n v="386.09899999999999"/>
    <n v="-1"/>
    <n v="0"/>
    <x v="255"/>
    <x v="70"/>
    <n v="115.733153"/>
    <n v="-240.92864499999999"/>
    <n v="-4.4949999999999999E-3"/>
    <n v="115.82302900000001"/>
    <n v="-240.91438299999999"/>
    <n v="-6.6100000000000002E-4"/>
    <n v="9.1000200000000007"/>
    <n v="3.8349999999999999E-3"/>
  </r>
  <r>
    <n v="353"/>
    <x v="0"/>
    <n v="-1"/>
    <s v="3-51-74-182-191"/>
    <x v="0"/>
    <x v="352"/>
    <n v="-1"/>
    <n v="384.77499999999998"/>
    <n v="-1"/>
    <n v="0"/>
    <x v="256"/>
    <x v="72"/>
    <n v="116.458314"/>
    <n v="-240.883825"/>
    <n v="-1.5479999999999999E-3"/>
    <n v="116.428574"/>
    <n v="-240.91473400000001"/>
    <n v="-6.6100000000000002E-4"/>
    <n v="4.2893309999999998"/>
    <n v="8.8800000000000001E-4"/>
  </r>
  <r>
    <n v="354"/>
    <x v="0"/>
    <n v="-1"/>
    <s v="3-51-74-182-191"/>
    <x v="0"/>
    <x v="353"/>
    <n v="-1"/>
    <n v="426.36399999999998"/>
    <n v="-1"/>
    <n v="0"/>
    <x v="257"/>
    <x v="72"/>
    <n v="117.24426099999999"/>
    <n v="-240.89211399999999"/>
    <n v="-2.4459999999999998E-3"/>
    <n v="117.22545599999999"/>
    <n v="-240.91520700000001"/>
    <n v="-6.6100000000000002E-4"/>
    <n v="2.9781230000000001"/>
    <n v="1.7849999999999999E-3"/>
  </r>
  <r>
    <n v="355"/>
    <x v="0"/>
    <n v="-1"/>
    <s v="3-51-74-182-191"/>
    <x v="0"/>
    <x v="354"/>
    <n v="-1"/>
    <n v="323.51900000000001"/>
    <n v="-1"/>
    <n v="0"/>
    <x v="258"/>
    <x v="72"/>
    <n v="118.002172"/>
    <n v="-240.89726099999999"/>
    <n v="-5.1219999999999998E-3"/>
    <n v="118.009888"/>
    <n v="-240.91568000000001"/>
    <n v="-6.6100000000000002E-4"/>
    <n v="1.996923"/>
    <n v="4.4609999999999997E-3"/>
  </r>
  <r>
    <n v="356"/>
    <x v="0"/>
    <n v="-1"/>
    <s v="3-51-74-182-191"/>
    <x v="0"/>
    <x v="355"/>
    <n v="-1"/>
    <n v="375.74400000000003"/>
    <n v="-1"/>
    <n v="0"/>
    <x v="259"/>
    <x v="57"/>
    <n v="118.592913"/>
    <n v="-240.86525599999999"/>
    <n v="-6.4209999999999996E-3"/>
    <n v="118.590126"/>
    <n v="-240.916031"/>
    <n v="-6.6100000000000002E-4"/>
    <n v="5.0851430000000004"/>
    <n v="5.7600000000000004E-3"/>
  </r>
  <r>
    <n v="357"/>
    <x v="0"/>
    <n v="-1"/>
    <s v="3-51-74-182-191"/>
    <x v="0"/>
    <x v="356"/>
    <n v="-1"/>
    <n v="362.334"/>
    <n v="-1"/>
    <n v="0"/>
    <x v="260"/>
    <x v="57"/>
    <n v="119.33865400000001"/>
    <n v="-240.91397699999999"/>
    <n v="-2.3999999999999998E-3"/>
    <n v="119.35301200000001"/>
    <n v="-240.916504"/>
    <n v="-6.6200000000000005E-4"/>
    <n v="1.4578530000000001"/>
    <n v="1.7390000000000001E-3"/>
  </r>
  <r>
    <n v="358"/>
    <x v="0"/>
    <n v="-1"/>
    <s v="3-51-74-182-191"/>
    <x v="0"/>
    <x v="357"/>
    <n v="-1"/>
    <n v="275.88299999999998"/>
    <n v="-1"/>
    <n v="0"/>
    <x v="261"/>
    <x v="70"/>
    <n v="120.12366400000001"/>
    <n v="-240.90577200000001"/>
    <n v="4.46E-4"/>
    <n v="120.104179"/>
    <n v="-240.91696200000001"/>
    <n v="-6.6200000000000005E-4"/>
    <n v="2.246909"/>
    <n v="2.1599999999999999E-4"/>
  </r>
  <r>
    <n v="359"/>
    <x v="0"/>
    <n v="-1"/>
    <s v="3-51-74-182-191"/>
    <x v="0"/>
    <x v="358"/>
    <n v="-1"/>
    <n v="320.66899999999998"/>
    <n v="-1"/>
    <n v="0"/>
    <x v="262"/>
    <x v="211"/>
    <n v="120.69243400000001"/>
    <n v="-240.87599499999999"/>
    <n v="-5.4380000000000001E-3"/>
    <n v="120.65991200000001"/>
    <n v="-240.91609199999999"/>
    <n v="3.8099999999999999E-4"/>
    <n v="5.1627679999999998"/>
    <n v="5.0569999999999999E-3"/>
  </r>
  <r>
    <n v="360"/>
    <x v="0"/>
    <n v="-1"/>
    <s v="3-51-74-182-191"/>
    <x v="0"/>
    <x v="359"/>
    <n v="-1"/>
    <n v="450.02199999999999"/>
    <n v="-1"/>
    <n v="0"/>
    <x v="263"/>
    <x v="212"/>
    <n v="121.346959"/>
    <n v="-240.97550000000001"/>
    <n v="-1.6980000000000001E-3"/>
    <n v="121.391075"/>
    <n v="-240.91357400000001"/>
    <n v="2.1280000000000001E-3"/>
    <n v="7.6032960000000003"/>
    <n v="4.2999999999999999E-4"/>
  </r>
  <r>
    <n v="361"/>
    <x v="0"/>
    <n v="-1"/>
    <s v="3-51-74-182-191"/>
    <x v="0"/>
    <x v="360"/>
    <n v="-1"/>
    <n v="353.52699999999999"/>
    <n v="-1"/>
    <n v="0"/>
    <x v="264"/>
    <x v="213"/>
    <n v="122.113911"/>
    <n v="-240.91088300000001"/>
    <n v="4.1370000000000001E-3"/>
    <n v="122.11090900000001"/>
    <n v="-240.910248"/>
    <n v="3.4819999999999999E-3"/>
    <n v="0.306919"/>
    <n v="6.5499999999999998E-4"/>
  </r>
  <r>
    <n v="362"/>
    <x v="0"/>
    <n v="-1"/>
    <s v="3-51-74-182-191"/>
    <x v="0"/>
    <x v="361"/>
    <n v="-1"/>
    <n v="355.67500000000001"/>
    <n v="-1"/>
    <n v="0"/>
    <x v="265"/>
    <x v="214"/>
    <n v="122.66050799999999"/>
    <n v="-240.89820499999999"/>
    <n v="1.0889999999999999E-3"/>
    <n v="122.643501"/>
    <n v="-240.907501"/>
    <n v="4.2379999999999996E-3"/>
    <n v="1.938148"/>
    <n v="3.15E-3"/>
  </r>
  <r>
    <n v="363"/>
    <x v="2"/>
    <n v="-1"/>
    <s v="3-51-74-182-191-197"/>
    <x v="0"/>
    <x v="362"/>
    <n v="-1"/>
    <n v="377.29199999999997"/>
    <n v="-1"/>
    <n v="0"/>
    <x v="266"/>
    <x v="215"/>
    <n v="123.35140800000001"/>
    <n v="-240.89781099999999"/>
    <n v="3.2539999999999999E-3"/>
    <n v="123.343834"/>
    <n v="-240.90353400000001"/>
    <n v="4.9890000000000004E-3"/>
    <n v="0.949264"/>
    <n v="1.735E-3"/>
  </r>
  <r>
    <n v="364"/>
    <x v="2"/>
    <n v="-1"/>
    <s v="3-51-74-182-191-197"/>
    <x v="0"/>
    <x v="363"/>
    <n v="-1"/>
    <n v="329.649"/>
    <n v="-1"/>
    <n v="0"/>
    <x v="267"/>
    <x v="216"/>
    <n v="124.03288999999999"/>
    <n v="-240.893685"/>
    <n v="4.4720000000000003E-3"/>
    <n v="124.03338599999999"/>
    <n v="-240.89935299999999"/>
    <n v="5.5319999999999996E-3"/>
    <n v="0.56900300000000004"/>
    <n v="1.06E-3"/>
  </r>
  <r>
    <n v="365"/>
    <x v="2"/>
    <n v="-1"/>
    <s v="3-51-74-182-191-197"/>
    <x v="0"/>
    <x v="364"/>
    <n v="-1"/>
    <n v="330.65499999999997"/>
    <n v="-1"/>
    <n v="0"/>
    <x v="268"/>
    <x v="217"/>
    <n v="124.540254"/>
    <n v="-240.90012100000001"/>
    <n v="5.6569999999999997E-3"/>
    <n v="124.543457"/>
    <n v="-240.89610300000001"/>
    <n v="5.8279999999999998E-3"/>
    <n v="0.513795"/>
    <n v="1.7100000000000001E-4"/>
  </r>
  <r>
    <n v="366"/>
    <x v="2"/>
    <n v="-1"/>
    <s v="3-51-74-182-191-197"/>
    <x v="0"/>
    <x v="365"/>
    <n v="-1"/>
    <n v="408.85300000000001"/>
    <n v="-1"/>
    <n v="0"/>
    <x v="269"/>
    <x v="218"/>
    <n v="125.251473"/>
    <n v="-240.85937999999999"/>
    <n v="3.7780000000000001E-3"/>
    <n v="125.214508"/>
    <n v="-240.89085399999999"/>
    <n v="6.9979999999999999E-3"/>
    <n v="4.8548850000000003"/>
    <n v="3.2209999999999999E-3"/>
  </r>
  <r>
    <n v="367"/>
    <x v="2"/>
    <n v="-1"/>
    <s v="3-51-74-182-191-197"/>
    <x v="0"/>
    <x v="366"/>
    <n v="-1"/>
    <n v="301.47699999999998"/>
    <n v="-1"/>
    <n v="0"/>
    <x v="270"/>
    <x v="219"/>
    <n v="125.703085"/>
    <n v="-240.898292"/>
    <n v="1.7054E-2"/>
    <n v="125.710472"/>
    <n v="-240.87724299999999"/>
    <n v="1.5435000000000001E-2"/>
    <n v="2.2307860000000002"/>
    <n v="1.619E-3"/>
  </r>
  <r>
    <n v="368"/>
    <x v="3"/>
    <n v="-1"/>
    <s v="3-37-51-74-182-191-197"/>
    <x v="0"/>
    <x v="367"/>
    <n v="-1"/>
    <n v="316.98"/>
    <n v="-1"/>
    <n v="0"/>
    <x v="271"/>
    <x v="220"/>
    <n v="126.358254"/>
    <n v="-240.84933699999999"/>
    <n v="3.2420999999999998E-2"/>
    <n v="126.362488"/>
    <n v="-240.84663399999999"/>
    <n v="3.1673E-2"/>
    <n v="0.50225900000000001"/>
    <n v="7.4799999999999997E-4"/>
  </r>
  <r>
    <n v="369"/>
    <x v="3"/>
    <n v="-1"/>
    <s v="3-37-51-74-182-191-197"/>
    <x v="0"/>
    <x v="368"/>
    <n v="-1"/>
    <n v="396.93200000000002"/>
    <n v="-1"/>
    <n v="0"/>
    <x v="272"/>
    <x v="221"/>
    <n v="127.024092"/>
    <n v="-240.77426800000001"/>
    <n v="5.9875999999999999E-2"/>
    <n v="127.015495"/>
    <n v="-240.78964199999999"/>
    <n v="5.8996E-2"/>
    <n v="1.7614620000000001"/>
    <n v="8.7900000000000001E-4"/>
  </r>
  <r>
    <n v="370"/>
    <x v="3"/>
    <n v="-1"/>
    <s v="3-37-51-74-182-191-197"/>
    <x v="0"/>
    <x v="369"/>
    <n v="-1"/>
    <n v="368.226"/>
    <n v="-1"/>
    <n v="0"/>
    <x v="273"/>
    <x v="222"/>
    <n v="127.521619"/>
    <n v="-240.71788000000001"/>
    <n v="8.0690999999999999E-2"/>
    <n v="127.527885"/>
    <n v="-240.730301"/>
    <n v="8.1839999999999996E-2"/>
    <n v="1.391251"/>
    <n v="1.1479999999999999E-3"/>
  </r>
  <r>
    <n v="371"/>
    <x v="3"/>
    <n v="-1"/>
    <s v="3-37-51-74-182-191-197"/>
    <x v="0"/>
    <x v="370"/>
    <n v="-1"/>
    <n v="323.53699999999998"/>
    <n v="-1"/>
    <n v="0"/>
    <x v="274"/>
    <x v="223"/>
    <n v="128.285584"/>
    <n v="-240.641063"/>
    <n v="0.119479"/>
    <n v="128.26100199999999"/>
    <n v="-240.62063599999999"/>
    <n v="0.11719499999999999"/>
    <n v="3.1961710000000001"/>
    <n v="2.284E-3"/>
  </r>
  <r>
    <n v="372"/>
    <x v="3"/>
    <n v="-1"/>
    <s v="3-37-51-74-182-191-197"/>
    <x v="0"/>
    <x v="371"/>
    <n v="-1"/>
    <n v="276.83199999999999"/>
    <n v="-1"/>
    <n v="0"/>
    <x v="275"/>
    <x v="224"/>
    <n v="129.06092899999999"/>
    <n v="-240.45349999999999"/>
    <n v="0.16998099999999999"/>
    <n v="129.05677800000001"/>
    <n v="-240.45784"/>
    <n v="0.16794700000000001"/>
    <n v="0.60061399999999998"/>
    <n v="2.0339999999999998E-3"/>
  </r>
  <r>
    <n v="373"/>
    <x v="3"/>
    <n v="-1"/>
    <s v="3-37-51-74-182-191-197"/>
    <x v="0"/>
    <x v="372"/>
    <n v="-1"/>
    <n v="362.76100000000002"/>
    <n v="-1"/>
    <n v="0"/>
    <x v="276"/>
    <x v="225"/>
    <n v="129.663782"/>
    <n v="-240.34023999999999"/>
    <n v="0.21304300000000001"/>
    <n v="129.695663"/>
    <n v="-240.289703"/>
    <n v="0.21383199999999999"/>
    <n v="5.9752520000000002"/>
    <n v="7.8899999999999999E-4"/>
  </r>
  <r>
    <n v="374"/>
    <x v="3"/>
    <n v="-1"/>
    <s v="3-37-51-74-182-191-197"/>
    <x v="0"/>
    <x v="373"/>
    <n v="-1"/>
    <n v="429.77100000000002"/>
    <n v="-1"/>
    <n v="0"/>
    <x v="277"/>
    <x v="226"/>
    <n v="130.59178199999999"/>
    <n v="-239.972838"/>
    <n v="0.29565399999999997"/>
    <n v="130.58578499999999"/>
    <n v="-239.98260500000001"/>
    <n v="0.29585699999999998"/>
    <n v="1.1461140000000001"/>
    <n v="2.03E-4"/>
  </r>
  <r>
    <n v="375"/>
    <x v="3"/>
    <n v="-1"/>
    <s v="3-37-51-74-182-191-197"/>
    <x v="0"/>
    <x v="374"/>
    <n v="-1"/>
    <n v="312.92700000000002"/>
    <n v="-1"/>
    <n v="0"/>
    <x v="278"/>
    <x v="227"/>
    <n v="131.25511800000001"/>
    <n v="-239.71458699999999"/>
    <n v="0.36165199999999997"/>
    <n v="131.26419100000001"/>
    <n v="-239.69596899999999"/>
    <n v="0.360844"/>
    <n v="2.071145"/>
    <n v="8.0800000000000002E-4"/>
  </r>
  <r>
    <n v="376"/>
    <x v="3"/>
    <n v="-1"/>
    <s v="3-37-51-74-182-191-197"/>
    <x v="0"/>
    <x v="375"/>
    <n v="-1"/>
    <n v="308.44600000000003"/>
    <n v="-1"/>
    <n v="0"/>
    <x v="279"/>
    <x v="228"/>
    <n v="132.12760399999999"/>
    <n v="-239.23328699999999"/>
    <n v="0.46061099999999999"/>
    <n v="132.130753"/>
    <n v="-239.23585499999999"/>
    <n v="0.46116099999999999"/>
    <n v="0.406281"/>
    <n v="5.5000000000000003E-4"/>
  </r>
  <r>
    <n v="377"/>
    <x v="4"/>
    <n v="-1"/>
    <s v="3-35-37-51-74-182-191-197"/>
    <x v="0"/>
    <x v="376"/>
    <n v="-1"/>
    <n v="468.91500000000002"/>
    <n v="-1"/>
    <n v="0"/>
    <x v="280"/>
    <x v="229"/>
    <n v="132.91997799999999"/>
    <n v="-238.71456599999999"/>
    <n v="0.56903000000000004"/>
    <n v="132.924744"/>
    <n v="-238.694366"/>
    <n v="0.57028400000000001"/>
    <n v="2.0754519999999999"/>
    <n v="1.2539999999999999E-3"/>
  </r>
  <r>
    <n v="378"/>
    <x v="4"/>
    <n v="-1"/>
    <s v="3-35-37-51-74-182-191-197"/>
    <x v="0"/>
    <x v="377"/>
    <n v="-1"/>
    <n v="453.673"/>
    <n v="-1"/>
    <n v="0"/>
    <x v="281"/>
    <x v="230"/>
    <n v="133.464978"/>
    <n v="-238.23475199999999"/>
    <n v="0.65641700000000003"/>
    <n v="133.46672100000001"/>
    <n v="-238.235443"/>
    <n v="0.65650900000000001"/>
    <n v="0.187472"/>
    <n v="9.2E-5"/>
  </r>
  <r>
    <n v="379"/>
    <x v="3"/>
    <n v="-1"/>
    <s v="3-35-37-74-182-191-197"/>
    <x v="0"/>
    <x v="378"/>
    <n v="-1"/>
    <n v="292.13200000000001"/>
    <n v="-1"/>
    <n v="0"/>
    <x v="282"/>
    <x v="231"/>
    <n v="134.13151099999999"/>
    <n v="-237.58367999999999"/>
    <n v="0.77158599999999999"/>
    <n v="134.11653100000001"/>
    <n v="-237.54801900000001"/>
    <n v="0.77676800000000001"/>
    <n v="3.8678469999999998"/>
    <n v="5.1809999999999998E-3"/>
  </r>
  <r>
    <n v="380"/>
    <x v="3"/>
    <n v="-1"/>
    <s v="3-35-37-74-182-191-197"/>
    <x v="0"/>
    <x v="379"/>
    <n v="-1"/>
    <n v="361.97399999999999"/>
    <n v="-1"/>
    <n v="0"/>
    <x v="283"/>
    <x v="232"/>
    <n v="134.57916299999999"/>
    <n v="-237.00552300000001"/>
    <n v="0.87001600000000001"/>
    <n v="134.55255099999999"/>
    <n v="-236.97830200000001"/>
    <n v="0.86731000000000003"/>
    <n v="3.806762"/>
    <n v="2.7060000000000001E-3"/>
  </r>
  <r>
    <n v="381"/>
    <x v="3"/>
    <n v="-1"/>
    <s v="3-35-37-74-182-191-197"/>
    <x v="0"/>
    <x v="380"/>
    <n v="-1"/>
    <n v="240.91800000000001"/>
    <n v="-1"/>
    <n v="0"/>
    <x v="284"/>
    <x v="233"/>
    <n v="135.053572"/>
    <n v="-236.16671700000001"/>
    <n v="0.98750199999999999"/>
    <n v="135.05735799999999"/>
    <n v="-236.15606700000001"/>
    <n v="0.98625200000000002"/>
    <n v="1.1302939999999999"/>
    <n v="1.25E-3"/>
  </r>
  <r>
    <n v="382"/>
    <x v="3"/>
    <n v="-1"/>
    <s v="3-35-37-74-182-191-197"/>
    <x v="0"/>
    <x v="381"/>
    <n v="-1"/>
    <n v="550.88800000000003"/>
    <n v="-1"/>
    <n v="0"/>
    <x v="285"/>
    <x v="234"/>
    <n v="135.369573"/>
    <n v="-235.50323299999999"/>
    <n v="1.0791459999999999"/>
    <n v="135.36764500000001"/>
    <n v="-235.50405900000001"/>
    <n v="1.0781099999999999"/>
    <n v="0.20976500000000001"/>
    <n v="1.036E-3"/>
  </r>
  <r>
    <n v="383"/>
    <x v="3"/>
    <n v="-1"/>
    <s v="3-35-37-74-182-191-197"/>
    <x v="0"/>
    <x v="382"/>
    <n v="-1"/>
    <n v="282.33"/>
    <n v="-1"/>
    <n v="0"/>
    <x v="286"/>
    <x v="235"/>
    <n v="135.63278500000001"/>
    <n v="-234.51856000000001"/>
    <n v="1.2037199999999999"/>
    <n v="135.684631"/>
    <n v="-234.600281"/>
    <n v="1.199622"/>
    <n v="9.6780279999999994"/>
    <n v="4.0980000000000001E-3"/>
  </r>
  <r>
    <n v="384"/>
    <x v="3"/>
    <n v="-1"/>
    <s v="3-35-37-74-182-191-197"/>
    <x v="0"/>
    <x v="383"/>
    <n v="-1"/>
    <n v="508.93"/>
    <n v="-1"/>
    <n v="0"/>
    <x v="287"/>
    <x v="236"/>
    <n v="135.85978900000001"/>
    <n v="-233.90175500000001"/>
    <n v="1.2812030000000001"/>
    <n v="135.860916"/>
    <n v="-233.901535"/>
    <n v="1.2812939999999999"/>
    <n v="0.11480799999999999"/>
    <n v="9.1000000000000003E-5"/>
  </r>
  <r>
    <n v="385"/>
    <x v="3"/>
    <n v="-1"/>
    <s v="3-35-37-74-182-191-197"/>
    <x v="0"/>
    <x v="384"/>
    <n v="-1"/>
    <n v="304.48399999999998"/>
    <n v="-1"/>
    <n v="0"/>
    <x v="288"/>
    <x v="237"/>
    <n v="136.04145199999999"/>
    <n v="-232.969989"/>
    <n v="1.372887"/>
    <n v="136.028595"/>
    <n v="-232.95002700000001"/>
    <n v="1.37276"/>
    <n v="2.3744000000000001"/>
    <n v="1.27E-4"/>
  </r>
  <r>
    <n v="386"/>
    <x v="3"/>
    <n v="-1"/>
    <s v="3-35-37-74-182-191-197"/>
    <x v="0"/>
    <x v="385"/>
    <n v="-1"/>
    <n v="360.33499999999998"/>
    <n v="-1"/>
    <n v="0"/>
    <x v="289"/>
    <x v="238"/>
    <n v="136.11403100000001"/>
    <n v="-232.17296899999999"/>
    <n v="1.4282459999999999"/>
    <n v="136.10891699999999"/>
    <n v="-232.228241"/>
    <n v="1.431092"/>
    <n v="5.5507799999999996"/>
    <n v="2.846E-3"/>
  </r>
  <r>
    <n v="387"/>
    <x v="3"/>
    <n v="-1"/>
    <s v="3-35-37-74-182-191-197"/>
    <x v="0"/>
    <x v="386"/>
    <n v="-1"/>
    <n v="510.83199999999999"/>
    <n v="-1"/>
    <n v="0"/>
    <x v="290"/>
    <x v="239"/>
    <n v="136.18275199999999"/>
    <n v="-231.26133200000001"/>
    <n v="1.4910509999999999"/>
    <n v="136.17442299999999"/>
    <n v="-231.26147499999999"/>
    <n v="1.489228"/>
    <n v="0.83304599999999995"/>
    <n v="1.823E-3"/>
  </r>
  <r>
    <n v="388"/>
    <x v="3"/>
    <n v="-1"/>
    <s v="3-35-37-74-182-191-197"/>
    <x v="0"/>
    <x v="387"/>
    <n v="-1"/>
    <n v="375.63"/>
    <n v="-1"/>
    <n v="0"/>
    <x v="291"/>
    <x v="240"/>
    <n v="136.173765"/>
    <n v="-230.541561"/>
    <n v="1.515476"/>
    <n v="136.201279"/>
    <n v="-230.53602599999999"/>
    <n v="1.5199959999999999"/>
    <n v="2.8064969999999998"/>
    <n v="4.5199999999999997E-3"/>
  </r>
  <r>
    <n v="389"/>
    <x v="3"/>
    <n v="-1"/>
    <s v="3-35-37-74-182-191-197"/>
    <x v="0"/>
    <x v="388"/>
    <n v="-1"/>
    <n v="381.49599999999998"/>
    <n v="-1"/>
    <n v="0"/>
    <x v="292"/>
    <x v="241"/>
    <n v="136.16432"/>
    <n v="-229.52476300000001"/>
    <n v="1.5461929999999999"/>
    <n v="136.21777299999999"/>
    <n v="-229.56929"/>
    <n v="1.547542"/>
    <n v="6.957014"/>
    <n v="1.3489999999999999E-3"/>
  </r>
  <r>
    <n v="390"/>
    <x v="3"/>
    <n v="-1"/>
    <s v="3-35-37-74-182-191-197"/>
    <x v="0"/>
    <x v="389"/>
    <n v="-1"/>
    <n v="403.81799999999998"/>
    <n v="-1"/>
    <n v="0"/>
    <x v="293"/>
    <x v="242"/>
    <n v="136.199984"/>
    <n v="-228.857776"/>
    <n v="1.561382"/>
    <n v="136.222351"/>
    <n v="-228.84420800000001"/>
    <n v="1.5596449999999999"/>
    <n v="2.6160800000000002"/>
    <n v="1.7359999999999999E-3"/>
  </r>
  <r>
    <n v="391"/>
    <x v="3"/>
    <n v="-1"/>
    <s v="3-35-37-74-182-191-197"/>
    <x v="0"/>
    <x v="390"/>
    <n v="-1"/>
    <n v="304.93099999999998"/>
    <n v="-1"/>
    <n v="0"/>
    <x v="294"/>
    <x v="243"/>
    <n v="136.208459"/>
    <n v="-227.862987"/>
    <n v="1.569005"/>
    <n v="136.221542"/>
    <n v="-227.87696800000001"/>
    <n v="1.5696829999999999"/>
    <n v="1.9148069999999999"/>
    <n v="6.78E-4"/>
  </r>
  <r>
    <n v="392"/>
    <x v="3"/>
    <n v="-1"/>
    <s v="3-35-37-74-182-191-197"/>
    <x v="0"/>
    <x v="391"/>
    <n v="-1"/>
    <n v="396.13499999999999"/>
    <n v="-1"/>
    <n v="0"/>
    <x v="295"/>
    <x v="244"/>
    <n v="136.16887700000001"/>
    <n v="-227.093638"/>
    <n v="1.5774900000000001"/>
    <n v="136.21748400000001"/>
    <n v="-227.151093"/>
    <n v="1.5744400000000001"/>
    <n v="7.5257290000000001"/>
    <n v="3.0500000000000002E-3"/>
  </r>
  <r>
    <n v="393"/>
    <x v="4"/>
    <n v="-1"/>
    <s v="3-7-35-37-74-182-191-197"/>
    <x v="0"/>
    <x v="392"/>
    <n v="-1"/>
    <n v="370.18700000000001"/>
    <n v="-1"/>
    <n v="0"/>
    <x v="296"/>
    <x v="245"/>
    <n v="136.19135800000001"/>
    <n v="-226.164568"/>
    <n v="1.578765"/>
    <n v="136.20916700000001"/>
    <n v="-226.182785"/>
    <n v="1.5785610000000001"/>
    <n v="2.5476749999999999"/>
    <n v="2.04E-4"/>
  </r>
  <r>
    <n v="394"/>
    <x v="6"/>
    <n v="-1"/>
    <s v="3-7-35-37-74-182-191-194-197"/>
    <x v="0"/>
    <x v="393"/>
    <n v="-1"/>
    <n v="474.31400000000002"/>
    <n v="-1"/>
    <n v="0"/>
    <x v="297"/>
    <x v="246"/>
    <n v="136.2217"/>
    <n v="-225.47151299999999"/>
    <n v="1.5785659999999999"/>
    <n v="136.201447"/>
    <n v="-225.45665"/>
    <n v="1.580578"/>
    <n v="2.5121920000000002"/>
    <n v="2.0119999999999999E-3"/>
  </r>
  <r>
    <n v="395"/>
    <x v="6"/>
    <n v="-1"/>
    <s v="3-7-35-37-74-182-191-194-197"/>
    <x v="0"/>
    <x v="394"/>
    <n v="-1"/>
    <n v="444.75200000000001"/>
    <n v="-1"/>
    <n v="0"/>
    <x v="298"/>
    <x v="247"/>
    <n v="136.19416799999999"/>
    <n v="-224.49226400000001"/>
    <n v="1.5805309999999999"/>
    <n v="136.19090299999999"/>
    <n v="-224.48890700000001"/>
    <n v="1.581485"/>
    <n v="0.46831800000000001"/>
    <n v="9.5399999999999999E-4"/>
  </r>
  <r>
    <n v="396"/>
    <x v="6"/>
    <n v="-1"/>
    <s v="3-7-35-37-74-182-191-194-197"/>
    <x v="0"/>
    <x v="395"/>
    <n v="-1"/>
    <n v="441.76400000000001"/>
    <n v="-1"/>
    <n v="0"/>
    <x v="299"/>
    <x v="248"/>
    <n v="136.20444699999999"/>
    <n v="-223.51028700000001"/>
    <n v="1.578489"/>
    <n v="136.182648"/>
    <n v="-223.52130099999999"/>
    <n v="1.579966"/>
    <n v="2.442421"/>
    <n v="1.477E-3"/>
  </r>
  <r>
    <n v="397"/>
    <x v="6"/>
    <n v="-1"/>
    <s v="3-7-35-37-74-182-191-194-197"/>
    <x v="0"/>
    <x v="396"/>
    <n v="-1"/>
    <n v="404.101"/>
    <n v="-1"/>
    <n v="0"/>
    <x v="300"/>
    <x v="249"/>
    <n v="136.128264"/>
    <n v="-222.752002"/>
    <n v="1.5757399999999999"/>
    <n v="136.17723100000001"/>
    <n v="-222.79568499999999"/>
    <n v="1.5788770000000001"/>
    <n v="6.5619930000000002"/>
    <n v="3.1380000000000002E-3"/>
  </r>
  <r>
    <n v="398"/>
    <x v="4"/>
    <n v="-1"/>
    <s v="3-7-35-37-74-191-194-197"/>
    <x v="0"/>
    <x v="397"/>
    <n v="-1"/>
    <n v="370.262"/>
    <n v="-1"/>
    <n v="0"/>
    <x v="301"/>
    <x v="250"/>
    <n v="136.173958"/>
    <n v="-222.071178"/>
    <n v="1.5782369999999999"/>
    <n v="136.17227199999999"/>
    <n v="-222.069748"/>
    <n v="1.578039"/>
    <n v="0.22111900000000001"/>
    <n v="1.9799999999999999E-4"/>
  </r>
  <r>
    <n v="399"/>
    <x v="4"/>
    <n v="-1"/>
    <s v="3-7-35-37-74-191-194-197"/>
    <x v="0"/>
    <x v="398"/>
    <n v="-1"/>
    <n v="503.89400000000001"/>
    <n v="-1"/>
    <n v="0"/>
    <x v="302"/>
    <x v="251"/>
    <n v="136.16274999999999"/>
    <n v="-221.107347"/>
    <n v="1.5816680000000001"/>
    <n v="136.166168"/>
    <n v="-221.10188299999999"/>
    <n v="1.5772839999999999"/>
    <n v="0.64452299999999996"/>
    <n v="4.3829999999999997E-3"/>
  </r>
  <r>
    <n v="400"/>
    <x v="4"/>
    <n v="-1"/>
    <s v="3-7-35-37-74-191-194-197"/>
    <x v="0"/>
    <x v="399"/>
    <n v="-1"/>
    <n v="457.51100000000002"/>
    <n v="-1"/>
    <n v="0"/>
    <x v="303"/>
    <x v="252"/>
    <n v="136.170198"/>
    <n v="-220.138057"/>
    <n v="1.575836"/>
    <n v="136.16043099999999"/>
    <n v="-220.13403299999999"/>
    <n v="1.5768279999999999"/>
    <n v="1.0563340000000001"/>
    <n v="9.9200000000000004E-4"/>
  </r>
  <r>
    <n v="401"/>
    <x v="4"/>
    <n v="-1"/>
    <s v="3-7-35-37-74-191-194-197"/>
    <x v="0"/>
    <x v="400"/>
    <n v="-1"/>
    <n v="394.63400000000001"/>
    <n v="-1"/>
    <n v="0"/>
    <x v="304"/>
    <x v="253"/>
    <n v="136.10480200000001"/>
    <n v="-219.38844499999999"/>
    <n v="1.5737449999999999"/>
    <n v="136.15707399999999"/>
    <n v="-219.40823399999999"/>
    <n v="1.575947"/>
    <n v="5.5892200000000001"/>
    <n v="2.202E-3"/>
  </r>
  <r>
    <n v="402"/>
    <x v="3"/>
    <n v="-1"/>
    <s v="3-7-37-74-191-194-197"/>
    <x v="0"/>
    <x v="401"/>
    <n v="-1"/>
    <n v="964.65700000000004"/>
    <n v="-1"/>
    <n v="0"/>
    <x v="305"/>
    <x v="254"/>
    <n v="136.20256800000001"/>
    <n v="-218.446482"/>
    <n v="1.5723659999999999"/>
    <n v="136.15373199999999"/>
    <n v="-218.44038399999999"/>
    <n v="1.574654"/>
    <n v="4.9214609999999999"/>
    <n v="2.2880000000000001E-3"/>
  </r>
  <r>
    <n v="403"/>
    <x v="2"/>
    <n v="-1"/>
    <s v="3-7-37-191-194-197"/>
    <x v="0"/>
    <x v="402"/>
    <n v="-1"/>
    <n v="447.68900000000002"/>
    <n v="-1"/>
    <n v="0"/>
    <x v="306"/>
    <x v="255"/>
    <n v="136.13007099999999"/>
    <n v="-217.69294600000001"/>
    <n v="1.5740130000000001"/>
    <n v="136.15171799999999"/>
    <n v="-217.71466100000001"/>
    <n v="1.5739289999999999"/>
    <n v="3.0661619999999998"/>
    <n v="8.3999999999999995E-5"/>
  </r>
  <r>
    <n v="404"/>
    <x v="2"/>
    <n v="-1"/>
    <s v="3-7-37-191-194-197"/>
    <x v="0"/>
    <x v="403"/>
    <n v="-1"/>
    <n v="558.53499999999997"/>
    <n v="-1"/>
    <n v="0"/>
    <x v="307"/>
    <x v="256"/>
    <n v="136.15642199999999"/>
    <n v="-216.75458699999999"/>
    <n v="1.5722290000000001"/>
    <n v="136.14946"/>
    <n v="-216.75198399999999"/>
    <n v="1.5732900000000001"/>
    <n v="0.74333400000000005"/>
    <n v="1.0610000000000001E-3"/>
  </r>
  <r>
    <n v="405"/>
    <x v="2"/>
    <n v="-1"/>
    <s v="3-7-37-191-194-197"/>
    <x v="0"/>
    <x v="404"/>
    <n v="-1"/>
    <n v="313.04899999999998"/>
    <n v="-1"/>
    <n v="0"/>
    <x v="308"/>
    <x v="257"/>
    <n v="136.19020399999999"/>
    <n v="-215.90904699999999"/>
    <n v="1.564605"/>
    <n v="136.14752200000001"/>
    <n v="-215.804214"/>
    <n v="1.5729089999999999"/>
    <n v="11.318801000000001"/>
    <n v="8.3040000000000006E-3"/>
  </r>
  <r>
    <n v="406"/>
    <x v="2"/>
    <n v="-1"/>
    <s v="3-7-37-191-194-197"/>
    <x v="0"/>
    <x v="405"/>
    <n v="-1"/>
    <n v="342.21"/>
    <n v="-1"/>
    <n v="0"/>
    <x v="309"/>
    <x v="258"/>
    <n v="136.13220699999999"/>
    <n v="-215.10343700000001"/>
    <n v="1.574368"/>
    <n v="136.14624000000001"/>
    <n v="-215.106796"/>
    <n v="1.5727249999999999"/>
    <n v="1.4429240000000001"/>
    <n v="1.6429999999999999E-3"/>
  </r>
  <r>
    <n v="407"/>
    <x v="2"/>
    <n v="-1"/>
    <s v="3-7-37-191-194-197"/>
    <x v="0"/>
    <x v="406"/>
    <n v="-1"/>
    <n v="324.18799999999999"/>
    <n v="-1"/>
    <n v="0"/>
    <x v="310"/>
    <x v="259"/>
    <n v="136.15198599999999"/>
    <n v="-214.19966299999999"/>
    <n v="1.5710109999999999"/>
    <n v="136.14515700000001"/>
    <n v="-214.193466"/>
    <n v="1.5721860000000001"/>
    <n v="0.92219200000000001"/>
    <n v="1.175E-3"/>
  </r>
  <r>
    <n v="408"/>
    <x v="3"/>
    <n v="-1"/>
    <s v="3-7-37-65-191-194-197"/>
    <x v="0"/>
    <x v="407"/>
    <n v="-1"/>
    <n v="523.55700000000002"/>
    <n v="-1"/>
    <n v="0"/>
    <x v="311"/>
    <x v="260"/>
    <n v="136.21929"/>
    <n v="-213.60195999999999"/>
    <n v="1.5745640000000001"/>
    <n v="136.14463799999999"/>
    <n v="-213.51823400000001"/>
    <n v="1.5718019999999999"/>
    <n v="11.217369"/>
    <n v="2.7620000000000001E-3"/>
  </r>
  <r>
    <n v="409"/>
    <x v="4"/>
    <n v="-1"/>
    <s v="3-7-37-65-187-191-194-197"/>
    <x v="0"/>
    <x v="408"/>
    <n v="-1"/>
    <n v="430.108"/>
    <n v="-1"/>
    <n v="0"/>
    <x v="312"/>
    <x v="261"/>
    <n v="136.131193"/>
    <n v="-212.616523"/>
    <n v="1.5704659999999999"/>
    <n v="136.14421100000001"/>
    <n v="-212.62825000000001"/>
    <n v="1.571426"/>
    <n v="1.7521260000000001"/>
    <n v="9.6000000000000002E-4"/>
  </r>
  <r>
    <n v="410"/>
    <x v="4"/>
    <n v="-1"/>
    <s v="3-7-37-65-187-191-194-197"/>
    <x v="0"/>
    <x v="409"/>
    <n v="-1"/>
    <n v="383.786"/>
    <n v="-1"/>
    <n v="0"/>
    <x v="313"/>
    <x v="262"/>
    <n v="136.133081"/>
    <n v="-211.96578500000001"/>
    <n v="1.5703149999999999"/>
    <n v="136.143967"/>
    <n v="-211.96820099999999"/>
    <n v="1.571245"/>
    <n v="1.1150180000000001"/>
    <n v="9.3000000000000005E-4"/>
  </r>
  <r>
    <n v="411"/>
    <x v="3"/>
    <n v="-1"/>
    <s v="3-7-37-65-187-191-194"/>
    <x v="0"/>
    <x v="410"/>
    <n v="-1"/>
    <n v="373.58800000000002"/>
    <n v="-1"/>
    <n v="0"/>
    <x v="314"/>
    <x v="263"/>
    <n v="136.12852100000001"/>
    <n v="-211.08809299999999"/>
    <n v="1.5707260000000001"/>
    <n v="136.14372299999999"/>
    <n v="-211.09909099999999"/>
    <n v="1.571121"/>
    <n v="1.876204"/>
    <n v="3.9500000000000001E-4"/>
  </r>
  <r>
    <n v="412"/>
    <x v="3"/>
    <n v="-1"/>
    <s v="3-7-37-65-187-191-194"/>
    <x v="0"/>
    <x v="411"/>
    <n v="-1"/>
    <n v="525.74599999999998"/>
    <n v="-1"/>
    <n v="0"/>
    <x v="315"/>
    <x v="193"/>
    <n v="136.15924799999999"/>
    <n v="-210.45360600000001"/>
    <n v="1.57165"/>
    <n v="136.143585"/>
    <n v="-210.456436"/>
    <n v="1.571056"/>
    <n v="1.5916459999999999"/>
    <n v="5.9400000000000002E-4"/>
  </r>
  <r>
    <n v="413"/>
    <x v="3"/>
    <n v="-1"/>
    <s v="3-7-37-65-187-191-194"/>
    <x v="0"/>
    <x v="412"/>
    <n v="-1"/>
    <n v="543.46600000000001"/>
    <n v="-1"/>
    <n v="0"/>
    <x v="316"/>
    <x v="264"/>
    <n v="136.131203"/>
    <n v="-209.60919000000001"/>
    <n v="1.5696300000000001"/>
    <n v="136.143539"/>
    <n v="-209.61300700000001"/>
    <n v="1.5709059999999999"/>
    <n v="1.2913730000000001"/>
    <n v="1.276E-3"/>
  </r>
  <r>
    <n v="414"/>
    <x v="3"/>
    <n v="-1"/>
    <s v="3-7-37-65-187-191-194"/>
    <x v="0"/>
    <x v="413"/>
    <n v="-1"/>
    <n v="743.61599999999999"/>
    <n v="-1"/>
    <n v="0"/>
    <x v="317"/>
    <x v="265"/>
    <n v="136.04211900000001"/>
    <n v="-208.66467499999999"/>
    <n v="1.5772489999999999"/>
    <n v="136.14378400000001"/>
    <n v="-208.791595"/>
    <n v="1.5706500000000001"/>
    <n v="16.261783999999999"/>
    <n v="6.5989999999999998E-3"/>
  </r>
  <r>
    <n v="415"/>
    <x v="4"/>
    <n v="-1"/>
    <s v="3-7-37-38-65-187-191-194"/>
    <x v="0"/>
    <x v="414"/>
    <n v="-1"/>
    <n v="368.71699999999998"/>
    <n v="-1"/>
    <n v="0"/>
    <x v="318"/>
    <x v="266"/>
    <n v="136.11873"/>
    <n v="-208.162341"/>
    <n v="1.573288"/>
    <n v="136.14399700000001"/>
    <n v="-208.190292"/>
    <n v="1.5705150000000001"/>
    <n v="3.7679420000000001"/>
    <n v="2.7729999999999999E-3"/>
  </r>
  <r>
    <n v="416"/>
    <x v="6"/>
    <n v="-1"/>
    <s v="3-7-37-38-65-178-187-191-194"/>
    <x v="0"/>
    <x v="415"/>
    <n v="-1"/>
    <n v="530.71400000000006"/>
    <n v="-1"/>
    <n v="0"/>
    <x v="319"/>
    <x v="267"/>
    <n v="136.125315"/>
    <n v="-207.32896299999999"/>
    <n v="1.578532"/>
    <n v="136.144318"/>
    <n v="-207.39418000000001"/>
    <n v="1.5704290000000001"/>
    <n v="6.7929729999999999"/>
    <n v="8.1030000000000008E-3"/>
  </r>
  <r>
    <n v="417"/>
    <x v="6"/>
    <n v="-1"/>
    <s v="3-7-37-38-65-178-187-191-194"/>
    <x v="0"/>
    <x v="416"/>
    <n v="-1"/>
    <n v="423.12"/>
    <n v="-1"/>
    <n v="0"/>
    <x v="320"/>
    <x v="268"/>
    <n v="136.11893599999999"/>
    <n v="-206.766864"/>
    <n v="1.5706420000000001"/>
    <n v="136.14460800000001"/>
    <n v="-206.794937"/>
    <n v="1.5703739999999999"/>
    <n v="3.80416"/>
    <n v="2.6800000000000001E-4"/>
  </r>
  <r>
    <n v="418"/>
    <x v="6"/>
    <n v="-1"/>
    <s v="3-7-37-38-65-178-187-191-194"/>
    <x v="0"/>
    <x v="417"/>
    <n v="-1"/>
    <n v="421.32100000000003"/>
    <n v="-1"/>
    <n v="0"/>
    <x v="321"/>
    <x v="269"/>
    <n v="136.183426"/>
    <n v="-206.00158500000001"/>
    <n v="1.572352"/>
    <n v="136.14497399999999"/>
    <n v="-205.99859599999999"/>
    <n v="1.5703450000000001"/>
    <n v="3.8568690000000001"/>
    <n v="2.0070000000000001E-3"/>
  </r>
  <r>
    <n v="419"/>
    <x v="6"/>
    <n v="-1"/>
    <s v="3-7-37-38-65-178-187-191-194"/>
    <x v="0"/>
    <x v="418"/>
    <n v="-1"/>
    <n v="299.351"/>
    <n v="-1"/>
    <n v="0"/>
    <x v="322"/>
    <x v="270"/>
    <n v="136.14743100000001"/>
    <n v="-205.2176"/>
    <n v="1.5705309999999999"/>
    <n v="136.14532500000001"/>
    <n v="-205.21658300000001"/>
    <n v="1.570341"/>
    <n v="0.233879"/>
    <n v="1.8900000000000001E-4"/>
  </r>
  <r>
    <n v="420"/>
    <x v="4"/>
    <n v="-1"/>
    <s v="7-37-38-65-178-187-191-194"/>
    <x v="0"/>
    <x v="419"/>
    <n v="-1"/>
    <n v="614.35400000000004"/>
    <n v="-1"/>
    <n v="0"/>
    <x v="323"/>
    <x v="210"/>
    <n v="136.19033999999999"/>
    <n v="-204.64696000000001"/>
    <n v="1.573893"/>
    <n v="136.14558400000001"/>
    <n v="-204.643204"/>
    <n v="1.570341"/>
    <n v="4.491358"/>
    <n v="3.552E-3"/>
  </r>
  <r>
    <n v="421"/>
    <x v="4"/>
    <n v="-1"/>
    <s v="7-37-38-65-178-187-191-194"/>
    <x v="0"/>
    <x v="420"/>
    <n v="-1"/>
    <n v="428.09699999999998"/>
    <n v="-1"/>
    <n v="0"/>
    <x v="324"/>
    <x v="271"/>
    <n v="136.162026"/>
    <n v="-203.88684900000001"/>
    <n v="1.5687409999999999"/>
    <n v="136.14595"/>
    <n v="-203.89338699999999"/>
    <n v="1.5703290000000001"/>
    <n v="1.7354320000000001"/>
    <n v="1.588E-3"/>
  </r>
  <r>
    <n v="422"/>
    <x v="4"/>
    <n v="-1"/>
    <s v="7-37-38-65-178-187-191-194"/>
    <x v="0"/>
    <x v="421"/>
    <n v="-1"/>
    <n v="444.36"/>
    <n v="-1"/>
    <n v="0"/>
    <x v="325"/>
    <x v="272"/>
    <n v="136.141176"/>
    <n v="-203.327663"/>
    <n v="1.5717950000000001"/>
    <n v="136.146332"/>
    <n v="-203.33839399999999"/>
    <n v="1.570225"/>
    <n v="1.190526"/>
    <n v="1.57E-3"/>
  </r>
  <r>
    <n v="423"/>
    <x v="4"/>
    <n v="-1"/>
    <s v="7-37-38-65-178-187-191-194"/>
    <x v="0"/>
    <x v="422"/>
    <n v="-1"/>
    <n v="715.95600000000002"/>
    <n v="-1"/>
    <n v="0"/>
    <x v="326"/>
    <x v="273"/>
    <n v="136.165053"/>
    <n v="-202.60346899999999"/>
    <n v="1.5690519999999999"/>
    <n v="136.14686599999999"/>
    <n v="-202.604874"/>
    <n v="1.5701270000000001"/>
    <n v="1.824109"/>
    <n v="1.0759999999999999E-3"/>
  </r>
  <r>
    <n v="424"/>
    <x v="3"/>
    <n v="-1"/>
    <s v="7-37-38-65-178-187-194"/>
    <x v="0"/>
    <x v="423"/>
    <n v="-1"/>
    <n v="318.20600000000002"/>
    <n v="-1"/>
    <n v="0"/>
    <x v="327"/>
    <x v="274"/>
    <n v="136.139915"/>
    <n v="-201.89404200000001"/>
    <n v="1.5634140000000001"/>
    <n v="136.147491"/>
    <n v="-201.879547"/>
    <n v="1.5700339999999999"/>
    <n v="1.6355010000000001"/>
    <n v="6.62E-3"/>
  </r>
  <r>
    <n v="425"/>
    <x v="3"/>
    <n v="-1"/>
    <s v="7-37-38-65-178-187-194"/>
    <x v="0"/>
    <x v="424"/>
    <n v="-1"/>
    <n v="505.74"/>
    <n v="-1"/>
    <n v="0"/>
    <x v="328"/>
    <x v="275"/>
    <n v="136.122826"/>
    <n v="-201.38615899999999"/>
    <n v="1.566184"/>
    <n v="136.14793399999999"/>
    <n v="-201.34320099999999"/>
    <n v="1.570001"/>
    <n v="4.9757790000000002"/>
    <n v="3.8170000000000001E-3"/>
  </r>
  <r>
    <n v="426"/>
    <x v="3"/>
    <n v="-1"/>
    <s v="7-37-38-65-178-187-194"/>
    <x v="0"/>
    <x v="425"/>
    <n v="-1"/>
    <n v="388.92599999999999"/>
    <n v="-1"/>
    <n v="0"/>
    <x v="329"/>
    <x v="276"/>
    <n v="136.14873900000001"/>
    <n v="-200.64263500000001"/>
    <n v="1.571229"/>
    <n v="136.14856"/>
    <n v="-200.63961800000001"/>
    <n v="1.5699479999999999"/>
    <n v="0.302203"/>
    <n v="1.281E-3"/>
  </r>
  <r>
    <n v="427"/>
    <x v="3"/>
    <n v="-1"/>
    <s v="7-37-38-65-178-187-194"/>
    <x v="0"/>
    <x v="426"/>
    <n v="-1"/>
    <n v="431.33300000000003"/>
    <n v="-1"/>
    <n v="0"/>
    <x v="330"/>
    <x v="277"/>
    <n v="136.16811899999999"/>
    <n v="-200.14176"/>
    <n v="1.5678570000000001"/>
    <n v="136.14906300000001"/>
    <n v="-200.12020899999999"/>
    <n v="1.569906"/>
    <n v="2.8767589999999998"/>
    <n v="2.049E-3"/>
  </r>
  <r>
    <n v="428"/>
    <x v="3"/>
    <n v="-1"/>
    <s v="7-37-38-65-178-187-194"/>
    <x v="0"/>
    <x v="427"/>
    <n v="-1"/>
    <n v="427.11799999999999"/>
    <n v="-1"/>
    <n v="0"/>
    <x v="331"/>
    <x v="278"/>
    <n v="136.14739"/>
    <n v="-199.39190199999999"/>
    <n v="1.5579099999999999"/>
    <n v="136.15939299999999"/>
    <n v="-199.43769800000001"/>
    <n v="1.5621039999999999"/>
    <n v="4.7343570000000001"/>
    <n v="4.1939999999999998E-3"/>
  </r>
  <r>
    <n v="429"/>
    <x v="3"/>
    <n v="-1"/>
    <s v="7-37-38-65-178-187-194"/>
    <x v="0"/>
    <x v="428"/>
    <n v="-1"/>
    <n v="405.76900000000001"/>
    <n v="-1"/>
    <n v="0"/>
    <x v="332"/>
    <x v="279"/>
    <n v="136.18997400000001"/>
    <n v="-198.77308300000001"/>
    <n v="1.548834"/>
    <n v="136.18180799999999"/>
    <n v="-198.76495399999999"/>
    <n v="1.548983"/>
    <n v="1.1521999999999999"/>
    <n v="1.4799999999999999E-4"/>
  </r>
  <r>
    <n v="430"/>
    <x v="3"/>
    <n v="-1"/>
    <s v="7-37-38-65-178-187-194"/>
    <x v="0"/>
    <x v="429"/>
    <n v="-1"/>
    <n v="324.26499999999999"/>
    <n v="-1"/>
    <n v="0"/>
    <x v="333"/>
    <x v="280"/>
    <n v="136.191417"/>
    <n v="-198.279989"/>
    <n v="1.531801"/>
    <n v="136.21116599999999"/>
    <n v="-198.267471"/>
    <n v="1.53383"/>
    <n v="2.3382010000000002"/>
    <n v="2.029E-3"/>
  </r>
  <r>
    <n v="431"/>
    <x v="3"/>
    <n v="-1"/>
    <s v="7-37-38-65-178-187-194"/>
    <x v="0"/>
    <x v="430"/>
    <n v="-1"/>
    <n v="519.77499999999998"/>
    <n v="-1"/>
    <n v="0"/>
    <x v="334"/>
    <x v="281"/>
    <n v="136.27420799999999"/>
    <n v="-197.62177299999999"/>
    <n v="1.5077739999999999"/>
    <n v="136.26904300000001"/>
    <n v="-197.61372399999999"/>
    <n v="1.507336"/>
    <n v="0.95638400000000001"/>
    <n v="4.3800000000000002E-4"/>
  </r>
  <r>
    <n v="432"/>
    <x v="3"/>
    <n v="-1"/>
    <s v="7-37-38-65-178-187-194"/>
    <x v="0"/>
    <x v="431"/>
    <n v="-1"/>
    <n v="336.03399999999999"/>
    <n v="-1"/>
    <n v="0"/>
    <x v="335"/>
    <x v="282"/>
    <n v="136.34372200000001"/>
    <n v="-196.93082799999999"/>
    <n v="1.4716419999999999"/>
    <n v="136.359802"/>
    <n v="-196.954803"/>
    <n v="1.470807"/>
    <n v="2.8868719999999999"/>
    <n v="8.3500000000000002E-4"/>
  </r>
  <r>
    <n v="433"/>
    <x v="3"/>
    <n v="-1"/>
    <s v="7-37-38-65-178-187-194"/>
    <x v="0"/>
    <x v="432"/>
    <n v="-1"/>
    <n v="387.71"/>
    <n v="-1"/>
    <n v="0"/>
    <x v="336"/>
    <x v="283"/>
    <n v="136.46605600000001"/>
    <n v="-196.444616"/>
    <n v="1.431192"/>
    <n v="136.46202099999999"/>
    <n v="-196.43962099999999"/>
    <n v="1.4312149999999999"/>
    <n v="0.64216700000000004"/>
    <n v="2.3E-5"/>
  </r>
  <r>
    <n v="434"/>
    <x v="3"/>
    <n v="-1"/>
    <s v="7-37-38-65-178-187-194"/>
    <x v="0"/>
    <x v="433"/>
    <n v="-1"/>
    <n v="383.95100000000002"/>
    <n v="-1"/>
    <n v="0"/>
    <x v="337"/>
    <x v="284"/>
    <n v="136.682365"/>
    <n v="-195.760863"/>
    <n v="1.369902"/>
    <n v="136.65220600000001"/>
    <n v="-195.70997600000001"/>
    <n v="1.367745"/>
    <n v="5.9152719999999999"/>
    <n v="2.1570000000000001E-3"/>
  </r>
  <r>
    <n v="435"/>
    <x v="3"/>
    <n v="-1"/>
    <s v="7-37-38-65-178-187-194"/>
    <x v="0"/>
    <x v="434"/>
    <n v="-1"/>
    <n v="361.13400000000001"/>
    <n v="-1"/>
    <n v="0"/>
    <x v="338"/>
    <x v="285"/>
    <n v="136.817418"/>
    <n v="-195.088448"/>
    <n v="1.306738"/>
    <n v="136.85098300000001"/>
    <n v="-195.13278199999999"/>
    <n v="1.3061590000000001"/>
    <n v="5.5606479999999996"/>
    <n v="5.7899999999999998E-4"/>
  </r>
  <r>
    <n v="436"/>
    <x v="3"/>
    <n v="-1"/>
    <s v="7-37-38-65-178-187-194"/>
    <x v="0"/>
    <x v="435"/>
    <n v="-1"/>
    <n v="372.50200000000001"/>
    <n v="-1"/>
    <n v="0"/>
    <x v="339"/>
    <x v="286"/>
    <n v="137.206626"/>
    <n v="-194.32729"/>
    <n v="1.2072670000000001"/>
    <n v="137.20867899999999"/>
    <n v="-194.331085"/>
    <n v="1.2072210000000001"/>
    <n v="0.43153599999999998"/>
    <n v="4.6999999999999997E-5"/>
  </r>
  <r>
    <n v="437"/>
    <x v="2"/>
    <n v="-1"/>
    <s v="7-38-65-178-187-194"/>
    <x v="0"/>
    <x v="436"/>
    <n v="-1"/>
    <n v="430.12"/>
    <n v="-1"/>
    <n v="0"/>
    <x v="340"/>
    <x v="287"/>
    <n v="137.55483699999999"/>
    <n v="-193.70134400000001"/>
    <n v="1.11443"/>
    <n v="137.56134"/>
    <n v="-193.72546399999999"/>
    <n v="1.1141669999999999"/>
    <n v="2.498167"/>
    <n v="2.63E-4"/>
  </r>
  <r>
    <n v="438"/>
    <x v="2"/>
    <n v="-1"/>
    <s v="7-38-65-178-187-194"/>
    <x v="0"/>
    <x v="437"/>
    <n v="-1"/>
    <n v="432.45600000000002"/>
    <n v="-1"/>
    <n v="0"/>
    <x v="341"/>
    <x v="288"/>
    <n v="138.15309099999999"/>
    <n v="-192.89165700000001"/>
    <n v="0.96363200000000004"/>
    <n v="138.15559400000001"/>
    <n v="-192.96400499999999"/>
    <n v="0.96040000000000003"/>
    <n v="7.2390549999999996"/>
    <n v="3.2320000000000001E-3"/>
  </r>
  <r>
    <n v="439"/>
    <x v="2"/>
    <n v="-1"/>
    <s v="7-38-65-178-187-194"/>
    <x v="0"/>
    <x v="438"/>
    <n v="-1"/>
    <n v="297.79899999999998"/>
    <n v="-1"/>
    <n v="0"/>
    <x v="342"/>
    <x v="289"/>
    <n v="138.81739400000001"/>
    <n v="-192.28809899999999"/>
    <n v="0.78256099999999995"/>
    <n v="138.868515"/>
    <n v="-192.33599899999999"/>
    <n v="0.77635900000000002"/>
    <n v="7.0054920000000003"/>
    <n v="6.202E-3"/>
  </r>
  <r>
    <n v="440"/>
    <x v="2"/>
    <n v="-1"/>
    <s v="7-38-65-178-187-194"/>
    <x v="0"/>
    <x v="439"/>
    <n v="-1"/>
    <n v="461.23599999999999"/>
    <n v="-1"/>
    <n v="0"/>
    <x v="343"/>
    <x v="290"/>
    <n v="139.501068"/>
    <n v="-192.09913599999999"/>
    <n v="0.62029199999999995"/>
    <n v="139.464417"/>
    <n v="-191.97932399999999"/>
    <n v="0.62727699999999997"/>
    <n v="12.529195"/>
    <n v="6.9849999999999999E-3"/>
  </r>
  <r>
    <n v="441"/>
    <x v="2"/>
    <n v="-1"/>
    <s v="7-38-65-178-187-194"/>
    <x v="0"/>
    <x v="440"/>
    <n v="-1"/>
    <n v="403.91300000000001"/>
    <n v="-1"/>
    <n v="0"/>
    <x v="344"/>
    <x v="291"/>
    <n v="140.33210600000001"/>
    <n v="-191.68105"/>
    <n v="0.42896899999999999"/>
    <n v="140.33398399999999"/>
    <n v="-191.648865"/>
    <n v="0.43003999999999998"/>
    <n v="3.223989"/>
    <n v="1.0709999999999999E-3"/>
  </r>
  <r>
    <n v="442"/>
    <x v="2"/>
    <n v="-1"/>
    <s v="7-38-65-178-187-194"/>
    <x v="0"/>
    <x v="441"/>
    <n v="-1"/>
    <n v="419.19499999999999"/>
    <n v="-1"/>
    <n v="0"/>
    <x v="345"/>
    <x v="292"/>
    <n v="141.05750699999999"/>
    <n v="-191.479614"/>
    <n v="0.30011599999999999"/>
    <n v="141.03758199999999"/>
    <n v="-191.485275"/>
    <n v="0.30166900000000002"/>
    <n v="2.0713599999999999"/>
    <n v="1.5529999999999999E-3"/>
  </r>
  <r>
    <n v="443"/>
    <x v="2"/>
    <n v="-1"/>
    <s v="7-38-65-178-187-194"/>
    <x v="0"/>
    <x v="442"/>
    <n v="-1"/>
    <n v="448.39400000000001"/>
    <n v="-1"/>
    <n v="0"/>
    <x v="346"/>
    <x v="293"/>
    <n v="142.015636"/>
    <n v="-191.36069800000001"/>
    <n v="0.16800300000000001"/>
    <n v="142.01080300000001"/>
    <n v="-191.35870399999999"/>
    <n v="0.16412599999999999"/>
    <n v="0.52282600000000001"/>
    <n v="3.8769999999999998E-3"/>
  </r>
  <r>
    <n v="444"/>
    <x v="2"/>
    <n v="-1"/>
    <s v="7-38-65-178-187-194"/>
    <x v="0"/>
    <x v="443"/>
    <n v="-1"/>
    <n v="306.55500000000001"/>
    <n v="-1"/>
    <n v="0"/>
    <x v="347"/>
    <x v="294"/>
    <n v="143.001598"/>
    <n v="-191.288679"/>
    <n v="7.5450000000000003E-2"/>
    <n v="142.989105"/>
    <n v="-191.30358899999999"/>
    <n v="7.4354000000000003E-2"/>
    <n v="1.945146"/>
    <n v="1.0950000000000001E-3"/>
  </r>
  <r>
    <n v="445"/>
    <x v="2"/>
    <n v="-1"/>
    <s v="7-38-65-178-187-194"/>
    <x v="0"/>
    <x v="444"/>
    <n v="-1"/>
    <n v="473.089"/>
    <n v="-1"/>
    <n v="0"/>
    <x v="348"/>
    <x v="295"/>
    <n v="143.72482400000001"/>
    <n v="-191.242975"/>
    <n v="3.5187999999999997E-2"/>
    <n v="143.71473700000001"/>
    <n v="-191.29170199999999"/>
    <n v="3.2256E-2"/>
    <n v="4.9760099999999996"/>
    <n v="2.9329999999999998E-3"/>
  </r>
  <r>
    <n v="446"/>
    <x v="2"/>
    <n v="-1"/>
    <s v="7-38-65-178-187-194"/>
    <x v="0"/>
    <x v="445"/>
    <n v="-1"/>
    <n v="293.52"/>
    <n v="-1"/>
    <n v="0"/>
    <x v="349"/>
    <x v="296"/>
    <n v="144.666684"/>
    <n v="-191.31955500000001"/>
    <n v="-2.9949999999999998E-3"/>
    <n v="144.67340100000001"/>
    <n v="-191.30316199999999"/>
    <n v="-4.7910000000000001E-3"/>
    <n v="1.7716350000000001"/>
    <n v="1.7960000000000001E-3"/>
  </r>
  <r>
    <n v="447"/>
    <x v="2"/>
    <n v="-1"/>
    <s v="7-38-65-178-187-194"/>
    <x v="0"/>
    <x v="446"/>
    <n v="-1"/>
    <n v="246.67099999999999"/>
    <n v="-1"/>
    <n v="0"/>
    <x v="350"/>
    <x v="297"/>
    <n v="145.75933800000001"/>
    <n v="-191.19092699999999"/>
    <n v="-2.0361000000000001E-2"/>
    <n v="145.632904"/>
    <n v="-191.33137500000001"/>
    <n v="-2.4865999999999999E-2"/>
    <n v="18.897414999999999"/>
    <n v="4.5050000000000003E-3"/>
  </r>
  <r>
    <n v="448"/>
    <x v="0"/>
    <n v="-1"/>
    <s v="7-38-65-178-194"/>
    <x v="0"/>
    <x v="447"/>
    <n v="-1"/>
    <n v="456.125"/>
    <n v="-1"/>
    <n v="0"/>
    <x v="351"/>
    <x v="298"/>
    <n v="146.31356"/>
    <n v="-191.40625199999999"/>
    <n v="-2.1899999999999999E-2"/>
    <n v="146.35777300000001"/>
    <n v="-191.35256999999999"/>
    <n v="-2.8879999999999999E-2"/>
    <n v="6.9545450000000004"/>
    <n v="6.9800000000000001E-3"/>
  </r>
  <r>
    <n v="449"/>
    <x v="0"/>
    <n v="-1"/>
    <s v="7-38-65-178-194"/>
    <x v="0"/>
    <x v="448"/>
    <n v="-1"/>
    <n v="355.59199999999998"/>
    <n v="-1"/>
    <n v="0"/>
    <x v="352"/>
    <x v="299"/>
    <n v="147.33272099999999"/>
    <n v="-191.36618899999999"/>
    <n v="-2.8759E-2"/>
    <n v="147.32894899999999"/>
    <n v="-191.38183599999999"/>
    <n v="-3.0426999999999999E-2"/>
    <n v="1.609475"/>
    <n v="1.668E-3"/>
  </r>
  <r>
    <n v="450"/>
    <x v="2"/>
    <n v="-1"/>
    <s v="7-14-38-65-178-194"/>
    <x v="0"/>
    <x v="449"/>
    <n v="-1"/>
    <n v="276.98399999999998"/>
    <n v="-1"/>
    <n v="0"/>
    <x v="353"/>
    <x v="300"/>
    <n v="148.29109700000001"/>
    <n v="-191.42021099999999"/>
    <n v="-3.1574999999999999E-2"/>
    <n v="148.29991100000001"/>
    <n v="-191.41159099999999"/>
    <n v="-3.0790999999999999E-2"/>
    <n v="1.2329209999999999"/>
    <n v="7.8299999999999995E-4"/>
  </r>
  <r>
    <n v="451"/>
    <x v="2"/>
    <n v="-1"/>
    <s v="7-14-38-65-178-194"/>
    <x v="0"/>
    <x v="450"/>
    <n v="-1"/>
    <n v="406.79300000000001"/>
    <n v="-1"/>
    <n v="0"/>
    <x v="354"/>
    <x v="301"/>
    <n v="148.98570799999999"/>
    <n v="-191.46409800000001"/>
    <n v="-3.0327E-2"/>
    <n v="149.025803"/>
    <n v="-191.434021"/>
    <n v="-3.0889E-2"/>
    <n v="5.0122270000000002"/>
    <n v="5.6099999999999998E-4"/>
  </r>
  <r>
    <n v="452"/>
    <x v="2"/>
    <n v="-1"/>
    <s v="7-14-38-65-178-194"/>
    <x v="0"/>
    <x v="451"/>
    <n v="-1"/>
    <n v="408.56099999999998"/>
    <n v="-1"/>
    <n v="0"/>
    <x v="355"/>
    <x v="302"/>
    <n v="150.001115"/>
    <n v="-191.45592099999999"/>
    <n v="-3.2076E-2"/>
    <n v="149.99148600000001"/>
    <n v="-191.46392800000001"/>
    <n v="-3.0938E-2"/>
    <n v="1.2524189999999999"/>
    <n v="1.1379999999999999E-3"/>
  </r>
  <r>
    <n v="453"/>
    <x v="3"/>
    <n v="-1"/>
    <s v="7-14-38-65-89-178-194"/>
    <x v="0"/>
    <x v="452"/>
    <n v="-1"/>
    <n v="424.02699999999999"/>
    <n v="-1"/>
    <n v="0"/>
    <x v="356"/>
    <x v="303"/>
    <n v="150.97824800000001"/>
    <n v="-191.48267300000001"/>
    <n v="-3.2793000000000003E-2"/>
    <n v="150.95715300000001"/>
    <n v="-191.490128"/>
    <n v="-2.7881E-2"/>
    <n v="2.2372830000000001"/>
    <n v="4.9129999999999998E-3"/>
  </r>
  <r>
    <n v="454"/>
    <x v="2"/>
    <n v="-1"/>
    <s v="14-38-65-89-178-194"/>
    <x v="0"/>
    <x v="453"/>
    <n v="-1"/>
    <n v="351.072"/>
    <n v="-1"/>
    <n v="0"/>
    <x v="357"/>
    <x v="304"/>
    <n v="151.67422400000001"/>
    <n v="-191.51136399999999"/>
    <n v="-2.3526999999999999E-2"/>
    <n v="151.68258700000001"/>
    <n v="-191.50578300000001"/>
    <n v="-2.3917000000000001E-2"/>
    <n v="1.0053840000000001"/>
    <n v="3.8999999999999999E-4"/>
  </r>
  <r>
    <n v="455"/>
    <x v="2"/>
    <n v="-1"/>
    <s v="14-38-65-89-178-194"/>
    <x v="0"/>
    <x v="454"/>
    <n v="-1"/>
    <n v="356.38200000000001"/>
    <n v="-1"/>
    <n v="0"/>
    <x v="358"/>
    <x v="305"/>
    <n v="152.62943799999999"/>
    <n v="-191.53665899999999"/>
    <n v="-1.7913999999999999E-2"/>
    <n v="152.65097"/>
    <n v="-191.523819"/>
    <n v="-1.9765000000000001E-2"/>
    <n v="2.5070109999999999"/>
    <n v="1.851E-3"/>
  </r>
  <r>
    <n v="456"/>
    <x v="2"/>
    <n v="-1"/>
    <s v="14-38-65-89-178-194"/>
    <x v="0"/>
    <x v="455"/>
    <n v="-1"/>
    <n v="270.65300000000002"/>
    <n v="-1"/>
    <n v="0"/>
    <x v="359"/>
    <x v="306"/>
    <n v="153.557951"/>
    <n v="-191.604614"/>
    <n v="-1.6324000000000002E-2"/>
    <n v="153.61952199999999"/>
    <n v="-191.539749"/>
    <n v="-1.7042000000000002E-2"/>
    <n v="8.9434140000000006"/>
    <n v="7.18E-4"/>
  </r>
  <r>
    <n v="457"/>
    <x v="2"/>
    <n v="-1"/>
    <s v="14-65-89-178-185-194"/>
    <x v="0"/>
    <x v="456"/>
    <n v="-1"/>
    <n v="396.30900000000003"/>
    <n v="-1"/>
    <n v="0"/>
    <x v="360"/>
    <x v="307"/>
    <n v="154.32668200000001"/>
    <n v="-191.571302"/>
    <n v="-1.6056999999999998E-2"/>
    <n v="154.34539799999999"/>
    <n v="-191.55067399999999"/>
    <n v="-1.5689000000000002E-2"/>
    <n v="2.7852700000000001"/>
    <n v="3.68E-4"/>
  </r>
  <r>
    <n v="458"/>
    <x v="2"/>
    <n v="-1"/>
    <s v="14-65-89-178-185-194"/>
    <x v="0"/>
    <x v="457"/>
    <n v="-1"/>
    <n v="387.26400000000001"/>
    <n v="-1"/>
    <n v="0"/>
    <x v="361"/>
    <x v="308"/>
    <n v="155.236729"/>
    <n v="-191.590441"/>
    <n v="-1.0004000000000001E-2"/>
    <n v="155.31279000000001"/>
    <n v="-191.56446800000001"/>
    <n v="-1.4487999999999999E-2"/>
    <n v="8.0373490000000007"/>
    <n v="4.4840000000000001E-3"/>
  </r>
  <r>
    <n v="459"/>
    <x v="2"/>
    <n v="-1"/>
    <s v="14-65-89-178-185-194"/>
    <x v="0"/>
    <x v="458"/>
    <n v="-1"/>
    <n v="364.05"/>
    <n v="-1"/>
    <n v="0"/>
    <x v="362"/>
    <x v="309"/>
    <n v="156.28767300000001"/>
    <n v="-191.634311"/>
    <n v="-2.0677000000000001E-2"/>
    <n v="156.28012100000001"/>
    <n v="-191.575165"/>
    <n v="-1.1849999999999999E-2"/>
    <n v="5.9626479999999997"/>
    <n v="8.8269999999999998E-3"/>
  </r>
  <r>
    <n v="460"/>
    <x v="2"/>
    <n v="-1"/>
    <s v="14-65-89-178-185-194"/>
    <x v="0"/>
    <x v="459"/>
    <n v="-1"/>
    <n v="372.47699999999998"/>
    <n v="-1"/>
    <n v="0"/>
    <x v="363"/>
    <x v="310"/>
    <n v="156.99905100000001"/>
    <n v="-191.601493"/>
    <n v="-1.0444E-2"/>
    <n v="157.00592"/>
    <n v="-191.58163500000001"/>
    <n v="-9.9270000000000001E-3"/>
    <n v="2.101321"/>
    <n v="5.1699999999999999E-4"/>
  </r>
  <r>
    <n v="461"/>
    <x v="2"/>
    <n v="-1"/>
    <s v="14-65-89-178-185-194"/>
    <x v="0"/>
    <x v="460"/>
    <n v="-1"/>
    <n v="284.15199999999999"/>
    <n v="-1"/>
    <n v="0"/>
    <x v="364"/>
    <x v="311"/>
    <n v="158.021232"/>
    <n v="-191.54157900000001"/>
    <n v="-7.6569999999999997E-3"/>
    <n v="157.97384600000001"/>
    <n v="-191.58902"/>
    <n v="-8.0789999999999994E-3"/>
    <n v="6.7052810000000003"/>
    <n v="4.2099999999999999E-4"/>
  </r>
  <r>
    <n v="462"/>
    <x v="2"/>
    <n v="-1"/>
    <s v="14-65-89-178-185-194"/>
    <x v="0"/>
    <x v="461"/>
    <n v="-1"/>
    <n v="367.98399999999998"/>
    <n v="-1"/>
    <n v="0"/>
    <x v="365"/>
    <x v="312"/>
    <n v="158.953608"/>
    <n v="-191.57379299999999"/>
    <n v="-5.5849999999999997E-3"/>
    <n v="158.94184899999999"/>
    <n v="-191.59544399999999"/>
    <n v="-6.901E-3"/>
    <n v="2.463781"/>
    <n v="1.315E-3"/>
  </r>
  <r>
    <n v="463"/>
    <x v="2"/>
    <n v="-1"/>
    <s v="14-65-89-178-185-194"/>
    <x v="0"/>
    <x v="462"/>
    <n v="-1"/>
    <n v="314.88200000000001"/>
    <n v="-1"/>
    <n v="0"/>
    <x v="366"/>
    <x v="313"/>
    <n v="159.91992500000001"/>
    <n v="-191.62109000000001"/>
    <n v="-1.0821000000000001E-2"/>
    <n v="159.90969799999999"/>
    <n v="-191.60127299999999"/>
    <n v="-6.1700000000000001E-3"/>
    <n v="2.2300469999999999"/>
    <n v="4.6509999999999998E-3"/>
  </r>
  <r>
    <n v="464"/>
    <x v="2"/>
    <n v="-1"/>
    <s v="14-65-89-178-185-194"/>
    <x v="0"/>
    <x v="463"/>
    <n v="-1"/>
    <n v="494.50900000000001"/>
    <n v="-1"/>
    <n v="0"/>
    <x v="367"/>
    <x v="314"/>
    <n v="160.65856400000001"/>
    <n v="-191.64673999999999"/>
    <n v="-2.0990000000000002E-3"/>
    <n v="160.635391"/>
    <n v="-191.605042"/>
    <n v="-5.5209999999999999E-3"/>
    <n v="4.7704170000000001"/>
    <n v="3.4220000000000001E-3"/>
  </r>
  <r>
    <n v="465"/>
    <x v="0"/>
    <n v="-1"/>
    <s v="14-65-89-178-185"/>
    <x v="0"/>
    <x v="464"/>
    <n v="-1"/>
    <n v="443.70600000000002"/>
    <n v="-1"/>
    <n v="0"/>
    <x v="368"/>
    <x v="315"/>
    <n v="161.56635900000001"/>
    <n v="-191.626834"/>
    <n v="-6.8649999999999996E-3"/>
    <n v="161.60313400000001"/>
    <n v="-191.60897800000001"/>
    <n v="-4.3940000000000003E-3"/>
    <n v="4.0881080000000001"/>
    <n v="2.4710000000000001E-3"/>
  </r>
  <r>
    <n v="466"/>
    <x v="0"/>
    <n v="-1"/>
    <s v="14-65-89-178-185"/>
    <x v="0"/>
    <x v="465"/>
    <n v="-1"/>
    <n v="231.077"/>
    <n v="-1"/>
    <n v="0"/>
    <x v="369"/>
    <x v="316"/>
    <n v="162.53437299999999"/>
    <n v="-191.648481"/>
    <n v="-3.8790000000000001E-3"/>
    <n v="162.57092299999999"/>
    <n v="-191.61218299999999"/>
    <n v="-3.5690000000000001E-3"/>
    <n v="5.1511639999999996"/>
    <n v="3.1E-4"/>
  </r>
  <r>
    <n v="467"/>
    <x v="0"/>
    <n v="-1"/>
    <s v="14-65-89-178-185"/>
    <x v="0"/>
    <x v="466"/>
    <n v="-1"/>
    <n v="270.13299999999998"/>
    <n v="-1"/>
    <n v="0"/>
    <x v="370"/>
    <x v="317"/>
    <n v="163.28681599999999"/>
    <n v="-191.62034"/>
    <n v="-3.8800000000000002E-3"/>
    <n v="163.29690600000001"/>
    <n v="-191.61433400000001"/>
    <n v="-3.1540000000000001E-3"/>
    <n v="1.174145"/>
    <n v="7.27E-4"/>
  </r>
  <r>
    <n v="468"/>
    <x v="0"/>
    <n v="-1"/>
    <s v="14-65-89-178-185"/>
    <x v="0"/>
    <x v="467"/>
    <n v="-1"/>
    <n v="502.28100000000001"/>
    <n v="-1"/>
    <n v="0"/>
    <x v="371"/>
    <x v="318"/>
    <n v="164.29400000000001"/>
    <n v="-191.572689"/>
    <n v="-1.273E-3"/>
    <n v="164.26443499999999"/>
    <n v="-191.61698899999999"/>
    <n v="-2.7859999999999998E-3"/>
    <n v="5.3259749999999997"/>
    <n v="1.513E-3"/>
  </r>
  <r>
    <n v="469"/>
    <x v="0"/>
    <n v="-1"/>
    <s v="14-65-89-178-185"/>
    <x v="0"/>
    <x v="468"/>
    <n v="-1"/>
    <n v="332.28800000000001"/>
    <n v="-1"/>
    <n v="0"/>
    <x v="372"/>
    <x v="319"/>
    <n v="165.212254"/>
    <n v="-191.601339"/>
    <n v="-1.178E-3"/>
    <n v="165.22589099999999"/>
    <n v="-191.619415"/>
    <n v="-2.5560000000000001E-3"/>
    <n v="2.264348"/>
    <n v="1.3780000000000001E-3"/>
  </r>
  <r>
    <n v="470"/>
    <x v="0"/>
    <n v="-1"/>
    <s v="14-65-89-178-185"/>
    <x v="0"/>
    <x v="469"/>
    <n v="-1"/>
    <n v="413.96499999999997"/>
    <n v="-1"/>
    <n v="0"/>
    <x v="373"/>
    <x v="320"/>
    <n v="165.95822799999999"/>
    <n v="-191.61400599999999"/>
    <n v="-5.0799999999999999E-4"/>
    <n v="165.93675200000001"/>
    <n v="-191.620926"/>
    <n v="-2.281E-3"/>
    <n v="2.2563089999999999"/>
    <n v="1.7730000000000001E-3"/>
  </r>
  <r>
    <n v="471"/>
    <x v="0"/>
    <n v="-1"/>
    <s v="14-65-89-178-185"/>
    <x v="0"/>
    <x v="470"/>
    <n v="-1"/>
    <n v="380.89800000000002"/>
    <n v="-1"/>
    <n v="0"/>
    <x v="374"/>
    <x v="321"/>
    <n v="166.785111"/>
    <n v="-191.68528000000001"/>
    <n v="3.7130000000000002E-3"/>
    <n v="166.86685199999999"/>
    <n v="-191.62257399999999"/>
    <n v="-1.8890000000000001E-3"/>
    <n v="10.30228"/>
    <n v="1.8240000000000001E-3"/>
  </r>
  <r>
    <n v="472"/>
    <x v="2"/>
    <n v="-1"/>
    <s v="14-65-89-178-185-198"/>
    <x v="0"/>
    <x v="471"/>
    <n v="-1"/>
    <n v="371.33499999999998"/>
    <n v="-1"/>
    <n v="0"/>
    <x v="375"/>
    <x v="322"/>
    <n v="167.86026200000001"/>
    <n v="-191.61497299999999"/>
    <n v="6.62E-3"/>
    <n v="167.778122"/>
    <n v="-191.62396200000001"/>
    <n v="-1.6180000000000001E-3"/>
    <n v="8.2630929999999996"/>
    <n v="5.0020000000000004E-3"/>
  </r>
  <r>
    <n v="473"/>
    <x v="2"/>
    <n v="-1"/>
    <s v="14-65-89-178-185-198"/>
    <x v="0"/>
    <x v="472"/>
    <n v="-1"/>
    <n v="410.82600000000002"/>
    <n v="-1"/>
    <n v="0"/>
    <x v="376"/>
    <x v="323"/>
    <n v="168.62959499999999"/>
    <n v="-191.45544000000001"/>
    <n v="1.212E-3"/>
    <n v="168.452225"/>
    <n v="-191.62492399999999"/>
    <n v="-1.5100000000000001E-3"/>
    <n v="24.532674"/>
    <n v="2.9799999999999998E-4"/>
  </r>
  <r>
    <n v="474"/>
    <x v="2"/>
    <n v="-1"/>
    <s v="14-65-89-178-185-198"/>
    <x v="0"/>
    <x v="473"/>
    <n v="-1"/>
    <n v="315.17599999999999"/>
    <n v="-1"/>
    <n v="0"/>
    <x v="377"/>
    <x v="324"/>
    <n v="169.279572"/>
    <n v="-191.61614499999999"/>
    <n v="-8.4010000000000005E-3"/>
    <n v="169.34085099999999"/>
    <n v="-191.62614400000001"/>
    <n v="-1.4250000000000001E-3"/>
    <n v="6.208888"/>
    <n v="6.9760000000000004E-3"/>
  </r>
  <r>
    <n v="475"/>
    <x v="0"/>
    <n v="-1"/>
    <s v="14-65-89-185-198"/>
    <x v="0"/>
    <x v="474"/>
    <n v="-1"/>
    <n v="288.54500000000002"/>
    <n v="-1"/>
    <n v="0"/>
    <x v="378"/>
    <x v="325"/>
    <n v="170.25050400000001"/>
    <n v="-191.59629699999999"/>
    <n v="-1.165E-3"/>
    <n v="170.21807899999999"/>
    <n v="-191.62730400000001"/>
    <n v="-1.343E-3"/>
    <n v="4.4864750000000004"/>
    <n v="1.7799999999999999E-4"/>
  </r>
  <r>
    <n v="476"/>
    <x v="0"/>
    <n v="-1"/>
    <s v="14-65-89-185-198"/>
    <x v="0"/>
    <x v="475"/>
    <n v="-1"/>
    <n v="258.267"/>
    <n v="-1"/>
    <n v="0"/>
    <x v="379"/>
    <x v="326"/>
    <n v="171.10291000000001"/>
    <n v="-191.612638"/>
    <n v="-3.9500000000000001E-4"/>
    <n v="171.08204699999999"/>
    <n v="-191.62829600000001"/>
    <n v="-1.1950000000000001E-3"/>
    <n v="2.6085150000000001"/>
    <n v="8.0000000000000004E-4"/>
  </r>
  <r>
    <n v="477"/>
    <x v="0"/>
    <n v="-1"/>
    <s v="14-65-89-185-198"/>
    <x v="0"/>
    <x v="476"/>
    <n v="-1"/>
    <n v="487.13400000000001"/>
    <n v="-1"/>
    <n v="0"/>
    <x v="380"/>
    <x v="327"/>
    <n v="171.89139299999999"/>
    <n v="-191.525205"/>
    <n v="8.4060000000000003E-3"/>
    <n v="171.72041300000001"/>
    <n v="-191.62886"/>
    <n v="-1.06E-3"/>
    <n v="19.994662999999999"/>
    <n v="7.3460000000000001E-3"/>
  </r>
  <r>
    <n v="478"/>
    <x v="3"/>
    <n v="-1"/>
    <s v="14-43-62-65-89-185-198"/>
    <x v="0"/>
    <x v="477"/>
    <n v="-1"/>
    <n v="324.048"/>
    <n v="-1"/>
    <n v="0"/>
    <x v="381"/>
    <x v="328"/>
    <n v="172.541968"/>
    <n v="-191.69653"/>
    <n v="2.1429999999999999E-3"/>
    <n v="172.559158"/>
    <n v="-191.62960799999999"/>
    <n v="-9.2400000000000002E-4"/>
    <n v="6.9094559999999996"/>
    <n v="1.2179999999999999E-3"/>
  </r>
  <r>
    <n v="479"/>
    <x v="3"/>
    <n v="-1"/>
    <s v="14-43-62-65-89-185-198"/>
    <x v="0"/>
    <x v="388"/>
    <n v="-1"/>
    <n v="354.49099999999999"/>
    <n v="-1"/>
    <n v="0"/>
    <x v="382"/>
    <x v="329"/>
    <n v="173.23075499999999"/>
    <n v="-191.599583"/>
    <n v="-2.464E-3"/>
    <n v="173.17955000000001"/>
    <n v="-191.630157"/>
    <n v="-8.6700000000000004E-4"/>
    <n v="5.9638179999999998"/>
    <n v="1.5969999999999999E-3"/>
  </r>
  <r>
    <n v="480"/>
    <x v="3"/>
    <n v="-1"/>
    <s v="14-43-62-65-89-185-198"/>
    <x v="0"/>
    <x v="478"/>
    <n v="-1"/>
    <n v="292.98899999999998"/>
    <n v="-1"/>
    <n v="0"/>
    <x v="383"/>
    <x v="330"/>
    <n v="173.986278"/>
    <n v="-191.57743300000001"/>
    <n v="2.4689999999999998E-3"/>
    <n v="173.99591100000001"/>
    <n v="-191.63081399999999"/>
    <n v="-8.1800000000000004E-4"/>
    <n v="5.4242920000000003"/>
    <n v="1.65E-3"/>
  </r>
  <r>
    <n v="481"/>
    <x v="3"/>
    <n v="-1"/>
    <s v="14-43-62-65-89-185-198"/>
    <x v="0"/>
    <x v="479"/>
    <n v="-1"/>
    <n v="251.21799999999999"/>
    <n v="-1"/>
    <n v="0"/>
    <x v="384"/>
    <x v="331"/>
    <n v="174.603464"/>
    <n v="-191.62975599999999"/>
    <n v="1.56E-4"/>
    <n v="174.60020399999999"/>
    <n v="-191.631226"/>
    <n v="-7.4899999999999999E-4"/>
    <n v="0.35752899999999999"/>
    <n v="5.9400000000000002E-4"/>
  </r>
  <r>
    <n v="482"/>
    <x v="3"/>
    <n v="-1"/>
    <s v="14-43-62-65-89-185-198"/>
    <x v="0"/>
    <x v="480"/>
    <n v="-1"/>
    <n v="459.70400000000001"/>
    <n v="-1"/>
    <n v="0"/>
    <x v="385"/>
    <x v="332"/>
    <n v="175.37589399999999"/>
    <n v="-191.667472"/>
    <n v="5.4500000000000002E-4"/>
    <n v="175.395386"/>
    <n v="-191.63171399999999"/>
    <n v="-7.1599999999999995E-4"/>
    <n v="4.0725720000000001"/>
    <n v="1.7100000000000001E-4"/>
  </r>
  <r>
    <n v="483"/>
    <x v="0"/>
    <n v="-1"/>
    <s v="14-43-62-185-198"/>
    <x v="0"/>
    <x v="481"/>
    <n v="-1"/>
    <n v="465.101"/>
    <n v="-1"/>
    <n v="0"/>
    <x v="386"/>
    <x v="333"/>
    <n v="176.19727900000001"/>
    <n v="-191.62211099999999"/>
    <n v="1.9750000000000002E-3"/>
    <n v="176.17808500000001"/>
    <n v="-191.63220200000001"/>
    <n v="-6.6699999999999995E-4"/>
    <n v="2.1684890000000001"/>
    <n v="1.307E-3"/>
  </r>
  <r>
    <n v="484"/>
    <x v="0"/>
    <n v="-1"/>
    <s v="14-43-62-185-198"/>
    <x v="0"/>
    <x v="482"/>
    <n v="-1"/>
    <n v="255.77199999999999"/>
    <n v="-1"/>
    <n v="0"/>
    <x v="387"/>
    <x v="334"/>
    <n v="176.93997999999999"/>
    <n v="-191.65774400000001"/>
    <n v="1.526E-3"/>
    <n v="176.94834900000001"/>
    <n v="-191.63267500000001"/>
    <n v="-6.5099999999999999E-4"/>
    <n v="2.6429260000000001"/>
    <n v="8.7500000000000002E-4"/>
  </r>
  <r>
    <n v="485"/>
    <x v="7"/>
    <n v="-1"/>
    <s v="14-43-62-123-128-132-133-134-185-198"/>
    <x v="0"/>
    <x v="483"/>
    <n v="-1"/>
    <n v="327.25099999999998"/>
    <n v="-1"/>
    <n v="0"/>
    <x v="388"/>
    <x v="335"/>
    <n v="177.513779"/>
    <n v="-191.63456500000001"/>
    <n v="-1.073E-3"/>
    <n v="177.51826500000001"/>
    <n v="-191.633026"/>
    <n v="-6.4999999999999997E-4"/>
    <n v="0.47426099999999999"/>
    <n v="4.2299999999999998E-4"/>
  </r>
  <r>
    <n v="486"/>
    <x v="9"/>
    <n v="-1"/>
    <s v="14-43-62-123-128-129-130-132-133-134-136-185-198"/>
    <x v="0"/>
    <x v="484"/>
    <n v="-1"/>
    <n v="391.92700000000002"/>
    <n v="-1"/>
    <n v="0"/>
    <x v="389"/>
    <x v="0"/>
    <n v="178.27299600000001"/>
    <n v="-191.628556"/>
    <n v="-1.294E-3"/>
    <n v="178.267807"/>
    <n v="-191.633499"/>
    <n v="-6.4999999999999997E-4"/>
    <n v="0.71670299999999998"/>
    <n v="6.4400000000000004E-4"/>
  </r>
  <r>
    <n v="487"/>
    <x v="10"/>
    <n v="-1"/>
    <s v="14-43-62-123-128-129-130-131-132-133-134-136-139-185-198"/>
    <x v="0"/>
    <x v="485"/>
    <n v="-1"/>
    <n v="497.21"/>
    <n v="-1"/>
    <n v="0"/>
    <x v="390"/>
    <x v="70"/>
    <n v="179.001385"/>
    <n v="-191.63706500000001"/>
    <n v="-9.5699999999999995E-4"/>
    <n v="179.005966"/>
    <n v="-191.63395700000001"/>
    <n v="-6.4999999999999997E-4"/>
    <n v="0.55359100000000006"/>
    <n v="3.0699999999999998E-4"/>
  </r>
  <r>
    <n v="488"/>
    <x v="11"/>
    <n v="-1"/>
    <s v="14-43-62-123-124-128-129-130-131-132-133-134-136-139-185-198"/>
    <x v="0"/>
    <x v="486"/>
    <n v="-1"/>
    <n v="381.786"/>
    <n v="-1"/>
    <n v="0"/>
    <x v="391"/>
    <x v="70"/>
    <n v="179.72468699999999"/>
    <n v="-191.646512"/>
    <n v="1.8320000000000001E-3"/>
    <n v="179.73271199999999"/>
    <n v="-191.63443000000001"/>
    <n v="-6.5099999999999999E-4"/>
    <n v="1.4504109999999999"/>
    <n v="1.181E-3"/>
  </r>
  <r>
    <n v="489"/>
    <x v="12"/>
    <n v="-1"/>
    <s v="14-43-62-123-124-128-129-130-131-132-133-134-136-139-141-185-198"/>
    <x v="0"/>
    <x v="487"/>
    <n v="-1"/>
    <n v="364.04199999999997"/>
    <n v="-1"/>
    <n v="0"/>
    <x v="392"/>
    <x v="57"/>
    <n v="180.265615"/>
    <n v="-191.64042900000001"/>
    <n v="-5.9699999999999998E-4"/>
    <n v="180.27023299999999"/>
    <n v="-191.634781"/>
    <n v="-6.5099999999999999E-4"/>
    <n v="0.72958800000000001"/>
    <n v="5.3000000000000001E-5"/>
  </r>
  <r>
    <n v="490"/>
    <x v="13"/>
    <n v="-1"/>
    <s v="14-43-62-123-124-127-128-129-130-131-132-133-134-136-139-141-185-198"/>
    <x v="0"/>
    <x v="488"/>
    <n v="-1"/>
    <n v="326.161"/>
    <n v="-1"/>
    <n v="0"/>
    <x v="393"/>
    <x v="336"/>
    <n v="180.967196"/>
    <n v="-191.65512799999999"/>
    <n v="-9.1839999999999995E-3"/>
    <n v="180.97669999999999"/>
    <n v="-191.64601099999999"/>
    <n v="-9.2770000000000005E-3"/>
    <n v="1.3169299999999999"/>
    <n v="9.3999999999999994E-5"/>
  </r>
  <r>
    <n v="491"/>
    <x v="13"/>
    <n v="-1"/>
    <s v="14-43-62-123-124-127-128-129-130-131-132-133-134-136-139-141-185-198"/>
    <x v="0"/>
    <x v="489"/>
    <n v="-1"/>
    <n v="331.07499999999999"/>
    <n v="-1"/>
    <n v="0"/>
    <x v="394"/>
    <x v="337"/>
    <n v="181.67567099999999"/>
    <n v="-191.65574599999999"/>
    <n v="-2.0532999999999999E-2"/>
    <n v="181.67218"/>
    <n v="-191.66670199999999"/>
    <n v="-2.0171000000000001E-2"/>
    <n v="1.149891"/>
    <n v="3.6200000000000002E-4"/>
  </r>
  <r>
    <n v="492"/>
    <x v="14"/>
    <n v="-1"/>
    <s v="14-43-62-121-123-124-127-128-129-130-131-132-133-134-136-139-141-185-198"/>
    <x v="0"/>
    <x v="490"/>
    <n v="-1"/>
    <n v="299.35000000000002"/>
    <n v="-1"/>
    <n v="0"/>
    <x v="395"/>
    <x v="338"/>
    <n v="182.35957400000001"/>
    <n v="-191.68775600000001"/>
    <n v="-2.8379999999999999E-2"/>
    <n v="182.35739100000001"/>
    <n v="-191.691925"/>
    <n v="-2.8811E-2"/>
    <n v="0.47060600000000002"/>
    <n v="4.3100000000000001E-4"/>
  </r>
  <r>
    <n v="493"/>
    <x v="14"/>
    <n v="-1"/>
    <s v="14-43-62-121-123-124-127-128-129-130-131-132-133-134-136-139-141-185-198"/>
    <x v="0"/>
    <x v="491"/>
    <n v="-1"/>
    <n v="417.66899999999998"/>
    <n v="-1"/>
    <n v="0"/>
    <x v="396"/>
    <x v="339"/>
    <n v="183.03676400000001"/>
    <n v="-191.73365699999999"/>
    <n v="-3.8279000000000001E-2"/>
    <n v="183.03152499999999"/>
    <n v="-191.72387699999999"/>
    <n v="-3.8785E-2"/>
    <n v="1.10947"/>
    <n v="5.0699999999999996E-4"/>
  </r>
  <r>
    <n v="494"/>
    <x v="15"/>
    <n v="-1"/>
    <s v="14-43-62-121-123-124-125-127-128-129-130-131-132-133-134-136-139-141-185-198"/>
    <x v="0"/>
    <x v="492"/>
    <n v="-1"/>
    <n v="416.10399999999998"/>
    <n v="-1"/>
    <n v="0"/>
    <x v="397"/>
    <x v="340"/>
    <n v="183.516783"/>
    <n v="-191.754099"/>
    <n v="-5.4607999999999997E-2"/>
    <n v="183.528763"/>
    <n v="-191.76106300000001"/>
    <n v="-5.3467000000000001E-2"/>
    <n v="1.3856329999999999"/>
    <n v="1.1410000000000001E-3"/>
  </r>
  <r>
    <n v="495"/>
    <x v="15"/>
    <n v="-1"/>
    <s v="14-43-62-121-123-124-125-127-128-129-130-131-132-133-134-136-139-141-185-198"/>
    <x v="0"/>
    <x v="493"/>
    <n v="-1"/>
    <n v="414.07"/>
    <n v="-1"/>
    <n v="0"/>
    <x v="398"/>
    <x v="341"/>
    <n v="184.20306400000001"/>
    <n v="-191.81027800000001"/>
    <n v="-7.7567999999999998E-2"/>
    <n v="184.18073999999999"/>
    <n v="-191.82995600000001"/>
    <n v="-8.0259999999999998E-2"/>
    <n v="2.9758330000000002"/>
    <n v="2.6930000000000001E-3"/>
  </r>
  <r>
    <n v="496"/>
    <x v="16"/>
    <n v="-1"/>
    <s v="14-43-62-68-121-123-124-125-127-128-129-130-131-132-133-134-136-139-141-185-198"/>
    <x v="0"/>
    <x v="494"/>
    <n v="-1"/>
    <n v="325.19600000000003"/>
    <n v="-1"/>
    <n v="0"/>
    <x v="399"/>
    <x v="342"/>
    <n v="184.82593299999999"/>
    <n v="-191.95062100000001"/>
    <n v="-0.120742"/>
    <n v="184.83412200000001"/>
    <n v="-191.93641700000001"/>
    <n v="-0.12121999999999999"/>
    <n v="1.6395930000000001"/>
    <n v="4.7699999999999999E-4"/>
  </r>
  <r>
    <n v="497"/>
    <x v="17"/>
    <n v="-1"/>
    <s v="14-43-62-67-68-121-123-124-125-127-128-129-130-131-132-133-134-136-139-141-185-198"/>
    <x v="0"/>
    <x v="495"/>
    <n v="-1"/>
    <n v="349.85300000000001"/>
    <n v="-1"/>
    <n v="0"/>
    <x v="400"/>
    <x v="343"/>
    <n v="185.519218"/>
    <n v="-192.095686"/>
    <n v="-0.17923700000000001"/>
    <n v="185.51788300000001"/>
    <n v="-192.099197"/>
    <n v="-0.17913299999999999"/>
    <n v="0.37564199999999998"/>
    <n v="1.0399999999999999E-4"/>
  </r>
  <r>
    <n v="498"/>
    <x v="17"/>
    <n v="-1"/>
    <s v="14-43-62-67-68-121-123-124-125-127-128-129-130-131-132-133-134-136-139-141-185-198"/>
    <x v="0"/>
    <x v="496"/>
    <n v="-1"/>
    <n v="366.35199999999998"/>
    <n v="-1"/>
    <n v="0"/>
    <x v="401"/>
    <x v="344"/>
    <n v="186.055519"/>
    <n v="-192.271715"/>
    <n v="-0.237427"/>
    <n v="186.05639600000001"/>
    <n v="-192.271851"/>
    <n v="-0.23739399999999999"/>
    <n v="8.8749999999999996E-2"/>
    <n v="3.3000000000000003E-5"/>
  </r>
  <r>
    <n v="499"/>
    <x v="18"/>
    <n v="-1"/>
    <s v="14-43-62-67-68-121-122-123-124-125-127-128-129-130-131-132-133-134-136-139-141-185-198"/>
    <x v="0"/>
    <x v="497"/>
    <n v="-1"/>
    <n v="368.178"/>
    <n v="-1"/>
    <n v="0"/>
    <x v="402"/>
    <x v="345"/>
    <n v="186.76526200000001"/>
    <n v="-192.61981900000001"/>
    <n v="-0.33976200000000001"/>
    <n v="186.79885899999999"/>
    <n v="-192.59634399999999"/>
    <n v="-0.340389"/>
    <n v="4.0985209999999999"/>
    <n v="6.2699999999999995E-4"/>
  </r>
  <r>
    <n v="500"/>
    <x v="18"/>
    <n v="-1"/>
    <s v="14-43-62-67-68-121-122-123-124-125-127-128-129-130-131-132-133-134-136-139-141-185-198"/>
    <x v="0"/>
    <x v="498"/>
    <n v="-1"/>
    <n v="474.36399999999998"/>
    <n v="-1"/>
    <n v="0"/>
    <x v="403"/>
    <x v="346"/>
    <n v="187.56542300000001"/>
    <n v="-193.046797"/>
    <n v="-0.466196"/>
    <n v="187.55372600000001"/>
    <n v="-193.044678"/>
    <n v="-0.46651100000000001"/>
    <n v="1.1887719999999999"/>
    <n v="3.1500000000000001E-4"/>
  </r>
  <r>
    <n v="501"/>
    <x v="18"/>
    <n v="-1"/>
    <s v="14-43-62-67-68-121-122-123-124-125-127-128-129-130-131-132-133-134-136-139-141-185-198"/>
    <x v="0"/>
    <x v="499"/>
    <n v="-1"/>
    <n v="361.17200000000003"/>
    <n v="-1"/>
    <n v="0"/>
    <x v="404"/>
    <x v="347"/>
    <n v="188.26570599999999"/>
    <n v="-193.62436500000001"/>
    <n v="-0.62543199999999999"/>
    <n v="188.27372700000001"/>
    <n v="-193.640579"/>
    <n v="-0.62404199999999999"/>
    <n v="1.808948"/>
    <n v="1.3910000000000001E-3"/>
  </r>
  <r>
    <n v="502"/>
    <x v="19"/>
    <n v="-1"/>
    <s v="14-43-62-67-68-72-121-122-123-124-125-127-128-129-130-131-132-133-134-136-139-141-185-198"/>
    <x v="0"/>
    <x v="500"/>
    <n v="-1"/>
    <n v="371.68900000000002"/>
    <n v="-1"/>
    <n v="0"/>
    <x v="405"/>
    <x v="348"/>
    <n v="188.77862999999999"/>
    <n v="-194.196226"/>
    <n v="-0.759023"/>
    <n v="188.75259399999999"/>
    <n v="-194.18124399999999"/>
    <n v="-0.76040200000000002"/>
    <n v="3.0039169999999999"/>
    <n v="1.379E-3"/>
  </r>
  <r>
    <n v="503"/>
    <x v="18"/>
    <n v="-1"/>
    <s v="14-43-62-67-68-72-121-123-124-125-127-128-129-130-131-132-133-134-136-139-141-185-198"/>
    <x v="0"/>
    <x v="501"/>
    <n v="-1"/>
    <n v="445.26799999999997"/>
    <n v="-1"/>
    <n v="0"/>
    <x v="406"/>
    <x v="349"/>
    <n v="189.28018"/>
    <n v="-194.99023600000001"/>
    <n v="-0.95449399999999995"/>
    <n v="189.25914"/>
    <n v="-194.990814"/>
    <n v="-0.95405899999999999"/>
    <n v="2.1047549999999999"/>
    <n v="4.35E-4"/>
  </r>
  <r>
    <n v="504"/>
    <x v="18"/>
    <n v="-1"/>
    <s v="14-43-62-67-68-72-121-123-124-125-127-128-129-130-131-132-133-134-136-139-141-185-198"/>
    <x v="0"/>
    <x v="502"/>
    <n v="-1"/>
    <n v="410.67599999999999"/>
    <n v="-1"/>
    <n v="0"/>
    <x v="407"/>
    <x v="350"/>
    <n v="189.52554599999999"/>
    <n v="-195.61919599999999"/>
    <n v="-1.100009"/>
    <n v="189.530441"/>
    <n v="-195.64399700000001"/>
    <n v="-1.0981320000000001"/>
    <n v="2.5280179999999999"/>
    <n v="1.877E-3"/>
  </r>
  <r>
    <n v="505"/>
    <x v="18"/>
    <n v="-1"/>
    <s v="14-43-62-67-68-72-121-123-124-125-127-128-129-130-131-132-133-134-136-139-141-185-198"/>
    <x v="0"/>
    <x v="503"/>
    <n v="-1"/>
    <n v="534.32000000000005"/>
    <n v="-1"/>
    <n v="0"/>
    <x v="408"/>
    <x v="351"/>
    <n v="189.768756"/>
    <n v="-196.570176"/>
    <n v="-1.2665230000000001"/>
    <n v="189.77075199999999"/>
    <n v="-196.56426999999999"/>
    <n v="-1.2669729999999999"/>
    <n v="0.62343400000000004"/>
    <n v="4.4900000000000002E-4"/>
  </r>
  <r>
    <n v="506"/>
    <x v="17"/>
    <n v="-1"/>
    <s v="14-43-62-67-68-72-121-123-124-127-128-129-130-131-132-133-134-136-139-141-185-198"/>
    <x v="0"/>
    <x v="504"/>
    <n v="-1"/>
    <n v="446.584"/>
    <n v="-1"/>
    <n v="0"/>
    <x v="409"/>
    <x v="352"/>
    <n v="189.83820800000001"/>
    <n v="-197.24728999999999"/>
    <n v="-1.370754"/>
    <n v="189.87983700000001"/>
    <n v="-197.281677"/>
    <n v="-1.3687069999999999"/>
    <n v="5.3995170000000003"/>
    <n v="2.0470000000000002E-3"/>
  </r>
  <r>
    <n v="507"/>
    <x v="17"/>
    <n v="-1"/>
    <s v="14-43-62-67-68-72-121-123-124-127-128-129-130-131-132-133-134-136-139-141-185-198"/>
    <x v="0"/>
    <x v="505"/>
    <n v="-1"/>
    <n v="392.76499999999999"/>
    <n v="-1"/>
    <n v="0"/>
    <x v="410"/>
    <x v="353"/>
    <n v="189.97015099999999"/>
    <n v="-198.25115199999999"/>
    <n v="-1.4643870000000001"/>
    <n v="189.96194499999999"/>
    <n v="-198.254288"/>
    <n v="-1.464815"/>
    <n v="0.87855799999999995"/>
    <n v="4.2700000000000002E-4"/>
  </r>
  <r>
    <n v="508"/>
    <x v="16"/>
    <n v="-1"/>
    <s v="14-43-62-67-68-72-123-124-127-128-129-130-131-132-133-134-136-139-141-185-198"/>
    <x v="0"/>
    <x v="506"/>
    <n v="-1"/>
    <n v="360.67599999999999"/>
    <n v="-1"/>
    <n v="0"/>
    <x v="411"/>
    <x v="354"/>
    <n v="190.007476"/>
    <n v="-199.27515099999999"/>
    <n v="-1.523182"/>
    <n v="189.99169900000001"/>
    <n v="-199.225739"/>
    <n v="-1.527485"/>
    <n v="5.1869909999999999"/>
    <n v="4.3030000000000004E-3"/>
  </r>
  <r>
    <n v="509"/>
    <x v="16"/>
    <n v="-1"/>
    <s v="14-43-62-67-68-72-123-124-127-128-129-130-131-132-133-134-136-139-141-185-198"/>
    <x v="0"/>
    <x v="507"/>
    <n v="-1"/>
    <n v="478.553"/>
    <n v="-1"/>
    <n v="0"/>
    <x v="412"/>
    <x v="355"/>
    <n v="189.96854999999999"/>
    <n v="-199.92573200000001"/>
    <n v="-1.560754"/>
    <n v="189.99023399999999"/>
    <n v="-199.94937100000001"/>
    <n v="-1.55945"/>
    <n v="3.2078579999999999"/>
    <n v="1.3029999999999999E-3"/>
  </r>
  <r>
    <n v="510"/>
    <x v="15"/>
    <n v="-1"/>
    <s v="14-43-62-67-68-72-123-124-127-128-129-130-131-132-133-134-136-139-141-185"/>
    <x v="0"/>
    <x v="508"/>
    <n v="-1"/>
    <n v="437.43799999999999"/>
    <n v="-1"/>
    <n v="0"/>
    <x v="413"/>
    <x v="356"/>
    <n v="189.99764300000001"/>
    <n v="-200.94869499999999"/>
    <n v="-1.581372"/>
    <n v="189.97070299999999"/>
    <n v="-200.911484"/>
    <n v="-1.585359"/>
    <n v="4.5939370000000004"/>
    <n v="3.9870000000000001E-3"/>
  </r>
  <r>
    <n v="511"/>
    <x v="13"/>
    <n v="-1"/>
    <s v="43-62-68-72-123-124-128-129-130-131-132-133-134-136-139-141-185-199"/>
    <x v="0"/>
    <x v="509"/>
    <n v="-1"/>
    <n v="414.25299999999999"/>
    <n v="-1"/>
    <n v="0"/>
    <x v="414"/>
    <x v="357"/>
    <n v="189.93375399999999"/>
    <n v="-201.85633999999999"/>
    <n v="-1.595305"/>
    <n v="189.94761700000001"/>
    <n v="-201.876205"/>
    <n v="-1.5939909999999999"/>
    <n v="2.4224009999999998"/>
    <n v="1.3140000000000001E-3"/>
  </r>
  <r>
    <n v="512"/>
    <x v="13"/>
    <n v="-1"/>
    <s v="43-62-68-72-123-124-128-129-130-131-132-133-134-136-139-141-185-199"/>
    <x v="0"/>
    <x v="510"/>
    <n v="-1"/>
    <n v="500.411"/>
    <n v="-1"/>
    <n v="0"/>
    <x v="415"/>
    <x v="358"/>
    <n v="189.91784200000001"/>
    <n v="-202.58005499999999"/>
    <n v="-1.5999730000000001"/>
    <n v="189.92816199999999"/>
    <n v="-202.60249300000001"/>
    <n v="-1.5969359999999999"/>
    <n v="2.4697450000000001"/>
    <n v="3.0379999999999999E-3"/>
  </r>
  <r>
    <n v="513"/>
    <x v="12"/>
    <n v="-1"/>
    <s v="43-62-68-72-123-128-129-130-131-132-133-134-136-139-141-185-199"/>
    <x v="0"/>
    <x v="511"/>
    <n v="-1"/>
    <n v="386.73099999999999"/>
    <n v="-1"/>
    <n v="0"/>
    <x v="416"/>
    <x v="359"/>
    <n v="189.89399499999999"/>
    <n v="-203.570481"/>
    <n v="-1.598374"/>
    <n v="189.90048200000001"/>
    <n v="-203.57229599999999"/>
    <n v="-1.5990960000000001"/>
    <n v="0.67364800000000002"/>
    <n v="7.2199999999999999E-4"/>
  </r>
  <r>
    <n v="514"/>
    <x v="12"/>
    <n v="-1"/>
    <s v="43-62-68-72-123-128-129-130-131-132-133-134-136-139-141-185-199"/>
    <x v="0"/>
    <x v="512"/>
    <n v="-1"/>
    <n v="539.78099999999995"/>
    <n v="-1"/>
    <n v="0"/>
    <x v="417"/>
    <x v="360"/>
    <n v="189.91340299999999"/>
    <n v="-204.336038"/>
    <n v="-1.5993040000000001"/>
    <n v="189.87896699999999"/>
    <n v="-204.29896500000001"/>
    <n v="-1.600069"/>
    <n v="5.05985"/>
    <n v="7.6400000000000003E-4"/>
  </r>
  <r>
    <n v="515"/>
    <x v="11"/>
    <n v="-1"/>
    <s v="43-62-68-72-123-128-129-130-132-133-134-136-139-141-185-199"/>
    <x v="0"/>
    <x v="513"/>
    <n v="-1"/>
    <n v="344.916"/>
    <n v="-1"/>
    <n v="0"/>
    <x v="418"/>
    <x v="361"/>
    <n v="189.82467399999999"/>
    <n v="-205.23971499999999"/>
    <n v="-1.600957"/>
    <n v="189.84970100000001"/>
    <n v="-205.26628099999999"/>
    <n v="-1.600886"/>
    <n v="3.6498170000000001"/>
    <n v="7.1000000000000005E-5"/>
  </r>
  <r>
    <n v="516"/>
    <x v="11"/>
    <n v="-1"/>
    <s v="43-62-68-72-123-128-129-130-132-133-134-136-139-141-185-199"/>
    <x v="0"/>
    <x v="514"/>
    <n v="-1"/>
    <n v="319.02499999999998"/>
    <n v="-1"/>
    <n v="0"/>
    <x v="419"/>
    <x v="362"/>
    <n v="189.821741"/>
    <n v="-206.23049499999999"/>
    <n v="-1.598481"/>
    <n v="189.823868"/>
    <n v="-206.23263499999999"/>
    <n v="-1.598184"/>
    <n v="0.30177399999999999"/>
    <n v="2.9700000000000001E-4"/>
  </r>
  <r>
    <n v="517"/>
    <x v="10"/>
    <n v="-1"/>
    <s v="43-62-68-72-123-128-129-132-133-134-136-139-141-185-199"/>
    <x v="0"/>
    <x v="515"/>
    <n v="-1"/>
    <n v="498.35599999999999"/>
    <n v="-1"/>
    <n v="0"/>
    <x v="420"/>
    <x v="363"/>
    <n v="189.798834"/>
    <n v="-206.94677200000001"/>
    <n v="-1.5941320000000001"/>
    <n v="189.808548"/>
    <n v="-206.95774800000001"/>
    <n v="-1.5942989999999999"/>
    <n v="1.465746"/>
    <n v="1.6699999999999999E-4"/>
  </r>
  <r>
    <n v="518"/>
    <x v="20"/>
    <n v="-1"/>
    <s v="43-68-72-123-128-129-132-133-134-136-139-141-185-199"/>
    <x v="0"/>
    <x v="516"/>
    <n v="-1"/>
    <n v="391.27"/>
    <n v="-1"/>
    <n v="0"/>
    <x v="421"/>
    <x v="364"/>
    <n v="189.75395700000001"/>
    <n v="-207.88437400000001"/>
    <n v="-1.5920639999999999"/>
    <n v="189.79089400000001"/>
    <n v="-207.9254"/>
    <n v="-1.5901860000000001"/>
    <n v="5.5203259999999998"/>
    <n v="1.8779999999999999E-3"/>
  </r>
  <r>
    <n v="519"/>
    <x v="20"/>
    <n v="-1"/>
    <s v="43-68-72-123-128-129-132-133-134-136-139-141-185-199"/>
    <x v="0"/>
    <x v="517"/>
    <n v="-1"/>
    <n v="477.53"/>
    <n v="-1"/>
    <n v="0"/>
    <x v="422"/>
    <x v="365"/>
    <n v="189.770645"/>
    <n v="-208.64437599999999"/>
    <n v="-1.5883719999999999"/>
    <n v="189.77912900000001"/>
    <n v="-208.65150499999999"/>
    <n v="-1.588044"/>
    <n v="1.1081049999999999"/>
    <n v="3.28E-4"/>
  </r>
  <r>
    <n v="520"/>
    <x v="9"/>
    <n v="-1"/>
    <s v="43-68-72-123-129-132-133-134-136-139-141-185-199"/>
    <x v="0"/>
    <x v="518"/>
    <n v="-1"/>
    <n v="337.21699999999998"/>
    <n v="-1"/>
    <n v="0"/>
    <x v="423"/>
    <x v="366"/>
    <n v="189.793162"/>
    <n v="-209.65118899999999"/>
    <n v="-1.584076"/>
    <n v="189.764679"/>
    <n v="-209.61970500000001"/>
    <n v="-1.5861320000000001"/>
    <n v="4.245571"/>
    <n v="2.0560000000000001E-3"/>
  </r>
  <r>
    <n v="521"/>
    <x v="9"/>
    <n v="-1"/>
    <s v="43-68-72-123-129-132-133-134-136-139-141-185-199"/>
    <x v="0"/>
    <x v="519"/>
    <n v="-1"/>
    <n v="320.55399999999997"/>
    <n v="-1"/>
    <n v="0"/>
    <x v="424"/>
    <x v="367"/>
    <n v="189.77014299999999"/>
    <n v="-210.60409200000001"/>
    <n v="-1.5856699999999999"/>
    <n v="189.751251"/>
    <n v="-210.58741800000001"/>
    <n v="-1.584938"/>
    <n v="2.5198170000000002"/>
    <n v="7.3200000000000001E-4"/>
  </r>
  <r>
    <n v="522"/>
    <x v="21"/>
    <n v="-1"/>
    <s v="43-59-72-123-129-132-134-136-139-141-185-199"/>
    <x v="0"/>
    <x v="520"/>
    <n v="-1"/>
    <n v="503.84699999999998"/>
    <n v="-1"/>
    <n v="0"/>
    <x v="425"/>
    <x v="368"/>
    <n v="189.741232"/>
    <n v="-211.306817"/>
    <n v="-1.582265"/>
    <n v="189.743256"/>
    <n v="-211.31312600000001"/>
    <n v="-1.5829770000000001"/>
    <n v="0.66250100000000001"/>
    <n v="7.1299999999999998E-4"/>
  </r>
  <r>
    <n v="523"/>
    <x v="21"/>
    <n v="-1"/>
    <s v="43-59-72-123-129-132-134-136-139-141-185-199"/>
    <x v="0"/>
    <x v="521"/>
    <n v="-1"/>
    <n v="399.64400000000001"/>
    <n v="-1"/>
    <n v="0"/>
    <x v="426"/>
    <x v="369"/>
    <n v="189.7311"/>
    <n v="-212.27004400000001"/>
    <n v="-1.581148"/>
    <n v="189.73483300000001"/>
    <n v="-212.27973900000001"/>
    <n v="-1.580282"/>
    <n v="1.038878"/>
    <n v="8.6600000000000002E-4"/>
  </r>
  <r>
    <n v="524"/>
    <x v="22"/>
    <n v="-1"/>
    <s v="43-59-72-123-129-132-136-139-141-185-199"/>
    <x v="0"/>
    <x v="522"/>
    <n v="-1"/>
    <n v="472.98099999999999"/>
    <n v="-1"/>
    <n v="0"/>
    <x v="427"/>
    <x v="370"/>
    <n v="189.74589399999999"/>
    <n v="-213.01619500000001"/>
    <n v="-1.577105"/>
    <n v="189.72959900000001"/>
    <n v="-212.999863"/>
    <n v="-1.5787960000000001"/>
    <n v="2.307099"/>
    <n v="1.691E-3"/>
  </r>
  <r>
    <n v="525"/>
    <x v="22"/>
    <n v="-1"/>
    <s v="43-59-72-123-129-132-136-139-141-185-199"/>
    <x v="0"/>
    <x v="523"/>
    <n v="-1"/>
    <n v="311.84899999999999"/>
    <n v="-1"/>
    <n v="0"/>
    <x v="428"/>
    <x v="371"/>
    <n v="189.736413"/>
    <n v="-213.95596"/>
    <n v="-1.577259"/>
    <n v="189.723648"/>
    <n v="-213.945694"/>
    <n v="-1.577458"/>
    <n v="1.6381110000000001"/>
    <n v="1.9900000000000001E-4"/>
  </r>
  <r>
    <n v="526"/>
    <x v="7"/>
    <n v="-1"/>
    <s v="43-59-72-123-129-136-139-141-185-199"/>
    <x v="0"/>
    <x v="524"/>
    <n v="-1"/>
    <n v="376.44499999999999"/>
    <n v="-1"/>
    <n v="0"/>
    <x v="429"/>
    <x v="372"/>
    <n v="189.72063399999999"/>
    <n v="-214.871711"/>
    <n v="-1.576074"/>
    <n v="189.71845999999999"/>
    <n v="-214.87124600000001"/>
    <n v="-1.576635"/>
    <n v="0.22228500000000001"/>
    <n v="5.6099999999999998E-4"/>
  </r>
  <r>
    <n v="527"/>
    <x v="7"/>
    <n v="-1"/>
    <s v="43-59-72-123-129-136-139-141-185-199"/>
    <x v="0"/>
    <x v="525"/>
    <n v="-1"/>
    <n v="311.00099999999998"/>
    <n v="-1"/>
    <n v="0"/>
    <x v="430"/>
    <x v="373"/>
    <n v="189.64194000000001"/>
    <n v="-215.473759"/>
    <n v="-1.5882309999999999"/>
    <n v="189.71490499999999"/>
    <n v="-215.55349699999999"/>
    <n v="-1.576227"/>
    <n v="10.808309"/>
    <n v="1.2004000000000001E-2"/>
  </r>
  <r>
    <n v="528"/>
    <x v="7"/>
    <n v="-1"/>
    <s v="43-59-72-123-129-136-139-141-185-199"/>
    <x v="0"/>
    <x v="526"/>
    <n v="-1"/>
    <n v="387.31900000000002"/>
    <n v="-1"/>
    <n v="0"/>
    <x v="431"/>
    <x v="374"/>
    <n v="189.71380600000001"/>
    <n v="-216.453033"/>
    <n v="-1.5740099999999999"/>
    <n v="189.71130400000001"/>
    <n v="-216.45083600000001"/>
    <n v="-1.5752010000000001"/>
    <n v="0.33292500000000003"/>
    <n v="1.191E-3"/>
  </r>
  <r>
    <n v="529"/>
    <x v="4"/>
    <n v="-1"/>
    <s v="43-59-72-129-136-139-141-199"/>
    <x v="0"/>
    <x v="527"/>
    <n v="-1"/>
    <n v="452.62200000000001"/>
    <n v="-1"/>
    <n v="0"/>
    <x v="432"/>
    <x v="375"/>
    <n v="189.74382299999999"/>
    <n v="-217.15241399999999"/>
    <n v="-1.5826290000000001"/>
    <n v="189.70921300000001"/>
    <n v="-217.11630199999999"/>
    <n v="-1.5744530000000001"/>
    <n v="5.0018669999999998"/>
    <n v="8.1759999999999992E-3"/>
  </r>
  <r>
    <n v="530"/>
    <x v="4"/>
    <n v="-1"/>
    <s v="43-59-72-129-136-139-141-199"/>
    <x v="0"/>
    <x v="528"/>
    <n v="-1"/>
    <n v="353.75599999999997"/>
    <n v="-1"/>
    <n v="0"/>
    <x v="433"/>
    <x v="376"/>
    <n v="189.70128399999999"/>
    <n v="-217.988058"/>
    <n v="-1.5737639999999999"/>
    <n v="189.70692399999999"/>
    <n v="-217.99374399999999"/>
    <n v="-1.57372"/>
    <n v="0.80092300000000005"/>
    <n v="4.3999999999999999E-5"/>
  </r>
  <r>
    <n v="531"/>
    <x v="4"/>
    <n v="-1"/>
    <s v="43-59-72-129-136-139-141-199"/>
    <x v="0"/>
    <x v="529"/>
    <n v="-1"/>
    <n v="523.94100000000003"/>
    <n v="-1"/>
    <n v="0"/>
    <x v="434"/>
    <x v="377"/>
    <n v="189.72886700000001"/>
    <n v="-218.662316"/>
    <n v="-1.572192"/>
    <n v="189.705444"/>
    <n v="-218.64331100000001"/>
    <n v="-1.573342"/>
    <n v="3.0163739999999999"/>
    <n v="1.15E-3"/>
  </r>
  <r>
    <n v="532"/>
    <x v="3"/>
    <n v="-1"/>
    <s v="43-59-72-136-139-141-199"/>
    <x v="0"/>
    <x v="530"/>
    <n v="-1"/>
    <n v="327.49400000000003"/>
    <n v="-1"/>
    <n v="0"/>
    <x v="435"/>
    <x v="378"/>
    <n v="189.71786399999999"/>
    <n v="-219.506597"/>
    <n v="-1.571723"/>
    <n v="189.70368999999999"/>
    <n v="-219.496689"/>
    <n v="-1.5729930000000001"/>
    <n v="1.7293959999999999"/>
    <n v="1.2700000000000001E-3"/>
  </r>
  <r>
    <n v="533"/>
    <x v="3"/>
    <n v="-1"/>
    <s v="43-59-72-136-139-141-199"/>
    <x v="0"/>
    <x v="531"/>
    <n v="-1"/>
    <n v="368.95299999999997"/>
    <n v="-1"/>
    <n v="0"/>
    <x v="436"/>
    <x v="379"/>
    <n v="189.68994499999999"/>
    <n v="-220.32916399999999"/>
    <n v="-1.573682"/>
    <n v="189.70207199999999"/>
    <n v="-220.33569299999999"/>
    <n v="-1.5728009999999999"/>
    <n v="1.377337"/>
    <n v="8.8099999999999995E-4"/>
  </r>
  <r>
    <n v="534"/>
    <x v="3"/>
    <n v="-1"/>
    <s v="43-59-72-139-141-196-199"/>
    <x v="0"/>
    <x v="532"/>
    <n v="-1"/>
    <n v="388.09899999999999"/>
    <n v="-1"/>
    <n v="0"/>
    <x v="437"/>
    <x v="380"/>
    <n v="189.65635399999999"/>
    <n v="-220.90189899999999"/>
    <n v="-1.5737080000000001"/>
    <n v="189.70105000000001"/>
    <n v="-220.956131"/>
    <n v="-1.5726039999999999"/>
    <n v="7.0276690000000004"/>
    <n v="1.103E-3"/>
  </r>
  <r>
    <n v="535"/>
    <x v="3"/>
    <n v="-1"/>
    <s v="43-59-72-139-141-196-199"/>
    <x v="0"/>
    <x v="533"/>
    <n v="-1"/>
    <n v="302.08300000000003"/>
    <n v="-1"/>
    <n v="0"/>
    <x v="438"/>
    <x v="381"/>
    <n v="189.73763"/>
    <n v="-221.76751100000001"/>
    <n v="-1.574471"/>
    <n v="189.70008899999999"/>
    <n v="-221.77267499999999"/>
    <n v="-1.572201"/>
    <n v="3.7895159999999999"/>
    <n v="2.271E-3"/>
  </r>
  <r>
    <n v="536"/>
    <x v="4"/>
    <n v="-1"/>
    <s v="17-43-59-72-139-141-196-199"/>
    <x v="0"/>
    <x v="534"/>
    <n v="-1"/>
    <n v="341.83199999999999"/>
    <n v="-1"/>
    <n v="0"/>
    <x v="439"/>
    <x v="382"/>
    <n v="189.70360099999999"/>
    <n v="-222.39246199999999"/>
    <n v="-1.573966"/>
    <n v="189.69949299999999"/>
    <n v="-222.37733499999999"/>
    <n v="-1.5719730000000001"/>
    <n v="1.567558"/>
    <n v="1.993E-3"/>
  </r>
  <r>
    <n v="537"/>
    <x v="3"/>
    <n v="-1"/>
    <s v="17-43-59-72-141-196-199"/>
    <x v="0"/>
    <x v="535"/>
    <n v="-1"/>
    <n v="366.26100000000002"/>
    <n v="-1"/>
    <n v="0"/>
    <x v="440"/>
    <x v="383"/>
    <n v="189.722757"/>
    <n v="-223.196495"/>
    <n v="-1.5716509999999999"/>
    <n v="189.698868"/>
    <n v="-223.17274499999999"/>
    <n v="-1.5717399999999999"/>
    <n v="3.3686259999999999"/>
    <n v="8.8999999999999995E-5"/>
  </r>
  <r>
    <n v="538"/>
    <x v="3"/>
    <n v="-1"/>
    <s v="17-43-59-72-141-196-199"/>
    <x v="0"/>
    <x v="536"/>
    <n v="-1"/>
    <n v="443.30900000000003"/>
    <n v="-1"/>
    <n v="0"/>
    <x v="441"/>
    <x v="384"/>
    <n v="189.660596"/>
    <n v="-223.74546100000001"/>
    <n v="-1.5738129999999999"/>
    <n v="189.69845599999999"/>
    <n v="-223.76101700000001"/>
    <n v="-1.5716300000000001"/>
    <n v="4.0930730000000004"/>
    <n v="2.183E-3"/>
  </r>
  <r>
    <n v="539"/>
    <x v="2"/>
    <n v="-1"/>
    <s v="17-59-72-141-196-199"/>
    <x v="0"/>
    <x v="537"/>
    <n v="-1"/>
    <n v="707.77300000000002"/>
    <n v="-1"/>
    <n v="0"/>
    <x v="442"/>
    <x v="385"/>
    <n v="189.67674700000001"/>
    <n v="-224.55652599999999"/>
    <n v="-1.5776110000000001"/>
    <n v="189.697968"/>
    <n v="-224.534561"/>
    <n v="-1.5715490000000001"/>
    <n v="3.0540929999999999"/>
    <n v="6.0619999999999997E-3"/>
  </r>
  <r>
    <n v="540"/>
    <x v="0"/>
    <n v="-1"/>
    <s v="17-59-72-196-199"/>
    <x v="0"/>
    <x v="538"/>
    <n v="-1"/>
    <n v="569.25599999999997"/>
    <n v="-1"/>
    <n v="0"/>
    <x v="443"/>
    <x v="386"/>
    <n v="189.682017"/>
    <n v="-225.26833400000001"/>
    <n v="-1.5669329999999999"/>
    <n v="189.69747899999999"/>
    <n v="-225.29603599999999"/>
    <n v="-1.5715330000000001"/>
    <n v="3.1725319999999999"/>
    <n v="4.5999999999999999E-3"/>
  </r>
  <r>
    <n v="541"/>
    <x v="2"/>
    <n v="-1"/>
    <s v="17-59-72-196-199-201"/>
    <x v="0"/>
    <x v="539"/>
    <n v="-1"/>
    <n v="451.94099999999997"/>
    <n v="-1"/>
    <n v="0"/>
    <x v="444"/>
    <x v="387"/>
    <n v="189.688613"/>
    <n v="-225.85388399999999"/>
    <n v="-1.5756829999999999"/>
    <n v="189.693512"/>
    <n v="-225.859329"/>
    <n v="-1.5747549999999999"/>
    <n v="0.73245700000000002"/>
    <n v="9.2800000000000001E-4"/>
  </r>
  <r>
    <n v="542"/>
    <x v="2"/>
    <n v="-1"/>
    <s v="17-59-72-196-199-201"/>
    <x v="0"/>
    <x v="540"/>
    <n v="-1"/>
    <n v="327.56099999999998"/>
    <n v="-1"/>
    <n v="0"/>
    <x v="445"/>
    <x v="388"/>
    <n v="189.64125000000001"/>
    <n v="-226.559054"/>
    <n v="-1.581712"/>
    <n v="189.67482000000001"/>
    <n v="-226.59963999999999"/>
    <n v="-1.5869500000000001"/>
    <n v="5.2670810000000001"/>
    <n v="5.2379999999999996E-3"/>
  </r>
  <r>
    <n v="543"/>
    <x v="2"/>
    <n v="-1"/>
    <s v="17-59-72-196-199-201"/>
    <x v="0"/>
    <x v="541"/>
    <n v="-1"/>
    <n v="595.58399999999995"/>
    <n v="-1"/>
    <n v="0"/>
    <x v="446"/>
    <x v="389"/>
    <n v="189.670489"/>
    <n v="-227.351326"/>
    <n v="-1.597429"/>
    <n v="189.64930699999999"/>
    <n v="-227.32891799999999"/>
    <n v="-1.597477"/>
    <n v="3.083421"/>
    <n v="4.8000000000000001E-5"/>
  </r>
  <r>
    <n v="544"/>
    <x v="2"/>
    <n v="-1"/>
    <s v="17-59-72-196-199-201"/>
    <x v="0"/>
    <x v="542"/>
    <n v="-1"/>
    <n v="333.06700000000001"/>
    <n v="-1"/>
    <n v="0"/>
    <x v="447"/>
    <x v="390"/>
    <n v="189.62780100000001"/>
    <n v="-227.86161799999999"/>
    <n v="-1.602849"/>
    <n v="189.62768600000001"/>
    <n v="-227.868607"/>
    <n v="-1.6034409999999999"/>
    <n v="0.69899500000000003"/>
    <n v="5.9100000000000005E-4"/>
  </r>
  <r>
    <n v="545"/>
    <x v="2"/>
    <n v="-1"/>
    <s v="17-59-72-196-199-201"/>
    <x v="0"/>
    <x v="543"/>
    <n v="-1"/>
    <n v="461.78300000000002"/>
    <n v="-1"/>
    <n v="0"/>
    <x v="448"/>
    <x v="391"/>
    <n v="189.60991100000001"/>
    <n v="-228.58946499999999"/>
    <n v="-1.608579"/>
    <n v="189.59674100000001"/>
    <n v="-228.57835399999999"/>
    <n v="-1.609362"/>
    <n v="1.723085"/>
    <n v="7.8299999999999995E-4"/>
  </r>
  <r>
    <n v="546"/>
    <x v="2"/>
    <n v="-1"/>
    <s v="17-59-72-196-199-201"/>
    <x v="0"/>
    <x v="544"/>
    <n v="-1"/>
    <n v="519.38699999999994"/>
    <n v="-1"/>
    <n v="0"/>
    <x v="449"/>
    <x v="392"/>
    <n v="189.52531300000001"/>
    <n v="-229.05975799999999"/>
    <n v="-1.6043130000000001"/>
    <n v="189.572464"/>
    <n v="-229.10330200000001"/>
    <n v="-1.61266"/>
    <n v="6.4181999999999997"/>
    <n v="8.3470000000000003E-3"/>
  </r>
  <r>
    <n v="547"/>
    <x v="3"/>
    <n v="-1"/>
    <s v="17-59-72-96-196-199-201"/>
    <x v="0"/>
    <x v="545"/>
    <n v="-1"/>
    <n v="579.32799999999997"/>
    <n v="-1"/>
    <n v="0"/>
    <x v="450"/>
    <x v="393"/>
    <n v="189.55013"/>
    <n v="-229.78586100000001"/>
    <n v="-1.6167480000000001"/>
    <n v="189.53919999999999"/>
    <n v="-229.79328899999999"/>
    <n v="-1.6159520000000001"/>
    <n v="1.32152"/>
    <n v="7.9600000000000005E-4"/>
  </r>
  <r>
    <n v="548"/>
    <x v="3"/>
    <n v="-1"/>
    <s v="17-59-72-96-196-199-201"/>
    <x v="0"/>
    <x v="546"/>
    <n v="-1"/>
    <n v="478.35300000000001"/>
    <n v="-1"/>
    <n v="0"/>
    <x v="451"/>
    <x v="394"/>
    <n v="189.51040499999999"/>
    <n v="-230.48351"/>
    <n v="-1.617774"/>
    <n v="189.50529499999999"/>
    <n v="-230.47268700000001"/>
    <n v="-1.61835"/>
    <n v="1.196885"/>
    <n v="5.7600000000000001E-4"/>
  </r>
  <r>
    <n v="549"/>
    <x v="3"/>
    <n v="-1"/>
    <s v="17-59-72-96-196-199-201"/>
    <x v="0"/>
    <x v="547"/>
    <n v="-1"/>
    <n v="375.06400000000002"/>
    <n v="-1"/>
    <n v="0"/>
    <x v="452"/>
    <x v="395"/>
    <n v="189.43242100000001"/>
    <n v="-230.93732299999999"/>
    <n v="-1.629489"/>
    <n v="189.46729999999999"/>
    <n v="-230.974152"/>
    <n v="-1.630649"/>
    <n v="5.0724270000000002"/>
    <n v="1.1590000000000001E-3"/>
  </r>
  <r>
    <n v="550"/>
    <x v="3"/>
    <n v="-1"/>
    <s v="17-59-72-96-196-199-201"/>
    <x v="0"/>
    <x v="548"/>
    <n v="-1"/>
    <n v="528.20500000000004"/>
    <n v="-1"/>
    <n v="0"/>
    <x v="453"/>
    <x v="396"/>
    <n v="189.386864"/>
    <n v="-231.65755999999999"/>
    <n v="-1.6979869999999999"/>
    <n v="189.345856"/>
    <n v="-231.629807"/>
    <n v="-1.695481"/>
    <n v="4.9517069999999999"/>
    <n v="2.506E-3"/>
  </r>
  <r>
    <n v="551"/>
    <x v="3"/>
    <n v="-1"/>
    <s v="17-59-72-96-196-199-201"/>
    <x v="0"/>
    <x v="549"/>
    <n v="-1"/>
    <n v="349.10700000000003"/>
    <n v="-1"/>
    <n v="0"/>
    <x v="454"/>
    <x v="397"/>
    <n v="189.126034"/>
    <n v="-232.26279700000001"/>
    <n v="-1.7846200000000001"/>
    <n v="189.14099100000001"/>
    <n v="-232.30186499999999"/>
    <n v="-1.7829079999999999"/>
    <n v="4.1833450000000001"/>
    <n v="1.7110000000000001E-3"/>
  </r>
  <r>
    <n v="552"/>
    <x v="3"/>
    <n v="-1"/>
    <s v="17-59-72-96-196-199-201"/>
    <x v="0"/>
    <x v="550"/>
    <n v="-1"/>
    <n v="418.84"/>
    <n v="-1"/>
    <n v="0"/>
    <x v="455"/>
    <x v="398"/>
    <n v="188.94939299999999"/>
    <n v="-232.846363"/>
    <n v="-1.842357"/>
    <n v="188.942902"/>
    <n v="-232.84187299999999"/>
    <n v="-1.842897"/>
    <n v="0.78927800000000004"/>
    <n v="5.4000000000000001E-4"/>
  </r>
  <r>
    <n v="553"/>
    <x v="3"/>
    <n v="-1"/>
    <s v="17-59-72-96-196-199-201"/>
    <x v="0"/>
    <x v="551"/>
    <n v="-1"/>
    <n v="470.75799999999998"/>
    <n v="-1"/>
    <n v="0"/>
    <x v="456"/>
    <x v="399"/>
    <n v="188.63924399999999"/>
    <n v="-233.624382"/>
    <n v="-1.9132640000000001"/>
    <n v="188.622849"/>
    <n v="-233.615936"/>
    <n v="-1.912407"/>
    <n v="1.844298"/>
    <n v="8.5700000000000001E-4"/>
  </r>
  <r>
    <n v="554"/>
    <x v="4"/>
    <n v="-1"/>
    <s v="17-32-59-72-96-196-199-201"/>
    <x v="0"/>
    <x v="552"/>
    <n v="-1"/>
    <n v="439.464"/>
    <n v="-1"/>
    <n v="0"/>
    <x v="457"/>
    <x v="400"/>
    <n v="188.32718600000001"/>
    <n v="-234.21982600000001"/>
    <n v="-1.9595499999999999"/>
    <n v="188.339508"/>
    <n v="-234.23413099999999"/>
    <n v="-1.9586429999999999"/>
    <n v="1.888045"/>
    <n v="9.0700000000000004E-4"/>
  </r>
  <r>
    <n v="555"/>
    <x v="4"/>
    <n v="-1"/>
    <s v="17-32-59-72-96-196-199-201"/>
    <x v="0"/>
    <x v="553"/>
    <n v="-1"/>
    <n v="590.31299999999999"/>
    <n v="-1"/>
    <n v="0"/>
    <x v="458"/>
    <x v="401"/>
    <n v="187.890963"/>
    <n v="-235.056613"/>
    <n v="-2.050433"/>
    <n v="187.86921699999999"/>
    <n v="-235.07124300000001"/>
    <n v="-2.0489250000000001"/>
    <n v="2.6209600000000002"/>
    <n v="1.5089999999999999E-3"/>
  </r>
  <r>
    <n v="556"/>
    <x v="4"/>
    <n v="-1"/>
    <s v="17-32-59-72-96-196-199-201"/>
    <x v="0"/>
    <x v="554"/>
    <n v="-1"/>
    <n v="354.30799999999999"/>
    <n v="-1"/>
    <n v="0"/>
    <x v="459"/>
    <x v="402"/>
    <n v="187.43338199999999"/>
    <n v="-235.66982899999999"/>
    <n v="-2.15307"/>
    <n v="187.43330399999999"/>
    <n v="-235.65271000000001"/>
    <n v="-2.152793"/>
    <n v="1.711937"/>
    <n v="2.7700000000000001E-4"/>
  </r>
  <r>
    <n v="557"/>
    <x v="4"/>
    <n v="-1"/>
    <s v="17-32-59-72-96-196-199-201"/>
    <x v="0"/>
    <x v="555"/>
    <n v="-1"/>
    <n v="501.041"/>
    <n v="-1"/>
    <n v="0"/>
    <x v="460"/>
    <x v="403"/>
    <n v="186.76095599999999"/>
    <n v="-236.28625500000001"/>
    <n v="-2.3353760000000001"/>
    <n v="186.75264000000001"/>
    <n v="-236.285965"/>
    <n v="-2.3346309999999999"/>
    <n v="0.83216999999999997"/>
    <n v="7.45E-4"/>
  </r>
  <r>
    <n v="558"/>
    <x v="4"/>
    <n v="-1"/>
    <s v="17-32-59-72-96-196-199-201"/>
    <x v="0"/>
    <x v="556"/>
    <n v="-1"/>
    <n v="341.82600000000002"/>
    <n v="-1"/>
    <n v="0"/>
    <x v="461"/>
    <x v="404"/>
    <n v="186.160528"/>
    <n v="-236.67389800000001"/>
    <n v="-2.48794"/>
    <n v="186.17356899999999"/>
    <n v="-236.64094499999999"/>
    <n v="-2.4894820000000002"/>
    <n v="3.5439370000000001"/>
    <n v="1.542E-3"/>
  </r>
  <r>
    <n v="559"/>
    <x v="4"/>
    <n v="-1"/>
    <s v="17-32-59-72-96-196-199-201"/>
    <x v="0"/>
    <x v="557"/>
    <n v="-1"/>
    <n v="441.13900000000001"/>
    <n v="-1"/>
    <n v="0"/>
    <x v="462"/>
    <x v="405"/>
    <n v="185.34183400000001"/>
    <n v="-236.93437299999999"/>
    <n v="-2.6989619999999999"/>
    <n v="185.308044"/>
    <n v="-236.97230500000001"/>
    <n v="-2.697381"/>
    <n v="5.0799469999999998"/>
    <n v="1.5820000000000001E-3"/>
  </r>
  <r>
    <n v="560"/>
    <x v="4"/>
    <n v="-1"/>
    <s v="17-32-59-72-96-196-199-201"/>
    <x v="0"/>
    <x v="558"/>
    <n v="-1"/>
    <n v="509.55900000000003"/>
    <n v="-1"/>
    <n v="0"/>
    <x v="463"/>
    <x v="406"/>
    <n v="184.60995500000001"/>
    <n v="-237.10639499999999"/>
    <n v="-2.8335499999999998"/>
    <n v="184.59837300000001"/>
    <n v="-237.137619"/>
    <n v="-2.8329300000000002"/>
    <n v="3.3302890000000001"/>
    <n v="6.1899999999999998E-4"/>
  </r>
  <r>
    <n v="561"/>
    <x v="4"/>
    <n v="-1"/>
    <s v="17-32-59-72-96-196-199-201"/>
    <x v="0"/>
    <x v="559"/>
    <n v="-1"/>
    <n v="551.46600000000001"/>
    <n v="-1"/>
    <n v="0"/>
    <x v="464"/>
    <x v="407"/>
    <n v="183.91809499999999"/>
    <n v="-237.176422"/>
    <n v="-2.937767"/>
    <n v="183.863068"/>
    <n v="-237.246826"/>
    <n v="-2.9412799999999999"/>
    <n v="8.9357319999999998"/>
    <n v="3.5130000000000001E-3"/>
  </r>
  <r>
    <n v="562"/>
    <x v="4"/>
    <n v="-1"/>
    <s v="17-32-59-72-96-196-199-201"/>
    <x v="0"/>
    <x v="560"/>
    <n v="-1"/>
    <n v="498.221"/>
    <n v="-1"/>
    <n v="0"/>
    <x v="465"/>
    <x v="408"/>
    <n v="182.881516"/>
    <n v="-237.32035999999999"/>
    <n v="-3.0465409999999999"/>
    <n v="182.881271"/>
    <n v="-237.319748"/>
    <n v="-3.0468030000000002"/>
    <n v="6.5956000000000001E-2"/>
    <n v="2.6200000000000003E-4"/>
  </r>
  <r>
    <n v="563"/>
    <x v="4"/>
    <n v="-1"/>
    <s v="17-32-59-72-96-196-199-201"/>
    <x v="0"/>
    <x v="561"/>
    <n v="-1"/>
    <n v="875.66200000000003"/>
    <n v="-1"/>
    <n v="0"/>
    <x v="466"/>
    <x v="409"/>
    <n v="182.14942600000001"/>
    <n v="-237.34571199999999"/>
    <n v="-3.1006659999999999"/>
    <n v="182.15635700000001"/>
    <n v="-237.33372499999999"/>
    <n v="-3.101146"/>
    <n v="1.384644"/>
    <n v="4.8000000000000001E-4"/>
  </r>
  <r>
    <n v="564"/>
    <x v="4"/>
    <n v="-1"/>
    <s v="17-35-59-72-96-196-199-201"/>
    <x v="0"/>
    <x v="562"/>
    <n v="-1"/>
    <n v="883.85500000000002"/>
    <n v="-1"/>
    <n v="0"/>
    <x v="467"/>
    <x v="410"/>
    <n v="181.14341899999999"/>
    <n v="-237.39120199999999"/>
    <n v="-3.1368510000000001"/>
    <n v="181.20056199999999"/>
    <n v="-237.329407"/>
    <n v="-3.1400070000000002"/>
    <n v="8.4165770000000002"/>
    <n v="3.1549999999999998E-3"/>
  </r>
  <r>
    <n v="565"/>
    <x v="4"/>
    <n v="-1"/>
    <s v="17-35-59-72-96-196-199-201"/>
    <x v="0"/>
    <x v="563"/>
    <n v="-1"/>
    <n v="512.88499999999999"/>
    <n v="-1"/>
    <n v="0"/>
    <x v="468"/>
    <x v="411"/>
    <n v="180.470787"/>
    <n v="-237.31862799999999"/>
    <n v="3.1288960000000001"/>
    <n v="180.483597"/>
    <n v="-237.31419399999999"/>
    <n v="3.126528"/>
    <n v="1.355558"/>
    <n v="2.3670000000000002E-3"/>
  </r>
  <r>
    <n v="566"/>
    <x v="4"/>
    <n v="-1"/>
    <s v="17-35-59-72-96-196-199-201"/>
    <x v="0"/>
    <x v="564"/>
    <n v="-1"/>
    <n v="395.45800000000003"/>
    <n v="-1"/>
    <n v="0"/>
    <x v="469"/>
    <x v="412"/>
    <n v="179.537184"/>
    <n v="-237.308989"/>
    <n v="3.1088580000000001"/>
    <n v="179.51898199999999"/>
    <n v="-237.283447"/>
    <n v="3.1125419999999999"/>
    <n v="3.1364040000000002"/>
    <n v="3.6840000000000002E-3"/>
  </r>
  <r>
    <n v="567"/>
    <x v="4"/>
    <n v="-1"/>
    <s v="17-35-59-72-96-196-199-201"/>
    <x v="0"/>
    <x v="565"/>
    <n v="-1"/>
    <n v="622.67999999999995"/>
    <n v="-1"/>
    <n v="0"/>
    <x v="470"/>
    <x v="413"/>
    <n v="178.727901"/>
    <n v="-237.25741600000001"/>
    <n v="3.1144229999999999"/>
    <n v="178.79003900000001"/>
    <n v="-237.255234"/>
    <n v="3.1057640000000002"/>
    <n v="6.2176030000000004"/>
    <n v="8.6580000000000008E-3"/>
  </r>
  <r>
    <n v="568"/>
    <x v="4"/>
    <n v="-1"/>
    <s v="17-35-59-72-96-196-199-201"/>
    <x v="0"/>
    <x v="566"/>
    <n v="-1"/>
    <n v="588.10699999999997"/>
    <n v="-1"/>
    <n v="0"/>
    <x v="471"/>
    <x v="414"/>
    <n v="177.84148200000001"/>
    <n v="-237.170075"/>
    <n v="3.0970520000000001"/>
    <n v="177.81758099999999"/>
    <n v="-237.213379"/>
    <n v="3.0998030000000001"/>
    <n v="4.9462260000000002"/>
    <n v="2.751E-3"/>
  </r>
  <r>
    <n v="569"/>
    <x v="4"/>
    <n v="-1"/>
    <s v="17-35-59-72-96-196-199-201"/>
    <x v="0"/>
    <x v="567"/>
    <n v="-1"/>
    <n v="580.33900000000006"/>
    <n v="-1"/>
    <n v="0"/>
    <x v="472"/>
    <x v="415"/>
    <n v="177.086252"/>
    <n v="-237.21551600000001"/>
    <n v="3.0932539999999999"/>
    <n v="177.09106399999999"/>
    <n v="-237.18104600000001"/>
    <n v="3.09789"/>
    <n v="3.480448"/>
    <n v="4.6360000000000004E-3"/>
  </r>
  <r>
    <n v="570"/>
    <x v="4"/>
    <n v="-1"/>
    <s v="17-35-59-72-96-196-199-201"/>
    <x v="0"/>
    <x v="568"/>
    <n v="-1"/>
    <n v="561.87699999999995"/>
    <n v="-1"/>
    <n v="0"/>
    <x v="473"/>
    <x v="416"/>
    <n v="176.13377199999999"/>
    <n v="-237.14650800000001"/>
    <n v="3.1040749999999999"/>
    <n v="176.12576300000001"/>
    <n v="-237.146805"/>
    <n v="3.1037279999999998"/>
    <n v="0.80145999999999995"/>
    <n v="3.4699999999999998E-4"/>
  </r>
  <r>
    <n v="571"/>
    <x v="4"/>
    <n v="-1"/>
    <s v="17-35-59-72-96-196-199-201"/>
    <x v="0"/>
    <x v="569"/>
    <n v="-1"/>
    <n v="617.89800000000002"/>
    <n v="-1"/>
    <n v="0"/>
    <x v="474"/>
    <x v="417"/>
    <n v="175.41965200000001"/>
    <n v="-237.110806"/>
    <n v="3.1072250000000001"/>
    <n v="175.40228300000001"/>
    <n v="-237.12472500000001"/>
    <n v="3.1083470000000002"/>
    <n v="2.225819"/>
    <n v="1.121E-3"/>
  </r>
  <r>
    <n v="572"/>
    <x v="3"/>
    <n v="-1"/>
    <s v="17-35-59-72-96-196-199"/>
    <x v="0"/>
    <x v="570"/>
    <n v="-1"/>
    <n v="610.428"/>
    <n v="-1"/>
    <n v="0"/>
    <x v="475"/>
    <x v="418"/>
    <n v="174.40969799999999"/>
    <n v="-237.17685800000001"/>
    <n v="3.1088300000000002"/>
    <n v="174.436035"/>
    <n v="-237.09823600000001"/>
    <n v="3.1129069999999999"/>
    <n v="8.2915559999999999"/>
    <n v="4.0769999999999999E-3"/>
  </r>
  <r>
    <n v="573"/>
    <x v="3"/>
    <n v="-1"/>
    <s v="17-35-59-72-96-196-199"/>
    <x v="0"/>
    <x v="571"/>
    <n v="-1"/>
    <n v="535.60299999999995"/>
    <n v="-1"/>
    <n v="0"/>
    <x v="476"/>
    <x v="419"/>
    <n v="173.47161"/>
    <n v="-237.06233599999999"/>
    <n v="3.1148319999999998"/>
    <n v="173.46766700000001"/>
    <n v="-237.074005"/>
    <n v="3.1158510000000001"/>
    <n v="1.2317340000000001"/>
    <n v="1.0189999999999999E-3"/>
  </r>
  <r>
    <n v="574"/>
    <x v="3"/>
    <n v="-1"/>
    <s v="17-35-59-72-96-196-199"/>
    <x v="0"/>
    <x v="572"/>
    <n v="-1"/>
    <n v="484.47199999999998"/>
    <n v="-1"/>
    <n v="0"/>
    <x v="477"/>
    <x v="420"/>
    <n v="172.69784799999999"/>
    <n v="-237.13261199999999"/>
    <n v="3.1230060000000002"/>
    <n v="172.74108899999999"/>
    <n v="-237.05685399999999"/>
    <n v="3.1173199999999999"/>
    <n v="8.7229259999999993"/>
    <n v="5.6860000000000001E-3"/>
  </r>
  <r>
    <n v="575"/>
    <x v="3"/>
    <n v="-1"/>
    <s v="17-35-59-72-96-196-199"/>
    <x v="0"/>
    <x v="573"/>
    <n v="-1"/>
    <n v="510.72300000000001"/>
    <n v="-1"/>
    <n v="0"/>
    <x v="478"/>
    <x v="421"/>
    <n v="172.02043499999999"/>
    <n v="-236.94038599999999"/>
    <n v="3.1128239999999998"/>
    <n v="172.01478599999999"/>
    <n v="-237.04165599999999"/>
    <n v="3.1195580000000001"/>
    <n v="10.142835"/>
    <n v="6.7330000000000003E-3"/>
  </r>
  <r>
    <n v="576"/>
    <x v="3"/>
    <n v="-1"/>
    <s v="17-35-72-96-196-197-199"/>
    <x v="0"/>
    <x v="574"/>
    <n v="-1"/>
    <n v="548.65099999999995"/>
    <n v="-1"/>
    <n v="0"/>
    <x v="479"/>
    <x v="422"/>
    <n v="171.08388099999999"/>
    <n v="-236.991276"/>
    <n v="3.1233409999999999"/>
    <n v="171.04733300000001"/>
    <n v="-237.02598599999999"/>
    <n v="3.1240250000000001"/>
    <n v="5.0403770000000003"/>
    <n v="6.8300000000000001E-4"/>
  </r>
  <r>
    <n v="577"/>
    <x v="3"/>
    <n v="-1"/>
    <s v="17-35-72-96-196-197-199"/>
    <x v="0"/>
    <x v="575"/>
    <n v="-1"/>
    <n v="1135.125"/>
    <n v="-1"/>
    <n v="0"/>
    <x v="480"/>
    <x v="423"/>
    <n v="170.313109"/>
    <n v="-237.07332600000001"/>
    <n v="3.1242770000000002"/>
    <n v="170.32208299999999"/>
    <n v="-237.01612900000001"/>
    <n v="3.1266600000000002"/>
    <n v="5.7897109999999996"/>
    <n v="2.3830000000000001E-3"/>
  </r>
  <r>
    <n v="578"/>
    <x v="3"/>
    <n v="-1"/>
    <s v="17-35-89-96-196-197-199"/>
    <x v="0"/>
    <x v="576"/>
    <n v="-1"/>
    <n v="547.47"/>
    <n v="-1"/>
    <n v="0"/>
    <x v="481"/>
    <x v="424"/>
    <n v="169.35325800000001"/>
    <n v="-237.00875500000001"/>
    <n v="3.1311529999999999"/>
    <n v="169.35470599999999"/>
    <n v="-237.00457800000001"/>
    <n v="3.1290900000000001"/>
    <n v="0.44213000000000002"/>
    <n v="2.062E-3"/>
  </r>
  <r>
    <n v="579"/>
    <x v="2"/>
    <n v="-1"/>
    <s v="17-35-89-196-197-199"/>
    <x v="0"/>
    <x v="577"/>
    <n v="-1"/>
    <n v="589.68799999999999"/>
    <n v="-1"/>
    <n v="0"/>
    <x v="482"/>
    <x v="425"/>
    <n v="168.67867000000001"/>
    <n v="-236.93721600000001"/>
    <n v="3.1169530000000001"/>
    <n v="168.628784"/>
    <n v="-236.99681100000001"/>
    <n v="3.1303010000000002"/>
    <n v="7.7718340000000001"/>
    <n v="1.3348E-2"/>
  </r>
  <r>
    <n v="580"/>
    <x v="2"/>
    <n v="-1"/>
    <s v="17-35-89-196-197-199"/>
    <x v="0"/>
    <x v="578"/>
    <n v="-1"/>
    <n v="569.202"/>
    <n v="-1"/>
    <n v="0"/>
    <x v="483"/>
    <x v="426"/>
    <n v="167.74968699999999"/>
    <n v="-236.899946"/>
    <n v="3.1313819999999999"/>
    <n v="167.660706"/>
    <n v="-236.987122"/>
    <n v="3.1313710000000001"/>
    <n v="12.456821"/>
    <n v="1.0000000000000001E-5"/>
  </r>
  <r>
    <n v="581"/>
    <x v="2"/>
    <n v="-1"/>
    <s v="17-35-89-196-197-199"/>
    <x v="0"/>
    <x v="579"/>
    <n v="-1"/>
    <n v="741.48099999999999"/>
    <n v="-1"/>
    <n v="0"/>
    <x v="484"/>
    <x v="427"/>
    <n v="167.01556099999999"/>
    <n v="-236.99913599999999"/>
    <n v="3.1386069999999999"/>
    <n v="166.934799"/>
    <n v="-236.98083500000001"/>
    <n v="3.1324049999999999"/>
    <n v="8.2809799999999996"/>
    <n v="6.202E-3"/>
  </r>
  <r>
    <n v="582"/>
    <x v="2"/>
    <n v="-1"/>
    <s v="17-35-89-196-197-199"/>
    <x v="0"/>
    <x v="580"/>
    <n v="-1"/>
    <n v="569.14"/>
    <n v="-1"/>
    <n v="0"/>
    <x v="485"/>
    <x v="428"/>
    <n v="165.951888"/>
    <n v="-237.006621"/>
    <n v="3.1349070000000001"/>
    <n v="165.966949"/>
    <n v="-236.97427400000001"/>
    <n v="3.13428"/>
    <n v="3.5682119999999999"/>
    <n v="6.2600000000000004E-4"/>
  </r>
  <r>
    <n v="583"/>
    <x v="2"/>
    <n v="-1"/>
    <s v="17-35-89-196-197-199"/>
    <x v="0"/>
    <x v="581"/>
    <n v="-1"/>
    <n v="647.89700000000005"/>
    <n v="-1"/>
    <n v="0"/>
    <x v="486"/>
    <x v="429"/>
    <n v="165.166797"/>
    <n v="-237.04761999999999"/>
    <n v="3.1348820000000002"/>
    <n v="165.24115"/>
    <n v="-236.97015400000001"/>
    <n v="3.1353589999999998"/>
    <n v="10.737428"/>
    <n v="4.7699999999999999E-4"/>
  </r>
  <r>
    <n v="584"/>
    <x v="0"/>
    <n v="-1"/>
    <s v="17-35-89-196-197"/>
    <x v="0"/>
    <x v="582"/>
    <n v="-1"/>
    <n v="600.77700000000004"/>
    <n v="-1"/>
    <n v="0"/>
    <x v="487"/>
    <x v="430"/>
    <n v="164.32630599999999"/>
    <n v="-236.90426600000001"/>
    <n v="3.135243"/>
    <n v="164.27349899999999"/>
    <n v="-236.96530200000001"/>
    <n v="3.1363490000000001"/>
    <n v="8.0709599999999995"/>
    <n v="1.1069999999999999E-3"/>
  </r>
  <r>
    <n v="585"/>
    <x v="0"/>
    <n v="-1"/>
    <s v="17-35-89-196-197"/>
    <x v="0"/>
    <x v="583"/>
    <n v="-1"/>
    <n v="451.04700000000003"/>
    <n v="-1"/>
    <n v="0"/>
    <x v="488"/>
    <x v="431"/>
    <n v="163.30368899999999"/>
    <n v="-236.954905"/>
    <n v="3.1305830000000001"/>
    <n v="163.30566400000001"/>
    <n v="-236.96096800000001"/>
    <n v="3.1369609999999999"/>
    <n v="0.63770700000000002"/>
    <n v="6.378E-3"/>
  </r>
  <r>
    <n v="586"/>
    <x v="0"/>
    <n v="-1"/>
    <s v="17-35-89-196-197"/>
    <x v="0"/>
    <x v="584"/>
    <n v="-1"/>
    <n v="804.63"/>
    <n v="-1"/>
    <n v="0"/>
    <x v="489"/>
    <x v="432"/>
    <n v="162.54800700000001"/>
    <n v="-237.003141"/>
    <n v="3.128844"/>
    <n v="162.57988"/>
    <n v="-236.957932"/>
    <n v="3.1372599999999999"/>
    <n v="5.5314569999999996"/>
    <n v="8.4159999999999999E-3"/>
  </r>
  <r>
    <n v="587"/>
    <x v="0"/>
    <n v="-1"/>
    <s v="17-35-89-196-197"/>
    <x v="0"/>
    <x v="585"/>
    <n v="-1"/>
    <n v="544.72199999999998"/>
    <n v="-1"/>
    <n v="0"/>
    <x v="490"/>
    <x v="433"/>
    <n v="161.62949499999999"/>
    <n v="-236.95926600000001"/>
    <n v="-3.1386980000000002"/>
    <n v="161.61262500000001"/>
    <n v="-236.954453"/>
    <n v="3.1378509999999999"/>
    <n v="1.7543260000000001"/>
    <n v="8.4699999999999999E-4"/>
  </r>
  <r>
    <n v="588"/>
    <x v="0"/>
    <n v="-1"/>
    <s v="17-35-89-196-197"/>
    <x v="0"/>
    <x v="586"/>
    <n v="-1"/>
    <n v="633.76800000000003"/>
    <n v="-1"/>
    <n v="0"/>
    <x v="491"/>
    <x v="434"/>
    <n v="160.87056799999999"/>
    <n v="-236.96964199999999"/>
    <n v="3.1375389999999999"/>
    <n v="160.89123499999999"/>
    <n v="-236.95236199999999"/>
    <n v="3.1383899999999998"/>
    <n v="2.6939570000000002"/>
    <n v="8.5099999999999998E-4"/>
  </r>
  <r>
    <n v="589"/>
    <x v="0"/>
    <n v="-1"/>
    <s v="17-35-89-196-197"/>
    <x v="0"/>
    <x v="587"/>
    <n v="-1"/>
    <n v="641.22699999999998"/>
    <n v="-1"/>
    <n v="0"/>
    <x v="492"/>
    <x v="377"/>
    <n v="159.94651099999999"/>
    <n v="-236.94228100000001"/>
    <n v="3.1359530000000002"/>
    <n v="159.94328300000001"/>
    <n v="-236.949951"/>
    <n v="3.138919"/>
    <n v="0.83213000000000004"/>
    <n v="2.9659999999999999E-3"/>
  </r>
  <r>
    <n v="590"/>
    <x v="0"/>
    <n v="-1"/>
    <s v="17-35-89-196-197"/>
    <x v="0"/>
    <x v="588"/>
    <n v="-1"/>
    <n v="565.45899999999995"/>
    <n v="-1"/>
    <n v="0"/>
    <x v="493"/>
    <x v="435"/>
    <n v="159.195806"/>
    <n v="-236.964056"/>
    <n v="3.137791"/>
    <n v="159.245712"/>
    <n v="-236.94837999999999"/>
    <n v="3.1391870000000002"/>
    <n v="5.231039"/>
    <n v="1.397E-3"/>
  </r>
  <r>
    <n v="591"/>
    <x v="0"/>
    <n v="-1"/>
    <s v="17-35-89-196-197"/>
    <x v="0"/>
    <x v="589"/>
    <n v="-1"/>
    <n v="662.91499999999996"/>
    <n v="-1"/>
    <n v="0"/>
    <x v="494"/>
    <x v="436"/>
    <n v="158.33620500000001"/>
    <n v="-236.99906799999999"/>
    <n v="-3.1366619999999998"/>
    <n v="158.33218400000001"/>
    <n v="-236.946426"/>
    <n v="3.1393819999999999"/>
    <n v="5.2795350000000001"/>
    <n v="2.7200000000000002E-3"/>
  </r>
  <r>
    <n v="592"/>
    <x v="0"/>
    <n v="-1"/>
    <s v="17-35-89-196-197"/>
    <x v="0"/>
    <x v="590"/>
    <n v="-1"/>
    <n v="604.98699999999997"/>
    <n v="-1"/>
    <n v="0"/>
    <x v="495"/>
    <x v="437"/>
    <n v="157.65890200000001"/>
    <n v="-236.94312400000001"/>
    <n v="3.1395300000000002"/>
    <n v="157.656845"/>
    <n v="-236.945053"/>
    <n v="3.1394920000000002"/>
    <n v="0.28198899999999999"/>
    <n v="3.6999999999999998E-5"/>
  </r>
  <r>
    <n v="593"/>
    <x v="0"/>
    <n v="-1"/>
    <s v="17-35-89-196-197"/>
    <x v="0"/>
    <x v="591"/>
    <n v="-1"/>
    <n v="619.33900000000006"/>
    <n v="-1"/>
    <n v="0"/>
    <x v="496"/>
    <x v="438"/>
    <n v="156.75401199999999"/>
    <n v="-236.966354"/>
    <n v="3.1400950000000001"/>
    <n v="156.766739"/>
    <n v="-236.943466"/>
    <n v="3.1397240000000002"/>
    <n v="2.6188020000000001"/>
    <n v="3.7100000000000002E-4"/>
  </r>
  <r>
    <n v="594"/>
    <x v="2"/>
    <n v="-1"/>
    <s v="17-35-74-89-196-197"/>
    <x v="0"/>
    <x v="592"/>
    <n v="-1"/>
    <n v="687.47"/>
    <n v="-1"/>
    <n v="0"/>
    <x v="497"/>
    <x v="439"/>
    <n v="156.10416699999999"/>
    <n v="-236.924272"/>
    <n v="3.1374080000000002"/>
    <n v="156.10656700000001"/>
    <n v="-236.94248999999999"/>
    <n v="3.1399379999999999"/>
    <n v="1.8375250000000001"/>
    <n v="2.5300000000000001E-3"/>
  </r>
  <r>
    <n v="595"/>
    <x v="2"/>
    <n v="-1"/>
    <s v="17-35-37-74-196-197"/>
    <x v="0"/>
    <x v="593"/>
    <n v="-1"/>
    <n v="643.178"/>
    <n v="-1"/>
    <n v="0"/>
    <x v="498"/>
    <x v="440"/>
    <n v="155.22181800000001"/>
    <n v="-236.93875800000001"/>
    <n v="3.1369579999999999"/>
    <n v="155.23732000000001"/>
    <n v="-236.94126900000001"/>
    <n v="3.1401319999999999"/>
    <n v="1.570441"/>
    <n v="3.1740000000000002E-3"/>
  </r>
  <r>
    <n v="596"/>
    <x v="0"/>
    <n v="-1"/>
    <s v="17-35-37-74-197"/>
    <x v="0"/>
    <x v="594"/>
    <n v="-1"/>
    <n v="552.24800000000005"/>
    <n v="-1"/>
    <n v="0"/>
    <x v="499"/>
    <x v="441"/>
    <n v="154.593222"/>
    <n v="-236.927493"/>
    <n v="3.137918"/>
    <n v="154.59458900000001"/>
    <n v="-236.94038399999999"/>
    <n v="3.1402109999999999"/>
    <n v="1.296354"/>
    <n v="2.2929999999999999E-3"/>
  </r>
  <r>
    <n v="597"/>
    <x v="0"/>
    <n v="-1"/>
    <s v="17-35-37-74-197"/>
    <x v="0"/>
    <x v="595"/>
    <n v="-1"/>
    <n v="521.56600000000003"/>
    <n v="-1"/>
    <n v="0"/>
    <x v="500"/>
    <x v="442"/>
    <n v="153.74366800000001"/>
    <n v="-236.94340700000001"/>
    <n v="3.1380319999999999"/>
    <n v="153.75044299999999"/>
    <n v="-236.93924000000001"/>
    <n v="3.1402610000000002"/>
    <n v="0.79541799999999996"/>
    <n v="2.2290000000000001E-3"/>
  </r>
  <r>
    <n v="598"/>
    <x v="0"/>
    <n v="-1"/>
    <s v="17-35-37-74-197"/>
    <x v="0"/>
    <x v="596"/>
    <n v="-1"/>
    <n v="564.779"/>
    <n v="-1"/>
    <n v="0"/>
    <x v="501"/>
    <x v="443"/>
    <n v="152.90468300000001"/>
    <n v="-236.97885199999999"/>
    <n v="3.130487"/>
    <n v="152.919983"/>
    <n v="-236.93820199999999"/>
    <n v="3.1403300000000001"/>
    <n v="4.3434460000000001"/>
    <n v="9.8429999999999993E-3"/>
  </r>
  <r>
    <n v="599"/>
    <x v="0"/>
    <n v="-1"/>
    <s v="17-35-37-74-197"/>
    <x v="0"/>
    <x v="597"/>
    <n v="-1"/>
    <n v="976.7"/>
    <n v="-1"/>
    <n v="0"/>
    <x v="502"/>
    <x v="444"/>
    <n v="152.292329"/>
    <n v="-236.94765200000001"/>
    <n v="3.139608"/>
    <n v="152.30548099999999"/>
    <n v="-236.9375"/>
    <n v="3.140422"/>
    <n v="1.6614279999999999"/>
    <n v="8.1300000000000003E-4"/>
  </r>
  <r>
    <n v="600"/>
    <x v="1"/>
    <n v="-1"/>
    <s v="35-37-74-197"/>
    <x v="0"/>
    <x v="598"/>
    <n v="-1"/>
    <n v="595.01599999999996"/>
    <n v="-1"/>
    <n v="0"/>
    <x v="503"/>
    <x v="445"/>
    <n v="151.71581399999999"/>
    <n v="-236.82481999999999"/>
    <n v="3.1282519999999998"/>
    <n v="151.69754"/>
    <n v="-236.93684400000001"/>
    <n v="3.140482"/>
    <n v="11.350417"/>
    <n v="1.2231000000000001E-2"/>
  </r>
  <r>
    <n v="601"/>
    <x v="0"/>
    <n v="-1"/>
    <s v="35-37-74-191-197"/>
    <x v="0"/>
    <x v="599"/>
    <n v="-1"/>
    <n v="499.04700000000003"/>
    <n v="-1"/>
    <n v="0"/>
    <x v="504"/>
    <x v="446"/>
    <n v="150.865298"/>
    <n v="-236.939808"/>
    <n v="3.1372450000000001"/>
    <n v="150.897659"/>
    <n v="-236.93598900000001"/>
    <n v="3.14053"/>
    <n v="3.2585359999999999"/>
    <n v="3.2850000000000002E-3"/>
  </r>
  <r>
    <n v="602"/>
    <x v="0"/>
    <n v="-1"/>
    <s v="35-37-74-191-197"/>
    <x v="0"/>
    <x v="600"/>
    <n v="-1"/>
    <n v="548.43700000000001"/>
    <n v="-1"/>
    <n v="0"/>
    <x v="505"/>
    <x v="447"/>
    <n v="150.10362499999999"/>
    <n v="-236.94163900000001"/>
    <n v="-3.140396"/>
    <n v="150.11016799999999"/>
    <n v="-236.935272"/>
    <n v="3.1406149999999999"/>
    <n v="0.91293800000000003"/>
    <n v="2.1900000000000001E-4"/>
  </r>
  <r>
    <n v="603"/>
    <x v="0"/>
    <n v="-1"/>
    <s v="35-37-74-191-197"/>
    <x v="0"/>
    <x v="601"/>
    <n v="-1"/>
    <n v="845.63400000000001"/>
    <n v="-1"/>
    <n v="0"/>
    <x v="506"/>
    <x v="448"/>
    <n v="149.53916000000001"/>
    <n v="-236.94613000000001"/>
    <n v="-3.140469"/>
    <n v="149.52789300000001"/>
    <n v="-236.93472299999999"/>
    <n v="3.1406299999999998"/>
    <n v="1.6033219999999999"/>
    <n v="1.6100000000000001E-4"/>
  </r>
  <r>
    <n v="604"/>
    <x v="0"/>
    <n v="-1"/>
    <s v="35-37-74-191-197"/>
    <x v="0"/>
    <x v="602"/>
    <n v="-1"/>
    <n v="484.33100000000002"/>
    <n v="-1"/>
    <n v="0"/>
    <x v="507"/>
    <x v="449"/>
    <n v="148.73182"/>
    <n v="-236.955759"/>
    <n v="3.1349369999999999"/>
    <n v="148.76206999999999"/>
    <n v="-236.934021"/>
    <n v="3.1406670000000001"/>
    <n v="3.7250239999999999"/>
    <n v="5.7299999999999999E-3"/>
  </r>
  <r>
    <n v="605"/>
    <x v="0"/>
    <n v="-1"/>
    <s v="35-37-74-191-197"/>
    <x v="0"/>
    <x v="603"/>
    <n v="-1"/>
    <n v="561.62099999999998"/>
    <n v="-1"/>
    <n v="0"/>
    <x v="508"/>
    <x v="450"/>
    <n v="148.26285899999999"/>
    <n v="-236.89231599999999"/>
    <n v="-3.1354320000000002"/>
    <n v="148.195404"/>
    <n v="-236.93348700000001"/>
    <n v="3.1406960000000002"/>
    <n v="7.9026269999999998"/>
    <n v="5.2639999999999996E-3"/>
  </r>
  <r>
    <n v="606"/>
    <x v="0"/>
    <n v="-1"/>
    <s v="35-37-74-191-197"/>
    <x v="0"/>
    <x v="604"/>
    <n v="-1"/>
    <n v="766.68399999999997"/>
    <n v="-1"/>
    <n v="0"/>
    <x v="509"/>
    <x v="451"/>
    <n v="147.41296700000001"/>
    <n v="-236.949489"/>
    <n v="3.1352340000000001"/>
    <n v="147.45005800000001"/>
    <n v="-236.932861"/>
    <n v="3.1407560000000001"/>
    <n v="4.0647659999999997"/>
    <n v="5.522E-3"/>
  </r>
  <r>
    <n v="607"/>
    <x v="0"/>
    <n v="-1"/>
    <s v="35-37-74-191-197"/>
    <x v="0"/>
    <x v="605"/>
    <n v="-1"/>
    <n v="540.63099999999997"/>
    <n v="-1"/>
    <n v="0"/>
    <x v="510"/>
    <x v="452"/>
    <n v="146.88976500000001"/>
    <n v="-236.944861"/>
    <n v="3.140034"/>
    <n v="146.89851400000001"/>
    <n v="-236.92858899999999"/>
    <n v="3.1375489999999999"/>
    <n v="1.847453"/>
    <n v="2.4849999999999998E-3"/>
  </r>
  <r>
    <n v="608"/>
    <x v="2"/>
    <n v="-1"/>
    <s v="35-37-74-182-191-197"/>
    <x v="0"/>
    <x v="606"/>
    <n v="-1"/>
    <n v="745.35"/>
    <n v="-1"/>
    <n v="0"/>
    <x v="511"/>
    <x v="453"/>
    <n v="146.171401"/>
    <n v="-236.924137"/>
    <n v="3.133759"/>
    <n v="146.17086800000001"/>
    <n v="-236.918533"/>
    <n v="3.1321080000000001"/>
    <n v="0.562917"/>
    <n v="1.652E-3"/>
  </r>
  <r>
    <n v="609"/>
    <x v="2"/>
    <n v="-1"/>
    <s v="35-37-74-182-191-197"/>
    <x v="0"/>
    <x v="607"/>
    <n v="-1"/>
    <n v="664.54399999999998"/>
    <n v="-1"/>
    <n v="0"/>
    <x v="512"/>
    <x v="454"/>
    <n v="145.50434899999999"/>
    <n v="-236.887541"/>
    <n v="3.1336689999999998"/>
    <n v="145.45220900000001"/>
    <n v="-236.90614299999999"/>
    <n v="3.1278579999999998"/>
    <n v="5.5358619999999998"/>
    <n v="5.8110000000000002E-3"/>
  </r>
  <r>
    <n v="610"/>
    <x v="2"/>
    <n v="-1"/>
    <s v="35-37-74-182-191-197"/>
    <x v="0"/>
    <x v="608"/>
    <n v="-1"/>
    <n v="611.56600000000003"/>
    <n v="-1"/>
    <n v="0"/>
    <x v="513"/>
    <x v="455"/>
    <n v="144.93666400000001"/>
    <n v="-236.90983900000001"/>
    <n v="3.1204000000000001"/>
    <n v="144.92027300000001"/>
    <n v="-236.89593500000001"/>
    <n v="3.125461"/>
    <n v="2.149397"/>
    <n v="5.0610000000000004E-3"/>
  </r>
  <r>
    <n v="611"/>
    <x v="2"/>
    <n v="-1"/>
    <s v="35-37-74-182-191-197"/>
    <x v="0"/>
    <x v="609"/>
    <n v="-1"/>
    <n v="646.87199999999996"/>
    <n v="-1"/>
    <n v="0"/>
    <x v="514"/>
    <x v="456"/>
    <n v="144.24552499999999"/>
    <n v="-236.91878700000001"/>
    <n v="3.1150549999999999"/>
    <n v="144.222015"/>
    <n v="-236.881516"/>
    <n v="3.1230790000000002"/>
    <n v="4.4067170000000004"/>
    <n v="8.0239999999999999E-3"/>
  </r>
  <r>
    <n v="612"/>
    <x v="2"/>
    <n v="-1"/>
    <s v="35-37-74-182-191-197"/>
    <x v="0"/>
    <x v="610"/>
    <n v="-1"/>
    <n v="745.154"/>
    <n v="-1"/>
    <n v="0"/>
    <x v="515"/>
    <x v="457"/>
    <n v="143.669679"/>
    <n v="-236.90465"/>
    <n v="3.1236760000000001"/>
    <n v="143.706436"/>
    <n v="-236.87034600000001"/>
    <n v="3.1217419999999998"/>
    <n v="5.0277750000000001"/>
    <n v="1.934E-3"/>
  </r>
  <r>
    <n v="613"/>
    <x v="2"/>
    <n v="-1"/>
    <s v="35-37-74-182-191-197"/>
    <x v="0"/>
    <x v="611"/>
    <n v="-1"/>
    <n v="743.89499999999998"/>
    <n v="-1"/>
    <n v="0"/>
    <x v="516"/>
    <x v="458"/>
    <n v="143.01843299999999"/>
    <n v="-236.88544099999999"/>
    <n v="3.1195750000000002"/>
    <n v="143.02830499999999"/>
    <n v="-236.855087"/>
    <n v="3.1203759999999998"/>
    <n v="3.1919110000000002"/>
    <n v="8.0099999999999995E-4"/>
  </r>
  <r>
    <n v="614"/>
    <x v="2"/>
    <n v="-1"/>
    <s v="35-37-74-182-191-197"/>
    <x v="0"/>
    <x v="612"/>
    <n v="-1"/>
    <n v="543.29499999999996"/>
    <n v="-1"/>
    <n v="0"/>
    <x v="517"/>
    <x v="459"/>
    <n v="142.54175799999999"/>
    <n v="-236.823609"/>
    <n v="3.1163280000000002"/>
    <n v="142.52630600000001"/>
    <n v="-236.83978300000001"/>
    <n v="3.116266"/>
    <n v="2.2368320000000002"/>
    <n v="6.0999999999999999E-5"/>
  </r>
  <r>
    <n v="615"/>
    <x v="2"/>
    <n v="-1"/>
    <s v="35-37-74-182-191-197"/>
    <x v="0"/>
    <x v="613"/>
    <n v="-1"/>
    <n v="519.67100000000005"/>
    <n v="-1"/>
    <n v="0"/>
    <x v="518"/>
    <x v="460"/>
    <n v="142.009175"/>
    <n v="-236.67209099999999"/>
    <n v="3.1002619999999999"/>
    <n v="141.866669"/>
    <n v="-236.80358899999999"/>
    <n v="3.1012230000000001"/>
    <n v="19.390671999999999"/>
    <n v="9.6100000000000005E-4"/>
  </r>
  <r>
    <n v="616"/>
    <x v="2"/>
    <n v="-1"/>
    <s v="35-37-74-182-191-197"/>
    <x v="0"/>
    <x v="614"/>
    <n v="-1"/>
    <n v="570.10299999999995"/>
    <n v="-1"/>
    <n v="0"/>
    <x v="519"/>
    <x v="461"/>
    <n v="141.197892"/>
    <n v="-236.77955299999999"/>
    <n v="3.0672779999999999"/>
    <n v="141.21871899999999"/>
    <n v="-236.73732000000001"/>
    <n v="3.0692940000000002"/>
    <n v="4.7089030000000003"/>
    <n v="2.0149999999999999E-3"/>
  </r>
  <r>
    <n v="617"/>
    <x v="2"/>
    <n v="-1"/>
    <s v="35-37-74-182-191-197"/>
    <x v="0"/>
    <x v="615"/>
    <n v="-1"/>
    <n v="485.20299999999997"/>
    <n v="-1"/>
    <n v="0"/>
    <x v="520"/>
    <x v="462"/>
    <n v="140.74616900000001"/>
    <n v="-236.68311299999999"/>
    <n v="3.031514"/>
    <n v="140.727509"/>
    <n v="-236.65776099999999"/>
    <n v="3.0342709999999999"/>
    <n v="3.1479539999999999"/>
    <n v="2.7560000000000002E-3"/>
  </r>
  <r>
    <n v="618"/>
    <x v="3"/>
    <n v="-1"/>
    <s v="3-35-37-74-182-191-197"/>
    <x v="0"/>
    <x v="616"/>
    <n v="-1"/>
    <n v="333.41300000000001"/>
    <n v="-1"/>
    <n v="0"/>
    <x v="521"/>
    <x v="463"/>
    <n v="140.07034400000001"/>
    <n v="-236.494058"/>
    <n v="2.970777"/>
    <n v="140.04508999999999"/>
    <n v="-236.49417099999999"/>
    <n v="2.9681009999999999"/>
    <n v="2.5254409999999998"/>
    <n v="2.676E-3"/>
  </r>
  <r>
    <n v="619"/>
    <x v="3"/>
    <n v="-1"/>
    <s v="3-35-37-74-182-191-197"/>
    <x v="0"/>
    <x v="617"/>
    <n v="-1"/>
    <n v="562.34900000000005"/>
    <n v="-1"/>
    <n v="0"/>
    <x v="522"/>
    <x v="464"/>
    <n v="139.51164199999999"/>
    <n v="-236.31136599999999"/>
    <n v="2.901119"/>
    <n v="139.51048299999999"/>
    <n v="-236.313965"/>
    <n v="2.9013339999999999"/>
    <n v="0.28455599999999998"/>
    <n v="2.1499999999999999E-4"/>
  </r>
  <r>
    <n v="620"/>
    <x v="3"/>
    <n v="-1"/>
    <s v="3-35-37-74-182-191-197"/>
    <x v="0"/>
    <x v="618"/>
    <n v="-1"/>
    <n v="359.03500000000003"/>
    <n v="-1"/>
    <n v="0"/>
    <x v="523"/>
    <x v="465"/>
    <n v="138.764433"/>
    <n v="-235.977012"/>
    <n v="2.7956789999999998"/>
    <n v="138.76760899999999"/>
    <n v="-235.98335299999999"/>
    <n v="2.7965409999999999"/>
    <n v="0.70916599999999996"/>
    <n v="8.6200000000000003E-4"/>
  </r>
  <r>
    <n v="621"/>
    <x v="3"/>
    <n v="-1"/>
    <s v="3-35-37-74-182-191-197"/>
    <x v="0"/>
    <x v="619"/>
    <n v="-1"/>
    <n v="383.12599999999998"/>
    <n v="-1"/>
    <n v="0"/>
    <x v="524"/>
    <x v="466"/>
    <n v="138.106763"/>
    <n v="-235.68387000000001"/>
    <n v="2.700189"/>
    <n v="138.20280500000001"/>
    <n v="-235.65621899999999"/>
    <n v="2.7026810000000001"/>
    <n v="9.9942530000000005"/>
    <n v="2.4919999999999999E-3"/>
  </r>
  <r>
    <n v="622"/>
    <x v="3"/>
    <n v="-1"/>
    <s v="3-35-37-74-182-191-197"/>
    <x v="0"/>
    <x v="620"/>
    <n v="-1"/>
    <n v="457.89699999999999"/>
    <n v="-1"/>
    <n v="0"/>
    <x v="525"/>
    <x v="467"/>
    <n v="137.48142799999999"/>
    <n v="-235.083237"/>
    <n v="2.529093"/>
    <n v="137.506317"/>
    <n v="-235.07946799999999"/>
    <n v="2.5290550000000001"/>
    <n v="2.5172919999999999"/>
    <n v="3.8999999999999999E-5"/>
  </r>
  <r>
    <n v="623"/>
    <x v="3"/>
    <n v="-1"/>
    <s v="3-35-37-74-182-191-197"/>
    <x v="0"/>
    <x v="621"/>
    <n v="-1"/>
    <n v="666.89499999999998"/>
    <n v="-1"/>
    <n v="0"/>
    <x v="526"/>
    <x v="468"/>
    <n v="137.27919600000001"/>
    <n v="-234.53322299999999"/>
    <n v="2.3659379999999999"/>
    <n v="137.06832900000001"/>
    <n v="-234.53784200000001"/>
    <n v="2.367559"/>
    <n v="21.091766"/>
    <n v="1.621E-3"/>
  </r>
  <r>
    <n v="624"/>
    <x v="3"/>
    <n v="-1"/>
    <s v="3-35-37-74-182-191-197"/>
    <x v="0"/>
    <x v="622"/>
    <n v="-1"/>
    <n v="837.55700000000002"/>
    <n v="-1"/>
    <n v="0"/>
    <x v="527"/>
    <x v="469"/>
    <n v="136.55517399999999"/>
    <n v="-233.66999100000001"/>
    <n v="2.1538200000000001"/>
    <n v="136.605728"/>
    <n v="-233.70161400000001"/>
    <n v="2.151713"/>
    <n v="5.9630809999999999"/>
    <n v="2.1069999999999999E-3"/>
  </r>
  <r>
    <n v="625"/>
    <x v="3"/>
    <n v="-1"/>
    <s v="3-35-37-74-182-191-197"/>
    <x v="0"/>
    <x v="623"/>
    <n v="-1"/>
    <n v="478.92500000000001"/>
    <n v="-1"/>
    <n v="0"/>
    <x v="528"/>
    <x v="470"/>
    <n v="136.36102099999999"/>
    <n v="-233.04068100000001"/>
    <n v="1.9998020000000001"/>
    <n v="136.357178"/>
    <n v="-233.02226300000001"/>
    <n v="2.0017489999999998"/>
    <n v="1.8814599999999999"/>
    <n v="1.946E-3"/>
  </r>
  <r>
    <n v="626"/>
    <x v="3"/>
    <n v="-1"/>
    <s v="3-35-37-74-182-191-197"/>
    <x v="0"/>
    <x v="624"/>
    <n v="-1"/>
    <n v="486.45400000000001"/>
    <n v="-1"/>
    <n v="0"/>
    <x v="529"/>
    <x v="471"/>
    <n v="136.131778"/>
    <n v="-232.08891700000001"/>
    <n v="1.8397159999999999"/>
    <n v="136.13403299999999"/>
    <n v="-232.07839999999999"/>
    <n v="1.841216"/>
    <n v="1.075607"/>
    <n v="1.5E-3"/>
  </r>
  <r>
    <n v="627"/>
    <x v="3"/>
    <n v="-1"/>
    <s v="3-35-37-74-182-191-197"/>
    <x v="0"/>
    <x v="625"/>
    <n v="-1"/>
    <n v="424.23"/>
    <n v="-1"/>
    <n v="0"/>
    <x v="530"/>
    <x v="472"/>
    <n v="136.05879100000001"/>
    <n v="-231.39944800000001"/>
    <n v="1.754548"/>
    <n v="136.02943400000001"/>
    <n v="-231.358566"/>
    <n v="1.7528440000000001"/>
    <n v="5.0329730000000001"/>
    <n v="1.704E-3"/>
  </r>
  <r>
    <n v="628"/>
    <x v="3"/>
    <n v="-1"/>
    <s v="3-35-37-74-182-191-197"/>
    <x v="0"/>
    <x v="626"/>
    <n v="-1"/>
    <n v="361.16300000000001"/>
    <n v="-1"/>
    <n v="0"/>
    <x v="531"/>
    <x v="473"/>
    <n v="135.95142300000001"/>
    <n v="-230.36528899999999"/>
    <n v="1.671816"/>
    <n v="135.95133999999999"/>
    <n v="-230.39669799999999"/>
    <n v="1.6688480000000001"/>
    <n v="3.140908"/>
    <n v="2.967E-3"/>
  </r>
  <r>
    <n v="629"/>
    <x v="3"/>
    <n v="-1"/>
    <s v="3-35-37-74-182-191-197"/>
    <x v="0"/>
    <x v="627"/>
    <n v="-1"/>
    <n v="436.06"/>
    <n v="-1"/>
    <n v="0"/>
    <x v="532"/>
    <x v="474"/>
    <n v="135.93338800000001"/>
    <n v="-229.68304000000001"/>
    <n v="1.626466"/>
    <n v="135.924026"/>
    <n v="-229.675354"/>
    <n v="1.6265050000000001"/>
    <n v="1.211239"/>
    <n v="3.8999999999999999E-5"/>
  </r>
  <r>
    <n v="630"/>
    <x v="3"/>
    <n v="-1"/>
    <s v="3-35-37-74-182-191-197"/>
    <x v="0"/>
    <x v="628"/>
    <n v="-1"/>
    <n v="407.303"/>
    <n v="-1"/>
    <n v="0"/>
    <x v="533"/>
    <x v="475"/>
    <n v="135.91452799999999"/>
    <n v="-228.714991"/>
    <n v="1.5910089999999999"/>
    <n v="135.91047699999999"/>
    <n v="-228.711288"/>
    <n v="1.591745"/>
    <n v="0.54877600000000004"/>
    <n v="7.36E-4"/>
  </r>
  <r>
    <n v="631"/>
    <x v="3"/>
    <n v="-1"/>
    <s v="3-35-37-74-182-191-197"/>
    <x v="0"/>
    <x v="629"/>
    <n v="-1"/>
    <n v="530.44799999999998"/>
    <n v="-1"/>
    <n v="0"/>
    <x v="534"/>
    <x v="476"/>
    <n v="135.90064799999999"/>
    <n v="-227.99685199999999"/>
    <n v="1.5765180000000001"/>
    <n v="135.91233800000001"/>
    <n v="-227.98593099999999"/>
    <n v="1.575186"/>
    <n v="1.59978"/>
    <n v="1.3320000000000001E-3"/>
  </r>
  <r>
    <n v="632"/>
    <x v="4"/>
    <n v="-1"/>
    <s v="3-7-35-37-74-182-191-197"/>
    <x v="0"/>
    <x v="630"/>
    <n v="-1"/>
    <n v="460.95699999999999"/>
    <n v="-1"/>
    <n v="0"/>
    <x v="535"/>
    <x v="477"/>
    <n v="135.93896000000001"/>
    <n v="-226.987831"/>
    <n v="1.5666819999999999"/>
    <n v="135.92503400000001"/>
    <n v="-227.016785"/>
    <n v="1.560716"/>
    <n v="3.212869"/>
    <n v="5.9659999999999999E-3"/>
  </r>
  <r>
    <n v="633"/>
    <x v="4"/>
    <n v="-1"/>
    <s v="3-7-35-37-74-182-191-197"/>
    <x v="0"/>
    <x v="631"/>
    <n v="-1"/>
    <n v="406.08600000000001"/>
    <n v="-1"/>
    <n v="0"/>
    <x v="536"/>
    <x v="478"/>
    <n v="135.90395699999999"/>
    <n v="-226.27061499999999"/>
    <n v="1.551185"/>
    <n v="135.939651"/>
    <n v="-226.28990200000001"/>
    <n v="1.55359"/>
    <n v="4.0572010000000001"/>
    <n v="2.405E-3"/>
  </r>
  <r>
    <n v="634"/>
    <x v="6"/>
    <n v="-1"/>
    <s v="3-7-35-37-74-182-191-194-197"/>
    <x v="0"/>
    <x v="632"/>
    <n v="-1"/>
    <n v="428.57299999999998"/>
    <n v="-1"/>
    <n v="0"/>
    <x v="537"/>
    <x v="479"/>
    <n v="135.96569500000001"/>
    <n v="-225.31712300000001"/>
    <n v="1.550308"/>
    <n v="135.96362300000001"/>
    <n v="-225.32193000000001"/>
    <n v="1.5473319999999999"/>
    <n v="0.52344800000000002"/>
    <n v="2.9759999999999999E-3"/>
  </r>
  <r>
    <n v="635"/>
    <x v="6"/>
    <n v="-1"/>
    <s v="3-7-35-37-74-182-191-194-197"/>
    <x v="0"/>
    <x v="633"/>
    <n v="-1"/>
    <n v="400.73200000000003"/>
    <n v="-1"/>
    <n v="0"/>
    <x v="538"/>
    <x v="480"/>
    <n v="136.038893"/>
    <n v="-224.62626399999999"/>
    <n v="1.5474619999999999"/>
    <n v="135.98173499999999"/>
    <n v="-224.59678600000001"/>
    <n v="1.5461499999999999"/>
    <n v="6.4310780000000003"/>
    <n v="1.312E-3"/>
  </r>
  <r>
    <n v="636"/>
    <x v="6"/>
    <n v="-1"/>
    <s v="3-7-35-37-74-182-191-194-197"/>
    <x v="0"/>
    <x v="634"/>
    <n v="-1"/>
    <n v="460.226"/>
    <n v="-1"/>
    <n v="0"/>
    <x v="539"/>
    <x v="481"/>
    <n v="135.99952999999999"/>
    <n v="-223.63757100000001"/>
    <n v="1.548289"/>
    <n v="136.001724"/>
    <n v="-223.63009600000001"/>
    <n v="1.5488690000000001"/>
    <n v="0.77895499999999995"/>
    <n v="5.7899999999999998E-4"/>
  </r>
  <r>
    <n v="637"/>
    <x v="6"/>
    <n v="-1"/>
    <s v="3-7-35-37-74-182-191-194-197"/>
    <x v="0"/>
    <x v="635"/>
    <n v="-1"/>
    <n v="414.23500000000001"/>
    <n v="-1"/>
    <n v="0"/>
    <x v="540"/>
    <x v="482"/>
    <n v="136.00088"/>
    <n v="-222.89010999999999"/>
    <n v="1.5497099999999999"/>
    <n v="136.01530500000001"/>
    <n v="-222.904617"/>
    <n v="1.550861"/>
    <n v="2.045744"/>
    <n v="1.152E-3"/>
  </r>
  <r>
    <n v="638"/>
    <x v="4"/>
    <n v="-1"/>
    <s v="3-7-35-37-74-191-194-197"/>
    <x v="0"/>
    <x v="636"/>
    <n v="-1"/>
    <n v="325.334"/>
    <n v="-1"/>
    <n v="0"/>
    <x v="541"/>
    <x v="483"/>
    <n v="136.01733100000001"/>
    <n v="-221.92665199999999"/>
    <n v="1.5509329999999999"/>
    <n v="136.03213500000001"/>
    <n v="-221.93673699999999"/>
    <n v="1.5528489999999999"/>
    <n v="1.7913289999999999"/>
    <n v="1.916E-3"/>
  </r>
  <r>
    <n v="639"/>
    <x v="4"/>
    <n v="-1"/>
    <s v="3-7-35-37-74-191-194-197"/>
    <x v="0"/>
    <x v="637"/>
    <n v="-1"/>
    <n v="449.7"/>
    <n v="-1"/>
    <n v="0"/>
    <x v="542"/>
    <x v="484"/>
    <n v="136.04288600000001"/>
    <n v="-221.21321900000001"/>
    <n v="1.5532349999999999"/>
    <n v="136.04409799999999"/>
    <n v="-221.21060199999999"/>
    <n v="1.553898"/>
    <n v="0.28844199999999998"/>
    <n v="6.6299999999999996E-4"/>
  </r>
  <r>
    <n v="640"/>
    <x v="4"/>
    <n v="-1"/>
    <s v="3-7-35-37-74-191-194-197"/>
    <x v="0"/>
    <x v="638"/>
    <n v="-1"/>
    <n v="408.65600000000001"/>
    <n v="-1"/>
    <n v="0"/>
    <x v="543"/>
    <x v="485"/>
    <n v="136.043678"/>
    <n v="-220.22538900000001"/>
    <n v="1.5542769999999999"/>
    <n v="136.05943300000001"/>
    <n v="-220.242706"/>
    <n v="1.5547979999999999"/>
    <n v="2.34111"/>
    <n v="5.2099999999999998E-4"/>
  </r>
  <r>
    <n v="641"/>
    <x v="3"/>
    <n v="-1"/>
    <s v="3-7-37-74-191-194-197"/>
    <x v="0"/>
    <x v="639"/>
    <n v="-1"/>
    <n v="515.38599999999997"/>
    <n v="-1"/>
    <n v="0"/>
    <x v="544"/>
    <x v="486"/>
    <n v="136.017956"/>
    <n v="-219.24195599999999"/>
    <n v="1.5585469999999999"/>
    <n v="136.07254"/>
    <n v="-219.27513099999999"/>
    <n v="1.556802"/>
    <n v="6.3874810000000002"/>
    <n v="1.7440000000000001E-3"/>
  </r>
  <r>
    <n v="642"/>
    <x v="3"/>
    <n v="-1"/>
    <s v="3-7-37-74-191-194-197"/>
    <x v="0"/>
    <x v="640"/>
    <n v="-1"/>
    <n v="352.12"/>
    <n v="-1"/>
    <n v="0"/>
    <x v="545"/>
    <x v="487"/>
    <n v="136.09212199999999"/>
    <n v="-218.562657"/>
    <n v="1.558948"/>
    <n v="136.080322"/>
    <n v="-218.54949999999999"/>
    <n v="1.55884"/>
    <n v="1.767358"/>
    <n v="1.08E-4"/>
  </r>
  <r>
    <n v="643"/>
    <x v="2"/>
    <n v="-1"/>
    <s v="3-7-37-191-194-197"/>
    <x v="0"/>
    <x v="641"/>
    <n v="-1"/>
    <n v="471.46499999999997"/>
    <n v="-1"/>
    <n v="0"/>
    <x v="546"/>
    <x v="488"/>
    <n v="136.08537100000001"/>
    <n v="-217.57880800000001"/>
    <n v="1.5612649999999999"/>
    <n v="136.08926400000001"/>
    <n v="-217.58225999999999"/>
    <n v="1.560961"/>
    <n v="0.52029899999999996"/>
    <n v="3.0400000000000002E-4"/>
  </r>
  <r>
    <n v="644"/>
    <x v="2"/>
    <n v="-1"/>
    <s v="3-7-37-191-194-197"/>
    <x v="0"/>
    <x v="642"/>
    <n v="-1"/>
    <n v="468.53300000000002"/>
    <n v="-1"/>
    <n v="0"/>
    <x v="547"/>
    <x v="489"/>
    <n v="136.08525800000001"/>
    <n v="-216.89354499999999"/>
    <n v="1.563852"/>
    <n v="136.095215"/>
    <n v="-216.860107"/>
    <n v="1.5620909999999999"/>
    <n v="3.488807"/>
    <n v="1.7619999999999999E-3"/>
  </r>
  <r>
    <n v="645"/>
    <x v="2"/>
    <n v="-1"/>
    <s v="3-7-37-191-194-197"/>
    <x v="0"/>
    <x v="643"/>
    <n v="-1"/>
    <n v="421.25900000000001"/>
    <n v="-1"/>
    <n v="0"/>
    <x v="548"/>
    <x v="490"/>
    <n v="136.14566500000001"/>
    <n v="-215.954038"/>
    <n v="1.5630949999999999"/>
    <n v="136.102417"/>
    <n v="-215.910156"/>
    <n v="1.5630470000000001"/>
    <n v="6.1611229999999999"/>
    <n v="4.6999999999999997E-5"/>
  </r>
  <r>
    <n v="646"/>
    <x v="2"/>
    <n v="-1"/>
    <s v="3-7-37-191-194-197"/>
    <x v="0"/>
    <x v="644"/>
    <n v="-1"/>
    <n v="399.37"/>
    <n v="-1"/>
    <n v="0"/>
    <x v="549"/>
    <x v="491"/>
    <n v="136.18541200000001"/>
    <n v="-215.28827699999999"/>
    <n v="1.5686370000000001"/>
    <n v="136.10737599999999"/>
    <n v="-215.21086099999999"/>
    <n v="1.5634619999999999"/>
    <n v="10.992231"/>
    <n v="5.1749999999999999E-3"/>
  </r>
  <r>
    <n v="647"/>
    <x v="2"/>
    <n v="-1"/>
    <s v="3-7-37-191-194-197"/>
    <x v="0"/>
    <x v="645"/>
    <n v="-1"/>
    <n v="392.50799999999998"/>
    <n v="-1"/>
    <n v="0"/>
    <x v="550"/>
    <x v="492"/>
    <n v="136.04453899999999"/>
    <n v="-214.22405800000001"/>
    <n v="1.566622"/>
    <n v="136.11293000000001"/>
    <n v="-214.29551699999999"/>
    <n v="1.564414"/>
    <n v="9.8912549999999992"/>
    <n v="2.209E-3"/>
  </r>
  <r>
    <n v="648"/>
    <x v="3"/>
    <n v="-1"/>
    <s v="3-7-37-65-191-194-197"/>
    <x v="0"/>
    <x v="646"/>
    <n v="-1"/>
    <n v="364.31799999999998"/>
    <n v="-1"/>
    <n v="0"/>
    <x v="551"/>
    <x v="493"/>
    <n v="136.06168500000001"/>
    <n v="-213.356515"/>
    <n v="1.569199"/>
    <n v="136.11724899999999"/>
    <n v="-213.395523"/>
    <n v="1.5655300000000001"/>
    <n v="6.7889379999999999"/>
    <n v="3.669E-3"/>
  </r>
  <r>
    <n v="649"/>
    <x v="4"/>
    <n v="-1"/>
    <s v="3-7-37-65-187-191-194-197"/>
    <x v="0"/>
    <x v="647"/>
    <n v="-1"/>
    <n v="450.26400000000001"/>
    <n v="-1"/>
    <n v="0"/>
    <x v="552"/>
    <x v="494"/>
    <n v="136.13497799999999"/>
    <n v="-212.70603299999999"/>
    <n v="1.5616410000000001"/>
    <n v="136.120102"/>
    <n v="-212.728195"/>
    <n v="1.5661929999999999"/>
    <n v="2.6691509999999998"/>
    <n v="4.5529999999999998E-3"/>
  </r>
  <r>
    <n v="650"/>
    <x v="4"/>
    <n v="-1"/>
    <s v="3-7-37-65-187-191-194-197"/>
    <x v="0"/>
    <x v="648"/>
    <n v="-1"/>
    <n v="368.16399999999999"/>
    <n v="-1"/>
    <n v="0"/>
    <x v="553"/>
    <x v="495"/>
    <n v="136.113687"/>
    <n v="-211.85124099999999"/>
    <n v="1.5674619999999999"/>
    <n v="136.123459"/>
    <n v="-211.848206"/>
    <n v="1.5667740000000001"/>
    <n v="1.0232460000000001"/>
    <n v="6.8800000000000003E-4"/>
  </r>
  <r>
    <n v="651"/>
    <x v="3"/>
    <n v="-1"/>
    <s v="3-7-37-65-187-191-194"/>
    <x v="0"/>
    <x v="649"/>
    <n v="-1"/>
    <n v="406.63"/>
    <n v="-1"/>
    <n v="0"/>
    <x v="554"/>
    <x v="496"/>
    <n v="136.12433200000001"/>
    <n v="-211.19502499999999"/>
    <n v="1.56623"/>
    <n v="136.125778"/>
    <n v="-211.19645700000001"/>
    <n v="1.567018"/>
    <n v="0.203516"/>
    <n v="7.8799999999999996E-4"/>
  </r>
  <r>
    <n v="652"/>
    <x v="3"/>
    <n v="-1"/>
    <s v="3-7-37-65-187-191-194"/>
    <x v="0"/>
    <x v="650"/>
    <n v="-1"/>
    <n v="359.83199999999999"/>
    <n v="-1"/>
    <n v="0"/>
    <x v="555"/>
    <x v="497"/>
    <n v="136.11249900000001"/>
    <n v="-210.32583199999999"/>
    <n v="1.5670790000000001"/>
    <n v="136.12867700000001"/>
    <n v="-210.33990499999999"/>
    <n v="1.5672820000000001"/>
    <n v="2.1442920000000001"/>
    <n v="2.03E-4"/>
  </r>
  <r>
    <n v="653"/>
    <x v="3"/>
    <n v="-1"/>
    <s v="3-7-37-65-187-191-194"/>
    <x v="0"/>
    <x v="651"/>
    <n v="-1"/>
    <n v="421.911"/>
    <n v="-1"/>
    <n v="0"/>
    <x v="556"/>
    <x v="498"/>
    <n v="136.09901600000001"/>
    <n v="-209.68874500000001"/>
    <n v="1.565099"/>
    <n v="136.13067599999999"/>
    <n v="-209.707626"/>
    <n v="1.567545"/>
    <n v="3.6862810000000001"/>
    <n v="2.4459999999999998E-3"/>
  </r>
  <r>
    <n v="654"/>
    <x v="3"/>
    <n v="-1"/>
    <s v="3-7-37-65-187-191-194"/>
    <x v="0"/>
    <x v="652"/>
    <n v="-1"/>
    <n v="535.79100000000005"/>
    <n v="-1"/>
    <n v="0"/>
    <x v="557"/>
    <x v="499"/>
    <n v="136.08774"/>
    <n v="-208.912138"/>
    <n v="1.5619019999999999"/>
    <n v="136.13282799999999"/>
    <n v="-208.88536099999999"/>
    <n v="1.567979"/>
    <n v="5.243976"/>
    <n v="6.0780000000000001E-3"/>
  </r>
  <r>
    <n v="655"/>
    <x v="4"/>
    <n v="-1"/>
    <s v="3-7-37-38-65-187-191-194"/>
    <x v="0"/>
    <x v="653"/>
    <n v="-1"/>
    <n v="447.94499999999999"/>
    <n v="-1"/>
    <n v="0"/>
    <x v="558"/>
    <x v="500"/>
    <n v="136.11772300000001"/>
    <n v="-208.06649999999999"/>
    <n v="1.569205"/>
    <n v="136.13468900000001"/>
    <n v="-208.08470199999999"/>
    <n v="1.568303"/>
    <n v="2.4882629999999999"/>
    <n v="9.01E-4"/>
  </r>
  <r>
    <n v="656"/>
    <x v="6"/>
    <n v="-1"/>
    <s v="3-7-37-38-65-178-187-191-194"/>
    <x v="0"/>
    <x v="654"/>
    <n v="-1"/>
    <n v="380.95"/>
    <n v="-1"/>
    <n v="0"/>
    <x v="559"/>
    <x v="501"/>
    <n v="136.122829"/>
    <n v="-207.48584399999999"/>
    <n v="1.5692969999999999"/>
    <n v="136.13595599999999"/>
    <n v="-207.48765599999999"/>
    <n v="1.5684419999999999"/>
    <n v="1.3251310000000001"/>
    <n v="8.5499999999999997E-4"/>
  </r>
  <r>
    <n v="657"/>
    <x v="6"/>
    <n v="-1"/>
    <s v="3-7-37-38-65-178-187-191-194"/>
    <x v="0"/>
    <x v="655"/>
    <n v="-1"/>
    <n v="417.8"/>
    <n v="-1"/>
    <n v="0"/>
    <x v="560"/>
    <x v="502"/>
    <n v="136.14914200000001"/>
    <n v="-206.70182399999999"/>
    <n v="1.5691310000000001"/>
    <n v="136.137573"/>
    <n v="-206.687805"/>
    <n v="1.568622"/>
    <n v="1.817555"/>
    <n v="5.1000000000000004E-4"/>
  </r>
  <r>
    <n v="658"/>
    <x v="6"/>
    <n v="-1"/>
    <s v="3-7-37-38-65-178-187-191-194"/>
    <x v="0"/>
    <x v="656"/>
    <n v="-1"/>
    <n v="464.017"/>
    <n v="-1"/>
    <n v="0"/>
    <x v="561"/>
    <x v="430"/>
    <n v="136.12595099999999"/>
    <n v="-206.08162799999999"/>
    <n v="1.568338"/>
    <n v="136.138779"/>
    <n v="-206.08972199999999"/>
    <n v="1.568762"/>
    <n v="1.5167839999999999"/>
    <n v="4.2400000000000001E-4"/>
  </r>
  <r>
    <n v="659"/>
    <x v="6"/>
    <n v="-1"/>
    <s v="3-7-37-38-65-178-187-191-194"/>
    <x v="0"/>
    <x v="657"/>
    <n v="-1"/>
    <n v="439.101"/>
    <n v="-1"/>
    <n v="0"/>
    <x v="562"/>
    <x v="503"/>
    <n v="136.16096099999999"/>
    <n v="-205.309133"/>
    <n v="1.571863"/>
    <n v="136.14033499999999"/>
    <n v="-205.30548099999999"/>
    <n v="1.5688299999999999"/>
    <n v="2.0947209999999998"/>
    <n v="3.0330000000000001E-3"/>
  </r>
  <r>
    <n v="660"/>
    <x v="4"/>
    <n v="-1"/>
    <s v="7-37-38-65-178-187-191-194"/>
    <x v="0"/>
    <x v="658"/>
    <n v="-1"/>
    <n v="515.02800000000002"/>
    <n v="-1"/>
    <n v="0"/>
    <x v="563"/>
    <x v="504"/>
    <n v="136.11471499999999"/>
    <n v="-204.701031"/>
    <n v="1.569197"/>
    <n v="136.14138800000001"/>
    <n v="-204.73057600000001"/>
    <n v="1.5688230000000001"/>
    <n v="3.980353"/>
    <n v="3.7399999999999998E-4"/>
  </r>
  <r>
    <n v="661"/>
    <x v="4"/>
    <n v="-1"/>
    <s v="7-37-38-65-178-187-191-194"/>
    <x v="0"/>
    <x v="659"/>
    <n v="-1"/>
    <n v="413.50400000000002"/>
    <n v="-1"/>
    <n v="0"/>
    <x v="564"/>
    <x v="505"/>
    <n v="136.13940400000001"/>
    <n v="-203.984285"/>
    <n v="1.5676399999999999"/>
    <n v="136.14269999999999"/>
    <n v="-203.979446"/>
    <n v="1.568935"/>
    <n v="0.58546299999999996"/>
    <n v="1.2949999999999999E-3"/>
  </r>
  <r>
    <n v="662"/>
    <x v="4"/>
    <n v="-1"/>
    <s v="7-37-38-65-178-187-191-194"/>
    <x v="0"/>
    <x v="660"/>
    <n v="-1"/>
    <n v="346.97"/>
    <n v="-1"/>
    <n v="0"/>
    <x v="565"/>
    <x v="506"/>
    <n v="136.08173600000001"/>
    <n v="-203.17651000000001"/>
    <n v="1.5699080000000001"/>
    <n v="136.14389"/>
    <n v="-203.23962399999999"/>
    <n v="1.5690649999999999"/>
    <n v="8.8580939999999995"/>
    <n v="8.4199999999999998E-4"/>
  </r>
  <r>
    <n v="663"/>
    <x v="4"/>
    <n v="-1"/>
    <s v="7-37-38-65-178-187-191-194"/>
    <x v="0"/>
    <x v="661"/>
    <n v="-1"/>
    <n v="462.86700000000002"/>
    <n v="-1"/>
    <n v="0"/>
    <x v="566"/>
    <x v="507"/>
    <n v="136.12309400000001"/>
    <n v="-202.667936"/>
    <n v="1.569491"/>
    <n v="136.14475999999999"/>
    <n v="-202.68940699999999"/>
    <n v="1.5691900000000001"/>
    <n v="3.0502989999999999"/>
    <n v="3.01E-4"/>
  </r>
  <r>
    <n v="664"/>
    <x v="3"/>
    <n v="-1"/>
    <s v="7-37-38-65-178-187-194"/>
    <x v="0"/>
    <x v="662"/>
    <n v="-1"/>
    <n v="432.22"/>
    <n v="-1"/>
    <n v="0"/>
    <x v="567"/>
    <x v="508"/>
    <n v="136.14915300000001"/>
    <n v="-201.964112"/>
    <n v="1.563833"/>
    <n v="136.145859"/>
    <n v="-201.96283"/>
    <n v="1.569272"/>
    <n v="0.353522"/>
    <n v="5.4390000000000003E-3"/>
  </r>
  <r>
    <n v="665"/>
    <x v="3"/>
    <n v="-1"/>
    <s v="7-37-38-65-178-187-194"/>
    <x v="0"/>
    <x v="663"/>
    <n v="-1"/>
    <n v="467.69099999999997"/>
    <n v="-1"/>
    <n v="0"/>
    <x v="568"/>
    <x v="509"/>
    <n v="136.14156199999999"/>
    <n v="-201.421807"/>
    <n v="1.5700750000000001"/>
    <n v="136.14662200000001"/>
    <n v="-201.425217"/>
    <n v="1.5692520000000001"/>
    <n v="0.61014299999999999"/>
    <n v="8.2200000000000003E-4"/>
  </r>
  <r>
    <n v="666"/>
    <x v="3"/>
    <n v="-1"/>
    <s v="7-37-38-65-178-187-194"/>
    <x v="0"/>
    <x v="664"/>
    <n v="-1"/>
    <n v="381.387"/>
    <n v="-1"/>
    <n v="0"/>
    <x v="569"/>
    <x v="510"/>
    <n v="136.123189"/>
    <n v="-200.70034100000001"/>
    <n v="1.5695779999999999"/>
    <n v="136.14769000000001"/>
    <n v="-200.72009299999999"/>
    <n v="1.5692710000000001"/>
    <n v="3.1470859999999998"/>
    <n v="3.0699999999999998E-4"/>
  </r>
  <r>
    <n v="667"/>
    <x v="3"/>
    <n v="-1"/>
    <s v="7-37-38-65-178-187-194"/>
    <x v="0"/>
    <x v="665"/>
    <n v="-1"/>
    <n v="281.464"/>
    <n v="-1"/>
    <n v="0"/>
    <x v="570"/>
    <x v="511"/>
    <n v="136.14675600000001"/>
    <n v="-200.02585199999999"/>
    <n v="1.5692330000000001"/>
    <n v="136.14871199999999"/>
    <n v="-200.02780200000001"/>
    <n v="1.569285"/>
    <n v="0.27617700000000001"/>
    <n v="5.1E-5"/>
  </r>
  <r>
    <n v="668"/>
    <x v="3"/>
    <n v="-1"/>
    <s v="7-37-38-65-178-187-194"/>
    <x v="0"/>
    <x v="666"/>
    <n v="-1"/>
    <n v="496.01400000000001"/>
    <n v="-1"/>
    <n v="0"/>
    <x v="571"/>
    <x v="512"/>
    <n v="136.16990300000001"/>
    <n v="-199.52965699999999"/>
    <n v="1.5634110000000001"/>
    <n v="136.15647899999999"/>
    <n v="-199.516144"/>
    <n v="1.563447"/>
    <n v="1.904814"/>
    <n v="3.4999999999999997E-5"/>
  </r>
  <r>
    <n v="669"/>
    <x v="3"/>
    <n v="-1"/>
    <s v="7-37-38-65-178-187-194"/>
    <x v="0"/>
    <x v="667"/>
    <n v="-1"/>
    <n v="398.47199999999998"/>
    <n v="-1"/>
    <n v="0"/>
    <x v="572"/>
    <x v="513"/>
    <n v="136.17846"/>
    <n v="-198.836252"/>
    <n v="1.550081"/>
    <n v="136.17579699999999"/>
    <n v="-198.84217799999999"/>
    <n v="1.552257"/>
    <n v="0.64972099999999999"/>
    <n v="2.1770000000000001E-3"/>
  </r>
  <r>
    <n v="670"/>
    <x v="3"/>
    <n v="-1"/>
    <s v="7-37-38-65-178-187-194"/>
    <x v="0"/>
    <x v="668"/>
    <n v="-1"/>
    <n v="305.39400000000001"/>
    <n v="-1"/>
    <n v="0"/>
    <x v="573"/>
    <x v="514"/>
    <n v="136.21796599999999"/>
    <n v="-198.362223"/>
    <n v="1.53626"/>
    <n v="136.20294200000001"/>
    <n v="-198.343613"/>
    <n v="1.53746"/>
    <n v="2.3918300000000001"/>
    <n v="1.1999999999999999E-3"/>
  </r>
  <r>
    <n v="671"/>
    <x v="3"/>
    <n v="-1"/>
    <s v="7-37-38-65-178-187-194"/>
    <x v="0"/>
    <x v="669"/>
    <n v="-1"/>
    <n v="371.78399999999999"/>
    <n v="-1"/>
    <n v="0"/>
    <x v="574"/>
    <x v="515"/>
    <n v="136.250272"/>
    <n v="-197.677212"/>
    <n v="1.514586"/>
    <n v="136.254501"/>
    <n v="-197.68836999999999"/>
    <n v="1.5142230000000001"/>
    <n v="1.193249"/>
    <n v="3.6200000000000002E-4"/>
  </r>
  <r>
    <n v="672"/>
    <x v="3"/>
    <n v="-1"/>
    <s v="7-37-38-65-178-187-194"/>
    <x v="0"/>
    <x v="670"/>
    <n v="-1"/>
    <n v="442.03100000000001"/>
    <n v="-1"/>
    <n v="0"/>
    <x v="575"/>
    <x v="516"/>
    <n v="136.37498099999999"/>
    <n v="-197.272143"/>
    <n v="1.4881120000000001"/>
    <n v="136.315033"/>
    <n v="-197.20173600000001"/>
    <n v="1.4876229999999999"/>
    <n v="9.2471069999999997"/>
    <n v="4.8899999999999996E-4"/>
  </r>
  <r>
    <n v="673"/>
    <x v="3"/>
    <n v="-1"/>
    <s v="7-37-38-65-178-187-194"/>
    <x v="0"/>
    <x v="671"/>
    <n v="-1"/>
    <n v="347.661"/>
    <n v="-1"/>
    <n v="0"/>
    <x v="576"/>
    <x v="517"/>
    <n v="136.44115400000001"/>
    <n v="-196.54078200000001"/>
    <n v="1.4408300000000001"/>
    <n v="136.43012999999999"/>
    <n v="-196.53251599999999"/>
    <n v="1.4433510000000001"/>
    <n v="1.3778649999999999"/>
    <n v="2.5209999999999998E-3"/>
  </r>
  <r>
    <n v="674"/>
    <x v="3"/>
    <n v="-1"/>
    <s v="7-37-38-65-178-187-194"/>
    <x v="0"/>
    <x v="672"/>
    <n v="-1"/>
    <n v="313.935"/>
    <n v="-1"/>
    <n v="0"/>
    <x v="577"/>
    <x v="518"/>
    <n v="136.67603299999999"/>
    <n v="-195.91257899999999"/>
    <n v="1.3783160000000001"/>
    <n v="136.60968"/>
    <n v="-195.82292200000001"/>
    <n v="1.3794200000000001"/>
    <n v="11.15399"/>
    <n v="1.1039999999999999E-3"/>
  </r>
  <r>
    <n v="675"/>
    <x v="3"/>
    <n v="-1"/>
    <s v="7-37-38-65-178-187-194"/>
    <x v="0"/>
    <x v="673"/>
    <n v="-1"/>
    <n v="363.10199999999998"/>
    <n v="-1"/>
    <n v="0"/>
    <x v="578"/>
    <x v="519"/>
    <n v="136.77273700000001"/>
    <n v="-195.221788"/>
    <n v="1.3226199999999999"/>
    <n v="136.793823"/>
    <n v="-195.258408"/>
    <n v="1.3224229999999999"/>
    <n v="4.2257239999999996"/>
    <n v="1.9699999999999999E-4"/>
  </r>
  <r>
    <n v="676"/>
    <x v="3"/>
    <n v="-1"/>
    <s v="7-37-38-65-178-187-194"/>
    <x v="0"/>
    <x v="674"/>
    <n v="-1"/>
    <n v="383.60500000000002"/>
    <n v="-1"/>
    <n v="0"/>
    <x v="579"/>
    <x v="520"/>
    <n v="137.15480400000001"/>
    <n v="-194.552684"/>
    <n v="1.2308129999999999"/>
    <n v="137.12730400000001"/>
    <n v="-194.47151199999999"/>
    <n v="1.2287300000000001"/>
    <n v="8.5703460000000007"/>
    <n v="2.0830000000000002E-3"/>
  </r>
  <r>
    <n v="677"/>
    <x v="2"/>
    <n v="-1"/>
    <s v="7-38-65-178-187-194"/>
    <x v="0"/>
    <x v="675"/>
    <n v="-1"/>
    <n v="357.923"/>
    <n v="-1"/>
    <n v="0"/>
    <x v="580"/>
    <x v="521"/>
    <n v="137.56584899999999"/>
    <n v="-193.65771599999999"/>
    <n v="1.107518"/>
    <n v="137.58248900000001"/>
    <n v="-193.67216500000001"/>
    <n v="1.1095600000000001"/>
    <n v="2.2037810000000002"/>
    <n v="2.0430000000000001E-3"/>
  </r>
  <r>
    <n v="678"/>
    <x v="2"/>
    <n v="-1"/>
    <s v="7-38-65-178-187-194"/>
    <x v="0"/>
    <x v="676"/>
    <n v="-1"/>
    <n v="405.363"/>
    <n v="-1"/>
    <n v="0"/>
    <x v="581"/>
    <x v="522"/>
    <n v="138.01342399999999"/>
    <n v="-193.088335"/>
    <n v="0.99695599999999995"/>
    <n v="138.01843299999999"/>
    <n v="-193.09757999999999"/>
    <n v="0.99727900000000003"/>
    <n v="1.05141"/>
    <n v="3.2299999999999999E-4"/>
  </r>
  <r>
    <n v="679"/>
    <x v="2"/>
    <n v="-1"/>
    <s v="7-38-65-178-187-194"/>
    <x v="0"/>
    <x v="677"/>
    <n v="-1"/>
    <n v="491.52499999999998"/>
    <n v="-1"/>
    <n v="0"/>
    <x v="582"/>
    <x v="523"/>
    <n v="138.733969"/>
    <n v="-192.41306"/>
    <n v="0.82022799999999996"/>
    <n v="138.71012899999999"/>
    <n v="-192.43634"/>
    <n v="0.81740199999999996"/>
    <n v="3.3321200000000002"/>
    <n v="2.826E-3"/>
  </r>
  <r>
    <n v="680"/>
    <x v="2"/>
    <n v="-1"/>
    <s v="7-38-65-178-187-194"/>
    <x v="0"/>
    <x v="678"/>
    <n v="-1"/>
    <n v="421.23700000000002"/>
    <n v="-1"/>
    <n v="0"/>
    <x v="583"/>
    <x v="524"/>
    <n v="139.29690199999999"/>
    <n v="-192.04411099999999"/>
    <n v="0.66758099999999998"/>
    <n v="139.294037"/>
    <n v="-192.05403100000001"/>
    <n v="0.66680899999999999"/>
    <n v="1.0325820000000001"/>
    <n v="7.7200000000000001E-4"/>
  </r>
  <r>
    <n v="681"/>
    <x v="2"/>
    <n v="-1"/>
    <s v="7-38-65-178-187-194"/>
    <x v="0"/>
    <x v="679"/>
    <n v="-1"/>
    <n v="335.16"/>
    <n v="-1"/>
    <n v="0"/>
    <x v="584"/>
    <x v="525"/>
    <n v="140.099773"/>
    <n v="-191.836119"/>
    <n v="0.46823100000000001"/>
    <n v="140.149033"/>
    <n v="-191.69206199999999"/>
    <n v="0.46564"/>
    <n v="15.224622999999999"/>
    <n v="2.5920000000000001E-3"/>
  </r>
  <r>
    <n v="682"/>
    <x v="2"/>
    <n v="-1"/>
    <s v="7-38-65-178-187-194"/>
    <x v="0"/>
    <x v="680"/>
    <n v="-1"/>
    <n v="311.89400000000001"/>
    <n v="-1"/>
    <n v="0"/>
    <x v="585"/>
    <x v="526"/>
    <n v="141.104794"/>
    <n v="-191.42712"/>
    <n v="0.291271"/>
    <n v="141.08175700000001"/>
    <n v="-191.46623199999999"/>
    <n v="0.29142800000000002"/>
    <n v="4.5392340000000004"/>
    <n v="1.5699999999999999E-4"/>
  </r>
  <r>
    <n v="683"/>
    <x v="2"/>
    <n v="-1"/>
    <s v="7-38-65-178-187-194"/>
    <x v="0"/>
    <x v="681"/>
    <n v="-1"/>
    <n v="704.50400000000002"/>
    <n v="-1"/>
    <n v="0"/>
    <x v="586"/>
    <x v="527"/>
    <n v="141.80268100000001"/>
    <n v="-191.35337999999999"/>
    <n v="0.19541600000000001"/>
    <n v="141.810272"/>
    <n v="-191.36776699999999"/>
    <n v="0.18626999999999999"/>
    <n v="1.626757"/>
    <n v="9.1470000000000006E-3"/>
  </r>
  <r>
    <n v="684"/>
    <x v="2"/>
    <n v="-1"/>
    <s v="7-38-65-178-187-194"/>
    <x v="0"/>
    <x v="682"/>
    <n v="-1"/>
    <n v="282.25400000000002"/>
    <n v="-1"/>
    <n v="0"/>
    <x v="587"/>
    <x v="528"/>
    <n v="142.72783899999999"/>
    <n v="-191.364012"/>
    <n v="8.6607000000000003E-2"/>
    <n v="142.78840600000001"/>
    <n v="-191.30555699999999"/>
    <n v="8.5523000000000002E-2"/>
    <n v="8.4174389999999999"/>
    <n v="1.085E-3"/>
  </r>
  <r>
    <n v="685"/>
    <x v="2"/>
    <n v="-1"/>
    <s v="7-38-65-178-187-194"/>
    <x v="0"/>
    <x v="683"/>
    <n v="-1"/>
    <n v="271.92200000000003"/>
    <n v="-1"/>
    <n v="0"/>
    <x v="588"/>
    <x v="529"/>
    <n v="143.76323400000001"/>
    <n v="-191.28634299999999"/>
    <n v="2.7886999999999999E-2"/>
    <n v="143.75727800000001"/>
    <n v="-191.28852800000001"/>
    <n v="2.7366999999999999E-2"/>
    <n v="0.63436199999999998"/>
    <n v="5.2099999999999998E-4"/>
  </r>
  <r>
    <n v="686"/>
    <x v="2"/>
    <n v="-1"/>
    <s v="7-38-65-178-187-194"/>
    <x v="0"/>
    <x v="684"/>
    <n v="-1"/>
    <n v="404.09899999999999"/>
    <n v="-1"/>
    <n v="0"/>
    <x v="589"/>
    <x v="530"/>
    <n v="144.456096"/>
    <n v="-191.31335100000001"/>
    <n v="3.19E-4"/>
    <n v="144.47705099999999"/>
    <n v="-191.296829"/>
    <n v="-8.0000000000000004E-4"/>
    <n v="2.6684580000000002"/>
    <n v="4.8000000000000001E-4"/>
  </r>
  <r>
    <n v="687"/>
    <x v="2"/>
    <n v="-1"/>
    <s v="7-38-65-178-187-194"/>
    <x v="0"/>
    <x v="685"/>
    <n v="-1"/>
    <n v="383.59899999999999"/>
    <n v="-1"/>
    <n v="0"/>
    <x v="590"/>
    <x v="531"/>
    <n v="145.44169099999999"/>
    <n v="-191.31940599999999"/>
    <n v="-2.4229000000000001E-2"/>
    <n v="145.436081"/>
    <n v="-191.325333"/>
    <n v="-2.4679E-2"/>
    <n v="0.81612200000000001"/>
    <n v="4.5100000000000001E-4"/>
  </r>
  <r>
    <n v="688"/>
    <x v="0"/>
    <n v="-1"/>
    <s v="7-38-65-178-194"/>
    <x v="0"/>
    <x v="686"/>
    <n v="-1"/>
    <n v="262.392"/>
    <n v="-1"/>
    <n v="0"/>
    <x v="591"/>
    <x v="532"/>
    <n v="146.396207"/>
    <n v="-191.334743"/>
    <n v="-3.5685000000000001E-2"/>
    <n v="146.401703"/>
    <n v="-191.35466"/>
    <n v="-3.0438E-2"/>
    <n v="2.0661499999999999"/>
    <n v="5.2459999999999998E-3"/>
  </r>
  <r>
    <n v="689"/>
    <x v="0"/>
    <n v="-1"/>
    <s v="7-38-65-178-194"/>
    <x v="0"/>
    <x v="687"/>
    <n v="-1"/>
    <n v="397.22899999999998"/>
    <n v="-1"/>
    <n v="0"/>
    <x v="592"/>
    <x v="533"/>
    <n v="147.113899"/>
    <n v="-191.400825"/>
    <n v="-3.1905000000000003E-2"/>
    <n v="147.12966900000001"/>
    <n v="-191.377014"/>
    <n v="-3.1123000000000001E-2"/>
    <n v="2.85595"/>
    <n v="7.8200000000000003E-4"/>
  </r>
  <r>
    <n v="690"/>
    <x v="0"/>
    <n v="-1"/>
    <s v="7-38-65-178-194"/>
    <x v="0"/>
    <x v="688"/>
    <n v="-1"/>
    <n v="548.55399999999997"/>
    <n v="-1"/>
    <n v="0"/>
    <x v="593"/>
    <x v="534"/>
    <n v="148.091644"/>
    <n v="-191.40625900000001"/>
    <n v="-2.3737000000000001E-2"/>
    <n v="148.10081500000001"/>
    <n v="-191.40715"/>
    <n v="-3.1241000000000001E-2"/>
    <n v="0.92143200000000003"/>
    <n v="7.5040000000000003E-3"/>
  </r>
  <r>
    <n v="691"/>
    <x v="2"/>
    <n v="-1"/>
    <s v="7-14-38-65-178-194"/>
    <x v="0"/>
    <x v="689"/>
    <n v="-1"/>
    <n v="410.98"/>
    <n v="-1"/>
    <n v="0"/>
    <x v="594"/>
    <x v="535"/>
    <n v="148.89342500000001"/>
    <n v="-191.366455"/>
    <n v="-2.9502E-2"/>
    <n v="148.82733200000001"/>
    <n v="-191.42976400000001"/>
    <n v="-3.1254999999999998E-2"/>
    <n v="9.1522600000000001"/>
    <n v="1.753E-3"/>
  </r>
  <r>
    <n v="692"/>
    <x v="2"/>
    <n v="-1"/>
    <s v="7-14-38-65-178-194"/>
    <x v="0"/>
    <x v="690"/>
    <n v="-1"/>
    <n v="322.06200000000001"/>
    <n v="-1"/>
    <n v="0"/>
    <x v="595"/>
    <x v="536"/>
    <n v="149.806388"/>
    <n v="-191.45140900000001"/>
    <n v="-3.3952000000000003E-2"/>
    <n v="149.793533"/>
    <n v="-191.459778"/>
    <n v="-3.1161999999999999E-2"/>
    <n v="1.5339069999999999"/>
    <n v="2.7899999999999999E-3"/>
  </r>
  <r>
    <n v="693"/>
    <x v="3"/>
    <n v="-1"/>
    <s v="7-14-38-65-89-178-194"/>
    <x v="0"/>
    <x v="691"/>
    <n v="-1"/>
    <n v="285.202"/>
    <n v="-1"/>
    <n v="0"/>
    <x v="596"/>
    <x v="537"/>
    <n v="150.766966"/>
    <n v="-191.484182"/>
    <n v="-3.083E-2"/>
    <n v="150.75912500000001"/>
    <n v="-191.48765599999999"/>
    <n v="-2.9212999999999999E-2"/>
    <n v="0.857622"/>
    <n v="1.6169999999999999E-3"/>
  </r>
  <r>
    <n v="694"/>
    <x v="2"/>
    <n v="-1"/>
    <s v="14-38-65-89-178-194"/>
    <x v="0"/>
    <x v="692"/>
    <n v="-1"/>
    <n v="491.05799999999999"/>
    <n v="-1"/>
    <n v="0"/>
    <x v="597"/>
    <x v="538"/>
    <n v="151.47056599999999"/>
    <n v="-191.47447600000001"/>
    <n v="-1.1291000000000001E-2"/>
    <n v="151.48419200000001"/>
    <n v="-191.50401299999999"/>
    <n v="-2.5059999999999999E-2"/>
    <n v="3.2528649999999999"/>
    <n v="1.3769E-2"/>
  </r>
  <r>
    <n v="695"/>
    <x v="2"/>
    <n v="-1"/>
    <s v="14-38-65-89-178-194"/>
    <x v="0"/>
    <x v="693"/>
    <n v="-1"/>
    <n v="321.245"/>
    <n v="-1"/>
    <n v="0"/>
    <x v="598"/>
    <x v="539"/>
    <n v="152.48189500000001"/>
    <n v="-191.48949999999999"/>
    <n v="-2.0153000000000001E-2"/>
    <n v="152.45225500000001"/>
    <n v="-191.522537"/>
    <n v="-2.0435999999999999E-2"/>
    <n v="4.4384170000000003"/>
    <n v="2.8299999999999999E-4"/>
  </r>
  <r>
    <n v="696"/>
    <x v="2"/>
    <n v="-1"/>
    <s v="14-38-65-89-178-194"/>
    <x v="0"/>
    <x v="694"/>
    <n v="-1"/>
    <n v="333.82100000000003"/>
    <n v="-1"/>
    <n v="0"/>
    <x v="599"/>
    <x v="540"/>
    <n v="153.448578"/>
    <n v="-191.53327400000001"/>
    <n v="-1.9400000000000001E-2"/>
    <n v="153.420807"/>
    <n v="-191.53860499999999"/>
    <n v="-1.7335E-2"/>
    <n v="2.8277839999999999"/>
    <n v="2.065E-3"/>
  </r>
  <r>
    <n v="697"/>
    <x v="2"/>
    <n v="-1"/>
    <s v="14-65-89-178-185-194"/>
    <x v="0"/>
    <x v="695"/>
    <n v="-1"/>
    <n v="375.73599999999999"/>
    <n v="-1"/>
    <n v="0"/>
    <x v="600"/>
    <x v="541"/>
    <n v="154.15168399999999"/>
    <n v="-191.542047"/>
    <n v="-1.3583E-2"/>
    <n v="154.14688100000001"/>
    <n v="-191.54959099999999"/>
    <n v="-1.5835999999999999E-2"/>
    <n v="0.89434499999999995"/>
    <n v="2.2529999999999998E-3"/>
  </r>
  <r>
    <n v="698"/>
    <x v="2"/>
    <n v="-1"/>
    <s v="14-65-89-178-185-194"/>
    <x v="0"/>
    <x v="696"/>
    <n v="-1"/>
    <n v="419.89600000000002"/>
    <n v="-1"/>
    <n v="0"/>
    <x v="601"/>
    <x v="542"/>
    <n v="155.11932300000001"/>
    <n v="-191.55461299999999"/>
    <n v="-1.3048000000000001E-2"/>
    <n v="155.11442600000001"/>
    <n v="-191.56329299999999"/>
    <n v="-1.4466E-2"/>
    <n v="0.99668599999999996"/>
    <n v="1.418E-3"/>
  </r>
  <r>
    <n v="699"/>
    <x v="2"/>
    <n v="-1"/>
    <s v="14-65-89-178-185-194"/>
    <x v="0"/>
    <x v="697"/>
    <n v="-1"/>
    <n v="521.54200000000003"/>
    <n v="-1"/>
    <n v="0"/>
    <x v="602"/>
    <x v="543"/>
    <n v="156.09"/>
    <n v="-191.49492799999999"/>
    <n v="-1.5285999999999999E-2"/>
    <n v="156.081726"/>
    <n v="-191.57394400000001"/>
    <n v="-1.1827000000000001E-2"/>
    <n v="7.9447939999999999"/>
    <n v="3.4589999999999998E-3"/>
  </r>
  <r>
    <n v="700"/>
    <x v="2"/>
    <n v="-1"/>
    <s v="14-65-89-178-185-194"/>
    <x v="0"/>
    <x v="698"/>
    <n v="-1"/>
    <n v="287.50599999999997"/>
    <n v="-1"/>
    <n v="0"/>
    <x v="603"/>
    <x v="544"/>
    <n v="156.77978400000001"/>
    <n v="-191.61306300000001"/>
    <n v="-9.391E-3"/>
    <n v="156.80740399999999"/>
    <n v="-191.58038300000001"/>
    <n v="-9.8750000000000001E-3"/>
    <n v="4.2788399999999998"/>
    <n v="4.84E-4"/>
  </r>
  <r>
    <n v="701"/>
    <x v="2"/>
    <n v="-1"/>
    <s v="14-65-89-178-185-194"/>
    <x v="0"/>
    <x v="699"/>
    <n v="-1"/>
    <n v="402.642"/>
    <n v="-1"/>
    <n v="0"/>
    <x v="604"/>
    <x v="545"/>
    <n v="157.80941799999999"/>
    <n v="-191.54183499999999"/>
    <n v="-5.8370000000000002E-3"/>
    <n v="157.77525299999999"/>
    <n v="-191.58775299999999"/>
    <n v="-8.0470000000000003E-3"/>
    <n v="5.7234059999999998"/>
    <n v="2.2109999999999999E-3"/>
  </r>
  <r>
    <n v="702"/>
    <x v="2"/>
    <n v="-1"/>
    <s v="14-65-89-178-185-194"/>
    <x v="0"/>
    <x v="700"/>
    <n v="-1"/>
    <n v="405.78699999999998"/>
    <n v="-1"/>
    <n v="0"/>
    <x v="605"/>
    <x v="546"/>
    <n v="158.636415"/>
    <n v="-191.634266"/>
    <n v="2.5599999999999999E-4"/>
    <n v="158.743225"/>
    <n v="-191.59419299999999"/>
    <n v="-6.8859999999999998E-3"/>
    <n v="11.408006"/>
    <n v="6.6299999999999996E-3"/>
  </r>
  <r>
    <n v="703"/>
    <x v="2"/>
    <n v="-1"/>
    <s v="14-65-89-178-185-194"/>
    <x v="0"/>
    <x v="701"/>
    <n v="-1"/>
    <n v="362.423"/>
    <n v="-1"/>
    <n v="0"/>
    <x v="606"/>
    <x v="547"/>
    <n v="159.55521200000001"/>
    <n v="-191.57498899999999"/>
    <n v="-9.9220000000000003E-3"/>
    <n v="159.46914699999999"/>
    <n v="-191.59858700000001"/>
    <n v="-6.3550000000000004E-3"/>
    <n v="8.9241299999999999"/>
    <n v="3.5669999999999999E-3"/>
  </r>
  <r>
    <n v="704"/>
    <x v="2"/>
    <n v="-1"/>
    <s v="14-65-89-178-185-194"/>
    <x v="0"/>
    <x v="702"/>
    <n v="-1"/>
    <n v="324.767"/>
    <n v="-1"/>
    <n v="0"/>
    <x v="607"/>
    <x v="548"/>
    <n v="160.47889599999999"/>
    <n v="-191.566733"/>
    <n v="-6.9290000000000003E-3"/>
    <n v="160.43691999999999"/>
    <n v="-191.60401899999999"/>
    <n v="-5.7450000000000001E-3"/>
    <n v="5.6145060000000004"/>
    <n v="1.183E-3"/>
  </r>
  <r>
    <n v="705"/>
    <x v="0"/>
    <n v="-1"/>
    <s v="14-65-89-178-185"/>
    <x v="0"/>
    <x v="703"/>
    <n v="-1"/>
    <n v="378.20800000000003"/>
    <n v="-1"/>
    <n v="0"/>
    <x v="608"/>
    <x v="549"/>
    <n v="161.42182299999999"/>
    <n v="-191.59200899999999"/>
    <n v="-4.1640000000000002E-3"/>
    <n v="161.40464800000001"/>
    <n v="-191.608124"/>
    <n v="-4.6340000000000001E-3"/>
    <n v="2.3551600000000001"/>
    <n v="4.6900000000000002E-4"/>
  </r>
  <r>
    <n v="706"/>
    <x v="0"/>
    <n v="-1"/>
    <s v="14-65-89-178-185"/>
    <x v="0"/>
    <x v="704"/>
    <n v="-1"/>
    <n v="268.70699999999999"/>
    <n v="-1"/>
    <n v="0"/>
    <x v="609"/>
    <x v="550"/>
    <n v="162.10250199999999"/>
    <n v="-191.624968"/>
    <n v="-2.0600000000000002E-3"/>
    <n v="162.130447"/>
    <n v="-191.61071799999999"/>
    <n v="-3.8909999999999999E-3"/>
    <n v="3.1368610000000001"/>
    <n v="1.8309999999999999E-3"/>
  </r>
  <r>
    <n v="707"/>
    <x v="0"/>
    <n v="-1"/>
    <s v="14-65-89-178-185"/>
    <x v="0"/>
    <x v="705"/>
    <n v="-1"/>
    <n v="324.42"/>
    <n v="-1"/>
    <n v="0"/>
    <x v="610"/>
    <x v="551"/>
    <n v="163.04545999999999"/>
    <n v="-191.676894"/>
    <n v="-4.7699999999999999E-3"/>
    <n v="163.09828200000001"/>
    <n v="-191.61376999999999"/>
    <n v="-3.2520000000000001E-3"/>
    <n v="8.2309649999999994"/>
    <n v="1.518E-3"/>
  </r>
  <r>
    <n v="708"/>
    <x v="0"/>
    <n v="-1"/>
    <s v="14-65-89-178-185"/>
    <x v="0"/>
    <x v="706"/>
    <n v="-1"/>
    <n v="440.959"/>
    <n v="-1"/>
    <n v="0"/>
    <x v="611"/>
    <x v="552"/>
    <n v="164.076559"/>
    <n v="-191.58426299999999"/>
    <n v="-9.8200000000000002E-4"/>
    <n v="164.06605500000001"/>
    <n v="-191.61648600000001"/>
    <n v="-2.8639999999999998E-3"/>
    <n v="3.3890950000000002"/>
    <n v="1.882E-3"/>
  </r>
  <r>
    <n v="709"/>
    <x v="0"/>
    <n v="-1"/>
    <s v="14-65-89-178-185"/>
    <x v="0"/>
    <x v="707"/>
    <n v="-1"/>
    <n v="424.904"/>
    <n v="-1"/>
    <n v="0"/>
    <x v="612"/>
    <x v="553"/>
    <n v="164.77921900000001"/>
    <n v="-191.63160300000001"/>
    <n v="-2.908E-3"/>
    <n v="164.789658"/>
    <n v="-191.61831699999999"/>
    <n v="-2.725E-3"/>
    <n v="1.689697"/>
    <n v="1.84E-4"/>
  </r>
  <r>
    <n v="710"/>
    <x v="0"/>
    <n v="-1"/>
    <s v="14-65-89-178-185"/>
    <x v="0"/>
    <x v="708"/>
    <n v="-1"/>
    <n v="316.91000000000003"/>
    <n v="-1"/>
    <n v="0"/>
    <x v="613"/>
    <x v="554"/>
    <n v="165.719089"/>
    <n v="-191.60789600000001"/>
    <n v="3.5E-4"/>
    <n v="165.743469"/>
    <n v="-191.62056000000001"/>
    <n v="-2.4369999999999999E-3"/>
    <n v="2.7473429999999999"/>
    <n v="2.0869999999999999E-3"/>
  </r>
  <r>
    <n v="711"/>
    <x v="0"/>
    <n v="-1"/>
    <s v="14-65-89-178-185"/>
    <x v="0"/>
    <x v="709"/>
    <n v="-1"/>
    <n v="248.517"/>
    <n v="-1"/>
    <n v="0"/>
    <x v="614"/>
    <x v="555"/>
    <n v="166.68291400000001"/>
    <n v="-191.59696600000001"/>
    <n v="-1.55E-4"/>
    <n v="166.677795"/>
    <n v="-191.62223800000001"/>
    <n v="-2.003E-3"/>
    <n v="2.578503"/>
    <n v="1.8469999999999999E-3"/>
  </r>
  <r>
    <n v="712"/>
    <x v="0"/>
    <n v="-1"/>
    <s v="14-65-89-178-185"/>
    <x v="0"/>
    <x v="710"/>
    <n v="-1"/>
    <n v="550.024"/>
    <n v="-1"/>
    <n v="0"/>
    <x v="615"/>
    <x v="556"/>
    <n v="167.376812"/>
    <n v="-191.57299399999999"/>
    <n v="9.4600000000000001E-4"/>
    <n v="167.36546300000001"/>
    <n v="-191.62339800000001"/>
    <n v="-1.701E-3"/>
    <n v="5.1665799999999997"/>
    <n v="7.5500000000000003E-4"/>
  </r>
  <r>
    <n v="713"/>
    <x v="2"/>
    <n v="-1"/>
    <s v="14-65-89-178-185-198"/>
    <x v="0"/>
    <x v="711"/>
    <n v="-1"/>
    <n v="402.59300000000002"/>
    <n v="-1"/>
    <n v="0"/>
    <x v="616"/>
    <x v="557"/>
    <n v="168.31702000000001"/>
    <n v="-191.56665000000001"/>
    <n v="7.5900000000000002E-4"/>
    <n v="168.26850899999999"/>
    <n v="-191.62475599999999"/>
    <n v="-1.5219999999999999E-3"/>
    <n v="7.5694150000000002"/>
    <n v="7.6300000000000001E-4"/>
  </r>
  <r>
    <n v="714"/>
    <x v="2"/>
    <n v="-1"/>
    <s v="14-65-89-178-185-198"/>
    <x v="0"/>
    <x v="712"/>
    <n v="-1"/>
    <n v="344.58100000000002"/>
    <n v="-1"/>
    <n v="0"/>
    <x v="617"/>
    <x v="558"/>
    <n v="169.17452800000001"/>
    <n v="-191.552132"/>
    <n v="-9.3089999999999996E-3"/>
    <n v="169.15940900000001"/>
    <n v="-191.62597700000001"/>
    <n v="-1.384E-3"/>
    <n v="7.5376989999999999"/>
    <n v="7.9249999999999998E-3"/>
  </r>
  <r>
    <n v="715"/>
    <x v="2"/>
    <n v="-1"/>
    <s v="14-65-89-178-185-198"/>
    <x v="0"/>
    <x v="713"/>
    <n v="-1"/>
    <n v="299.94"/>
    <n v="-1"/>
    <n v="0"/>
    <x v="618"/>
    <x v="559"/>
    <n v="169.86844500000001"/>
    <n v="-191.576774"/>
    <n v="1.575E-3"/>
    <n v="169.820312"/>
    <n v="-191.62687700000001"/>
    <n v="-1.374E-3"/>
    <n v="6.9476490000000002"/>
    <n v="2.0100000000000001E-4"/>
  </r>
  <r>
    <n v="716"/>
    <x v="0"/>
    <n v="-1"/>
    <s v="14-65-89-185-198"/>
    <x v="0"/>
    <x v="714"/>
    <n v="-1"/>
    <n v="300.529"/>
    <n v="-1"/>
    <n v="0"/>
    <x v="619"/>
    <x v="560"/>
    <n v="170.69002800000001"/>
    <n v="-191.62095600000001"/>
    <n v="-6.6299999999999996E-4"/>
    <n v="170.69052099999999"/>
    <n v="-191.627869"/>
    <n v="-1.2409999999999999E-3"/>
    <n v="0.69306500000000004"/>
    <n v="5.7899999999999998E-4"/>
  </r>
  <r>
    <n v="717"/>
    <x v="0"/>
    <n v="-1"/>
    <s v="14-65-89-185-198"/>
    <x v="0"/>
    <x v="715"/>
    <n v="-1"/>
    <n v="421.089"/>
    <n v="-1"/>
    <n v="0"/>
    <x v="620"/>
    <x v="561"/>
    <n v="171.53465399999999"/>
    <n v="-191.621364"/>
    <n v="-3.4880000000000002E-3"/>
    <n v="171.54663099999999"/>
    <n v="-191.62863200000001"/>
    <n v="-1.0740000000000001E-3"/>
    <n v="1.4009210000000001"/>
    <n v="2.4139999999999999E-3"/>
  </r>
  <r>
    <n v="718"/>
    <x v="0"/>
    <n v="-1"/>
    <s v="14-65-89-185-198"/>
    <x v="0"/>
    <x v="716"/>
    <n v="-1"/>
    <n v="302.65199999999999"/>
    <n v="-1"/>
    <n v="0"/>
    <x v="621"/>
    <x v="562"/>
    <n v="172.386133"/>
    <n v="-191.629276"/>
    <n v="-1.5939999999999999E-3"/>
    <n v="172.38826"/>
    <n v="-191.629471"/>
    <n v="-1.008E-3"/>
    <n v="0.21359"/>
    <n v="5.8500000000000002E-4"/>
  </r>
  <r>
    <n v="719"/>
    <x v="3"/>
    <n v="-1"/>
    <s v="14-43-62-65-89-185-198"/>
    <x v="0"/>
    <x v="717"/>
    <n v="-1"/>
    <n v="390.28"/>
    <n v="-1"/>
    <n v="0"/>
    <x v="622"/>
    <x v="563"/>
    <n v="173.020038"/>
    <n v="-191.625282"/>
    <n v="-5.5000000000000003E-4"/>
    <n v="173.010559"/>
    <n v="-191.63002"/>
    <n v="-9.1399999999999999E-4"/>
    <n v="1.0597350000000001"/>
    <n v="3.6400000000000001E-4"/>
  </r>
  <r>
    <n v="720"/>
    <x v="3"/>
    <n v="-1"/>
    <s v="14-43-62-65-89-185-198"/>
    <x v="0"/>
    <x v="718"/>
    <n v="-1"/>
    <n v="305.31"/>
    <n v="-1"/>
    <n v="0"/>
    <x v="623"/>
    <x v="564"/>
    <n v="173.819704"/>
    <n v="-191.63148799999999"/>
    <n v="-1.32E-3"/>
    <n v="173.82939099999999"/>
    <n v="-191.63073700000001"/>
    <n v="-8.6200000000000003E-4"/>
    <n v="0.97169899999999998"/>
    <n v="4.5800000000000002E-4"/>
  </r>
  <r>
    <n v="721"/>
    <x v="3"/>
    <n v="-1"/>
    <s v="14-43-62-65-89-185-198"/>
    <x v="0"/>
    <x v="719"/>
    <n v="-1"/>
    <n v="460.39800000000002"/>
    <n v="-1"/>
    <n v="0"/>
    <x v="624"/>
    <x v="565"/>
    <n v="174.43862899999999"/>
    <n v="-191.61000100000001"/>
    <n v="-1.4200000000000001E-4"/>
    <n v="174.43563800000001"/>
    <n v="-191.631271"/>
    <n v="-8.8400000000000002E-4"/>
    <n v="2.1479360000000001"/>
    <n v="7.4200000000000004E-4"/>
  </r>
  <r>
    <n v="722"/>
    <x v="3"/>
    <n v="-1"/>
    <s v="14-43-62-65-89-185-198"/>
    <x v="0"/>
    <x v="720"/>
    <n v="-1"/>
    <n v="417.35700000000003"/>
    <n v="-1"/>
    <n v="0"/>
    <x v="625"/>
    <x v="566"/>
    <n v="175.220068"/>
    <n v="-191.60739599999999"/>
    <n v="8.0199999999999998E-4"/>
    <n v="175.23333700000001"/>
    <n v="-191.63197299999999"/>
    <n v="-8.7900000000000001E-4"/>
    <n v="2.7930670000000002"/>
    <n v="7.7000000000000001E-5"/>
  </r>
  <r>
    <n v="723"/>
    <x v="0"/>
    <n v="-1"/>
    <s v="14-43-62-185-198"/>
    <x v="0"/>
    <x v="721"/>
    <n v="-1"/>
    <n v="329.423"/>
    <n v="-1"/>
    <n v="0"/>
    <x v="626"/>
    <x v="567"/>
    <n v="176.03756000000001"/>
    <n v="-191.60984500000001"/>
    <n v="-1.119E-3"/>
    <n v="176.01861600000001"/>
    <n v="-191.63267500000001"/>
    <n v="-8.7900000000000001E-4"/>
    <n v="2.9666399999999999"/>
    <n v="2.4000000000000001E-4"/>
  </r>
  <r>
    <n v="724"/>
    <x v="0"/>
    <n v="-1"/>
    <s v="14-43-62-185-198"/>
    <x v="0"/>
    <x v="722"/>
    <n v="-1"/>
    <n v="356.93799999999999"/>
    <n v="-1"/>
    <n v="0"/>
    <x v="627"/>
    <x v="568"/>
    <n v="176.56691699999999"/>
    <n v="-191.68454"/>
    <n v="5.7720000000000002E-3"/>
    <n v="176.59936500000001"/>
    <n v="-191.63313299999999"/>
    <n v="-7.8299999999999995E-4"/>
    <n v="6.0791300000000001"/>
    <n v="4.9890000000000004E-3"/>
  </r>
  <r>
    <n v="725"/>
    <x v="6"/>
    <n v="-1"/>
    <s v="14-43-62-123-132-133-134-185-198"/>
    <x v="0"/>
    <x v="723"/>
    <n v="-1"/>
    <n v="354.39699999999999"/>
    <n v="-1"/>
    <n v="0"/>
    <x v="628"/>
    <x v="569"/>
    <n v="177.37388799999999"/>
    <n v="-191.62215"/>
    <n v="-2.4069999999999999E-3"/>
    <n v="177.36303699999999"/>
    <n v="-191.63362100000001"/>
    <n v="-6.9499999999999998E-4"/>
    <n v="1.579021"/>
    <n v="1.712E-3"/>
  </r>
  <r>
    <n v="726"/>
    <x v="9"/>
    <n v="-1"/>
    <s v="14-43-62-123-128-129-130-132-133-134-136-185-198"/>
    <x v="0"/>
    <x v="724"/>
    <n v="-1"/>
    <n v="335.74299999999999"/>
    <n v="-1"/>
    <n v="0"/>
    <x v="629"/>
    <x v="570"/>
    <n v="178.11991699999999"/>
    <n v="-191.62903600000001"/>
    <n v="-6.1799999999999995E-4"/>
    <n v="178.11497499999999"/>
    <n v="-191.63400300000001"/>
    <n v="-5.7300000000000005E-4"/>
    <n v="0.70070399999999999"/>
    <n v="4.5000000000000003E-5"/>
  </r>
  <r>
    <n v="727"/>
    <x v="10"/>
    <n v="-1"/>
    <s v="14-43-62-123-128-129-130-131-132-133-134-136-139-185-198"/>
    <x v="0"/>
    <x v="725"/>
    <n v="-1"/>
    <n v="269.13400000000001"/>
    <n v="-1"/>
    <n v="0"/>
    <x v="630"/>
    <x v="571"/>
    <n v="178.864383"/>
    <n v="-191.63521900000001"/>
    <n v="2.5999999999999998E-4"/>
    <n v="178.85539199999999"/>
    <n v="-191.63436899999999"/>
    <n v="-5.1400000000000003E-4"/>
    <n v="0.90302800000000005"/>
    <n v="2.5399999999999999E-4"/>
  </r>
  <r>
    <n v="728"/>
    <x v="11"/>
    <n v="-1"/>
    <s v="14-43-62-123-124-128-129-130-131-132-133-134-136-139-185-198"/>
    <x v="0"/>
    <x v="726"/>
    <n v="-1"/>
    <n v="391.10899999999998"/>
    <n v="-1"/>
    <n v="0"/>
    <x v="631"/>
    <x v="572"/>
    <n v="179.42084299999999"/>
    <n v="-191.619371"/>
    <n v="-4.0900000000000002E-4"/>
    <n v="179.40329"/>
    <n v="-191.63462799999999"/>
    <n v="-5.4100000000000003E-4"/>
    <n v="2.3257270000000001"/>
    <n v="1.3200000000000001E-4"/>
  </r>
  <r>
    <n v="729"/>
    <x v="12"/>
    <n v="-1"/>
    <s v="14-43-62-123-124-128-129-130-131-132-133-134-136-139-141-185-198"/>
    <x v="0"/>
    <x v="727"/>
    <n v="-1"/>
    <n v="428.87700000000001"/>
    <n v="-1"/>
    <n v="0"/>
    <x v="632"/>
    <x v="573"/>
    <n v="180.136087"/>
    <n v="-191.61372"/>
    <n v="-1.0219999999999999E-3"/>
    <n v="180.12394699999999"/>
    <n v="-191.634872"/>
    <n v="-5.0199999999999995E-4"/>
    <n v="2.4388399999999999"/>
    <n v="5.1999999999999995E-4"/>
  </r>
  <r>
    <n v="730"/>
    <x v="13"/>
    <n v="-1"/>
    <s v="14-43-62-123-124-127-128-129-130-131-132-133-134-136-139-141-185-198"/>
    <x v="0"/>
    <x v="728"/>
    <n v="-1"/>
    <n v="364.65100000000001"/>
    <n v="-1"/>
    <n v="0"/>
    <x v="633"/>
    <x v="574"/>
    <n v="180.83365000000001"/>
    <n v="-191.63120000000001"/>
    <n v="-9.4830000000000001E-3"/>
    <n v="180.83268699999999"/>
    <n v="-191.64572100000001"/>
    <n v="-8.9280000000000002E-3"/>
    <n v="1.4553210000000001"/>
    <n v="5.5599999999999996E-4"/>
  </r>
  <r>
    <n v="731"/>
    <x v="13"/>
    <n v="-1"/>
    <s v="14-43-62-123-124-127-128-129-130-131-132-133-134-136-139-141-185-198"/>
    <x v="0"/>
    <x v="729"/>
    <n v="-1"/>
    <n v="319.05500000000001"/>
    <n v="-1"/>
    <n v="0"/>
    <x v="634"/>
    <x v="575"/>
    <n v="181.534806"/>
    <n v="-191.663858"/>
    <n v="-1.9524E-2"/>
    <n v="181.530441"/>
    <n v="-191.665817"/>
    <n v="-1.9612000000000001E-2"/>
    <n v="0.47844300000000001"/>
    <n v="8.7999999999999998E-5"/>
  </r>
  <r>
    <n v="732"/>
    <x v="14"/>
    <n v="-1"/>
    <s v="14-43-62-121-123-124-127-128-129-130-131-132-133-134-136-139-141-185-198"/>
    <x v="0"/>
    <x v="730"/>
    <n v="-1"/>
    <n v="495.27300000000002"/>
    <n v="-1"/>
    <n v="0"/>
    <x v="635"/>
    <x v="576"/>
    <n v="182.048767"/>
    <n v="-191.68651199999999"/>
    <n v="-2.5916000000000002E-2"/>
    <n v="182.04695100000001"/>
    <n v="-191.683975"/>
    <n v="-2.6106000000000001E-2"/>
    <n v="0.31197399999999997"/>
    <n v="1.9000000000000001E-4"/>
  </r>
  <r>
    <n v="733"/>
    <x v="14"/>
    <n v="-1"/>
    <s v="14-43-62-121-123-124-127-128-129-130-131-132-133-134-136-139-141-185-198"/>
    <x v="0"/>
    <x v="731"/>
    <n v="-1"/>
    <n v="380.774"/>
    <n v="-1"/>
    <n v="0"/>
    <x v="636"/>
    <x v="577"/>
    <n v="182.68296599999999"/>
    <n v="-191.751666"/>
    <n v="-3.3099000000000003E-2"/>
    <n v="182.72631799999999"/>
    <n v="-191.71174600000001"/>
    <n v="-3.3896000000000003E-2"/>
    <n v="5.893249"/>
    <n v="7.9699999999999997E-4"/>
  </r>
  <r>
    <n v="734"/>
    <x v="14"/>
    <n v="-1"/>
    <s v="14-43-62-121-123-124-127-128-129-130-131-132-133-134-136-139-141-185-198"/>
    <x v="0"/>
    <x v="732"/>
    <n v="-1"/>
    <n v="329.71499999999997"/>
    <n v="-1"/>
    <n v="0"/>
    <x v="637"/>
    <x v="578"/>
    <n v="183.38276400000001"/>
    <n v="-191.76943499999999"/>
    <n v="-5.1087E-2"/>
    <n v="183.39300499999999"/>
    <n v="-191.757645"/>
    <n v="-5.1980999999999999E-2"/>
    <n v="1.5617799999999999"/>
    <n v="8.9400000000000005E-4"/>
  </r>
  <r>
    <n v="735"/>
    <x v="15"/>
    <n v="-1"/>
    <s v="14-43-62-121-123-124-125-127-128-129-130-131-132-133-134-136-139-141-185-198"/>
    <x v="0"/>
    <x v="733"/>
    <n v="-1"/>
    <n v="494.20400000000001"/>
    <n v="-1"/>
    <n v="0"/>
    <x v="638"/>
    <x v="579"/>
    <n v="183.87452400000001"/>
    <n v="-191.81285099999999"/>
    <n v="-6.9387000000000004E-2"/>
    <n v="183.88500999999999"/>
    <n v="-191.80441300000001"/>
    <n v="-6.9663000000000003E-2"/>
    <n v="1.3459589999999999"/>
    <n v="2.7599999999999999E-4"/>
  </r>
  <r>
    <n v="736"/>
    <x v="16"/>
    <n v="-1"/>
    <s v="14-43-62-68-121-123-124-125-127-128-129-130-131-132-133-134-136-139-141-185-198"/>
    <x v="0"/>
    <x v="734"/>
    <n v="-1"/>
    <n v="433.791"/>
    <n v="-1"/>
    <n v="0"/>
    <x v="639"/>
    <x v="580"/>
    <n v="184.52556799999999"/>
    <n v="-191.909243"/>
    <n v="-0.104422"/>
    <n v="184.53894"/>
    <n v="-191.896637"/>
    <n v="-0.104729"/>
    <n v="1.8377049999999999"/>
    <n v="3.0699999999999998E-4"/>
  </r>
  <r>
    <n v="737"/>
    <x v="17"/>
    <n v="-1"/>
    <s v="14-43-62-67-68-121-123-124-125-127-128-129-130-131-132-133-134-136-139-141-185-198"/>
    <x v="0"/>
    <x v="735"/>
    <n v="-1"/>
    <n v="464.51799999999997"/>
    <n v="-1"/>
    <n v="0"/>
    <x v="640"/>
    <x v="581"/>
    <n v="185.23979399999999"/>
    <n v="-192.045794"/>
    <n v="-0.15199799999999999"/>
    <n v="185.22032200000001"/>
    <n v="-192.03462200000001"/>
    <n v="-0.15367800000000001"/>
    <n v="2.2449520000000001"/>
    <n v="1.681E-3"/>
  </r>
  <r>
    <n v="738"/>
    <x v="17"/>
    <n v="-1"/>
    <s v="14-43-62-67-68-121-123-124-125-127-128-129-130-131-132-133-134-136-139-141-185-198"/>
    <x v="0"/>
    <x v="736"/>
    <n v="-1"/>
    <n v="447.44900000000001"/>
    <n v="-1"/>
    <n v="0"/>
    <x v="641"/>
    <x v="582"/>
    <n v="185.767212"/>
    <n v="-192.16892100000001"/>
    <n v="-0.206765"/>
    <n v="185.757385"/>
    <n v="-192.18554700000001"/>
    <n v="-0.20592299999999999"/>
    <n v="1.9312640000000001"/>
    <n v="8.4099999999999995E-4"/>
  </r>
  <r>
    <n v="739"/>
    <x v="18"/>
    <n v="-1"/>
    <s v="14-43-62-67-68-121-122-123-124-125-127-128-129-130-131-132-133-134-136-139-141-185-198"/>
    <x v="0"/>
    <x v="737"/>
    <n v="-1"/>
    <n v="344.04899999999998"/>
    <n v="-1"/>
    <n v="0"/>
    <x v="642"/>
    <x v="583"/>
    <n v="186.489667"/>
    <n v="-192.41531800000001"/>
    <n v="-0.299682"/>
    <n v="186.506012"/>
    <n v="-192.468155"/>
    <n v="-0.29615200000000003"/>
    <n v="5.5307000000000004"/>
    <n v="3.5309999999999999E-3"/>
  </r>
  <r>
    <n v="740"/>
    <x v="18"/>
    <n v="-1"/>
    <s v="14-43-62-67-68-121-122-123-124-125-127-128-129-130-131-132-133-134-136-139-141-185-198"/>
    <x v="0"/>
    <x v="738"/>
    <n v="-1"/>
    <n v="491.16300000000001"/>
    <n v="-1"/>
    <n v="0"/>
    <x v="643"/>
    <x v="584"/>
    <n v="187.26194799999999"/>
    <n v="-192.86939699999999"/>
    <n v="-0.41297"/>
    <n v="187.273865"/>
    <n v="-192.867752"/>
    <n v="-0.41277000000000003"/>
    <n v="1.202952"/>
    <n v="2.0000000000000001E-4"/>
  </r>
  <r>
    <n v="741"/>
    <x v="18"/>
    <n v="-1"/>
    <s v="14-43-62-67-68-121-122-123-124-125-127-128-129-130-131-132-133-134-136-139-141-185-198"/>
    <x v="0"/>
    <x v="739"/>
    <n v="-1"/>
    <n v="506.98200000000003"/>
    <n v="-1"/>
    <n v="0"/>
    <x v="644"/>
    <x v="585"/>
    <n v="187.836501"/>
    <n v="-193.25957700000001"/>
    <n v="-0.52454900000000004"/>
    <n v="187.834564"/>
    <n v="-193.26338200000001"/>
    <n v="-0.52430200000000005"/>
    <n v="0.42691899999999999"/>
    <n v="2.4699999999999999E-4"/>
  </r>
  <r>
    <n v="742"/>
    <x v="18"/>
    <n v="-1"/>
    <s v="14-43-62-67-68-121-122-123-124-125-127-128-129-130-131-132-133-134-136-139-141-185-198"/>
    <x v="0"/>
    <x v="740"/>
    <n v="-1"/>
    <n v="420.23200000000003"/>
    <n v="-1"/>
    <n v="0"/>
    <x v="645"/>
    <x v="586"/>
    <n v="188.526498"/>
    <n v="-193.94502499999999"/>
    <n v="-0.68903499999999995"/>
    <n v="188.53308100000001"/>
    <n v="-193.91909799999999"/>
    <n v="-0.69136900000000001"/>
    <n v="2.6750069999999999"/>
    <n v="2.3340000000000001E-3"/>
  </r>
  <r>
    <n v="743"/>
    <x v="18"/>
    <n v="-1"/>
    <s v="14-43-62-67-68-72-121-123-124-125-127-128-129-130-131-132-133-134-136-139-141-185-198"/>
    <x v="0"/>
    <x v="741"/>
    <n v="-1"/>
    <n v="471.07600000000002"/>
    <n v="-1"/>
    <n v="0"/>
    <x v="646"/>
    <x v="587"/>
    <n v="189.072284"/>
    <n v="-194.69125099999999"/>
    <n v="-0.88394700000000004"/>
    <n v="189.09475699999999"/>
    <n v="-194.69241299999999"/>
    <n v="-0.88407899999999995"/>
    <n v="2.25027"/>
    <n v="1.3200000000000001E-4"/>
  </r>
  <r>
    <n v="744"/>
    <x v="18"/>
    <n v="-1"/>
    <s v="14-43-62-67-68-72-121-123-124-125-127-128-129-130-131-132-133-134-136-139-141-185-198"/>
    <x v="0"/>
    <x v="742"/>
    <n v="-1"/>
    <n v="437.779"/>
    <n v="-1"/>
    <n v="0"/>
    <x v="647"/>
    <x v="588"/>
    <n v="189.404663"/>
    <n v="-195.32147499999999"/>
    <n v="-1.031569"/>
    <n v="189.407883"/>
    <n v="-195.32633999999999"/>
    <n v="-1.031118"/>
    <n v="0.58335999999999999"/>
    <n v="4.5100000000000001E-4"/>
  </r>
  <r>
    <n v="745"/>
    <x v="18"/>
    <n v="-1"/>
    <s v="14-43-62-67-68-72-121-123-124-125-127-128-129-130-131-132-133-134-136-139-141-185-198"/>
    <x v="0"/>
    <x v="743"/>
    <n v="-1"/>
    <n v="424.21100000000001"/>
    <n v="-1"/>
    <n v="0"/>
    <x v="648"/>
    <x v="589"/>
    <n v="189.724174"/>
    <n v="-196.268225"/>
    <n v="-1.209274"/>
    <n v="189.69454999999999"/>
    <n v="-196.22825599999999"/>
    <n v="-1.2110540000000001"/>
    <n v="4.9750100000000002"/>
    <n v="1.7799999999999999E-3"/>
  </r>
  <r>
    <n v="746"/>
    <x v="17"/>
    <n v="-1"/>
    <s v="14-43-62-67-68-72-121-123-124-127-128-129-130-131-132-133-134-136-139-141-185-198"/>
    <x v="0"/>
    <x v="744"/>
    <n v="-1"/>
    <n v="380.07299999999998"/>
    <n v="-1"/>
    <n v="0"/>
    <x v="649"/>
    <x v="590"/>
    <n v="189.839483"/>
    <n v="-196.943026"/>
    <n v="-1.323142"/>
    <n v="189.83107000000001"/>
    <n v="-196.93794299999999"/>
    <n v="-1.323153"/>
    <n v="0.98292599999999997"/>
    <n v="1.2E-5"/>
  </r>
  <r>
    <n v="747"/>
    <x v="17"/>
    <n v="-1"/>
    <s v="14-43-62-67-68-72-121-123-124-127-128-129-130-131-132-133-134-136-139-141-185-198"/>
    <x v="0"/>
    <x v="745"/>
    <n v="-1"/>
    <n v="371.42599999999999"/>
    <n v="-1"/>
    <n v="0"/>
    <x v="650"/>
    <x v="591"/>
    <n v="189.94232400000001"/>
    <n v="-197.90936600000001"/>
    <n v="-1.4343600000000001"/>
    <n v="189.93829299999999"/>
    <n v="-197.90747099999999"/>
    <n v="-1.434142"/>
    <n v="0.44540400000000002"/>
    <n v="2.1800000000000001E-4"/>
  </r>
  <r>
    <n v="748"/>
    <x v="17"/>
    <n v="-1"/>
    <s v="14-43-62-67-68-72-121-123-124-127-128-129-130-131-132-133-134-136-139-141-185-198"/>
    <x v="0"/>
    <x v="746"/>
    <n v="-1"/>
    <n v="599.33299999999997"/>
    <n v="-1"/>
    <n v="0"/>
    <x v="651"/>
    <x v="592"/>
    <n v="189.968197"/>
    <n v="-198.632408"/>
    <n v="-1.493255"/>
    <n v="189.978058"/>
    <n v="-198.637665"/>
    <n v="-1.4920040000000001"/>
    <n v="1.1175090000000001"/>
    <n v="1.2509999999999999E-3"/>
  </r>
  <r>
    <n v="749"/>
    <x v="16"/>
    <n v="-1"/>
    <s v="14-43-62-67-68-72-123-124-127-128-129-130-131-132-133-134-136-139-141-185-198"/>
    <x v="0"/>
    <x v="747"/>
    <n v="-1"/>
    <n v="550.93600000000004"/>
    <n v="-1"/>
    <n v="0"/>
    <x v="652"/>
    <x v="593"/>
    <n v="189.99666400000001"/>
    <n v="-199.60990200000001"/>
    <n v="-1.5447679999999999"/>
    <n v="189.992706"/>
    <n v="-199.605118"/>
    <n v="-1.545156"/>
    <n v="0.62085599999999996"/>
    <n v="3.88E-4"/>
  </r>
  <r>
    <n v="750"/>
    <x v="16"/>
    <n v="-1"/>
    <s v="14-43-62-67-68-72-123-124-127-128-129-130-131-132-133-134-136-139-141-185-198"/>
    <x v="0"/>
    <x v="748"/>
    <n v="-1"/>
    <n v="521.35500000000002"/>
    <n v="-1"/>
    <n v="0"/>
    <x v="653"/>
    <x v="594"/>
    <n v="189.97976499999999"/>
    <n v="-200.315776"/>
    <n v="-1.573089"/>
    <n v="189.98339799999999"/>
    <n v="-200.32672099999999"/>
    <n v="-1.5723590000000001"/>
    <n v="1.153206"/>
    <n v="7.3099999999999999E-4"/>
  </r>
  <r>
    <n v="751"/>
    <x v="14"/>
    <n v="-1"/>
    <s v="14-43-62-68-72-123-124-128-129-130-131-132-133-134-136-139-141-185-199"/>
    <x v="0"/>
    <x v="749"/>
    <n v="-1"/>
    <n v="485.45299999999997"/>
    <n v="-1"/>
    <n v="0"/>
    <x v="654"/>
    <x v="595"/>
    <n v="189.95126300000001"/>
    <n v="-201.25959800000001"/>
    <n v="-1.5933850000000001"/>
    <n v="189.959915"/>
    <n v="-201.28919999999999"/>
    <n v="-1.5912230000000001"/>
    <n v="3.0839979999999998"/>
    <n v="2.1610000000000002E-3"/>
  </r>
  <r>
    <n v="752"/>
    <x v="13"/>
    <n v="-1"/>
    <s v="43-62-68-72-123-124-128-129-130-131-132-133-134-136-139-141-185-199"/>
    <x v="0"/>
    <x v="750"/>
    <n v="-1"/>
    <n v="405.654"/>
    <n v="-1"/>
    <n v="0"/>
    <x v="655"/>
    <x v="596"/>
    <n v="189.93386799999999"/>
    <n v="-202.25625500000001"/>
    <n v="-1.596449"/>
    <n v="189.93467699999999"/>
    <n v="-202.255966"/>
    <n v="-1.5967629999999999"/>
    <n v="8.5859000000000005E-2"/>
    <n v="3.1399999999999999E-4"/>
  </r>
  <r>
    <n v="753"/>
    <x v="12"/>
    <n v="-1"/>
    <s v="43-62-68-72-123-128-129-130-131-132-133-134-136-139-141-185-199"/>
    <x v="0"/>
    <x v="751"/>
    <n v="-1"/>
    <n v="522.91300000000001"/>
    <n v="-1"/>
    <n v="0"/>
    <x v="656"/>
    <x v="597"/>
    <n v="189.920771"/>
    <n v="-202.994462"/>
    <n v="-1.597715"/>
    <n v="189.91430700000001"/>
    <n v="-202.98320000000001"/>
    <n v="-1.5985009999999999"/>
    <n v="1.298484"/>
    <n v="7.8600000000000002E-4"/>
  </r>
  <r>
    <n v="754"/>
    <x v="12"/>
    <n v="-1"/>
    <s v="43-62-68-72-123-128-129-130-131-132-133-134-136-139-141-185-199"/>
    <x v="0"/>
    <x v="752"/>
    <n v="-1"/>
    <n v="407.68400000000003"/>
    <n v="-1"/>
    <n v="0"/>
    <x v="657"/>
    <x v="598"/>
    <n v="189.884073"/>
    <n v="-203.94021499999999"/>
    <n v="-1.6015680000000001"/>
    <n v="189.88609299999999"/>
    <n v="-203.95288099999999"/>
    <n v="-1.599772"/>
    <n v="1.2826070000000001"/>
    <n v="1.7960000000000001E-3"/>
  </r>
  <r>
    <n v="755"/>
    <x v="12"/>
    <n v="-1"/>
    <s v="43-62-68-72-123-128-129-130-131-132-133-134-136-139-141-185-199"/>
    <x v="0"/>
    <x v="753"/>
    <n v="-1"/>
    <n v="521.67899999999997"/>
    <n v="-1"/>
    <n v="0"/>
    <x v="658"/>
    <x v="599"/>
    <n v="189.845595"/>
    <n v="-204.64468299999999"/>
    <n v="-1.6027290000000001"/>
    <n v="189.86450199999999"/>
    <n v="-204.67892499999999"/>
    <n v="-1.6003799999999999"/>
    <n v="3.9114719999999998"/>
    <n v="2.349E-3"/>
  </r>
  <r>
    <n v="756"/>
    <x v="11"/>
    <n v="-1"/>
    <s v="43-62-68-72-123-128-129-130-132-133-134-136-139-141-185-199"/>
    <x v="0"/>
    <x v="754"/>
    <n v="-1"/>
    <n v="421.54500000000002"/>
    <n v="-1"/>
    <n v="0"/>
    <x v="659"/>
    <x v="600"/>
    <n v="189.82516699999999"/>
    <n v="-205.63494399999999"/>
    <n v="-1.6005400000000001"/>
    <n v="189.83613600000001"/>
    <n v="-205.645523"/>
    <n v="-1.600141"/>
    <n v="1.5239180000000001"/>
    <n v="3.9899999999999999E-4"/>
  </r>
  <r>
    <n v="757"/>
    <x v="11"/>
    <n v="-1"/>
    <s v="43-62-68-72-123-128-129-130-132-133-134-136-139-141-185-199"/>
    <x v="0"/>
    <x v="755"/>
    <n v="-1"/>
    <n v="825.77499999999998"/>
    <n v="-1"/>
    <n v="0"/>
    <x v="660"/>
    <x v="601"/>
    <n v="189.80474899999999"/>
    <n v="-206.612707"/>
    <n v="-1.594557"/>
    <n v="189.814255"/>
    <n v="-206.61192299999999"/>
    <n v="-1.5952219999999999"/>
    <n v="0.95384800000000003"/>
    <n v="6.6500000000000001E-4"/>
  </r>
  <r>
    <n v="758"/>
    <x v="20"/>
    <n v="-1"/>
    <s v="43-68-72-123-128-129-132-133-134-136-139-141-185-199"/>
    <x v="0"/>
    <x v="756"/>
    <n v="-1"/>
    <n v="396.58"/>
    <n v="-1"/>
    <n v="0"/>
    <x v="661"/>
    <x v="602"/>
    <n v="189.796188"/>
    <n v="-207.33670699999999"/>
    <n v="-1.5922769999999999"/>
    <n v="189.80038500000001"/>
    <n v="-207.33734100000001"/>
    <n v="-1.5917559999999999"/>
    <n v="0.42441099999999998"/>
    <n v="5.1999999999999995E-4"/>
  </r>
  <r>
    <n v="759"/>
    <x v="20"/>
    <n v="-1"/>
    <s v="43-68-72-123-128-129-132-133-134-136-139-141-185-199"/>
    <x v="0"/>
    <x v="757"/>
    <n v="-1"/>
    <n v="507.47300000000001"/>
    <n v="-1"/>
    <n v="0"/>
    <x v="662"/>
    <x v="603"/>
    <n v="189.757813"/>
    <n v="-208.283546"/>
    <n v="-1.589728"/>
    <n v="189.78407300000001"/>
    <n v="-208.30538899999999"/>
    <n v="-1.5884750000000001"/>
    <n v="3.4157639999999998"/>
    <n v="1.2539999999999999E-3"/>
  </r>
  <r>
    <n v="760"/>
    <x v="9"/>
    <n v="-1"/>
    <s v="43-68-72-123-129-132-133-134-136-139-141-185-199"/>
    <x v="0"/>
    <x v="758"/>
    <n v="-1"/>
    <n v="514.89400000000001"/>
    <n v="-1"/>
    <n v="0"/>
    <x v="663"/>
    <x v="604"/>
    <n v="189.830804"/>
    <n v="-209.32479799999999"/>
    <n v="-1.583253"/>
    <n v="189.76939400000001"/>
    <n v="-209.27368200000001"/>
    <n v="-1.586392"/>
    <n v="7.9900380000000002"/>
    <n v="3.1389999999999999E-3"/>
  </r>
  <r>
    <n v="761"/>
    <x v="9"/>
    <n v="-1"/>
    <s v="43-68-72-123-129-132-133-134-136-139-141-185-199"/>
    <x v="0"/>
    <x v="759"/>
    <n v="-1"/>
    <n v="477.63499999999999"/>
    <n v="-1"/>
    <n v="0"/>
    <x v="664"/>
    <x v="605"/>
    <n v="189.787014"/>
    <n v="-210.024496"/>
    <n v="-1.582433"/>
    <n v="189.75915499999999"/>
    <n v="-209.99960300000001"/>
    <n v="-1.585404"/>
    <n v="3.7360000000000002"/>
    <n v="2.9710000000000001E-3"/>
  </r>
  <r>
    <n v="762"/>
    <x v="21"/>
    <n v="-1"/>
    <s v="43-59-72-123-129-132-134-136-139-141-185-199"/>
    <x v="0"/>
    <x v="760"/>
    <n v="-1"/>
    <n v="465.928"/>
    <n v="-1"/>
    <n v="0"/>
    <x v="665"/>
    <x v="606"/>
    <n v="189.777221"/>
    <n v="-210.99125599999999"/>
    <n v="-1.582049"/>
    <n v="189.74696399999999"/>
    <n v="-210.96717799999999"/>
    <n v="-1.5837159999999999"/>
    <n v="3.8668459999999998"/>
    <n v="1.6670000000000001E-3"/>
  </r>
  <r>
    <n v="763"/>
    <x v="21"/>
    <n v="-1"/>
    <s v="43-59-72-123-129-132-134-136-139-141-185-199"/>
    <x v="0"/>
    <x v="761"/>
    <n v="-1"/>
    <n v="500.20800000000003"/>
    <n v="-1"/>
    <n v="0"/>
    <x v="666"/>
    <x v="607"/>
    <n v="189.72139300000001"/>
    <n v="-211.932041"/>
    <n v="-1.5796829999999999"/>
    <n v="189.73800700000001"/>
    <n v="-211.93446399999999"/>
    <n v="-1.580935"/>
    <n v="1.678925"/>
    <n v="1.2509999999999999E-3"/>
  </r>
  <r>
    <n v="764"/>
    <x v="21"/>
    <n v="-1"/>
    <s v="43-59-72-123-129-132-134-136-139-141-185-199"/>
    <x v="0"/>
    <x v="762"/>
    <n v="-1"/>
    <n v="419.22899999999998"/>
    <n v="-1"/>
    <n v="0"/>
    <x v="667"/>
    <x v="608"/>
    <n v="189.78153699999999"/>
    <n v="-212.707909"/>
    <n v="-1.578657"/>
    <n v="189.73242200000001"/>
    <n v="-212.65744000000001"/>
    <n v="-1.5792569999999999"/>
    <n v="7.042249"/>
    <n v="5.9999999999999995E-4"/>
  </r>
  <r>
    <n v="765"/>
    <x v="22"/>
    <n v="-1"/>
    <s v="43-59-72-123-129-132-136-139-141-185-199"/>
    <x v="0"/>
    <x v="763"/>
    <n v="-1"/>
    <n v="406.55599999999998"/>
    <n v="-1"/>
    <n v="0"/>
    <x v="668"/>
    <x v="609"/>
    <n v="189.75605100000001"/>
    <n v="-213.638881"/>
    <n v="-1.5776239999999999"/>
    <n v="189.72610499999999"/>
    <n v="-213.60983300000001"/>
    <n v="-1.577766"/>
    <n v="4.1719910000000002"/>
    <n v="1.4300000000000001E-4"/>
  </r>
  <r>
    <n v="766"/>
    <x v="22"/>
    <n v="-1"/>
    <s v="43-59-72-123-129-132-136-139-141-185-199"/>
    <x v="0"/>
    <x v="764"/>
    <n v="-1"/>
    <n v="429.84399999999999"/>
    <n v="-1"/>
    <n v="0"/>
    <x v="669"/>
    <x v="610"/>
    <n v="189.76628600000001"/>
    <n v="-214.552314"/>
    <n v="-1.574703"/>
    <n v="189.72065699999999"/>
    <n v="-214.542664"/>
    <n v="-1.57684"/>
    <n v="4.6638250000000001"/>
    <n v="2.137E-3"/>
  </r>
  <r>
    <n v="767"/>
    <x v="7"/>
    <n v="-1"/>
    <s v="43-59-72-123-129-136-139-141-185-199"/>
    <x v="0"/>
    <x v="765"/>
    <n v="-1"/>
    <n v="475.84199999999998"/>
    <n v="-1"/>
    <n v="0"/>
    <x v="670"/>
    <x v="611"/>
    <n v="189.693264"/>
    <n v="-215.20928000000001"/>
    <n v="-1.579019"/>
    <n v="189.71696499999999"/>
    <n v="-215.22941599999999"/>
    <n v="-1.5764450000000001"/>
    <n v="3.109979"/>
    <n v="2.5739999999999999E-3"/>
  </r>
  <r>
    <n v="768"/>
    <x v="7"/>
    <n v="-1"/>
    <s v="43-59-72-123-129-136-139-141-185-199"/>
    <x v="0"/>
    <x v="766"/>
    <n v="-1"/>
    <n v="541.54999999999995"/>
    <n v="-1"/>
    <n v="0"/>
    <x v="671"/>
    <x v="612"/>
    <n v="189.673371"/>
    <n v="-216.14167800000001"/>
    <n v="-1.577134"/>
    <n v="189.71292099999999"/>
    <n v="-216.131317"/>
    <n v="-1.5755650000000001"/>
    <n v="4.0884799999999997"/>
    <n v="1.5690000000000001E-3"/>
  </r>
  <r>
    <n v="769"/>
    <x v="4"/>
    <n v="-1"/>
    <s v="43-59-72-129-136-139-141-199"/>
    <x v="0"/>
    <x v="767"/>
    <n v="-1"/>
    <n v="386.75099999999998"/>
    <n v="-1"/>
    <n v="0"/>
    <x v="672"/>
    <x v="613"/>
    <n v="189.70079899999999"/>
    <n v="-217.01647299999999"/>
    <n v="-1.5728390000000001"/>
    <n v="189.709991"/>
    <n v="-217.02124000000001"/>
    <n v="-1.574538"/>
    <n v="1.0354749999999999"/>
    <n v="1.699E-3"/>
  </r>
  <r>
    <n v="770"/>
    <x v="4"/>
    <n v="-1"/>
    <s v="43-59-72-129-136-139-141-199"/>
    <x v="0"/>
    <x v="768"/>
    <n v="-1"/>
    <n v="423.84"/>
    <n v="-1"/>
    <n v="0"/>
    <x v="673"/>
    <x v="614"/>
    <n v="189.699814"/>
    <n v="-217.67825500000001"/>
    <n v="-1.5730459999999999"/>
    <n v="189.70815999999999"/>
    <n v="-217.68142700000001"/>
    <n v="-1.573917"/>
    <n v="0.89285899999999996"/>
    <n v="8.7200000000000005E-4"/>
  </r>
  <r>
    <n v="771"/>
    <x v="4"/>
    <n v="-1"/>
    <s v="43-59-72-129-136-139-141-199"/>
    <x v="0"/>
    <x v="769"/>
    <n v="-1"/>
    <n v="457.392"/>
    <n v="-1"/>
    <n v="0"/>
    <x v="674"/>
    <x v="615"/>
    <n v="189.70437000000001"/>
    <n v="-218.551377"/>
    <n v="-1.5744769999999999"/>
    <n v="189.70607000000001"/>
    <n v="-218.55059800000001"/>
    <n v="-1.57338"/>
    <n v="0.187031"/>
    <n v="1.0970000000000001E-3"/>
  </r>
  <r>
    <n v="772"/>
    <x v="3"/>
    <n v="-1"/>
    <s v="43-59-72-136-139-141-199"/>
    <x v="0"/>
    <x v="770"/>
    <n v="-1"/>
    <n v="377.20800000000003"/>
    <n v="-1"/>
    <n v="0"/>
    <x v="675"/>
    <x v="616"/>
    <n v="189.75178199999999"/>
    <n v="-219.245"/>
    <n v="-1.5755110000000001"/>
    <n v="189.704758"/>
    <n v="-219.19319200000001"/>
    <n v="-1.5731569999999999"/>
    <n v="6.9967670000000002"/>
    <n v="2.3549999999999999E-3"/>
  </r>
  <r>
    <n v="773"/>
    <x v="3"/>
    <n v="-1"/>
    <s v="43-59-72-136-139-141-199"/>
    <x v="0"/>
    <x v="771"/>
    <n v="-1"/>
    <n v="293.24599999999998"/>
    <n v="-1"/>
    <n v="0"/>
    <x v="676"/>
    <x v="617"/>
    <n v="189.70862099999999"/>
    <n v="-220.04435899999999"/>
    <n v="-1.572589"/>
    <n v="189.703079"/>
    <n v="-220.03733800000001"/>
    <n v="-1.5729230000000001"/>
    <n v="0.894401"/>
    <n v="3.3399999999999999E-4"/>
  </r>
  <r>
    <n v="774"/>
    <x v="3"/>
    <n v="-1"/>
    <s v="43-59-72-139-141-196-199"/>
    <x v="0"/>
    <x v="772"/>
    <n v="-1"/>
    <n v="292.41699999999997"/>
    <n v="-1"/>
    <n v="0"/>
    <x v="677"/>
    <x v="618"/>
    <n v="189.68898799999999"/>
    <n v="-220.856708"/>
    <n v="-1.573485"/>
    <n v="189.70162999999999"/>
    <n v="-220.867706"/>
    <n v="-1.5726850000000001"/>
    <n v="1.6756260000000001"/>
    <n v="8.0000000000000004E-4"/>
  </r>
  <r>
    <n v="775"/>
    <x v="3"/>
    <n v="-1"/>
    <s v="43-59-72-139-141-196-199"/>
    <x v="0"/>
    <x v="773"/>
    <n v="-1"/>
    <n v="271.93599999999998"/>
    <n v="-1"/>
    <n v="0"/>
    <x v="678"/>
    <x v="619"/>
    <n v="189.69532699999999"/>
    <n v="-221.482055"/>
    <n v="-1.569833"/>
    <n v="189.70079000000001"/>
    <n v="-221.48220800000001"/>
    <n v="-1.572327"/>
    <n v="0.546601"/>
    <n v="2.4940000000000001E-3"/>
  </r>
  <r>
    <n v="776"/>
    <x v="4"/>
    <n v="-1"/>
    <s v="17-43-59-72-139-141-196-199"/>
    <x v="0"/>
    <x v="774"/>
    <n v="-1"/>
    <n v="358.74799999999999"/>
    <n v="-1"/>
    <n v="0"/>
    <x v="679"/>
    <x v="620"/>
    <n v="189.69494700000001"/>
    <n v="-222.26754500000001"/>
    <n v="-1.5772139999999999"/>
    <n v="189.699997"/>
    <n v="-222.291031"/>
    <n v="-1.5720050000000001"/>
    <n v="2.4022869999999998"/>
    <n v="5.2090000000000001E-3"/>
  </r>
  <r>
    <n v="777"/>
    <x v="3"/>
    <n v="-1"/>
    <s v="17-43-59-72-141-196-199"/>
    <x v="0"/>
    <x v="775"/>
    <n v="-1"/>
    <n v="379.25700000000001"/>
    <n v="-1"/>
    <n v="0"/>
    <x v="680"/>
    <x v="621"/>
    <n v="189.73187200000001"/>
    <n v="-223.133556"/>
    <n v="-1.5684819999999999"/>
    <n v="189.69931"/>
    <n v="-223.08776900000001"/>
    <n v="-1.571774"/>
    <n v="5.6185200000000002"/>
    <n v="3.2919999999999998E-3"/>
  </r>
  <r>
    <n v="778"/>
    <x v="3"/>
    <n v="-1"/>
    <s v="17-43-59-72-141-196-199"/>
    <x v="0"/>
    <x v="776"/>
    <n v="-1"/>
    <n v="312.13299999999998"/>
    <n v="-1"/>
    <n v="0"/>
    <x v="681"/>
    <x v="622"/>
    <n v="189.71403799999999"/>
    <n v="-223.692204"/>
    <n v="-1.57124"/>
    <n v="189.69882200000001"/>
    <n v="-223.67716999999999"/>
    <n v="-1.571734"/>
    <n v="2.139046"/>
    <n v="4.95E-4"/>
  </r>
  <r>
    <n v="779"/>
    <x v="2"/>
    <n v="-1"/>
    <s v="17-59-72-141-196-199"/>
    <x v="0"/>
    <x v="777"/>
    <n v="-1"/>
    <n v="748.15200000000004"/>
    <n v="-1"/>
    <n v="0"/>
    <x v="682"/>
    <x v="623"/>
    <n v="189.71107699999999"/>
    <n v="-224.46362099999999"/>
    <n v="-1.572049"/>
    <n v="189.698318"/>
    <n v="-224.45210299999999"/>
    <n v="-1.5716019999999999"/>
    <n v="1.7188909999999999"/>
    <n v="4.4700000000000002E-4"/>
  </r>
  <r>
    <n v="780"/>
    <x v="0"/>
    <n v="-1"/>
    <s v="17-59-72-196-199"/>
    <x v="0"/>
    <x v="778"/>
    <n v="-1"/>
    <n v="547.33600000000001"/>
    <n v="-1"/>
    <n v="0"/>
    <x v="683"/>
    <x v="624"/>
    <n v="189.72566900000001"/>
    <n v="-225.24219099999999"/>
    <n v="-1.5753140000000001"/>
    <n v="189.69783000000001"/>
    <n v="-225.214844"/>
    <n v="-1.5715570000000001"/>
    <n v="3.902406"/>
    <n v="3.7569999999999999E-3"/>
  </r>
  <r>
    <n v="781"/>
    <x v="0"/>
    <n v="-1"/>
    <s v="17-59-72-196-199"/>
    <x v="0"/>
    <x v="779"/>
    <n v="-1"/>
    <n v="354.24799999999999"/>
    <n v="-1"/>
    <n v="0"/>
    <x v="684"/>
    <x v="625"/>
    <n v="189.71169"/>
    <n v="-225.80407"/>
    <n v="-1.5778030000000001"/>
    <n v="189.693771"/>
    <n v="-225.77894599999999"/>
    <n v="-1.574756"/>
    <n v="3.085998"/>
    <n v="3.0469999999999998E-3"/>
  </r>
  <r>
    <n v="782"/>
    <x v="2"/>
    <n v="-1"/>
    <s v="17-59-72-196-199-201"/>
    <x v="0"/>
    <x v="780"/>
    <n v="-1"/>
    <n v="355.488"/>
    <n v="-1"/>
    <n v="0"/>
    <x v="685"/>
    <x v="626"/>
    <n v="189.67619500000001"/>
    <n v="-226.523338"/>
    <n v="-1.5874699999999999"/>
    <n v="189.67515599999999"/>
    <n v="-226.52044699999999"/>
    <n v="-1.586905"/>
    <n v="0.30721399999999999"/>
    <n v="5.6499999999999996E-4"/>
  </r>
  <r>
    <n v="783"/>
    <x v="2"/>
    <n v="-1"/>
    <s v="17-59-72-196-199-201"/>
    <x v="0"/>
    <x v="781"/>
    <n v="-1"/>
    <n v="464.53899999999999"/>
    <n v="-1"/>
    <n v="0"/>
    <x v="686"/>
    <x v="627"/>
    <n v="189.66059300000001"/>
    <n v="-227.072914"/>
    <n v="-1.5943890000000001"/>
    <n v="189.65660099999999"/>
    <n v="-227.069366"/>
    <n v="-1.5950740000000001"/>
    <n v="0.534076"/>
    <n v="6.8499999999999995E-4"/>
  </r>
  <r>
    <n v="784"/>
    <x v="2"/>
    <n v="-1"/>
    <s v="17-59-72-196-199-201"/>
    <x v="0"/>
    <x v="782"/>
    <n v="-1"/>
    <n v="333.24599999999998"/>
    <n v="-1"/>
    <n v="0"/>
    <x v="687"/>
    <x v="628"/>
    <n v="189.59719000000001"/>
    <n v="-227.78269599999999"/>
    <n v="-1.605817"/>
    <n v="189.628311"/>
    <n v="-227.79173299999999"/>
    <n v="-1.603307"/>
    <n v="3.2406640000000002"/>
    <n v="2.5100000000000001E-3"/>
  </r>
  <r>
    <n v="785"/>
    <x v="2"/>
    <n v="-1"/>
    <s v="17-59-72-196-199-201"/>
    <x v="0"/>
    <x v="783"/>
    <n v="-1"/>
    <n v="383.68799999999999"/>
    <n v="-1"/>
    <n v="0"/>
    <x v="688"/>
    <x v="629"/>
    <n v="189.59021999999999"/>
    <n v="-228.30533"/>
    <n v="-1.6053679999999999"/>
    <n v="189.60540800000001"/>
    <n v="-228.32603499999999"/>
    <n v="-1.6078129999999999"/>
    <n v="2.5677789999999998"/>
    <n v="2.4450000000000001E-3"/>
  </r>
  <r>
    <n v="786"/>
    <x v="2"/>
    <n v="-1"/>
    <s v="17-59-72-196-199-201"/>
    <x v="0"/>
    <x v="784"/>
    <n v="-1"/>
    <n v="345.34399999999999"/>
    <n v="-1"/>
    <n v="0"/>
    <x v="689"/>
    <x v="630"/>
    <n v="189.584408"/>
    <n v="-229.013768"/>
    <n v="-1.607796"/>
    <n v="189.57345599999999"/>
    <n v="-229.02835099999999"/>
    <n v="-1.612325"/>
    <n v="1.823763"/>
    <n v="4.529E-3"/>
  </r>
  <r>
    <n v="787"/>
    <x v="3"/>
    <n v="-1"/>
    <s v="17-59-72-96-196-199-201"/>
    <x v="0"/>
    <x v="785"/>
    <n v="-1"/>
    <n v="321.18799999999999"/>
    <n v="-1"/>
    <n v="0"/>
    <x v="690"/>
    <x v="631"/>
    <n v="189.56527800000001"/>
    <n v="-229.740421"/>
    <n v="-1.617027"/>
    <n v="189.540482"/>
    <n v="-229.71951300000001"/>
    <n v="-1.6155550000000001"/>
    <n v="3.2434980000000002"/>
    <n v="1.472E-3"/>
  </r>
  <r>
    <n v="788"/>
    <x v="3"/>
    <n v="-1"/>
    <s v="17-59-72-96-196-199-201"/>
    <x v="0"/>
    <x v="786"/>
    <n v="-1"/>
    <n v="409.90600000000001"/>
    <n v="-1"/>
    <n v="0"/>
    <x v="691"/>
    <x v="632"/>
    <n v="189.498546"/>
    <n v="-230.20622800000001"/>
    <n v="-1.6186659999999999"/>
    <n v="189.51533499999999"/>
    <n v="-230.230896"/>
    <n v="-1.6174409999999999"/>
    <n v="2.9839319999999998"/>
    <n v="1.225E-3"/>
  </r>
  <r>
    <n v="789"/>
    <x v="3"/>
    <n v="-1"/>
    <s v="17-59-72-96-196-199-201"/>
    <x v="0"/>
    <x v="787"/>
    <n v="-1"/>
    <n v="436.94"/>
    <n v="-1"/>
    <n v="0"/>
    <x v="692"/>
    <x v="633"/>
    <n v="189.43131"/>
    <n v="-230.871105"/>
    <n v="-1.629602"/>
    <n v="189.469055"/>
    <n v="-230.90220600000001"/>
    <n v="-1.63026"/>
    <n v="4.8908290000000001"/>
    <n v="6.5799999999999995E-4"/>
  </r>
  <r>
    <n v="790"/>
    <x v="3"/>
    <n v="-1"/>
    <s v="17-59-72-96-196-199-201"/>
    <x v="0"/>
    <x v="788"/>
    <n v="-1"/>
    <n v="472.90199999999999"/>
    <n v="-1"/>
    <n v="0"/>
    <x v="693"/>
    <x v="634"/>
    <n v="189.31242800000001"/>
    <n v="-231.34798699999999"/>
    <n v="-1.6704730000000001"/>
    <n v="189.38777200000001"/>
    <n v="-231.394409"/>
    <n v="-1.673651"/>
    <n v="8.8497000000000003"/>
    <n v="3.1779999999999998E-3"/>
  </r>
  <r>
    <n v="791"/>
    <x v="3"/>
    <n v="-1"/>
    <s v="17-59-72-96-196-199-201"/>
    <x v="0"/>
    <x v="789"/>
    <n v="-1"/>
    <n v="427.81"/>
    <n v="-1"/>
    <n v="0"/>
    <x v="694"/>
    <x v="635"/>
    <n v="189.12941599999999"/>
    <n v="-231.9888"/>
    <n v="-1.757077"/>
    <n v="189.20318599999999"/>
    <n v="-232.05694600000001"/>
    <n v="-1.758966"/>
    <n v="10.042832000000001"/>
    <n v="1.8890000000000001E-3"/>
  </r>
  <r>
    <n v="792"/>
    <x v="3"/>
    <n v="-1"/>
    <s v="17-59-72-96-196-199-201"/>
    <x v="0"/>
    <x v="790"/>
    <n v="-1"/>
    <n v="320.52100000000002"/>
    <n v="-1"/>
    <n v="0"/>
    <x v="695"/>
    <x v="636"/>
    <n v="188.94610800000001"/>
    <n v="-232.74130099999999"/>
    <n v="-1.840579"/>
    <n v="188.95207199999999"/>
    <n v="-232.766953"/>
    <n v="-1.8388580000000001"/>
    <n v="2.6335459999999999"/>
    <n v="1.7210000000000001E-3"/>
  </r>
  <r>
    <n v="793"/>
    <x v="3"/>
    <n v="-1"/>
    <s v="17-59-72-96-196-199-201"/>
    <x v="0"/>
    <x v="791"/>
    <n v="-1"/>
    <n v="435.209"/>
    <n v="-1"/>
    <n v="0"/>
    <x v="696"/>
    <x v="637"/>
    <n v="188.73254499999999"/>
    <n v="-233.33959200000001"/>
    <n v="-1.892269"/>
    <n v="188.721405"/>
    <n v="-233.34141500000001"/>
    <n v="-1.891087"/>
    <n v="1.1288149999999999"/>
    <n v="1.1820000000000001E-3"/>
  </r>
  <r>
    <n v="794"/>
    <x v="3"/>
    <n v="-1"/>
    <s v="17-59-72-96-196-199-201"/>
    <x v="0"/>
    <x v="792"/>
    <n v="-1"/>
    <n v="353.84699999999998"/>
    <n v="-1"/>
    <n v="0"/>
    <x v="697"/>
    <x v="638"/>
    <n v="188.36439300000001"/>
    <n v="-234.154965"/>
    <n v="-1.9521200000000001"/>
    <n v="188.36003099999999"/>
    <n v="-234.157791"/>
    <n v="-1.9514279999999999"/>
    <n v="0.51977799999999996"/>
    <n v="6.9200000000000002E-4"/>
  </r>
  <r>
    <n v="795"/>
    <x v="4"/>
    <n v="-1"/>
    <s v="17-32-59-72-96-196-199-201"/>
    <x v="0"/>
    <x v="793"/>
    <n v="-1"/>
    <n v="428.21600000000001"/>
    <n v="-1"/>
    <n v="0"/>
    <x v="698"/>
    <x v="639"/>
    <n v="188.06047000000001"/>
    <n v="-234.80604"/>
    <n v="-2.0065719999999998"/>
    <n v="188.03331"/>
    <n v="-234.79466199999999"/>
    <n v="-2.0055589999999999"/>
    <n v="2.9446870000000001"/>
    <n v="1.013E-3"/>
  </r>
  <r>
    <n v="796"/>
    <x v="4"/>
    <n v="-1"/>
    <s v="17-32-59-72-96-196-199-201"/>
    <x v="0"/>
    <x v="794"/>
    <n v="-1"/>
    <n v="517.44600000000003"/>
    <n v="-1"/>
    <n v="0"/>
    <x v="699"/>
    <x v="640"/>
    <n v="187.45056600000001"/>
    <n v="-235.59865199999999"/>
    <n v="-2.1305209999999999"/>
    <n v="187.48452800000001"/>
    <n v="-235.59309400000001"/>
    <n v="-2.1327579999999999"/>
    <n v="3.4413019999999999"/>
    <n v="2.2369999999999998E-3"/>
  </r>
  <r>
    <n v="797"/>
    <x v="4"/>
    <n v="-1"/>
    <s v="17-32-59-72-96-196-199-201"/>
    <x v="0"/>
    <x v="795"/>
    <n v="-1"/>
    <n v="445.56900000000002"/>
    <n v="-1"/>
    <n v="0"/>
    <x v="700"/>
    <x v="641"/>
    <n v="186.789289"/>
    <n v="-236.268"/>
    <n v="-2.3080189999999998"/>
    <n v="186.817734"/>
    <n v="-236.24825999999999"/>
    <n v="-2.3106499999999999"/>
    <n v="3.4622549999999999"/>
    <n v="2.6310000000000001E-3"/>
  </r>
  <r>
    <n v="798"/>
    <x v="4"/>
    <n v="-1"/>
    <s v="17-32-59-72-96-196-199-201"/>
    <x v="0"/>
    <x v="796"/>
    <n v="-1"/>
    <n v="467.09899999999999"/>
    <n v="-1"/>
    <n v="0"/>
    <x v="701"/>
    <x v="642"/>
    <n v="186.258126"/>
    <n v="-236.52381500000001"/>
    <n v="-2.4658190000000002"/>
    <n v="186.24745200000001"/>
    <n v="-236.62088"/>
    <n v="-2.4645820000000001"/>
    <n v="9.7650419999999993"/>
    <n v="1.2359999999999999E-3"/>
  </r>
  <r>
    <n v="799"/>
    <x v="4"/>
    <n v="-1"/>
    <s v="17-32-59-72-96-196-199-201"/>
    <x v="0"/>
    <x v="797"/>
    <n v="-1"/>
    <n v="424.19200000000001"/>
    <n v="-1"/>
    <n v="0"/>
    <x v="702"/>
    <x v="643"/>
    <n v="185.402773"/>
    <n v="-236.99050099999999"/>
    <n v="-2.6729180000000001"/>
    <n v="185.39212000000001"/>
    <n v="-236.97071800000001"/>
    <n v="-2.674839"/>
    <n v="2.2468710000000001"/>
    <n v="1.92E-3"/>
  </r>
  <r>
    <n v="800"/>
    <x v="4"/>
    <n v="-1"/>
    <s v="17-32-59-72-96-196-199-201"/>
    <x v="0"/>
    <x v="798"/>
    <n v="-1"/>
    <n v="615.93700000000001"/>
    <n v="-1"/>
    <n v="0"/>
    <x v="703"/>
    <x v="644"/>
    <n v="184.67532800000001"/>
    <n v="-237.13595799999999"/>
    <n v="-2.8173020000000002"/>
    <n v="184.688141"/>
    <n v="-237.14477500000001"/>
    <n v="-2.815083"/>
    <n v="1.5553250000000001"/>
    <n v="2.2190000000000001E-3"/>
  </r>
  <r>
    <n v="801"/>
    <x v="4"/>
    <n v="-1"/>
    <s v="17-32-59-72-96-196-199-201"/>
    <x v="0"/>
    <x v="799"/>
    <n v="-1"/>
    <n v="563.59699999999998"/>
    <n v="-1"/>
    <n v="0"/>
    <x v="704"/>
    <x v="645"/>
    <n v="183.95754199999999"/>
    <n v="-237.23428799999999"/>
    <n v="-2.9261729999999999"/>
    <n v="183.95524599999999"/>
    <n v="-237.260254"/>
    <n v="-2.9285860000000001"/>
    <n v="2.606697"/>
    <n v="2.4130000000000002E-3"/>
  </r>
  <r>
    <n v="802"/>
    <x v="4"/>
    <n v="-1"/>
    <s v="17-32-59-72-96-196-199-201"/>
    <x v="0"/>
    <x v="800"/>
    <n v="-1"/>
    <n v="515.45000000000005"/>
    <n v="-1"/>
    <n v="0"/>
    <x v="705"/>
    <x v="646"/>
    <n v="182.965475"/>
    <n v="-237.34582900000001"/>
    <n v="-3.0399419999999999"/>
    <n v="182.97294600000001"/>
    <n v="-237.33860799999999"/>
    <n v="-3.0397180000000001"/>
    <n v="1.0390550000000001"/>
    <n v="2.24E-4"/>
  </r>
  <r>
    <n v="803"/>
    <x v="4"/>
    <n v="-1"/>
    <s v="17-32-59-72-96-196-199-201"/>
    <x v="0"/>
    <x v="801"/>
    <n v="-1"/>
    <n v="719.51499999999999"/>
    <n v="-1"/>
    <n v="0"/>
    <x v="706"/>
    <x v="647"/>
    <n v="182.24727999999999"/>
    <n v="-237.354658"/>
    <n v="-3.0971760000000002"/>
    <n v="182.24667400000001"/>
    <n v="-237.35459900000001"/>
    <n v="-3.0972110000000002"/>
    <n v="6.0943999999999998E-2"/>
    <n v="3.4999999999999997E-5"/>
  </r>
  <r>
    <n v="804"/>
    <x v="4"/>
    <n v="-1"/>
    <s v="17-35-59-72-96-196-199-201"/>
    <x v="0"/>
    <x v="802"/>
    <n v="-1"/>
    <n v="554.72199999999998"/>
    <n v="-1"/>
    <n v="0"/>
    <x v="707"/>
    <x v="648"/>
    <n v="181.24463600000001"/>
    <n v="-237.386685"/>
    <n v="-3.1347680000000002"/>
    <n v="181.28961200000001"/>
    <n v="-237.35116600000001"/>
    <n v="-3.1388950000000002"/>
    <n v="5.7310480000000004"/>
    <n v="4.1260000000000003E-3"/>
  </r>
  <r>
    <n v="805"/>
    <x v="4"/>
    <n v="-1"/>
    <s v="17-35-59-72-96-196-199-201"/>
    <x v="0"/>
    <x v="803"/>
    <n v="-1"/>
    <n v="558.87800000000004"/>
    <n v="-1"/>
    <n v="0"/>
    <x v="708"/>
    <x v="649"/>
    <n v="180.40675899999999"/>
    <n v="-237.30195000000001"/>
    <n v="3.1172499999999999"/>
    <n v="180.33284"/>
    <n v="-237.328766"/>
    <n v="3.121991"/>
    <n v="7.8632799999999996"/>
    <n v="4.7410000000000004E-3"/>
  </r>
  <r>
    <n v="806"/>
    <x v="4"/>
    <n v="-1"/>
    <s v="17-35-59-72-96-196-199-201"/>
    <x v="0"/>
    <x v="804"/>
    <n v="-1"/>
    <n v="479.41"/>
    <n v="-1"/>
    <n v="0"/>
    <x v="709"/>
    <x v="650"/>
    <n v="179.615002"/>
    <n v="-237.28528299999999"/>
    <n v="3.1137380000000001"/>
    <n v="179.609238"/>
    <n v="-237.303955"/>
    <n v="3.1115249999999999"/>
    <n v="1.954172"/>
    <n v="2.2130000000000001E-3"/>
  </r>
  <r>
    <n v="807"/>
    <x v="4"/>
    <n v="-1"/>
    <s v="17-35-59-72-96-196-199-201"/>
    <x v="0"/>
    <x v="805"/>
    <n v="-1"/>
    <n v="556.84100000000001"/>
    <n v="-1"/>
    <n v="0"/>
    <x v="710"/>
    <x v="651"/>
    <n v="178.61299099999999"/>
    <n v="-237.287699"/>
    <n v="3.1021529999999999"/>
    <n v="178.637787"/>
    <n v="-237.26405299999999"/>
    <n v="3.1024349999999998"/>
    <n v="3.4262619999999999"/>
    <n v="2.81E-4"/>
  </r>
  <r>
    <n v="808"/>
    <x v="4"/>
    <n v="-1"/>
    <s v="17-35-59-72-96-196-199-201"/>
    <x v="0"/>
    <x v="806"/>
    <n v="-1"/>
    <n v="456.80500000000001"/>
    <n v="-1"/>
    <n v="0"/>
    <x v="711"/>
    <x v="652"/>
    <n v="177.90635"/>
    <n v="-237.22369800000001"/>
    <n v="3.100508"/>
    <n v="177.908661"/>
    <n v="-237.23083500000001"/>
    <n v="3.0979990000000002"/>
    <n v="0.75021000000000004"/>
    <n v="2.5089999999999999E-3"/>
  </r>
  <r>
    <n v="809"/>
    <x v="4"/>
    <n v="-1"/>
    <s v="17-35-59-72-96-196-199-201"/>
    <x v="0"/>
    <x v="807"/>
    <n v="-1"/>
    <n v="428.99599999999998"/>
    <n v="-1"/>
    <n v="0"/>
    <x v="712"/>
    <x v="653"/>
    <n v="176.95370700000001"/>
    <n v="-237.182423"/>
    <n v="3.0951379999999999"/>
    <n v="176.94010900000001"/>
    <n v="-237.187454"/>
    <n v="3.0971250000000001"/>
    <n v="1.4498489999999999"/>
    <n v="1.9859999999999999E-3"/>
  </r>
  <r>
    <n v="810"/>
    <x v="4"/>
    <n v="-1"/>
    <s v="17-35-59-72-96-196-199-201"/>
    <x v="0"/>
    <x v="808"/>
    <n v="-1"/>
    <n v="699.46799999999996"/>
    <n v="-1"/>
    <n v="0"/>
    <x v="713"/>
    <x v="654"/>
    <n v="176.22407100000001"/>
    <n v="-237.15893700000001"/>
    <n v="3.1010949999999999"/>
    <n v="176.21623199999999"/>
    <n v="-237.16130100000001"/>
    <n v="3.1019869999999998"/>
    <n v="0.81872100000000003"/>
    <n v="8.92E-4"/>
  </r>
  <r>
    <n v="811"/>
    <x v="4"/>
    <n v="-1"/>
    <s v="17-35-59-72-96-196-199-201"/>
    <x v="0"/>
    <x v="809"/>
    <n v="-1"/>
    <n v="581.66399999999999"/>
    <n v="-1"/>
    <n v="0"/>
    <x v="714"/>
    <x v="655"/>
    <n v="175.21171200000001"/>
    <n v="-237.16220200000001"/>
    <n v="3.1131790000000001"/>
    <n v="175.251541"/>
    <n v="-237.13081399999999"/>
    <n v="3.1080519999999998"/>
    <n v="5.0710559999999996"/>
    <n v="5.1269999999999996E-3"/>
  </r>
  <r>
    <n v="812"/>
    <x v="3"/>
    <n v="-1"/>
    <s v="17-35-59-72-96-196-199"/>
    <x v="0"/>
    <x v="810"/>
    <n v="-1"/>
    <n v="711.99599999999998"/>
    <n v="-1"/>
    <n v="0"/>
    <x v="715"/>
    <x v="656"/>
    <n v="174.524089"/>
    <n v="-237.163073"/>
    <n v="3.1181990000000002"/>
    <n v="174.52681000000001"/>
    <n v="-237.11007699999999"/>
    <n v="3.111405"/>
    <n v="5.3065749999999996"/>
    <n v="6.7939999999999997E-3"/>
  </r>
  <r>
    <n v="813"/>
    <x v="3"/>
    <n v="-1"/>
    <s v="17-35-59-72-96-196-199"/>
    <x v="0"/>
    <x v="811"/>
    <n v="-1"/>
    <n v="696.45899999999995"/>
    <n v="-1"/>
    <n v="0"/>
    <x v="716"/>
    <x v="657"/>
    <n v="173.642675"/>
    <n v="-236.97587200000001"/>
    <n v="3.112635"/>
    <n v="173.558685"/>
    <n v="-237.08442700000001"/>
    <n v="3.1144020000000001"/>
    <n v="13.725338000000001"/>
    <n v="1.7669999999999999E-3"/>
  </r>
  <r>
    <n v="814"/>
    <x v="3"/>
    <n v="-1"/>
    <s v="17-35-59-72-96-196-199"/>
    <x v="0"/>
    <x v="812"/>
    <n v="-1"/>
    <n v="497.017"/>
    <n v="-1"/>
    <n v="0"/>
    <x v="717"/>
    <x v="658"/>
    <n v="172.83528200000001"/>
    <n v="-237.06600900000001"/>
    <n v="3.1159599999999998"/>
    <n v="172.83209199999999"/>
    <n v="-237.066238"/>
    <n v="3.1158480000000002"/>
    <n v="0.31981199999999999"/>
    <n v="1.12E-4"/>
  </r>
  <r>
    <n v="815"/>
    <x v="3"/>
    <n v="-1"/>
    <s v="17-35-59-72-96-196-199"/>
    <x v="0"/>
    <x v="813"/>
    <n v="-1"/>
    <n v="686.60400000000004"/>
    <n v="-1"/>
    <n v="0"/>
    <x v="718"/>
    <x v="659"/>
    <n v="171.86509699999999"/>
    <n v="-237.06376800000001"/>
    <n v="3.1258249999999999"/>
    <n v="171.86386100000001"/>
    <n v="-237.04440299999999"/>
    <n v="3.1185170000000002"/>
    <n v="1.9404600000000001"/>
    <n v="7.3080000000000003E-3"/>
  </r>
  <r>
    <n v="816"/>
    <x v="4"/>
    <n v="-1"/>
    <s v="17-35-59-72-96-196-197-199"/>
    <x v="0"/>
    <x v="814"/>
    <n v="-1"/>
    <n v="609.23400000000004"/>
    <n v="-1"/>
    <n v="0"/>
    <x v="719"/>
    <x v="660"/>
    <n v="171.12641199999999"/>
    <n v="-237.09835200000001"/>
    <n v="3.1247590000000001"/>
    <n v="171.13829000000001"/>
    <n v="-237.03178399999999"/>
    <n v="3.1221480000000001"/>
    <n v="6.761965"/>
    <n v="2.611E-3"/>
  </r>
  <r>
    <n v="817"/>
    <x v="3"/>
    <n v="-1"/>
    <s v="17-35-72-96-196-197-199"/>
    <x v="0"/>
    <x v="815"/>
    <n v="-1"/>
    <n v="624.98599999999999"/>
    <n v="-1"/>
    <n v="0"/>
    <x v="720"/>
    <x v="661"/>
    <n v="170.09491700000001"/>
    <n v="-237.101123"/>
    <n v="3.132047"/>
    <n v="170.17117300000001"/>
    <n v="-237.017731"/>
    <n v="3.1260140000000001"/>
    <n v="11.300136999999999"/>
    <n v="6.0340000000000003E-3"/>
  </r>
  <r>
    <n v="818"/>
    <x v="3"/>
    <n v="-1"/>
    <s v="17-35-89-96-196-197-199"/>
    <x v="0"/>
    <x v="816"/>
    <n v="-1"/>
    <n v="465.65499999999997"/>
    <n v="-1"/>
    <n v="0"/>
    <x v="721"/>
    <x v="662"/>
    <n v="169.350821"/>
    <n v="-237.10748899999999"/>
    <n v="3.1340659999999998"/>
    <n v="169.445663"/>
    <n v="-237.00857500000001"/>
    <n v="3.1279880000000002"/>
    <n v="13.703640999999999"/>
    <n v="6.0790000000000002E-3"/>
  </r>
  <r>
    <n v="819"/>
    <x v="2"/>
    <n v="-1"/>
    <s v="17-35-89-196-197-199"/>
    <x v="0"/>
    <x v="817"/>
    <n v="-1"/>
    <n v="1345.01"/>
    <n v="-1"/>
    <n v="0"/>
    <x v="722"/>
    <x v="663"/>
    <n v="168.49287100000001"/>
    <n v="-236.971543"/>
    <n v="3.1273399999999998"/>
    <n v="168.477844"/>
    <n v="-236.99757399999999"/>
    <n v="3.1297869999999999"/>
    <n v="3.0057339999999999"/>
    <n v="2.4480000000000001E-3"/>
  </r>
  <r>
    <n v="820"/>
    <x v="2"/>
    <n v="-1"/>
    <s v="17-35-89-196-197-199"/>
    <x v="0"/>
    <x v="818"/>
    <n v="-1"/>
    <n v="476.59500000000003"/>
    <n v="-1"/>
    <n v="0"/>
    <x v="723"/>
    <x v="664"/>
    <n v="167.72372200000001"/>
    <n v="-237.01780199999999"/>
    <n v="3.1308400000000001"/>
    <n v="167.75187700000001"/>
    <n v="-236.989914"/>
    <n v="3.1307200000000002"/>
    <n v="3.9628779999999999"/>
    <n v="1.2E-4"/>
  </r>
  <r>
    <n v="821"/>
    <x v="2"/>
    <n v="-1"/>
    <s v="17-35-89-196-197-199"/>
    <x v="0"/>
    <x v="819"/>
    <n v="-1"/>
    <n v="667"/>
    <n v="-1"/>
    <n v="0"/>
    <x v="724"/>
    <x v="665"/>
    <n v="166.782331"/>
    <n v="-236.977262"/>
    <n v="3.1337410000000001"/>
    <n v="166.78391999999999"/>
    <n v="-236.98130800000001"/>
    <n v="3.1323810000000001"/>
    <n v="0.434726"/>
    <n v="1.3600000000000001E-3"/>
  </r>
  <r>
    <n v="822"/>
    <x v="2"/>
    <n v="-1"/>
    <s v="17-35-89-196-197-199"/>
    <x v="0"/>
    <x v="820"/>
    <n v="-1"/>
    <n v="581.73"/>
    <n v="-1"/>
    <n v="0"/>
    <x v="725"/>
    <x v="666"/>
    <n v="166.08940999999999"/>
    <n v="-236.908659"/>
    <n v="3.1287340000000001"/>
    <n v="166.05810500000001"/>
    <n v="-236.97628800000001"/>
    <n v="3.133823"/>
    <n v="7.4522940000000002"/>
    <n v="5.0889999999999998E-3"/>
  </r>
  <r>
    <n v="823"/>
    <x v="2"/>
    <n v="-1"/>
    <s v="17-35-89-196-197-199"/>
    <x v="0"/>
    <x v="821"/>
    <n v="-1"/>
    <n v="760.78599999999994"/>
    <n v="-1"/>
    <n v="0"/>
    <x v="726"/>
    <x v="667"/>
    <n v="165.162363"/>
    <n v="-236.934754"/>
    <n v="3.137203"/>
    <n v="165.090363"/>
    <n v="-236.970596"/>
    <n v="3.135303"/>
    <n v="8.0428460000000008"/>
    <n v="1.8990000000000001E-3"/>
  </r>
  <r>
    <n v="824"/>
    <x v="0"/>
    <n v="-1"/>
    <s v="17-35-89-196-197"/>
    <x v="0"/>
    <x v="822"/>
    <n v="-1"/>
    <n v="629.274"/>
    <n v="-1"/>
    <n v="0"/>
    <x v="727"/>
    <x v="668"/>
    <n v="164.37800899999999"/>
    <n v="-236.95552900000001"/>
    <n v="3.1354220000000002"/>
    <n v="164.364563"/>
    <n v="-236.96682699999999"/>
    <n v="3.1360939999999999"/>
    <n v="1.756286"/>
    <n v="6.7299999999999999E-4"/>
  </r>
  <r>
    <n v="825"/>
    <x v="0"/>
    <n v="-1"/>
    <s v="17-35-89-196-197"/>
    <x v="0"/>
    <x v="823"/>
    <n v="-1"/>
    <n v="481.00299999999999"/>
    <n v="-1"/>
    <n v="0"/>
    <x v="728"/>
    <x v="551"/>
    <n v="163.40786900000001"/>
    <n v="-236.950548"/>
    <n v="3.1365940000000001"/>
    <n v="163.39679000000001"/>
    <n v="-236.96227999999999"/>
    <n v="3.136749"/>
    <n v="1.6137060000000001"/>
    <n v="1.54E-4"/>
  </r>
  <r>
    <n v="826"/>
    <x v="0"/>
    <n v="-1"/>
    <s v="17-35-89-196-197"/>
    <x v="0"/>
    <x v="824"/>
    <n v="-1"/>
    <n v="727.96299999999997"/>
    <n v="-1"/>
    <n v="0"/>
    <x v="729"/>
    <x v="669"/>
    <n v="162.735086"/>
    <n v="-236.89084600000001"/>
    <n v="3.1380150000000002"/>
    <n v="162.67089799999999"/>
    <n v="-236.95912200000001"/>
    <n v="3.1370369999999999"/>
    <n v="9.3710190000000004"/>
    <n v="9.7799999999999992E-4"/>
  </r>
  <r>
    <n v="827"/>
    <x v="0"/>
    <n v="-1"/>
    <s v="17-35-89-196-197"/>
    <x v="0"/>
    <x v="825"/>
    <n v="-1"/>
    <n v="687.51800000000003"/>
    <n v="-1"/>
    <n v="0"/>
    <x v="730"/>
    <x v="670"/>
    <n v="161.70492999999999"/>
    <n v="-236.979973"/>
    <n v="3.1412089999999999"/>
    <n v="161.703461"/>
    <n v="-236.95549"/>
    <n v="3.1376759999999999"/>
    <n v="2.45269"/>
    <n v="3.5330000000000001E-3"/>
  </r>
  <r>
    <n v="828"/>
    <x v="0"/>
    <n v="-1"/>
    <s v="17-35-89-196-197"/>
    <x v="0"/>
    <x v="826"/>
    <n v="-1"/>
    <n v="497.87200000000001"/>
    <n v="-1"/>
    <n v="0"/>
    <x v="731"/>
    <x v="671"/>
    <n v="160.71645000000001"/>
    <n v="-236.97630599999999"/>
    <n v="3.1402640000000002"/>
    <n v="160.74224899999999"/>
    <n v="-236.95263700000001"/>
    <n v="3.1383999999999999"/>
    <n v="3.5011169999999998"/>
    <n v="1.864E-3"/>
  </r>
  <r>
    <n v="829"/>
    <x v="0"/>
    <n v="-1"/>
    <s v="17-35-89-196-197"/>
    <x v="0"/>
    <x v="827"/>
    <n v="-1"/>
    <n v="635.14"/>
    <n v="-1"/>
    <n v="0"/>
    <x v="732"/>
    <x v="672"/>
    <n v="159.99543600000001"/>
    <n v="-236.98157900000001"/>
    <n v="3.1354190000000002"/>
    <n v="160.03160099999999"/>
    <n v="-236.950729"/>
    <n v="3.138827"/>
    <n v="4.7535499999999997"/>
    <n v="3.4090000000000001E-3"/>
  </r>
  <r>
    <n v="830"/>
    <x v="0"/>
    <n v="-1"/>
    <s v="17-35-89-196-197"/>
    <x v="0"/>
    <x v="828"/>
    <n v="-1"/>
    <n v="416.83100000000002"/>
    <n v="-1"/>
    <n v="0"/>
    <x v="733"/>
    <x v="673"/>
    <n v="159.08748800000001"/>
    <n v="-236.92139"/>
    <n v="3.135745"/>
    <n v="159.101944"/>
    <n v="-236.94854699999999"/>
    <n v="3.139173"/>
    <n v="3.076524"/>
    <n v="3.4280000000000001E-3"/>
  </r>
  <r>
    <n v="831"/>
    <x v="0"/>
    <n v="-1"/>
    <s v="17-35-89-196-197"/>
    <x v="0"/>
    <x v="829"/>
    <n v="-1"/>
    <n v="614.96199999999999"/>
    <n v="-1"/>
    <n v="0"/>
    <x v="734"/>
    <x v="674"/>
    <n v="158.392325"/>
    <n v="-236.96743900000001"/>
    <n v="3.1353960000000001"/>
    <n v="158.41726700000001"/>
    <n v="-236.94708299999999"/>
    <n v="3.1393089999999999"/>
    <n v="3.2194189999999998"/>
    <n v="3.9129999999999998E-3"/>
  </r>
  <r>
    <n v="832"/>
    <x v="0"/>
    <n v="-1"/>
    <s v="17-35-89-196-197"/>
    <x v="0"/>
    <x v="830"/>
    <n v="-1"/>
    <n v="728.23199999999997"/>
    <n v="-1"/>
    <n v="0"/>
    <x v="735"/>
    <x v="675"/>
    <n v="157.510344"/>
    <n v="-236.94555399999999"/>
    <n v="3.1386099999999999"/>
    <n v="157.517303"/>
    <n v="-236.94517500000001"/>
    <n v="3.139427"/>
    <n v="0.69696899999999995"/>
    <n v="8.1700000000000002E-4"/>
  </r>
  <r>
    <n v="833"/>
    <x v="0"/>
    <n v="-1"/>
    <s v="17-35-89-196-197"/>
    <x v="0"/>
    <x v="831"/>
    <n v="-1"/>
    <n v="742.59"/>
    <n v="-1"/>
    <n v="0"/>
    <x v="736"/>
    <x v="676"/>
    <n v="156.91513599999999"/>
    <n v="-236.88155900000001"/>
    <n v="3.1403379999999999"/>
    <n v="156.850021"/>
    <n v="-236.94395399999999"/>
    <n v="3.1396739999999999"/>
    <n v="9.0183900000000001"/>
    <n v="6.6299999999999996E-4"/>
  </r>
  <r>
    <n v="834"/>
    <x v="2"/>
    <n v="-1"/>
    <s v="17-35-74-89-196-197"/>
    <x v="0"/>
    <x v="832"/>
    <n v="-1"/>
    <n v="717.779"/>
    <n v="-1"/>
    <n v="0"/>
    <x v="737"/>
    <x v="677"/>
    <n v="155.97343100000001"/>
    <n v="-236.94742299999999"/>
    <n v="-3.1415860000000002"/>
    <n v="155.970078"/>
    <n v="-236.94262699999999"/>
    <n v="3.1399539999999999"/>
    <n v="0.58521100000000004"/>
    <n v="1.6310000000000001E-3"/>
  </r>
  <r>
    <n v="835"/>
    <x v="2"/>
    <n v="-1"/>
    <s v="17-35-37-74-196-197"/>
    <x v="0"/>
    <x v="833"/>
    <n v="-1"/>
    <n v="644.601"/>
    <n v="-1"/>
    <n v="0"/>
    <x v="738"/>
    <x v="678"/>
    <n v="155.30710999999999"/>
    <n v="-236.987887"/>
    <n v="-3.1405259999999999"/>
    <n v="155.31842"/>
    <n v="-236.941711"/>
    <n v="3.1400090000000001"/>
    <n v="4.75406"/>
    <n v="5.1699999999999999E-4"/>
  </r>
  <r>
    <n v="836"/>
    <x v="0"/>
    <n v="-1"/>
    <s v="17-35-37-74-197"/>
    <x v="0"/>
    <x v="834"/>
    <n v="-1"/>
    <n v="858.09500000000003"/>
    <n v="-1"/>
    <n v="0"/>
    <x v="739"/>
    <x v="679"/>
    <n v="154.46704"/>
    <n v="-236.960646"/>
    <n v="-3.139303"/>
    <n v="154.462006"/>
    <n v="-236.940506"/>
    <n v="3.1401089999999998"/>
    <n v="2.07599"/>
    <n v="8.0599999999999997E-4"/>
  </r>
  <r>
    <n v="837"/>
    <x v="0"/>
    <n v="-1"/>
    <s v="17-35-37-74-197"/>
    <x v="0"/>
    <x v="835"/>
    <n v="-1"/>
    <n v="640.053"/>
    <n v="-1"/>
    <n v="0"/>
    <x v="740"/>
    <x v="680"/>
    <n v="153.87993599999999"/>
    <n v="-236.94694899999999"/>
    <n v="-3.132425"/>
    <n v="153.82922400000001"/>
    <n v="-236.93966699999999"/>
    <n v="3.1402459999999999"/>
    <n v="5.1232280000000001"/>
    <n v="7.8209999999999998E-3"/>
  </r>
  <r>
    <n v="838"/>
    <x v="0"/>
    <n v="-1"/>
    <s v="17-35-37-74-197"/>
    <x v="0"/>
    <x v="836"/>
    <n v="-1"/>
    <n v="1117.7539999999999"/>
    <n v="-1"/>
    <n v="0"/>
    <x v="741"/>
    <x v="681"/>
    <n v="153.00477900000001"/>
    <n v="-236.94328100000001"/>
    <n v="-3.1413630000000001"/>
    <n v="152.99754300000001"/>
    <n v="-236.93866"/>
    <n v="3.1403289999999999"/>
    <n v="0.85849399999999998"/>
    <n v="1.0349999999999999E-3"/>
  </r>
  <r>
    <n v="839"/>
    <x v="0"/>
    <n v="-1"/>
    <s v="17-35-37-74-197"/>
    <x v="0"/>
    <x v="837"/>
    <n v="-1"/>
    <n v="521.57799999999997"/>
    <n v="-1"/>
    <n v="0"/>
    <x v="742"/>
    <x v="682"/>
    <n v="152.38683700000001"/>
    <n v="-236.933044"/>
    <n v="3.1402929999999998"/>
    <n v="152.38208"/>
    <n v="-236.93795800000001"/>
    <n v="3.140314"/>
    <n v="0.68391800000000003"/>
    <n v="2.0999999999999999E-5"/>
  </r>
  <r>
    <n v="840"/>
    <x v="1"/>
    <n v="-1"/>
    <s v="35-37-74-197"/>
    <x v="0"/>
    <x v="838"/>
    <n v="-1"/>
    <n v="582.22500000000002"/>
    <n v="-1"/>
    <n v="0"/>
    <x v="743"/>
    <x v="504"/>
    <n v="151.54849300000001"/>
    <n v="-236.95711700000001"/>
    <n v="-3.1390660000000001"/>
    <n v="151.57202100000001"/>
    <n v="-236.93701200000001"/>
    <n v="3.1404070000000002"/>
    <n v="3.094859"/>
    <n v="1.341E-3"/>
  </r>
  <r>
    <n v="841"/>
    <x v="0"/>
    <n v="-1"/>
    <s v="35-37-74-191-197"/>
    <x v="0"/>
    <x v="839"/>
    <n v="-1"/>
    <n v="653.70299999999997"/>
    <n v="-1"/>
    <n v="0"/>
    <x v="744"/>
    <x v="683"/>
    <n v="150.978354"/>
    <n v="-236.932637"/>
    <n v="3.139316"/>
    <n v="150.972397"/>
    <n v="-236.93644699999999"/>
    <n v="3.1405470000000002"/>
    <n v="0.70713499999999996"/>
    <n v="1.2310000000000001E-3"/>
  </r>
  <r>
    <n v="842"/>
    <x v="0"/>
    <n v="-1"/>
    <s v="35-37-74-191-197"/>
    <x v="0"/>
    <x v="840"/>
    <n v="-1"/>
    <n v="669.92200000000003"/>
    <n v="-1"/>
    <n v="0"/>
    <x v="745"/>
    <x v="684"/>
    <n v="150.13712599999999"/>
    <n v="-236.987469"/>
    <n v="3.1381160000000001"/>
    <n v="150.183716"/>
    <n v="-236.935699"/>
    <n v="3.140628"/>
    <n v="6.9647160000000001"/>
    <n v="2.5119999999999999E-3"/>
  </r>
  <r>
    <n v="843"/>
    <x v="0"/>
    <n v="-1"/>
    <s v="35-37-74-191-197"/>
    <x v="0"/>
    <x v="841"/>
    <n v="-1"/>
    <n v="588.40200000000004"/>
    <n v="-1"/>
    <n v="0"/>
    <x v="746"/>
    <x v="685"/>
    <n v="149.42397399999999"/>
    <n v="-236.92080100000001"/>
    <n v="-3.1389179999999999"/>
    <n v="149.40754699999999"/>
    <n v="-236.93507399999999"/>
    <n v="3.1407310000000002"/>
    <n v="2.1761460000000001"/>
    <n v="1.8129999999999999E-3"/>
  </r>
  <r>
    <n v="844"/>
    <x v="0"/>
    <n v="-1"/>
    <s v="35-37-74-191-197"/>
    <x v="0"/>
    <x v="842"/>
    <n v="-1"/>
    <n v="659.25800000000004"/>
    <n v="-1"/>
    <n v="0"/>
    <x v="747"/>
    <x v="686"/>
    <n v="148.827718"/>
    <n v="-236.944343"/>
    <n v="3.1402610000000002"/>
    <n v="148.83345"/>
    <n v="-236.93460099999999"/>
    <n v="3.1407159999999998"/>
    <n v="1.130341"/>
    <n v="4.55E-4"/>
  </r>
  <r>
    <n v="845"/>
    <x v="0"/>
    <n v="-1"/>
    <s v="35-37-74-191-197"/>
    <x v="0"/>
    <x v="843"/>
    <n v="-1"/>
    <n v="559.54600000000005"/>
    <n v="-1"/>
    <n v="0"/>
    <x v="748"/>
    <x v="687"/>
    <n v="148.122997"/>
    <n v="-236.88697300000001"/>
    <n v="-3.141492"/>
    <n v="148.078384"/>
    <n v="-236.933899"/>
    <n v="3.1407229999999999"/>
    <n v="6.4748080000000003"/>
    <n v="7.6900000000000004E-4"/>
  </r>
  <r>
    <n v="846"/>
    <x v="0"/>
    <n v="-1"/>
    <s v="35-37-74-191-197"/>
    <x v="0"/>
    <x v="844"/>
    <n v="-1"/>
    <n v="693.65700000000004"/>
    <n v="-1"/>
    <n v="0"/>
    <x v="749"/>
    <x v="688"/>
    <n v="147.5446"/>
    <n v="-236.90577400000001"/>
    <n v="3.1400730000000001"/>
    <n v="147.51965300000001"/>
    <n v="-236.93334999999999"/>
    <n v="3.140781"/>
    <n v="3.7185260000000002"/>
    <n v="7.0799999999999997E-4"/>
  </r>
  <r>
    <n v="847"/>
    <x v="0"/>
    <n v="-1"/>
    <s v="35-37-74-191-197"/>
    <x v="0"/>
    <x v="845"/>
    <n v="-1"/>
    <n v="483.065"/>
    <n v="-1"/>
    <n v="0"/>
    <x v="750"/>
    <x v="689"/>
    <n v="146.75745000000001"/>
    <n v="-236.938118"/>
    <n v="-3.1407639999999999"/>
    <n v="146.784637"/>
    <n v="-236.93279999999999"/>
    <n v="3.140841"/>
    <n v="2.7702499999999999"/>
    <n v="7.7000000000000001E-5"/>
  </r>
  <r>
    <n v="848"/>
    <x v="2"/>
    <n v="-1"/>
    <s v="35-37-74-182-191-197"/>
    <x v="0"/>
    <x v="846"/>
    <n v="-1"/>
    <n v="656.70399999999995"/>
    <n v="-1"/>
    <n v="0"/>
    <x v="751"/>
    <x v="690"/>
    <n v="146.25757899999999"/>
    <n v="-236.92870500000001"/>
    <n v="-3.1386560000000001"/>
    <n v="146.24082899999999"/>
    <n v="-236.93244899999999"/>
    <n v="3.140806"/>
    <n v="1.716269"/>
    <n v="2.1510000000000001E-3"/>
  </r>
  <r>
    <n v="849"/>
    <x v="2"/>
    <n v="-1"/>
    <s v="35-37-74-182-191-197"/>
    <x v="0"/>
    <x v="847"/>
    <n v="-1"/>
    <n v="654.16700000000003"/>
    <n v="-1"/>
    <n v="0"/>
    <x v="752"/>
    <x v="691"/>
    <n v="145.548652"/>
    <n v="-236.92360199999999"/>
    <n v="-3.1378889999999999"/>
    <n v="145.52563499999999"/>
    <n v="-236.93199200000001"/>
    <n v="3.1408239999999998"/>
    <n v="2.449846"/>
    <n v="2.9350000000000001E-3"/>
  </r>
  <r>
    <n v="850"/>
    <x v="2"/>
    <n v="-1"/>
    <s v="35-37-74-182-191-197"/>
    <x v="0"/>
    <x v="848"/>
    <n v="-1"/>
    <n v="721.58699999999999"/>
    <n v="-1"/>
    <n v="0"/>
    <x v="753"/>
    <x v="692"/>
    <n v="144.94592900000001"/>
    <n v="-236.94034199999999"/>
    <n v="3.1301999999999999"/>
    <n v="144.996567"/>
    <n v="-236.93159499999999"/>
    <n v="3.1409180000000001"/>
    <n v="5.1387660000000004"/>
    <n v="1.0717000000000001E-2"/>
  </r>
  <r>
    <n v="851"/>
    <x v="2"/>
    <n v="-1"/>
    <s v="35-37-74-182-191-197"/>
    <x v="0"/>
    <x v="849"/>
    <n v="-1"/>
    <n v="1278.818"/>
    <n v="-1"/>
    <n v="0"/>
    <x v="754"/>
    <x v="693"/>
    <n v="144.287566"/>
    <n v="-236.924756"/>
    <n v="-3.141092"/>
    <n v="144.30069"/>
    <n v="-236.93112199999999"/>
    <n v="3.1409769999999999"/>
    <n v="1.458593"/>
    <n v="1.15E-4"/>
  </r>
  <r>
    <n v="852"/>
    <x v="2"/>
    <n v="-1"/>
    <s v="35-37-74-182-191-197"/>
    <x v="0"/>
    <x v="850"/>
    <n v="-1"/>
    <n v="613.226"/>
    <n v="-1"/>
    <n v="0"/>
    <x v="755"/>
    <x v="694"/>
    <n v="143.78083699999999"/>
    <n v="-236.93426700000001"/>
    <n v="3.1402100000000002"/>
    <n v="143.78582800000001"/>
    <n v="-236.93081699999999"/>
    <n v="3.1409470000000002"/>
    <n v="0.60671900000000001"/>
    <n v="7.3700000000000002E-4"/>
  </r>
  <r>
    <n v="853"/>
    <x v="2"/>
    <n v="-1"/>
    <s v="35-37-74-182-191-197"/>
    <x v="0"/>
    <x v="851"/>
    <n v="-1"/>
    <n v="538.83000000000004"/>
    <n v="-1"/>
    <n v="0"/>
    <x v="756"/>
    <x v="695"/>
    <n v="143.07563500000001"/>
    <n v="-236.965709"/>
    <n v="3.139859"/>
    <n v="143.108566"/>
    <n v="-236.93034399999999"/>
    <n v="3.1409509999999998"/>
    <n v="4.8323"/>
    <n v="1.0920000000000001E-3"/>
  </r>
  <r>
    <n v="854"/>
    <x v="2"/>
    <n v="-1"/>
    <s v="35-37-74-182-191-197"/>
    <x v="0"/>
    <x v="852"/>
    <n v="-1"/>
    <n v="483.45400000000001"/>
    <n v="-1"/>
    <n v="0"/>
    <x v="757"/>
    <x v="696"/>
    <n v="142.50195400000001"/>
    <n v="-236.87038200000001"/>
    <n v="-3.1347290000000001"/>
    <n v="142.44090299999999"/>
    <n v="-236.92991599999999"/>
    <n v="3.1409720000000001"/>
    <n v="8.5273629999999994"/>
    <n v="6.2430000000000003E-3"/>
  </r>
  <r>
    <n v="855"/>
    <x v="2"/>
    <n v="-1"/>
    <s v="35-37-74-182-191-197"/>
    <x v="0"/>
    <x v="853"/>
    <n v="-1"/>
    <n v="794.05700000000002"/>
    <n v="-1"/>
    <n v="0"/>
    <x v="758"/>
    <x v="697"/>
    <n v="142.00945999999999"/>
    <n v="-236.856764"/>
    <n v="3.1411889999999998"/>
    <n v="141.93649300000001"/>
    <n v="-236.929642"/>
    <n v="3.1410629999999999"/>
    <n v="10.312805000000001"/>
    <n v="1.26E-4"/>
  </r>
  <r>
    <n v="856"/>
    <x v="2"/>
    <n v="-1"/>
    <s v="35-37-74-182-191-197"/>
    <x v="0"/>
    <x v="854"/>
    <n v="-1"/>
    <n v="758.57799999999997"/>
    <n v="-1"/>
    <n v="0"/>
    <x v="759"/>
    <x v="698"/>
    <n v="141.156958"/>
    <n v="-236.99237500000001"/>
    <n v="-3.1409989999999999"/>
    <n v="141.22882100000001"/>
    <n v="-236.929169"/>
    <n v="3.1410420000000001"/>
    <n v="9.5703990000000001"/>
    <n v="4.3999999999999999E-5"/>
  </r>
  <r>
    <n v="857"/>
    <x v="2"/>
    <n v="-1"/>
    <s v="35-37-74-182-191-197"/>
    <x v="0"/>
    <x v="855"/>
    <n v="-1"/>
    <n v="503.404"/>
    <n v="-1"/>
    <n v="0"/>
    <x v="760"/>
    <x v="699"/>
    <n v="140.65611100000001"/>
    <n v="-236.965485"/>
    <n v="3.137823"/>
    <n v="140.657578"/>
    <n v="-236.92884799999999"/>
    <n v="3.1409699999999998"/>
    <n v="3.6666020000000001"/>
    <n v="3.1470000000000001E-3"/>
  </r>
  <r>
    <n v="858"/>
    <x v="2"/>
    <n v="-1"/>
    <s v="35-37-74-182-191-197"/>
    <x v="0"/>
    <x v="856"/>
    <n v="-1"/>
    <n v="692.41300000000001"/>
    <n v="-1"/>
    <n v="0"/>
    <x v="761"/>
    <x v="700"/>
    <n v="139.80286100000001"/>
    <n v="-236.93506099999999"/>
    <n v="-3.141159"/>
    <n v="139.83197000000001"/>
    <n v="-236.92837499999999"/>
    <n v="3.1409739999999999"/>
    <n v="2.9867050000000002"/>
    <n v="1.85E-4"/>
  </r>
  <r>
    <n v="859"/>
    <x v="3"/>
    <n v="-1"/>
    <s v="3-35-37-74-182-191-197"/>
    <x v="0"/>
    <x v="857"/>
    <n v="-1"/>
    <n v="501.87799999999999"/>
    <n v="-1"/>
    <n v="0"/>
    <x v="762"/>
    <x v="701"/>
    <n v="139.133374"/>
    <n v="-236.96376599999999"/>
    <n v="-3.136333"/>
    <n v="139.16203300000001"/>
    <n v="-236.928009"/>
    <n v="3.1410450000000001"/>
    <n v="4.5824449999999999"/>
    <n v="4.712E-3"/>
  </r>
  <r>
    <n v="860"/>
    <x v="3"/>
    <n v="-1"/>
    <s v="3-35-37-74-182-191-197"/>
    <x v="0"/>
    <x v="858"/>
    <n v="-1"/>
    <n v="913.14200000000005"/>
    <n v="-1"/>
    <n v="0"/>
    <x v="763"/>
    <x v="702"/>
    <n v="138.19719000000001"/>
    <n v="-236.930792"/>
    <n v="3.1403089999999998"/>
    <n v="138.20176699999999"/>
    <n v="-236.927536"/>
    <n v="3.1410360000000002"/>
    <n v="0.56171599999999999"/>
    <n v="7.27E-4"/>
  </r>
  <r>
    <n v="861"/>
    <x v="3"/>
    <n v="-1"/>
    <s v="3-35-37-74-182-191-197"/>
    <x v="0"/>
    <x v="859"/>
    <n v="-1"/>
    <n v="630.37699999999995"/>
    <n v="-1"/>
    <n v="0"/>
    <x v="764"/>
    <x v="703"/>
    <n v="137.186284"/>
    <n v="-236.93794700000001"/>
    <n v="3.1402049999999999"/>
    <n v="137.198837"/>
    <n v="-236.927032"/>
    <n v="3.1410200000000001"/>
    <n v="1.663408"/>
    <n v="8.1499999999999997E-4"/>
  </r>
  <r>
    <n v="862"/>
    <x v="3"/>
    <n v="-1"/>
    <s v="3-35-37-74-182-191-197"/>
    <x v="0"/>
    <x v="860"/>
    <n v="-1"/>
    <n v="716.803"/>
    <n v="-1"/>
    <n v="0"/>
    <x v="765"/>
    <x v="704"/>
    <n v="136.464156"/>
    <n v="-236.91336999999999"/>
    <n v="3.141"/>
    <n v="136.45164500000001"/>
    <n v="-236.926514"/>
    <n v="3.1409379999999998"/>
    <n v="1.8146279999999999"/>
    <n v="6.3E-5"/>
  </r>
  <r>
    <n v="863"/>
    <x v="3"/>
    <n v="-1"/>
    <s v="3-35-37-74-182-191-197"/>
    <x v="0"/>
    <x v="861"/>
    <n v="-1"/>
    <n v="893.52"/>
    <n v="-1"/>
    <n v="0"/>
    <x v="766"/>
    <x v="705"/>
    <n v="135.460902"/>
    <n v="-236.95030800000001"/>
    <n v="-3.1401569999999999"/>
    <n v="135.47848500000001"/>
    <n v="-236.92585800000001"/>
    <n v="3.140927"/>
    <n v="3.0116339999999999"/>
    <n v="7.6999999999999996E-4"/>
  </r>
  <r>
    <n v="864"/>
    <x v="3"/>
    <n v="-1"/>
    <s v="3-35-37-74-182-191-197"/>
    <x v="0"/>
    <x v="862"/>
    <n v="-1"/>
    <n v="638.59100000000001"/>
    <n v="-1"/>
    <n v="0"/>
    <x v="767"/>
    <x v="706"/>
    <n v="134.76066499999999"/>
    <n v="-236.930295"/>
    <n v="3.1394030000000002"/>
    <n v="134.76226800000001"/>
    <n v="-236.92538500000001"/>
    <n v="3.1409639999999999"/>
    <n v="0.516567"/>
    <n v="1.5610000000000001E-3"/>
  </r>
  <r>
    <n v="865"/>
    <x v="4"/>
    <n v="-1"/>
    <s v="3-35-37-51-74-182-191-197"/>
    <x v="0"/>
    <x v="863"/>
    <n v="-1"/>
    <n v="602.42100000000005"/>
    <n v="-1"/>
    <n v="0"/>
    <x v="768"/>
    <x v="707"/>
    <n v="133.785237"/>
    <n v="-236.94639000000001"/>
    <n v="-3.1412689999999999"/>
    <n v="133.80908199999999"/>
    <n v="-236.92480499999999"/>
    <n v="3.1409899999999999"/>
    <n v="3.2163689999999998"/>
    <n v="2.7900000000000001E-4"/>
  </r>
  <r>
    <n v="866"/>
    <x v="4"/>
    <n v="-1"/>
    <s v="3-35-37-51-74-182-191-197"/>
    <x v="0"/>
    <x v="864"/>
    <n v="-1"/>
    <n v="708.63699999999994"/>
    <n v="-1"/>
    <n v="0"/>
    <x v="769"/>
    <x v="708"/>
    <n v="133.09258"/>
    <n v="-236.92040800000001"/>
    <n v="3.1407349999999998"/>
    <n v="133.08686800000001"/>
    <n v="-236.924286"/>
    <n v="3.1409470000000002"/>
    <n v="0.69039200000000001"/>
    <n v="2.12E-4"/>
  </r>
  <r>
    <n v="867"/>
    <x v="3"/>
    <n v="-1"/>
    <s v="3-37-51-74-182-191-197"/>
    <x v="0"/>
    <x v="865"/>
    <n v="-1"/>
    <n v="560.76"/>
    <n v="-1"/>
    <n v="0"/>
    <x v="770"/>
    <x v="709"/>
    <n v="132.10092399999999"/>
    <n v="-236.94323600000001"/>
    <n v="3.1392410000000002"/>
    <n v="132.11421200000001"/>
    <n v="-236.92363"/>
    <n v="3.1409690000000001"/>
    <n v="2.3684599999999998"/>
    <n v="1.7279999999999999E-3"/>
  </r>
  <r>
    <n v="868"/>
    <x v="3"/>
    <n v="-1"/>
    <s v="3-37-51-74-182-191-197"/>
    <x v="0"/>
    <x v="866"/>
    <n v="-1"/>
    <n v="601.62"/>
    <n v="-1"/>
    <n v="0"/>
    <x v="771"/>
    <x v="710"/>
    <n v="131.37821600000001"/>
    <n v="-236.93119799999999"/>
    <n v="3.141562"/>
    <n v="131.38294999999999"/>
    <n v="-236.92326399999999"/>
    <n v="3.1410420000000001"/>
    <n v="0.92397499999999999"/>
    <n v="5.1999999999999995E-4"/>
  </r>
  <r>
    <n v="869"/>
    <x v="3"/>
    <n v="-1"/>
    <s v="3-37-51-74-182-191-197"/>
    <x v="0"/>
    <x v="867"/>
    <n v="-1"/>
    <n v="501.916"/>
    <n v="-1"/>
    <n v="0"/>
    <x v="772"/>
    <x v="711"/>
    <n v="130.40001699999999"/>
    <n v="-236.916044"/>
    <n v="3.1391200000000001"/>
    <n v="130.411957"/>
    <n v="-236.92279099999999"/>
    <n v="3.1410469999999999"/>
    <n v="1.3714120000000001"/>
    <n v="1.9269999999999999E-3"/>
  </r>
  <r>
    <n v="870"/>
    <x v="3"/>
    <n v="-1"/>
    <s v="3-37-51-74-182-191-197"/>
    <x v="0"/>
    <x v="868"/>
    <n v="-1"/>
    <n v="677.89"/>
    <n v="-1"/>
    <n v="0"/>
    <x v="773"/>
    <x v="712"/>
    <n v="129.45213699999999"/>
    <n v="-236.952731"/>
    <n v="3.1377000000000002"/>
    <n v="129.446167"/>
    <n v="-236.92231799999999"/>
    <n v="3.1410480000000001"/>
    <n v="3.0994299999999999"/>
    <n v="3.3479999999999998E-3"/>
  </r>
  <r>
    <n v="871"/>
    <x v="3"/>
    <n v="-1"/>
    <s v="3-37-51-74-182-191-197"/>
    <x v="0"/>
    <x v="869"/>
    <n v="-1"/>
    <n v="723.29"/>
    <n v="-1"/>
    <n v="0"/>
    <x v="774"/>
    <x v="713"/>
    <n v="128.73296300000001"/>
    <n v="-236.89250699999999"/>
    <n v="-3.1403409999999998"/>
    <n v="128.722824"/>
    <n v="-236.92198200000001"/>
    <n v="3.1410019999999998"/>
    <n v="3.1169850000000001"/>
    <n v="6.6200000000000005E-4"/>
  </r>
  <r>
    <n v="872"/>
    <x v="3"/>
    <n v="-1"/>
    <s v="3-37-51-74-182-191-197"/>
    <x v="0"/>
    <x v="870"/>
    <n v="-1"/>
    <n v="1366.662"/>
    <n v="-1"/>
    <n v="0"/>
    <x v="775"/>
    <x v="714"/>
    <n v="127.69369"/>
    <n v="-236.960137"/>
    <n v="3.1363370000000002"/>
    <n v="127.75659899999999"/>
    <n v="-236.92131000000001"/>
    <n v="3.1409530000000001"/>
    <n v="7.3926239999999996"/>
    <n v="4.6160000000000003E-3"/>
  </r>
  <r>
    <n v="873"/>
    <x v="3"/>
    <n v="-1"/>
    <s v="3-37-51-74-182-191-197"/>
    <x v="0"/>
    <x v="871"/>
    <n v="-1"/>
    <n v="530.67200000000003"/>
    <n v="-1"/>
    <n v="0"/>
    <x v="776"/>
    <x v="715"/>
    <n v="127.091386"/>
    <n v="-236.84756300000001"/>
    <n v="3.139783"/>
    <n v="127.03025100000001"/>
    <n v="-236.920761"/>
    <n v="3.1409769999999999"/>
    <n v="9.5369890000000002"/>
    <n v="1.194E-3"/>
  </r>
  <r>
    <n v="874"/>
    <x v="3"/>
    <n v="-1"/>
    <s v="3-37-51-74-182-191-197"/>
    <x v="0"/>
    <x v="872"/>
    <n v="-1"/>
    <n v="558.11800000000005"/>
    <n v="-1"/>
    <n v="0"/>
    <x v="777"/>
    <x v="716"/>
    <n v="125.991303"/>
    <n v="-236.985794"/>
    <n v="-3.141111"/>
    <n v="126.060928"/>
    <n v="-236.92010500000001"/>
    <n v="3.1409530000000001"/>
    <n v="9.5722640000000006"/>
    <n v="1.5799999999999999E-4"/>
  </r>
  <r>
    <n v="875"/>
    <x v="3"/>
    <n v="-1"/>
    <s v="3-37-51-74-182-191-197"/>
    <x v="0"/>
    <x v="873"/>
    <n v="-1"/>
    <n v="584.40599999999995"/>
    <n v="-1"/>
    <n v="0"/>
    <x v="778"/>
    <x v="717"/>
    <n v="125.345744"/>
    <n v="-236.92314099999999"/>
    <n v="-3.1394449999999998"/>
    <n v="125.334366"/>
    <n v="-236.919601"/>
    <n v="3.1409229999999999"/>
    <n v="1.1916009999999999"/>
    <n v="1.4779999999999999E-3"/>
  </r>
  <r>
    <n v="876"/>
    <x v="3"/>
    <n v="-1"/>
    <s v="3-37-51-74-182-191-197"/>
    <x v="0"/>
    <x v="874"/>
    <n v="-1"/>
    <n v="550.33000000000004"/>
    <n v="-1"/>
    <n v="0"/>
    <x v="779"/>
    <x v="120"/>
    <n v="124.35804400000001"/>
    <n v="-236.91833700000001"/>
    <n v="-3.1407919999999998"/>
    <n v="124.36666099999999"/>
    <n v="-236.91890000000001"/>
    <n v="3.1409259999999999"/>
    <n v="0.86351999999999995"/>
    <n v="1.34E-4"/>
  </r>
  <r>
    <n v="877"/>
    <x v="3"/>
    <n v="-1"/>
    <s v="3-37-51-74-182-191-197"/>
    <x v="0"/>
    <x v="875"/>
    <n v="-1"/>
    <n v="444.43900000000002"/>
    <n v="-1"/>
    <n v="0"/>
    <x v="780"/>
    <x v="718"/>
    <n v="123.65504300000001"/>
    <n v="-236.89128299999999"/>
    <n v="3.1392329999999999"/>
    <n v="123.641327"/>
    <n v="-236.91847200000001"/>
    <n v="3.1409980000000002"/>
    <n v="3.0452650000000001"/>
    <n v="1.7650000000000001E-3"/>
  </r>
  <r>
    <n v="878"/>
    <x v="3"/>
    <n v="-1"/>
    <s v="3-37-51-74-182-191-197"/>
    <x v="0"/>
    <x v="876"/>
    <n v="-1"/>
    <n v="639.79300000000001"/>
    <n v="-1"/>
    <n v="0"/>
    <x v="781"/>
    <x v="719"/>
    <n v="122.66177999999999"/>
    <n v="-236.95341300000001"/>
    <n v="-3.1401720000000002"/>
    <n v="122.67403400000001"/>
    <n v="-236.91798399999999"/>
    <n v="3.1410399999999998"/>
    <n v="3.7488359999999998"/>
    <n v="8.6799999999999996E-4"/>
  </r>
  <r>
    <n v="879"/>
    <x v="2"/>
    <n v="-1"/>
    <s v="3-37-51-74-182-191"/>
    <x v="0"/>
    <x v="877"/>
    <n v="-1"/>
    <n v="688.74"/>
    <n v="-1"/>
    <n v="0"/>
    <x v="477"/>
    <x v="720"/>
    <n v="121.96185800000001"/>
    <n v="-236.88458299999999"/>
    <n v="3.1364540000000001"/>
    <n v="121.948189"/>
    <n v="-236.91764800000001"/>
    <n v="3.1410010000000002"/>
    <n v="3.57789"/>
    <n v="4.5469999999999998E-3"/>
  </r>
  <r>
    <n v="880"/>
    <x v="2"/>
    <n v="-1"/>
    <s v="3-37-51-74-182-191"/>
    <x v="0"/>
    <x v="878"/>
    <n v="-1"/>
    <n v="839.971"/>
    <n v="-1"/>
    <n v="0"/>
    <x v="782"/>
    <x v="721"/>
    <n v="120.925764"/>
    <n v="-236.964968"/>
    <n v="-3.1405479999999999"/>
    <n v="120.980087"/>
    <n v="-236.91696200000001"/>
    <n v="3.1409530000000001"/>
    <n v="7.2495880000000001"/>
    <n v="4.0499999999999998E-4"/>
  </r>
  <r>
    <n v="881"/>
    <x v="0"/>
    <n v="-1"/>
    <s v="3-51-74-182-191"/>
    <x v="0"/>
    <x v="879"/>
    <n v="-1"/>
    <n v="471.01799999999997"/>
    <n v="-1"/>
    <n v="0"/>
    <x v="783"/>
    <x v="722"/>
    <n v="120.040088"/>
    <n v="-236.86359400000001"/>
    <n v="3.136841"/>
    <n v="120.012039"/>
    <n v="-236.91625999999999"/>
    <n v="3.1409289999999999"/>
    <n v="5.9669169999999996"/>
    <n v="4.0879999999999996E-3"/>
  </r>
  <r>
    <n v="882"/>
    <x v="0"/>
    <n v="-1"/>
    <s v="3-51-74-182-191"/>
    <x v="0"/>
    <x v="880"/>
    <n v="-1"/>
    <n v="686.67200000000003"/>
    <n v="-1"/>
    <n v="0"/>
    <x v="784"/>
    <x v="723"/>
    <n v="119.27720100000001"/>
    <n v="-236.92057800000001"/>
    <n v="-3.1409319999999998"/>
    <n v="119.28615600000001"/>
    <n v="-236.91583299999999"/>
    <n v="3.1409989999999999"/>
    <n v="1.013468"/>
    <n v="6.7000000000000002E-5"/>
  </r>
  <r>
    <n v="883"/>
    <x v="0"/>
    <n v="-1"/>
    <s v="3-51-74-182-191"/>
    <x v="0"/>
    <x v="881"/>
    <n v="-1"/>
    <n v="532.52599999999995"/>
    <n v="-1"/>
    <n v="0"/>
    <x v="785"/>
    <x v="724"/>
    <n v="118.556507"/>
    <n v="-236.97286500000001"/>
    <n v="-3.1375489999999999"/>
    <n v="118.56038700000001"/>
    <n v="-236.915482"/>
    <n v="3.1409889999999998"/>
    <n v="5.7514409999999998"/>
    <n v="3.4399999999999999E-3"/>
  </r>
  <r>
    <n v="884"/>
    <x v="0"/>
    <n v="-1"/>
    <s v="3-51-74-182-191"/>
    <x v="0"/>
    <x v="882"/>
    <n v="-1"/>
    <n v="629.41399999999999"/>
    <n v="-1"/>
    <n v="0"/>
    <x v="786"/>
    <x v="725"/>
    <n v="117.56076400000001"/>
    <n v="-236.96061800000001"/>
    <n v="3.1377039999999998"/>
    <n v="117.59272"/>
    <n v="-236.91490200000001"/>
    <n v="3.1409739999999999"/>
    <n v="5.5777650000000003"/>
    <n v="3.2699999999999999E-3"/>
  </r>
  <r>
    <n v="885"/>
    <x v="0"/>
    <n v="-1"/>
    <s v="3-51-74-182-191"/>
    <x v="0"/>
    <x v="883"/>
    <n v="-1"/>
    <n v="628.28800000000001"/>
    <n v="-1"/>
    <n v="0"/>
    <x v="787"/>
    <x v="726"/>
    <n v="116.613882"/>
    <n v="-236.925219"/>
    <n v="3.1413139999999999"/>
    <n v="116.624939"/>
    <n v="-236.91421500000001"/>
    <n v="3.1409340000000001"/>
    <n v="1.559944"/>
    <n v="3.8000000000000002E-4"/>
  </r>
  <r>
    <n v="886"/>
    <x v="0"/>
    <n v="-1"/>
    <s v="3-51-74-182-191"/>
    <x v="0"/>
    <x v="884"/>
    <n v="-1"/>
    <n v="817.68499999999995"/>
    <n v="-1"/>
    <n v="0"/>
    <x v="788"/>
    <x v="727"/>
    <n v="115.871762"/>
    <n v="-236.90810400000001"/>
    <n v="3.1395209999999998"/>
    <n v="115.89904799999999"/>
    <n v="-236.91378800000001"/>
    <n v="3.141"/>
    <n v="2.7871600000000001"/>
    <n v="1.4790000000000001E-3"/>
  </r>
  <r>
    <n v="887"/>
    <x v="0"/>
    <n v="-1"/>
    <s v="3-51-74-182-191"/>
    <x v="0"/>
    <x v="885"/>
    <n v="-1"/>
    <n v="720.08399999999995"/>
    <n v="-1"/>
    <n v="0"/>
    <x v="789"/>
    <x v="728"/>
    <n v="114.901775"/>
    <n v="-236.95107400000001"/>
    <n v="-3.1393110000000002"/>
    <n v="114.93119799999999"/>
    <n v="-236.91331500000001"/>
    <n v="3.1410079999999998"/>
    <n v="4.7869900000000003"/>
    <n v="1.6969999999999999E-3"/>
  </r>
  <r>
    <n v="888"/>
    <x v="2"/>
    <n v="-1"/>
    <s v="3-51-74-82-182-191"/>
    <x v="0"/>
    <x v="886"/>
    <n v="-1"/>
    <n v="524.00599999999997"/>
    <n v="-1"/>
    <n v="0"/>
    <x v="790"/>
    <x v="729"/>
    <n v="114.194512"/>
    <n v="-236.91896800000001"/>
    <n v="-3.1368480000000001"/>
    <n v="114.205307"/>
    <n v="-236.912811"/>
    <n v="3.140933"/>
    <n v="1.242764"/>
    <n v="4.0850000000000001E-3"/>
  </r>
  <r>
    <n v="889"/>
    <x v="2"/>
    <n v="-1"/>
    <s v="3-51-74-82-182-191"/>
    <x v="0"/>
    <x v="887"/>
    <n v="-1"/>
    <n v="863.13300000000004"/>
    <n v="-1"/>
    <n v="0"/>
    <x v="791"/>
    <x v="713"/>
    <n v="113.231419"/>
    <n v="-236.918341"/>
    <n v="3.1412909999999998"/>
    <n v="113.23751799999999"/>
    <n v="-236.91210899999999"/>
    <n v="3.140927"/>
    <n v="0.87196899999999999"/>
    <n v="3.6299999999999999E-4"/>
  </r>
  <r>
    <n v="890"/>
    <x v="2"/>
    <n v="-1"/>
    <s v="3-51-74-82-182-191"/>
    <x v="0"/>
    <x v="888"/>
    <n v="-1"/>
    <n v="1006.072"/>
    <n v="-1"/>
    <n v="0"/>
    <x v="792"/>
    <x v="730"/>
    <n v="112.502651"/>
    <n v="-236.92225999999999"/>
    <n v="3.1381920000000001"/>
    <n v="112.511719"/>
    <n v="-236.91156000000001"/>
    <n v="3.1409720000000001"/>
    <n v="1.402525"/>
    <n v="2.7799999999999999E-3"/>
  </r>
  <r>
    <n v="891"/>
    <x v="2"/>
    <n v="-1"/>
    <s v="3-51-74-82-182-191"/>
    <x v="0"/>
    <x v="889"/>
    <n v="-1"/>
    <n v="636.64700000000005"/>
    <n v="-1"/>
    <n v="0"/>
    <x v="793"/>
    <x v="731"/>
    <n v="111.572474"/>
    <n v="-236.88630499999999"/>
    <n v="-3.1388820000000002"/>
    <n v="111.543907"/>
    <n v="-236.91085799999999"/>
    <n v="3.1409720000000001"/>
    <n v="3.7668819999999998"/>
    <n v="2.0899999999999998E-3"/>
  </r>
  <r>
    <n v="892"/>
    <x v="2"/>
    <n v="-1"/>
    <s v="3-51-74-82-182-191"/>
    <x v="0"/>
    <x v="890"/>
    <n v="-1"/>
    <n v="740.68499999999995"/>
    <n v="-1"/>
    <n v="0"/>
    <x v="794"/>
    <x v="732"/>
    <n v="110.77757800000001"/>
    <n v="-236.95080300000001"/>
    <n v="3.1409379999999998"/>
    <n v="110.818016"/>
    <n v="-236.91040000000001"/>
    <n v="3.1409419999999999"/>
    <n v="5.7163110000000001"/>
    <n v="3.9999999999999998E-6"/>
  </r>
  <r>
    <n v="893"/>
    <x v="2"/>
    <n v="-1"/>
    <s v="3-51-74-82-182-191"/>
    <x v="0"/>
    <x v="891"/>
    <n v="-1"/>
    <n v="759.01599999999996"/>
    <n v="-1"/>
    <n v="0"/>
    <x v="795"/>
    <x v="733"/>
    <n v="109.834965"/>
    <n v="-236.943219"/>
    <n v="-3.1411090000000002"/>
    <n v="109.850166"/>
    <n v="-236.909943"/>
    <n v="3.140962"/>
    <n v="3.6583770000000002"/>
    <n v="1.47E-4"/>
  </r>
  <r>
    <n v="894"/>
    <x v="2"/>
    <n v="-1"/>
    <s v="3-51-74-82-182-191"/>
    <x v="0"/>
    <x v="892"/>
    <n v="-1"/>
    <n v="554.899"/>
    <n v="-1"/>
    <n v="0"/>
    <x v="796"/>
    <x v="734"/>
    <n v="109.125727"/>
    <n v="-236.91735299999999"/>
    <n v="-3.1389130000000001"/>
    <n v="109.124275"/>
    <n v="-236.90948499999999"/>
    <n v="3.1410089999999999"/>
    <n v="0.80008800000000002"/>
    <n v="2.0960000000000002E-3"/>
  </r>
  <r>
    <n v="895"/>
    <x v="2"/>
    <n v="-1"/>
    <s v="3-51-74-82-182-191"/>
    <x v="0"/>
    <x v="893"/>
    <n v="-1"/>
    <n v="760.34299999999996"/>
    <n v="-1"/>
    <n v="0"/>
    <x v="797"/>
    <x v="735"/>
    <n v="108.182014"/>
    <n v="-236.89473699999999"/>
    <n v="3.1395439999999999"/>
    <n v="108.156425"/>
    <n v="-236.908997"/>
    <n v="3.1410439999999999"/>
    <n v="2.9293490000000002"/>
    <n v="1.5E-3"/>
  </r>
  <r>
    <n v="896"/>
    <x v="0"/>
    <n v="-1"/>
    <s v="3-51-82-182-191"/>
    <x v="0"/>
    <x v="894"/>
    <n v="-1"/>
    <n v="703.29600000000005"/>
    <n v="-1"/>
    <n v="0"/>
    <x v="798"/>
    <x v="175"/>
    <n v="107.170455"/>
    <n v="-236.928451"/>
    <n v="3.1415769999999998"/>
    <n v="107.188568"/>
    <n v="-236.908447"/>
    <n v="3.1410360000000002"/>
    <n v="2.6985860000000002"/>
    <n v="5.4100000000000003E-4"/>
  </r>
  <r>
    <n v="897"/>
    <x v="1"/>
    <n v="-1"/>
    <s v="3-51-82-182"/>
    <x v="0"/>
    <x v="895"/>
    <n v="-1"/>
    <n v="613.30899999999997"/>
    <n v="-1"/>
    <n v="0"/>
    <x v="799"/>
    <x v="736"/>
    <n v="106.461973"/>
    <n v="-236.87867800000001"/>
    <n v="3.1351019999999998"/>
    <n v="106.46268499999999"/>
    <n v="-236.90812700000001"/>
    <n v="3.1410010000000002"/>
    <n v="2.9457209999999998"/>
    <n v="5.8989999999999997E-3"/>
  </r>
  <r>
    <n v="898"/>
    <x v="1"/>
    <n v="-1"/>
    <s v="3-51-82-182"/>
    <x v="0"/>
    <x v="896"/>
    <n v="-1"/>
    <n v="617.58600000000001"/>
    <n v="-1"/>
    <n v="0"/>
    <x v="800"/>
    <x v="737"/>
    <n v="105.362897"/>
    <n v="-237.05905999999999"/>
    <n v="3.1383839999999998"/>
    <n v="105.49483499999999"/>
    <n v="-236.90765400000001"/>
    <n v="3.1410019999999998"/>
    <n v="20.082715"/>
    <n v="2.6189999999999998E-3"/>
  </r>
  <r>
    <n v="899"/>
    <x v="1"/>
    <n v="-1"/>
    <s v="3-51-82-182"/>
    <x v="0"/>
    <x v="897"/>
    <n v="-1"/>
    <n v="526.81600000000003"/>
    <n v="-1"/>
    <n v="0"/>
    <x v="801"/>
    <x v="738"/>
    <n v="104.69082299999999"/>
    <n v="-236.90137000000001"/>
    <n v="3.1299060000000001"/>
    <n v="104.768944"/>
    <n v="-236.90727200000001"/>
    <n v="3.1410480000000001"/>
    <n v="7.8343119999999997"/>
    <n v="1.1142000000000001E-2"/>
  </r>
  <r>
    <n v="900"/>
    <x v="1"/>
    <n v="-1"/>
    <s v="3-51-82-182"/>
    <x v="0"/>
    <x v="898"/>
    <n v="-1"/>
    <n v="738.08600000000001"/>
    <n v="-1"/>
    <n v="0"/>
    <x v="802"/>
    <x v="731"/>
    <n v="103.72728600000001"/>
    <n v="-237.02058700000001"/>
    <n v="-3.1383540000000001"/>
    <n v="103.80109400000001"/>
    <n v="-236.90681499999999"/>
    <n v="3.1410480000000001"/>
    <n v="13.561577"/>
    <n v="2.6940000000000002E-3"/>
  </r>
  <r>
    <n v="901"/>
    <x v="1"/>
    <n v="-1"/>
    <s v="3-51-82-182"/>
    <x v="0"/>
    <x v="899"/>
    <n v="-1"/>
    <n v="626.26499999999999"/>
    <n v="-1"/>
    <n v="0"/>
    <x v="803"/>
    <x v="739"/>
    <n v="103.14712"/>
    <n v="-236.81701200000001"/>
    <n v="-3.1405150000000002"/>
    <n v="103.075203"/>
    <n v="-236.90635700000001"/>
    <n v="3.1409760000000002"/>
    <n v="11.469331"/>
    <n v="4.6200000000000001E-4"/>
  </r>
  <r>
    <n v="902"/>
    <x v="1"/>
    <n v="-1"/>
    <s v="3-51-82-182"/>
    <x v="0"/>
    <x v="900"/>
    <n v="-1"/>
    <n v="933.56899999999996"/>
    <n v="-1"/>
    <n v="0"/>
    <x v="804"/>
    <x v="740"/>
    <n v="102.101176"/>
    <n v="-236.91284200000001"/>
    <n v="3.14086"/>
    <n v="102.107353"/>
    <n v="-236.90568500000001"/>
    <n v="3.1409189999999998"/>
    <n v="0.94537300000000002"/>
    <n v="5.8999999999999998E-5"/>
  </r>
  <r>
    <n v="903"/>
    <x v="1"/>
    <n v="-1"/>
    <s v="3-51-82-182"/>
    <x v="0"/>
    <x v="901"/>
    <n v="-1"/>
    <n v="526.58799999999997"/>
    <n v="-1"/>
    <n v="0"/>
    <x v="805"/>
    <x v="741"/>
    <n v="101.173153"/>
    <n v="-236.92390900000001"/>
    <n v="-3.1379830000000002"/>
    <n v="101.139503"/>
    <n v="-236.90502900000001"/>
    <n v="3.1409180000000001"/>
    <n v="3.858441"/>
    <n v="2.9350000000000001E-3"/>
  </r>
  <r>
    <n v="904"/>
    <x v="1"/>
    <n v="-1"/>
    <s v="3-51-82-182"/>
    <x v="0"/>
    <x v="902"/>
    <n v="-1"/>
    <n v="674.92899999999997"/>
    <n v="-1"/>
    <n v="0"/>
    <x v="806"/>
    <x v="742"/>
    <n v="100.402202"/>
    <n v="-236.81194199999999"/>
    <n v="3.1332420000000001"/>
    <n v="100.413612"/>
    <n v="-236.904572"/>
    <n v="3.1409739999999999"/>
    <n v="9.3329590000000007"/>
    <n v="7.7320000000000002E-3"/>
  </r>
  <r>
    <n v="905"/>
    <x v="1"/>
    <n v="-1"/>
    <s v="3-51-82-182"/>
    <x v="0"/>
    <x v="903"/>
    <n v="-1"/>
    <n v="598.59400000000005"/>
    <n v="-1"/>
    <n v="0"/>
    <x v="807"/>
    <x v="743"/>
    <n v="99.463922999999994"/>
    <n v="-236.831074"/>
    <n v="3.1357240000000002"/>
    <n v="99.445762999999999"/>
    <n v="-236.903854"/>
    <n v="3.1409720000000001"/>
    <n v="7.5011789999999996"/>
    <n v="5.2480000000000001E-3"/>
  </r>
  <r>
    <n v="906"/>
    <x v="1"/>
    <n v="-1"/>
    <s v="3-51-82-182"/>
    <x v="0"/>
    <x v="904"/>
    <n v="-1"/>
    <n v="623.76099999999997"/>
    <n v="-1"/>
    <n v="0"/>
    <x v="807"/>
    <x v="744"/>
    <n v="98.673210999999995"/>
    <n v="-236.91745700000001"/>
    <n v="3.1359119999999998"/>
    <n v="98.719871999999995"/>
    <n v="-236.90353400000001"/>
    <n v="3.1409579999999999"/>
    <n v="4.8693960000000001"/>
    <n v="5.0460000000000001E-3"/>
  </r>
  <r>
    <n v="907"/>
    <x v="8"/>
    <n v="-1"/>
    <s v="51-82"/>
    <x v="0"/>
    <x v="905"/>
    <n v="-1"/>
    <n v="782.70299999999997"/>
    <n v="-1"/>
    <n v="0"/>
    <x v="808"/>
    <x v="745"/>
    <n v="97.755528999999996"/>
    <n v="-236.88684499999999"/>
    <n v="-3.1413000000000002"/>
    <n v="97.752021999999997"/>
    <n v="-236.90287799999999"/>
    <n v="3.140933"/>
    <n v="1.641181"/>
    <n v="3.6699999999999998E-4"/>
  </r>
  <r>
    <n v="908"/>
    <x v="8"/>
    <n v="-1"/>
    <s v="51-82"/>
    <x v="0"/>
    <x v="906"/>
    <n v="-1"/>
    <n v="486.69499999999999"/>
    <n v="-1"/>
    <n v="0"/>
    <x v="809"/>
    <x v="746"/>
    <n v="97.004938999999993"/>
    <n v="-236.65135699999999"/>
    <n v="-3.1380870000000001"/>
    <n v="96.784164000000004"/>
    <n v="-236.902298"/>
    <n v="3.140943"/>
    <n v="33.423459999999999"/>
    <n v="2.8549999999999999E-3"/>
  </r>
  <r>
    <n v="909"/>
    <x v="8"/>
    <n v="-1"/>
    <s v="51-82"/>
    <x v="0"/>
    <x v="907"/>
    <n v="-1"/>
    <n v="698.64499999999998"/>
    <n v="-1"/>
    <n v="0"/>
    <x v="810"/>
    <x v="747"/>
    <n v="96.143209999999996"/>
    <n v="-236.8151"/>
    <n v="-3.1415419999999998"/>
    <n v="96.058280999999994"/>
    <n v="-236.901749"/>
    <n v="3.1409739999999999"/>
    <n v="12.132996"/>
    <n v="5.6800000000000004E-4"/>
  </r>
  <r>
    <n v="910"/>
    <x v="8"/>
    <n v="-1"/>
    <s v="51-82"/>
    <x v="0"/>
    <x v="908"/>
    <n v="-1"/>
    <n v="728.96400000000006"/>
    <n v="-1"/>
    <n v="0"/>
    <x v="806"/>
    <x v="748"/>
    <n v="95.091306000000003"/>
    <n v="-236.86517499999999"/>
    <n v="3.132514"/>
    <n v="95.090430999999995"/>
    <n v="-236.90104700000001"/>
    <n v="3.1409720000000001"/>
    <n v="3.5881910000000001"/>
    <n v="8.4569999999999992E-3"/>
  </r>
  <r>
    <n v="911"/>
    <x v="8"/>
    <n v="-1"/>
    <s v="51-82"/>
    <x v="0"/>
    <x v="909"/>
    <n v="-1"/>
    <n v="610.46400000000006"/>
    <n v="-1"/>
    <n v="0"/>
    <x v="808"/>
    <x v="749"/>
    <n v="94.355147000000002"/>
    <n v="-236.929497"/>
    <n v="-3.1366309999999999"/>
    <n v="94.364540000000005"/>
    <n v="-236.90060399999999"/>
    <n v="3.1409419999999999"/>
    <n v="3.0381089999999999"/>
    <n v="4.3109999999999997E-3"/>
  </r>
  <r>
    <n v="912"/>
    <x v="8"/>
    <n v="-1"/>
    <s v="51-82"/>
    <x v="0"/>
    <x v="910"/>
    <n v="-1"/>
    <n v="522.70600000000002"/>
    <n v="-1"/>
    <n v="0"/>
    <x v="808"/>
    <x v="750"/>
    <n v="93.439029000000005"/>
    <n v="-236.870305"/>
    <n v="3.1364079999999999"/>
    <n v="93.396690000000007"/>
    <n v="-236.900116"/>
    <n v="3.1409889999999998"/>
    <n v="5.1780749999999998"/>
    <n v="4.581E-3"/>
  </r>
  <r>
    <n v="913"/>
    <x v="8"/>
    <n v="-1"/>
    <s v="51-82"/>
    <x v="0"/>
    <x v="911"/>
    <n v="-1"/>
    <n v="537.58299999999997"/>
    <n v="-1"/>
    <n v="0"/>
    <x v="808"/>
    <x v="751"/>
    <n v="92.324758000000003"/>
    <n v="-236.921694"/>
    <n v="-3.131866"/>
    <n v="92.428832999999997"/>
    <n v="-236.89962800000001"/>
    <n v="3.141035"/>
    <n v="10.638881"/>
    <n v="9.1690000000000001E-3"/>
  </r>
  <r>
    <n v="914"/>
    <x v="5"/>
    <n v="-1"/>
    <s v="51-58-82"/>
    <x v="0"/>
    <x v="912"/>
    <n v="-1"/>
    <n v="492"/>
    <n v="-1"/>
    <n v="0"/>
    <x v="811"/>
    <x v="728"/>
    <n v="91.746979999999994"/>
    <n v="-236.97140899999999"/>
    <n v="3.1264539999999998"/>
    <n v="91.702950000000001"/>
    <n v="-236.89924600000001"/>
    <n v="3.1410849999999999"/>
    <n v="8.4535219999999995"/>
    <n v="1.4631E-2"/>
  </r>
  <r>
    <n v="915"/>
    <x v="5"/>
    <n v="-1"/>
    <s v="51-58-82"/>
    <x v="0"/>
    <x v="913"/>
    <n v="-1"/>
    <n v="876.81399999999996"/>
    <n v="-1"/>
    <n v="0"/>
    <x v="808"/>
    <x v="752"/>
    <n v="90.753592999999995"/>
    <n v="-236.913948"/>
    <n v="3.1359720000000002"/>
    <n v="90.735091999999995"/>
    <n v="-236.898743"/>
    <n v="3.14106"/>
    <n v="2.3947120000000002"/>
    <n v="5.0889999999999998E-3"/>
  </r>
  <r>
    <n v="916"/>
    <x v="5"/>
    <n v="-1"/>
    <s v="51-58-82"/>
    <x v="0"/>
    <x v="914"/>
    <n v="-1"/>
    <n v="675.97"/>
    <n v="-1"/>
    <n v="0"/>
    <x v="806"/>
    <x v="753"/>
    <n v="89.938214000000002"/>
    <n v="-236.964902"/>
    <n v="3.1414810000000002"/>
    <n v="90.009208999999998"/>
    <n v="-236.89840699999999"/>
    <n v="3.141006"/>
    <n v="9.7271649999999994"/>
    <n v="4.75E-4"/>
  </r>
  <r>
    <n v="917"/>
    <x v="5"/>
    <n v="-1"/>
    <s v="51-58-82"/>
    <x v="0"/>
    <x v="915"/>
    <n v="-1"/>
    <n v="630.12199999999996"/>
    <n v="-1"/>
    <n v="0"/>
    <x v="810"/>
    <x v="754"/>
    <n v="89.124534999999995"/>
    <n v="-236.78707299999999"/>
    <n v="3.139078"/>
    <n v="89.041359"/>
    <n v="-236.89782700000001"/>
    <n v="3.1409769999999999"/>
    <n v="13.85094"/>
    <n v="1.8979999999999999E-3"/>
  </r>
  <r>
    <n v="918"/>
    <x v="5"/>
    <n v="-1"/>
    <s v="51-58-82"/>
    <x v="0"/>
    <x v="916"/>
    <n v="-1"/>
    <n v="1431.9280000000001"/>
    <n v="-1"/>
    <n v="0"/>
    <x v="810"/>
    <x v="755"/>
    <n v="88.330430000000007"/>
    <n v="-236.90143499999999"/>
    <n v="3.136911"/>
    <n v="88.315467999999996"/>
    <n v="-236.89729299999999"/>
    <n v="3.1410130000000001"/>
    <n v="1.5525"/>
    <n v="4.1009999999999996E-3"/>
  </r>
  <r>
    <n v="919"/>
    <x v="5"/>
    <n v="-1"/>
    <s v="51-58-82"/>
    <x v="0"/>
    <x v="917"/>
    <n v="-1"/>
    <n v="654.38"/>
    <n v="-1"/>
    <n v="0"/>
    <x v="806"/>
    <x v="756"/>
    <n v="87.288606999999999"/>
    <n v="-236.94332199999999"/>
    <n v="-3.1384460000000001"/>
    <n v="87.347617999999997"/>
    <n v="-236.89662200000001"/>
    <n v="3.1409500000000001"/>
    <n v="7.5254950000000003"/>
    <n v="2.503E-3"/>
  </r>
  <r>
    <n v="920"/>
    <x v="5"/>
    <n v="-1"/>
    <s v="51-58-82"/>
    <x v="0"/>
    <x v="918"/>
    <n v="-1"/>
    <n v="736.57"/>
    <n v="-1"/>
    <n v="0"/>
    <x v="811"/>
    <x v="757"/>
    <n v="86.642869000000005"/>
    <n v="-236.891007"/>
    <n v="3.1348769999999999"/>
    <n v="86.621727000000007"/>
    <n v="-236.89610300000001"/>
    <n v="3.140892"/>
    <n v="2.1747869999999998"/>
    <n v="6.0150000000000004E-3"/>
  </r>
  <r>
    <n v="921"/>
    <x v="5"/>
    <n v="-1"/>
    <s v="51-58-82"/>
    <x v="0"/>
    <x v="919"/>
    <n v="-1"/>
    <n v="532.88099999999997"/>
    <n v="-1"/>
    <n v="0"/>
    <x v="811"/>
    <x v="758"/>
    <n v="85.657618999999997"/>
    <n v="-236.81582599999999"/>
    <n v="-3.1336750000000002"/>
    <n v="85.653876999999994"/>
    <n v="-236.89540099999999"/>
    <n v="3.140889"/>
    <n v="7.966329"/>
    <n v="7.2129999999999998E-3"/>
  </r>
  <r>
    <n v="922"/>
    <x v="5"/>
    <n v="-1"/>
    <s v="51-58-82"/>
    <x v="0"/>
    <x v="920"/>
    <n v="-1"/>
    <n v="678.35"/>
    <n v="-1"/>
    <n v="0"/>
    <x v="808"/>
    <x v="759"/>
    <n v="84.920935"/>
    <n v="-236.90225100000001"/>
    <n v="3.1351740000000001"/>
    <n v="84.927986000000004"/>
    <n v="-236.89485199999999"/>
    <n v="3.140933"/>
    <n v="1.022157"/>
    <n v="5.7590000000000002E-3"/>
  </r>
  <r>
    <n v="923"/>
    <x v="8"/>
    <n v="-1"/>
    <s v="58-82"/>
    <x v="0"/>
    <x v="921"/>
    <n v="-1"/>
    <n v="487.05099999999999"/>
    <n v="-1"/>
    <n v="0"/>
    <x v="806"/>
    <x v="760"/>
    <n v="83.981763000000001"/>
    <n v="-237.019925"/>
    <n v="3.1269179999999999"/>
    <n v="83.960136000000006"/>
    <n v="-236.89419599999999"/>
    <n v="3.140949"/>
    <n v="12.757541"/>
    <n v="1.4031E-2"/>
  </r>
  <r>
    <n v="924"/>
    <x v="8"/>
    <n v="-1"/>
    <s v="58-82"/>
    <x v="0"/>
    <x v="922"/>
    <n v="-1"/>
    <n v="441.32299999999998"/>
    <n v="-1"/>
    <n v="0"/>
    <x v="810"/>
    <x v="761"/>
    <n v="83.119027000000003"/>
    <n v="-236.68730300000001"/>
    <n v="-3.1351390000000001"/>
    <n v="82.992287000000005"/>
    <n v="-236.89355499999999"/>
    <n v="3.1409910000000001"/>
    <n v="24.20804"/>
    <n v="5.8529999999999997E-3"/>
  </r>
  <r>
    <n v="925"/>
    <x v="8"/>
    <n v="-1"/>
    <s v="58-82"/>
    <x v="0"/>
    <x v="923"/>
    <n v="-1"/>
    <n v="527.52099999999996"/>
    <n v="-1"/>
    <n v="0"/>
    <x v="806"/>
    <x v="762"/>
    <n v="82.508195999999998"/>
    <n v="-236.666201"/>
    <n v="3.1370800000000001"/>
    <n v="82.266396"/>
    <n v="-236.893204"/>
    <n v="3.1409899999999999"/>
    <n v="33.165891000000002"/>
    <n v="3.9090000000000001E-3"/>
  </r>
  <r>
    <n v="926"/>
    <x v="8"/>
    <n v="-1"/>
    <s v="58-82"/>
    <x v="0"/>
    <x v="924"/>
    <n v="-1"/>
    <n v="623.42200000000003"/>
    <n v="-1"/>
    <n v="0"/>
    <x v="808"/>
    <x v="763"/>
    <n v="81.34563"/>
    <n v="-236.72992099999999"/>
    <n v="-3.1320380000000001"/>
    <n v="81.298598999999996"/>
    <n v="-236.892731"/>
    <n v="3.141016"/>
    <n v="16.946663000000001"/>
    <n v="8.9779999999999999E-3"/>
  </r>
  <r>
    <n v="927"/>
    <x v="5"/>
    <n v="-1"/>
    <s v="58-82-180"/>
    <x v="0"/>
    <x v="925"/>
    <n v="-1"/>
    <n v="584.35900000000004"/>
    <n v="-1"/>
    <n v="0"/>
    <x v="811"/>
    <x v="764"/>
    <n v="80.532435000000007"/>
    <n v="-236.99343400000001"/>
    <n v="3.1317050000000002"/>
    <n v="80.572754000000003"/>
    <n v="-236.89236500000001"/>
    <n v="3.1410640000000001"/>
    <n v="10.881522"/>
    <n v="9.3589999999999993E-3"/>
  </r>
  <r>
    <n v="928"/>
    <x v="5"/>
    <n v="-1"/>
    <s v="58-82-180"/>
    <x v="0"/>
    <x v="926"/>
    <n v="-1"/>
    <n v="624.29499999999996"/>
    <n v="-1"/>
    <n v="0"/>
    <x v="806"/>
    <x v="765"/>
    <n v="79.610056"/>
    <n v="-236.88067599999999"/>
    <n v="3.135275"/>
    <n v="79.604965000000007"/>
    <n v="-236.89189099999999"/>
    <n v="3.1410640000000001"/>
    <n v="1.2316400000000001"/>
    <n v="5.7889999999999999E-3"/>
  </r>
  <r>
    <n v="929"/>
    <x v="5"/>
    <n v="-1"/>
    <s v="58-82-180"/>
    <x v="0"/>
    <x v="927"/>
    <n v="-1"/>
    <n v="544.43100000000004"/>
    <n v="-1"/>
    <n v="0"/>
    <x v="808"/>
    <x v="766"/>
    <n v="78.640417999999997"/>
    <n v="-236.922685"/>
    <n v="3.1371090000000001"/>
    <n v="78.637169"/>
    <n v="-236.89134200000001"/>
    <n v="3.1410330000000002"/>
    <n v="3.151065"/>
    <n v="3.9249999999999997E-3"/>
  </r>
  <r>
    <n v="930"/>
    <x v="5"/>
    <n v="-1"/>
    <s v="58-82-180"/>
    <x v="0"/>
    <x v="928"/>
    <n v="-1"/>
    <n v="485.59100000000001"/>
    <n v="-1"/>
    <n v="0"/>
    <x v="806"/>
    <x v="767"/>
    <n v="77.803708999999998"/>
    <n v="-237.01223400000001"/>
    <n v="-3.1370749999999998"/>
    <n v="77.911323999999993"/>
    <n v="-236.89091500000001"/>
    <n v="3.1409560000000001"/>
    <n v="16.217040000000001"/>
    <n v="3.8809999999999999E-3"/>
  </r>
  <r>
    <n v="931"/>
    <x v="5"/>
    <n v="-1"/>
    <s v="58-82-180"/>
    <x v="0"/>
    <x v="929"/>
    <n v="-1"/>
    <n v="570.64099999999996"/>
    <n v="-1"/>
    <n v="0"/>
    <x v="808"/>
    <x v="708"/>
    <n v="76.921169000000006"/>
    <n v="-236.91951599999999"/>
    <n v="3.139942"/>
    <n v="76.943534999999997"/>
    <n v="-236.89021299999999"/>
    <n v="3.1409440000000002"/>
    <n v="3.686372"/>
    <n v="1.0020000000000001E-3"/>
  </r>
  <r>
    <n v="932"/>
    <x v="5"/>
    <n v="-1"/>
    <s v="58-82-180"/>
    <x v="0"/>
    <x v="496"/>
    <n v="-1"/>
    <n v="919.41300000000001"/>
    <n v="-1"/>
    <n v="0"/>
    <x v="806"/>
    <x v="768"/>
    <n v="76.182714000000004"/>
    <n v="-236.98824500000001"/>
    <n v="3.130852"/>
    <n v="76.217690000000005"/>
    <n v="-236.88978599999999"/>
    <n v="3.1410149999999999"/>
    <n v="10.448684"/>
    <n v="1.0163E-2"/>
  </r>
  <r>
    <n v="933"/>
    <x v="5"/>
    <n v="-1"/>
    <s v="58-82-180"/>
    <x v="0"/>
    <x v="930"/>
    <n v="-1"/>
    <n v="545.03599999999994"/>
    <n v="-1"/>
    <n v="0"/>
    <x v="806"/>
    <x v="769"/>
    <n v="75.202979999999997"/>
    <n v="-236.94261299999999"/>
    <n v="3.1402230000000002"/>
    <n v="75.249893"/>
    <n v="-236.889297"/>
    <n v="3.1410239999999998"/>
    <n v="7.1016750000000002"/>
    <n v="8.0099999999999995E-4"/>
  </r>
  <r>
    <n v="934"/>
    <x v="5"/>
    <n v="-1"/>
    <s v="58-82-180"/>
    <x v="0"/>
    <x v="931"/>
    <n v="-1"/>
    <n v="752.12199999999996"/>
    <n v="-1"/>
    <n v="0"/>
    <x v="808"/>
    <x v="770"/>
    <n v="74.214173000000002"/>
    <n v="-237.00560200000001"/>
    <n v="3.1289380000000002"/>
    <n v="74.282104000000004"/>
    <n v="-236.888824"/>
    <n v="3.1410260000000001"/>
    <n v="13.509895"/>
    <n v="1.2088E-2"/>
  </r>
  <r>
    <n v="935"/>
    <x v="5"/>
    <n v="-1"/>
    <s v="58-82-180"/>
    <x v="0"/>
    <x v="932"/>
    <n v="-1"/>
    <n v="678.72699999999998"/>
    <n v="-1"/>
    <n v="0"/>
    <x v="810"/>
    <x v="771"/>
    <n v="73.505484999999993"/>
    <n v="-237.02048600000001"/>
    <n v="3.1182120000000002"/>
    <n v="73.556258999999997"/>
    <n v="-236.888397"/>
    <n v="3.1409389999999999"/>
    <n v="14.151107"/>
    <n v="2.2727000000000001E-2"/>
  </r>
  <r>
    <n v="936"/>
    <x v="5"/>
    <n v="-1"/>
    <s v="58-82-180"/>
    <x v="0"/>
    <x v="933"/>
    <n v="-1"/>
    <n v="590.654"/>
    <n v="-1"/>
    <n v="0"/>
    <x v="806"/>
    <x v="772"/>
    <n v="72.552811000000005"/>
    <n v="-236.939808"/>
    <n v="3.1344159999999999"/>
    <n v="72.588463000000004"/>
    <n v="-236.88769500000001"/>
    <n v="3.140908"/>
    <n v="6.3141379999999998"/>
    <n v="6.4910000000000002E-3"/>
  </r>
  <r>
    <n v="937"/>
    <x v="5"/>
    <n v="-1"/>
    <s v="58-82-180"/>
    <x v="0"/>
    <x v="934"/>
    <n v="-1"/>
    <n v="499.33800000000002"/>
    <n v="-1"/>
    <n v="0"/>
    <x v="812"/>
    <x v="773"/>
    <n v="71.832701999999998"/>
    <n v="-236.87782899999999"/>
    <n v="-3.1322420000000002"/>
    <n v="71.862990999999994"/>
    <n v="-236.88722200000001"/>
    <n v="3.140981"/>
    <n v="3.171249"/>
    <n v="8.7399999999999995E-3"/>
  </r>
  <r>
    <n v="938"/>
    <x v="5"/>
    <n v="-1"/>
    <s v="58-82-180"/>
    <x v="0"/>
    <x v="935"/>
    <n v="-1"/>
    <n v="878.28399999999999"/>
    <n v="-1"/>
    <n v="0"/>
    <x v="813"/>
    <x v="774"/>
    <n v="70.878767999999994"/>
    <n v="-236.91506799999999"/>
    <n v="3.1353719999999998"/>
    <n v="70.901802000000004"/>
    <n v="-236.88653600000001"/>
    <n v="3.1409530000000001"/>
    <n v="3.6670129999999999"/>
    <n v="5.5820000000000002E-3"/>
  </r>
  <r>
    <n v="939"/>
    <x v="5"/>
    <n v="-1"/>
    <s v="58-82-180"/>
    <x v="0"/>
    <x v="936"/>
    <n v="-1"/>
    <n v="683.14700000000005"/>
    <n v="-1"/>
    <n v="0"/>
    <x v="814"/>
    <x v="775"/>
    <n v="69.926731000000004"/>
    <n v="-236.906058"/>
    <n v="-3.1409250000000002"/>
    <n v="69.956801999999996"/>
    <n v="-236.88583399999999"/>
    <n v="3.1409509999999998"/>
    <n v="3.6239680000000001"/>
    <n v="2.6999999999999999E-5"/>
  </r>
  <r>
    <n v="940"/>
    <x v="1"/>
    <n v="-1"/>
    <s v="30-58-82-180"/>
    <x v="0"/>
    <x v="937"/>
    <n v="-1"/>
    <n v="612.601"/>
    <n v="-1"/>
    <n v="0"/>
    <x v="815"/>
    <x v="776"/>
    <n v="69.282223999999999"/>
    <n v="-236.86478099999999"/>
    <n v="3.135294"/>
    <n v="69.261505"/>
    <n v="-236.88542200000001"/>
    <n v="3.1409259999999999"/>
    <n v="2.9246180000000002"/>
    <n v="5.6319999999999999E-3"/>
  </r>
  <r>
    <n v="941"/>
    <x v="1"/>
    <n v="-1"/>
    <s v="30-58-82-180"/>
    <x v="0"/>
    <x v="938"/>
    <n v="-1"/>
    <n v="574.75099999999998"/>
    <n v="-1"/>
    <n v="0"/>
    <x v="816"/>
    <x v="777"/>
    <n v="68.325666999999996"/>
    <n v="-236.91111599999999"/>
    <n v="-3.1376659999999998"/>
    <n v="68.350600999999997"/>
    <n v="-236.88494900000001"/>
    <n v="3.1409349999999998"/>
    <n v="3.614474"/>
    <n v="3.2690000000000002E-3"/>
  </r>
  <r>
    <n v="942"/>
    <x v="1"/>
    <n v="-1"/>
    <s v="30-58-82-180"/>
    <x v="0"/>
    <x v="939"/>
    <n v="-1"/>
    <n v="645.43499999999995"/>
    <n v="-1"/>
    <n v="0"/>
    <x v="817"/>
    <x v="778"/>
    <n v="67.683274999999995"/>
    <n v="-236.847961"/>
    <n v="-3.136571"/>
    <n v="67.676872000000003"/>
    <n v="-236.88458299999999"/>
    <n v="3.140987"/>
    <n v="3.7176779999999998"/>
    <n v="4.4159999999999998E-3"/>
  </r>
  <r>
    <n v="943"/>
    <x v="1"/>
    <n v="-1"/>
    <s v="30-58-82-180"/>
    <x v="0"/>
    <x v="940"/>
    <n v="-1"/>
    <n v="644.06299999999999"/>
    <n v="-1"/>
    <n v="0"/>
    <x v="818"/>
    <x v="779"/>
    <n v="66.839865000000003"/>
    <n v="-236.82566399999999"/>
    <n v="-3.1396709999999999"/>
    <n v="66.788544000000002"/>
    <n v="-236.884109"/>
    <n v="3.140987"/>
    <n v="7.7780250000000004"/>
    <n v="1.3159999999999999E-3"/>
  </r>
  <r>
    <n v="944"/>
    <x v="1"/>
    <n v="-1"/>
    <s v="30-58-82-180"/>
    <x v="0"/>
    <x v="941"/>
    <n v="-1"/>
    <n v="619.73900000000003"/>
    <n v="-1"/>
    <n v="0"/>
    <x v="819"/>
    <x v="780"/>
    <n v="65.924813999999998"/>
    <n v="-236.859184"/>
    <n v="3.136701"/>
    <n v="65.911629000000005"/>
    <n v="-236.883545"/>
    <n v="3.1409630000000002"/>
    <n v="2.7700040000000001"/>
    <n v="4.2620000000000002E-3"/>
  </r>
  <r>
    <n v="945"/>
    <x v="5"/>
    <n v="-1"/>
    <s v="30-58-180"/>
    <x v="0"/>
    <x v="942"/>
    <n v="-1"/>
    <n v="548.64200000000005"/>
    <n v="-1"/>
    <n v="0"/>
    <x v="820"/>
    <x v="781"/>
    <n v="65.308571000000001"/>
    <n v="-236.83329900000001"/>
    <n v="3.1389969999999998"/>
    <n v="65.262557999999999"/>
    <n v="-236.883163"/>
    <n v="3.1409029999999998"/>
    <n v="6.7849729999999999"/>
    <n v="1.9059999999999999E-3"/>
  </r>
  <r>
    <n v="946"/>
    <x v="5"/>
    <n v="-1"/>
    <s v="30-58-180"/>
    <x v="0"/>
    <x v="943"/>
    <n v="-1"/>
    <n v="825.31100000000004"/>
    <n v="-1"/>
    <n v="0"/>
    <x v="821"/>
    <x v="782"/>
    <n v="64.419568999999996"/>
    <n v="-236.841871"/>
    <n v="-3.1366179999999999"/>
    <n v="64.409972999999994"/>
    <n v="-236.88267500000001"/>
    <n v="3.140927"/>
    <n v="4.1917730000000004"/>
    <n v="4.3090000000000003E-3"/>
  </r>
  <r>
    <n v="947"/>
    <x v="1"/>
    <n v="-1"/>
    <s v="21-30-58-180"/>
    <x v="0"/>
    <x v="944"/>
    <n v="-1"/>
    <n v="711.09900000000005"/>
    <n v="-1"/>
    <n v="0"/>
    <x v="822"/>
    <x v="783"/>
    <n v="63.564855000000001"/>
    <n v="-236.90135699999999"/>
    <n v="3.1388579999999999"/>
    <n v="63.574416999999997"/>
    <n v="-236.88220200000001"/>
    <n v="3.1409600000000002"/>
    <n v="2.1409029999999998"/>
    <n v="2.1029999999999998E-3"/>
  </r>
  <r>
    <n v="948"/>
    <x v="0"/>
    <n v="-1"/>
    <s v="21-30-56-58-180"/>
    <x v="0"/>
    <x v="945"/>
    <n v="-1"/>
    <n v="837.56"/>
    <n v="-1"/>
    <n v="0"/>
    <x v="823"/>
    <x v="784"/>
    <n v="62.957472000000003"/>
    <n v="-236.874797"/>
    <n v="-3.141559"/>
    <n v="62.956916999999997"/>
    <n v="-236.88180500000001"/>
    <n v="3.141032"/>
    <n v="0.70302600000000004"/>
    <n v="5.2700000000000002E-4"/>
  </r>
  <r>
    <n v="949"/>
    <x v="0"/>
    <n v="-1"/>
    <s v="21-30-56-58-180"/>
    <x v="0"/>
    <x v="946"/>
    <n v="-1"/>
    <n v="497.14499999999998"/>
    <n v="-1"/>
    <n v="0"/>
    <x v="824"/>
    <x v="785"/>
    <n v="62.202404999999999"/>
    <n v="-236.706919"/>
    <n v="-3.1330460000000002"/>
    <n v="62.142029000000001"/>
    <n v="-236.881348"/>
    <n v="3.1410499999999999"/>
    <n v="18.458207999999999"/>
    <n v="8.005E-3"/>
  </r>
  <r>
    <n v="950"/>
    <x v="2"/>
    <n v="-1"/>
    <s v="21-30-56-58-180-184"/>
    <x v="0"/>
    <x v="947"/>
    <n v="-1"/>
    <n v="775.09400000000005"/>
    <n v="-1"/>
    <n v="0"/>
    <x v="825"/>
    <x v="786"/>
    <n v="61.539658000000003"/>
    <n v="-236.87717699999999"/>
    <n v="3.1413890000000002"/>
    <n v="61.536903000000002"/>
    <n v="-236.881012"/>
    <n v="3.1409739999999999"/>
    <n v="0.47222999999999998"/>
    <n v="4.1399999999999998E-4"/>
  </r>
  <r>
    <n v="951"/>
    <x v="2"/>
    <n v="-1"/>
    <s v="21-30-56-58-180-184"/>
    <x v="0"/>
    <x v="948"/>
    <n v="-1"/>
    <n v="947.31"/>
    <n v="-1"/>
    <n v="0"/>
    <x v="826"/>
    <x v="787"/>
    <n v="60.715144000000002"/>
    <n v="-236.89721900000001"/>
    <n v="3.141581"/>
    <n v="60.740093000000002"/>
    <n v="-236.880539"/>
    <n v="3.1409660000000001"/>
    <n v="3.001153"/>
    <n v="6.1499999999999999E-4"/>
  </r>
  <r>
    <n v="952"/>
    <x v="2"/>
    <n v="-1"/>
    <s v="21-30-56-58-180-184"/>
    <x v="0"/>
    <x v="949"/>
    <n v="-1"/>
    <n v="802.303"/>
    <n v="-1"/>
    <n v="0"/>
    <x v="827"/>
    <x v="788"/>
    <n v="59.97175"/>
    <n v="-236.85133200000001"/>
    <n v="-3.140968"/>
    <n v="59.956893999999998"/>
    <n v="-236.88009600000001"/>
    <n v="3.140965"/>
    <n v="3.2374109999999998"/>
    <n v="3.0000000000000001E-6"/>
  </r>
  <r>
    <n v="953"/>
    <x v="2"/>
    <n v="-1"/>
    <s v="21-30-56-58-180-184"/>
    <x v="0"/>
    <x v="950"/>
    <n v="-1"/>
    <n v="595.36599999999999"/>
    <n v="-1"/>
    <n v="0"/>
    <x v="828"/>
    <x v="789"/>
    <n v="59.405338"/>
    <n v="-236.85162399999999"/>
    <n v="-3.1379079999999999"/>
    <n v="59.378616000000001"/>
    <n v="-236.87957800000001"/>
    <n v="3.1409020000000001"/>
    <n v="3.8671060000000002"/>
    <n v="2.9940000000000001E-3"/>
  </r>
  <r>
    <n v="954"/>
    <x v="2"/>
    <n v="-1"/>
    <s v="21-30-56-58-180-184"/>
    <x v="0"/>
    <x v="951"/>
    <n v="-1"/>
    <n v="862.09400000000005"/>
    <n v="-1"/>
    <n v="0"/>
    <x v="829"/>
    <x v="790"/>
    <n v="58.571744000000002"/>
    <n v="-236.92411799999999"/>
    <n v="3.1379139999999999"/>
    <n v="58.618568000000003"/>
    <n v="-236.87879899999999"/>
    <n v="3.1407259999999999"/>
    <n v="6.5164099999999996"/>
    <n v="2.8119999999999998E-3"/>
  </r>
  <r>
    <n v="955"/>
    <x v="2"/>
    <n v="-1"/>
    <s v="21-30-56-58-180-184"/>
    <x v="0"/>
    <x v="952"/>
    <n v="-1"/>
    <n v="548.21900000000005"/>
    <n v="-1"/>
    <n v="0"/>
    <x v="830"/>
    <x v="791"/>
    <n v="58.073283000000004"/>
    <n v="-236.861728"/>
    <n v="-3.1402190000000001"/>
    <n v="58.055881999999997"/>
    <n v="-236.87820400000001"/>
    <n v="3.1405880000000002"/>
    <n v="2.3963809999999999"/>
    <n v="3.6900000000000002E-4"/>
  </r>
  <r>
    <n v="956"/>
    <x v="2"/>
    <n v="-1"/>
    <s v="21-30-56-58-180-184"/>
    <x v="0"/>
    <x v="953"/>
    <n v="-1"/>
    <n v="657.44600000000003"/>
    <n v="-1"/>
    <n v="0"/>
    <x v="831"/>
    <x v="792"/>
    <n v="57.32593"/>
    <n v="-236.86273700000001"/>
    <n v="3.137934"/>
    <n v="57.314929999999997"/>
    <n v="-236.877319"/>
    <n v="3.140482"/>
    <n v="1.8265960000000001"/>
    <n v="2.5479999999999999E-3"/>
  </r>
  <r>
    <n v="957"/>
    <x v="2"/>
    <n v="-1"/>
    <s v="21-30-56-58-180-184"/>
    <x v="0"/>
    <x v="954"/>
    <n v="-1"/>
    <n v="514.02700000000004"/>
    <n v="-1"/>
    <n v="0"/>
    <x v="832"/>
    <x v="793"/>
    <n v="56.619621000000002"/>
    <n v="-236.851461"/>
    <n v="-3.1383190000000001"/>
    <n v="56.584999000000003"/>
    <n v="-236.87640400000001"/>
    <n v="3.1404169999999998"/>
    <n v="4.2670690000000002"/>
    <n v="2.098E-3"/>
  </r>
  <r>
    <n v="958"/>
    <x v="2"/>
    <n v="-1"/>
    <s v="21-30-56-58-180-184"/>
    <x v="0"/>
    <x v="955"/>
    <n v="-1"/>
    <n v="814.65099999999995"/>
    <n v="-1"/>
    <n v="0"/>
    <x v="833"/>
    <x v="794"/>
    <n v="56.042869000000003"/>
    <n v="-236.87696800000001"/>
    <n v="3.138944"/>
    <n v="56.045166000000002"/>
    <n v="-236.87570199999999"/>
    <n v="3.1404390000000002"/>
    <n v="0.26226300000000002"/>
    <n v="1.495E-3"/>
  </r>
  <r>
    <n v="959"/>
    <x v="2"/>
    <n v="-1"/>
    <s v="21-30-56-58-180-184"/>
    <x v="0"/>
    <x v="956"/>
    <n v="-1"/>
    <n v="624.53899999999999"/>
    <n v="-1"/>
    <n v="0"/>
    <x v="834"/>
    <x v="795"/>
    <n v="55.344757000000001"/>
    <n v="-236.86566300000001"/>
    <n v="3.1404329999999998"/>
    <n v="55.335605999999999"/>
    <n v="-236.87475599999999"/>
    <n v="3.1404209999999999"/>
    <n v="1.2900940000000001"/>
    <n v="1.1E-5"/>
  </r>
  <r>
    <n v="960"/>
    <x v="2"/>
    <n v="-1"/>
    <s v="21-30-56-58-180-184"/>
    <x v="0"/>
    <x v="957"/>
    <n v="-1"/>
    <n v="640.23"/>
    <n v="-1"/>
    <n v="0"/>
    <x v="835"/>
    <x v="796"/>
    <n v="54.647295999999997"/>
    <n v="-236.89673999999999"/>
    <n v="-3.1405829999999999"/>
    <n v="54.637245"/>
    <n v="-236.87382500000001"/>
    <n v="3.1404200000000002"/>
    <n v="2.5022769999999999"/>
    <n v="1.63E-4"/>
  </r>
  <r>
    <n v="961"/>
    <x v="2"/>
    <n v="-1"/>
    <s v="21-30-56-58-180-184"/>
    <x v="0"/>
    <x v="958"/>
    <n v="-1"/>
    <n v="1117.346"/>
    <n v="-1"/>
    <n v="0"/>
    <x v="836"/>
    <x v="797"/>
    <n v="54.132835999999998"/>
    <n v="-236.85976099999999"/>
    <n v="3.128501"/>
    <n v="54.119736000000003"/>
    <n v="-236.86042800000001"/>
    <n v="3.1291570000000002"/>
    <n v="1.311752"/>
    <n v="6.5600000000000001E-4"/>
  </r>
  <r>
    <n v="962"/>
    <x v="2"/>
    <n v="-1"/>
    <s v="21-30-56-58-180-184"/>
    <x v="0"/>
    <x v="959"/>
    <n v="-1"/>
    <n v="594.27"/>
    <n v="-1"/>
    <n v="0"/>
    <x v="837"/>
    <x v="798"/>
    <n v="53.530335999999998"/>
    <n v="-236.69377800000001"/>
    <n v="3.0819519999999998"/>
    <n v="53.423079999999999"/>
    <n v="-236.78825399999999"/>
    <n v="3.080981"/>
    <n v="14.293163"/>
    <n v="9.7099999999999997E-4"/>
  </r>
  <r>
    <n v="963"/>
    <x v="2"/>
    <n v="-1"/>
    <s v="21-30-56-58-180-184"/>
    <x v="0"/>
    <x v="960"/>
    <n v="-1"/>
    <n v="631.25800000000004"/>
    <n v="-1"/>
    <n v="0"/>
    <x v="838"/>
    <x v="799"/>
    <n v="52.860109000000001"/>
    <n v="-236.70733000000001"/>
    <n v="3.0430389999999998"/>
    <n v="52.871921999999998"/>
    <n v="-236.70648199999999"/>
    <n v="3.0438969999999999"/>
    <n v="1.184274"/>
    <n v="8.5800000000000004E-4"/>
  </r>
  <r>
    <n v="964"/>
    <x v="2"/>
    <n v="-1"/>
    <s v="21-30-56-58-180-184"/>
    <x v="0"/>
    <x v="961"/>
    <n v="-1"/>
    <n v="770.61199999999997"/>
    <n v="-1"/>
    <n v="0"/>
    <x v="839"/>
    <x v="800"/>
    <n v="52.077683"/>
    <n v="-236.56287599999999"/>
    <n v="3.0004550000000001"/>
    <n v="52.080635000000001"/>
    <n v="-236.56835899999999"/>
    <n v="3.0017719999999999"/>
    <n v="0.62278299999999998"/>
    <n v="1.317E-3"/>
  </r>
  <r>
    <n v="965"/>
    <x v="2"/>
    <n v="-1"/>
    <s v="21-30-56-58-180-184"/>
    <x v="0"/>
    <x v="962"/>
    <n v="-1"/>
    <n v="378.63600000000002"/>
    <n v="-1"/>
    <n v="0"/>
    <x v="840"/>
    <x v="801"/>
    <n v="51.228752"/>
    <n v="-236.39242899999999"/>
    <n v="2.9686629999999998"/>
    <n v="51.216366000000001"/>
    <n v="-236.39804100000001"/>
    <n v="2.9680810000000002"/>
    <n v="1.359791"/>
    <n v="5.8200000000000005E-4"/>
  </r>
  <r>
    <n v="966"/>
    <x v="2"/>
    <n v="-1"/>
    <s v="21-30-56-58-180-184"/>
    <x v="0"/>
    <x v="963"/>
    <n v="-1"/>
    <n v="562.63900000000001"/>
    <n v="-1"/>
    <n v="0"/>
    <x v="841"/>
    <x v="802"/>
    <n v="50.535997999999999"/>
    <n v="-236.23930300000001"/>
    <n v="2.9478209999999998"/>
    <n v="50.520020000000002"/>
    <n v="-236.24968000000001"/>
    <n v="2.947867"/>
    <n v="1.905213"/>
    <n v="4.6E-5"/>
  </r>
  <r>
    <n v="967"/>
    <x v="2"/>
    <n v="-1"/>
    <s v="21-30-56-58-180-184"/>
    <x v="0"/>
    <x v="964"/>
    <n v="-1"/>
    <n v="551.82299999999998"/>
    <n v="-1"/>
    <n v="0"/>
    <x v="842"/>
    <x v="803"/>
    <n v="49.560358999999998"/>
    <n v="-235.97571099999999"/>
    <n v="2.9189630000000002"/>
    <n v="49.549492000000001"/>
    <n v="-236.028885"/>
    <n v="2.925376"/>
    <n v="5.427289"/>
    <n v="6.4130000000000003E-3"/>
  </r>
  <r>
    <n v="968"/>
    <x v="2"/>
    <n v="-1"/>
    <s v="21-30-56-58-180-184"/>
    <x v="0"/>
    <x v="965"/>
    <n v="-1"/>
    <n v="612.63"/>
    <n v="-1"/>
    <n v="0"/>
    <x v="843"/>
    <x v="804"/>
    <n v="48.824691000000001"/>
    <n v="-235.818309"/>
    <n v="2.8935309999999999"/>
    <n v="48.831234000000002"/>
    <n v="-235.82988"/>
    <n v="2.8900450000000002"/>
    <n v="1.3292440000000001"/>
    <n v="3.4859999999999999E-3"/>
  </r>
  <r>
    <n v="969"/>
    <x v="2"/>
    <n v="-1"/>
    <s v="21-30-56-58-180-184"/>
    <x v="0"/>
    <x v="966"/>
    <n v="-1"/>
    <n v="499.46899999999999"/>
    <n v="-1"/>
    <n v="0"/>
    <x v="844"/>
    <x v="805"/>
    <n v="47.940744000000002"/>
    <n v="-235.482303"/>
    <n v="2.7905950000000002"/>
    <n v="47.946483999999998"/>
    <n v="-235.478928"/>
    <n v="2.790527"/>
    <n v="0.66587300000000005"/>
    <n v="6.8999999999999997E-5"/>
  </r>
  <r>
    <n v="970"/>
    <x v="2"/>
    <n v="-1"/>
    <s v="21-30-56-58-180-184"/>
    <x v="0"/>
    <x v="967"/>
    <n v="-1"/>
    <n v="352.99900000000002"/>
    <n v="-1"/>
    <n v="0"/>
    <x v="845"/>
    <x v="806"/>
    <n v="47.132840999999999"/>
    <n v="-235.04254700000001"/>
    <n v="2.6261739999999998"/>
    <n v="47.187697999999997"/>
    <n v="-234.99954199999999"/>
    <n v="2.632838"/>
    <n v="6.9704009999999998"/>
    <n v="6.6639999999999998E-3"/>
  </r>
  <r>
    <n v="971"/>
    <x v="2"/>
    <n v="-1"/>
    <s v="21-30-56-58-180-184"/>
    <x v="0"/>
    <x v="968"/>
    <n v="-1"/>
    <n v="480.10300000000001"/>
    <n v="-1"/>
    <n v="0"/>
    <x v="846"/>
    <x v="807"/>
    <n v="46.803294000000001"/>
    <n v="-234.53019499999999"/>
    <n v="2.4899110000000002"/>
    <n v="46.708607000000001"/>
    <n v="-234.544464"/>
    <n v="2.4882550000000001"/>
    <n v="9.5756130000000006"/>
    <n v="1.6559999999999999E-3"/>
  </r>
  <r>
    <n v="972"/>
    <x v="3"/>
    <n v="-1"/>
    <s v="16-21-30-56-58-180-184"/>
    <x v="0"/>
    <x v="969"/>
    <n v="-1"/>
    <n v="301.72000000000003"/>
    <n v="-1"/>
    <n v="0"/>
    <x v="847"/>
    <x v="808"/>
    <n v="46.113408999999997"/>
    <n v="-233.80153200000001"/>
    <n v="2.272961"/>
    <n v="46.20055"/>
    <n v="-233.811218"/>
    <n v="2.2725789999999999"/>
    <n v="8.7678130000000003"/>
    <n v="3.8200000000000002E-4"/>
  </r>
  <r>
    <n v="973"/>
    <x v="3"/>
    <n v="-1"/>
    <s v="16-21-30-56-58-180-184"/>
    <x v="0"/>
    <x v="970"/>
    <n v="-1"/>
    <n v="322.14299999999997"/>
    <n v="-1"/>
    <n v="0"/>
    <x v="848"/>
    <x v="809"/>
    <n v="45.871158000000001"/>
    <n v="-233.162588"/>
    <n v="2.1044619999999998"/>
    <n v="45.922466"/>
    <n v="-233.174622"/>
    <n v="2.1040939999999999"/>
    <n v="5.2700639999999996"/>
    <n v="3.6699999999999998E-4"/>
  </r>
  <r>
    <n v="974"/>
    <x v="2"/>
    <n v="-1"/>
    <s v="21-30-56-58-180-184"/>
    <x v="0"/>
    <x v="971"/>
    <n v="-1"/>
    <n v="450.9"/>
    <n v="-1"/>
    <n v="0"/>
    <x v="849"/>
    <x v="810"/>
    <n v="45.530774000000001"/>
    <n v="-232.18168900000001"/>
    <n v="1.9066829999999999"/>
    <n v="45.667895999999999"/>
    <n v="-232.236908"/>
    <n v="1.9039790000000001"/>
    <n v="14.78227"/>
    <n v="2.7039999999999998E-3"/>
  </r>
  <r>
    <n v="975"/>
    <x v="2"/>
    <n v="-1"/>
    <s v="21-30-56-58-180-184"/>
    <x v="0"/>
    <x v="972"/>
    <n v="-1"/>
    <n v="286.08100000000002"/>
    <n v="-1"/>
    <n v="0"/>
    <x v="850"/>
    <x v="811"/>
    <n v="45.546405"/>
    <n v="-231.50063"/>
    <n v="1.7869740000000001"/>
    <n v="45.549743999999997"/>
    <n v="-231.502655"/>
    <n v="1.7863869999999999"/>
    <n v="0.39052399999999998"/>
    <n v="5.8699999999999996E-4"/>
  </r>
  <r>
    <n v="976"/>
    <x v="3"/>
    <n v="-1"/>
    <s v="9-21-30-56-58-180-184"/>
    <x v="0"/>
    <x v="973"/>
    <n v="-1"/>
    <n v="447.76100000000002"/>
    <n v="-1"/>
    <n v="0"/>
    <x v="851"/>
    <x v="812"/>
    <n v="45.461987000000001"/>
    <n v="-230.75428299999999"/>
    <n v="1.700869"/>
    <n v="45.478569"/>
    <n v="-230.766785"/>
    <n v="1.7009000000000001"/>
    <n v="2.0766360000000001"/>
    <n v="3.1000000000000001E-5"/>
  </r>
  <r>
    <n v="977"/>
    <x v="3"/>
    <n v="-1"/>
    <s v="9-21-30-56-58-180-184"/>
    <x v="0"/>
    <x v="974"/>
    <n v="-1"/>
    <n v="329.62900000000002"/>
    <n v="-1"/>
    <n v="0"/>
    <x v="852"/>
    <x v="813"/>
    <n v="45.450619000000003"/>
    <n v="-229.80668499999999"/>
    <n v="1.620914"/>
    <n v="45.439529"/>
    <n v="-229.80084199999999"/>
    <n v="1.624128"/>
    <n v="1.2534620000000001"/>
    <n v="3.2130000000000001E-3"/>
  </r>
  <r>
    <n v="978"/>
    <x v="3"/>
    <n v="-1"/>
    <s v="9-21-30-56-58-180-184"/>
    <x v="0"/>
    <x v="975"/>
    <n v="-1"/>
    <n v="445.51799999999997"/>
    <n v="-1"/>
    <n v="0"/>
    <x v="853"/>
    <x v="814"/>
    <n v="45.448304999999998"/>
    <n v="-228.84538499999999"/>
    <n v="1.5711889999999999"/>
    <n v="45.443435999999998"/>
    <n v="-228.84747300000001"/>
    <n v="1.5758920000000001"/>
    <n v="0.52986"/>
    <n v="4.7039999999999998E-3"/>
  </r>
  <r>
    <n v="979"/>
    <x v="3"/>
    <n v="-1"/>
    <s v="9-21-30-56-58-180-184"/>
    <x v="0"/>
    <x v="976"/>
    <n v="-1"/>
    <n v="446.30799999999999"/>
    <n v="-1"/>
    <n v="0"/>
    <x v="854"/>
    <x v="815"/>
    <n v="45.502006000000002"/>
    <n v="-228.16175000000001"/>
    <n v="1.5500370000000001"/>
    <n v="45.464863000000001"/>
    <n v="-228.13072199999999"/>
    <n v="1.5515699999999999"/>
    <n v="4.8397670000000002"/>
    <n v="1.5330000000000001E-3"/>
  </r>
  <r>
    <n v="980"/>
    <x v="4"/>
    <n v="-1"/>
    <s v="9-21-30-56-58-180-184-192"/>
    <x v="0"/>
    <x v="977"/>
    <n v="-1"/>
    <n v="496.36900000000003"/>
    <n v="-1"/>
    <n v="0"/>
    <x v="855"/>
    <x v="816"/>
    <n v="45.509694000000003"/>
    <n v="-227.16342700000001"/>
    <n v="1.5302960000000001"/>
    <n v="45.508499"/>
    <n v="-227.16519199999999"/>
    <n v="1.530716"/>
    <n v="0.21312900000000001"/>
    <n v="4.2099999999999999E-4"/>
  </r>
  <r>
    <n v="981"/>
    <x v="6"/>
    <n v="-1"/>
    <s v="9-21-22-30-56-58-180-184-192"/>
    <x v="0"/>
    <x v="978"/>
    <n v="-1"/>
    <n v="383.99099999999999"/>
    <n v="-1"/>
    <n v="0"/>
    <x v="856"/>
    <x v="817"/>
    <n v="45.518231"/>
    <n v="-226.45115100000001"/>
    <n v="1.5318210000000001"/>
    <n v="45.538775999999999"/>
    <n v="-226.43568400000001"/>
    <n v="1.5285230000000001"/>
    <n v="2.5716610000000002"/>
    <n v="3.297E-3"/>
  </r>
  <r>
    <n v="982"/>
    <x v="4"/>
    <n v="-1"/>
    <s v="9-21-22-56-58-180-184-192"/>
    <x v="0"/>
    <x v="979"/>
    <n v="-1"/>
    <n v="272.613"/>
    <n v="-1"/>
    <n v="0"/>
    <x v="857"/>
    <x v="818"/>
    <n v="45.581259000000003"/>
    <n v="-225.46979999999999"/>
    <n v="1.5302530000000001"/>
    <n v="45.576729"/>
    <n v="-225.46318099999999"/>
    <n v="1.5304089999999999"/>
    <n v="0.80210300000000001"/>
    <n v="1.56E-4"/>
  </r>
  <r>
    <n v="983"/>
    <x v="4"/>
    <n v="-1"/>
    <s v="9-21-22-56-58-180-184-192"/>
    <x v="0"/>
    <x v="980"/>
    <n v="-1"/>
    <n v="565.63800000000003"/>
    <n v="-1"/>
    <n v="0"/>
    <x v="858"/>
    <x v="819"/>
    <n v="45.570633999999998"/>
    <n v="-224.70376200000001"/>
    <n v="1.530548"/>
    <n v="45.604008"/>
    <n v="-224.736816"/>
    <n v="1.532065"/>
    <n v="4.6972339999999999"/>
    <n v="1.5169999999999999E-3"/>
  </r>
  <r>
    <n v="984"/>
    <x v="4"/>
    <n v="-1"/>
    <s v="9-21-22-56-58-180-184-192"/>
    <x v="0"/>
    <x v="981"/>
    <n v="-1"/>
    <n v="378.06"/>
    <n v="-1"/>
    <n v="0"/>
    <x v="859"/>
    <x v="820"/>
    <n v="45.630319"/>
    <n v="-223.76290499999999"/>
    <n v="1.533604"/>
    <n v="45.639235999999997"/>
    <n v="-223.77179000000001"/>
    <n v="1.533785"/>
    <n v="1.2587630000000001"/>
    <n v="1.8200000000000001E-4"/>
  </r>
  <r>
    <n v="985"/>
    <x v="4"/>
    <n v="-1"/>
    <s v="9-21-22-56-58-180-184-192"/>
    <x v="0"/>
    <x v="982"/>
    <n v="-1"/>
    <n v="492.40800000000002"/>
    <n v="-1"/>
    <n v="0"/>
    <x v="860"/>
    <x v="821"/>
    <n v="45.721252"/>
    <n v="-223.08071799999999"/>
    <n v="1.5411220000000001"/>
    <n v="45.665089000000002"/>
    <n v="-223.04844700000001"/>
    <n v="1.534716"/>
    <n v="6.4774940000000001"/>
    <n v="6.4060000000000002E-3"/>
  </r>
  <r>
    <n v="986"/>
    <x v="4"/>
    <n v="-1"/>
    <s v="9-21-22-56-58-180-184-192"/>
    <x v="0"/>
    <x v="983"/>
    <n v="-1"/>
    <n v="384.62099999999998"/>
    <n v="-1"/>
    <n v="0"/>
    <x v="861"/>
    <x v="822"/>
    <n v="45.716506000000003"/>
    <n v="-222.10155900000001"/>
    <n v="1.5373019999999999"/>
    <n v="45.696742999999998"/>
    <n v="-222.08225999999999"/>
    <n v="1.537542"/>
    <n v="2.7623190000000002"/>
    <n v="2.4000000000000001E-4"/>
  </r>
  <r>
    <n v="987"/>
    <x v="4"/>
    <n v="-1"/>
    <s v="9-21-22-56-58-180-184-192"/>
    <x v="0"/>
    <x v="984"/>
    <n v="-1"/>
    <n v="365.33699999999999"/>
    <n v="-1"/>
    <n v="0"/>
    <x v="862"/>
    <x v="823"/>
    <n v="45.730066999999998"/>
    <n v="-221.13150899999999"/>
    <n v="1.5430120000000001"/>
    <n v="45.720753000000002"/>
    <n v="-221.11395300000001"/>
    <n v="1.543947"/>
    <n v="1.9873810000000001"/>
    <n v="9.3499999999999996E-4"/>
  </r>
  <r>
    <n v="988"/>
    <x v="3"/>
    <n v="-1"/>
    <s v="9-21-22-56-180-184-192"/>
    <x v="0"/>
    <x v="985"/>
    <n v="-1"/>
    <n v="390.33800000000002"/>
    <n v="-1"/>
    <n v="0"/>
    <x v="863"/>
    <x v="824"/>
    <n v="45.739369000000003"/>
    <n v="-220.37523999999999"/>
    <n v="1.5486059999999999"/>
    <n v="45.735981000000002"/>
    <n v="-220.387314"/>
    <n v="1.547785"/>
    <n v="1.2539659999999999"/>
    <n v="8.2100000000000001E-4"/>
  </r>
  <r>
    <n v="989"/>
    <x v="3"/>
    <n v="-1"/>
    <s v="9-21-22-56-180-184-192"/>
    <x v="0"/>
    <x v="986"/>
    <n v="-1"/>
    <n v="401.72800000000001"/>
    <n v="-1"/>
    <n v="0"/>
    <x v="864"/>
    <x v="825"/>
    <n v="45.723711000000002"/>
    <n v="-219.384917"/>
    <n v="1.550379"/>
    <n v="45.753898999999997"/>
    <n v="-219.41905199999999"/>
    <n v="1.551393"/>
    <n v="4.5568660000000003"/>
    <n v="1.0139999999999999E-3"/>
  </r>
  <r>
    <n v="990"/>
    <x v="3"/>
    <n v="-1"/>
    <s v="9-21-22-56-180-184-192"/>
    <x v="0"/>
    <x v="987"/>
    <n v="-1"/>
    <n v="320.84500000000003"/>
    <n v="-1"/>
    <n v="0"/>
    <x v="865"/>
    <x v="826"/>
    <n v="45.763561000000003"/>
    <n v="-218.69098700000001"/>
    <n v="1.554489"/>
    <n v="45.766094000000002"/>
    <n v="-218.69349700000001"/>
    <n v="1.5532349999999999"/>
    <n v="0.356576"/>
    <n v="1.2539999999999999E-3"/>
  </r>
  <r>
    <n v="991"/>
    <x v="3"/>
    <n v="-1"/>
    <s v="9-21-22-56-180-184-192"/>
    <x v="0"/>
    <x v="988"/>
    <n v="-1"/>
    <n v="408.50700000000001"/>
    <n v="-1"/>
    <n v="0"/>
    <x v="866"/>
    <x v="827"/>
    <n v="45.784868000000003"/>
    <n v="-217.72689399999999"/>
    <n v="1.5522659999999999"/>
    <n v="45.781230999999998"/>
    <n v="-217.72737100000001"/>
    <n v="1.5548200000000001"/>
    <n v="0.366842"/>
    <n v="2.555E-3"/>
  </r>
  <r>
    <n v="992"/>
    <x v="3"/>
    <n v="-1"/>
    <s v="9-21-22-56-180-184-192"/>
    <x v="0"/>
    <x v="989"/>
    <n v="-1"/>
    <n v="404.42200000000003"/>
    <n v="-1"/>
    <n v="0"/>
    <x v="867"/>
    <x v="828"/>
    <n v="45.766485000000003"/>
    <n v="-216.98303000000001"/>
    <n v="1.5563290000000001"/>
    <n v="45.790996999999997"/>
    <n v="-217.007645"/>
    <n v="1.5563819999999999"/>
    <n v="3.4737469999999999"/>
    <n v="5.3000000000000001E-5"/>
  </r>
  <r>
    <n v="993"/>
    <x v="3"/>
    <n v="-1"/>
    <s v="9-21-22-56-180-184-192"/>
    <x v="0"/>
    <x v="990"/>
    <n v="-1"/>
    <n v="386.25099999999998"/>
    <n v="-1"/>
    <n v="0"/>
    <x v="868"/>
    <x v="829"/>
    <n v="45.794119000000002"/>
    <n v="-216.055834"/>
    <n v="1.5585960000000001"/>
    <n v="45.800789000000002"/>
    <n v="-216.062363"/>
    <n v="1.559428"/>
    <n v="0.93336399999999997"/>
    <n v="8.3199999999999995E-4"/>
  </r>
  <r>
    <n v="994"/>
    <x v="2"/>
    <n v="-1"/>
    <s v="9-22-56-180-184-192"/>
    <x v="0"/>
    <x v="991"/>
    <n v="-1"/>
    <n v="389.916"/>
    <n v="-1"/>
    <n v="0"/>
    <x v="869"/>
    <x v="830"/>
    <n v="45.761490000000002"/>
    <n v="-215.08376000000001"/>
    <n v="1.5623860000000001"/>
    <n v="45.808577999999997"/>
    <n v="-215.137146"/>
    <n v="1.56168"/>
    <n v="7.1185850000000004"/>
    <n v="7.0600000000000003E-4"/>
  </r>
  <r>
    <n v="995"/>
    <x v="2"/>
    <n v="-1"/>
    <s v="9-22-56-180-184-192"/>
    <x v="0"/>
    <x v="992"/>
    <n v="-1"/>
    <n v="332.69099999999997"/>
    <n v="-1"/>
    <n v="0"/>
    <x v="870"/>
    <x v="831"/>
    <n v="45.826365000000003"/>
    <n v="-214.46279899999999"/>
    <n v="1.5587260000000001"/>
    <n v="45.813572000000001"/>
    <n v="-214.455185"/>
    <n v="1.56288"/>
    <n v="1.4887570000000001"/>
    <n v="4.1539999999999997E-3"/>
  </r>
  <r>
    <n v="996"/>
    <x v="2"/>
    <n v="-1"/>
    <s v="9-22-56-180-184-192"/>
    <x v="0"/>
    <x v="993"/>
    <n v="-1"/>
    <n v="340.63400000000001"/>
    <n v="-1"/>
    <n v="0"/>
    <x v="871"/>
    <x v="832"/>
    <n v="45.807217000000001"/>
    <n v="-213.545749"/>
    <n v="1.5638970000000001"/>
    <n v="45.819481000000003"/>
    <n v="-213.55813599999999"/>
    <n v="1.5639019999999999"/>
    <n v="1.743134"/>
    <n v="3.9999999999999998E-6"/>
  </r>
  <r>
    <n v="997"/>
    <x v="3"/>
    <n v="-1"/>
    <s v="9-22-56-180-184-190-192"/>
    <x v="0"/>
    <x v="994"/>
    <n v="-1"/>
    <n v="358.55599999999998"/>
    <n v="-1"/>
    <n v="0"/>
    <x v="872"/>
    <x v="833"/>
    <n v="45.839419999999997"/>
    <n v="-212.90202500000001"/>
    <n v="1.5667789999999999"/>
    <n v="45.823528000000003"/>
    <n v="-212.892822"/>
    <n v="1.5643590000000001"/>
    <n v="1.836403"/>
    <n v="2.4199999999999998E-3"/>
  </r>
  <r>
    <n v="998"/>
    <x v="3"/>
    <n v="-1"/>
    <s v="9-22-56-180-184-190-192"/>
    <x v="0"/>
    <x v="995"/>
    <n v="-1"/>
    <n v="399.45699999999999"/>
    <n v="-1"/>
    <n v="0"/>
    <x v="873"/>
    <x v="834"/>
    <n v="45.804862999999997"/>
    <n v="-212.00350299999999"/>
    <n v="1.5668580000000001"/>
    <n v="45.828254999999999"/>
    <n v="-212.01580799999999"/>
    <n v="1.565123"/>
    <n v="2.6430289999999999"/>
    <n v="1.735E-3"/>
  </r>
  <r>
    <n v="999"/>
    <x v="3"/>
    <n v="-1"/>
    <s v="9-22-56-180-184-190-192"/>
    <x v="0"/>
    <x v="996"/>
    <n v="-1"/>
    <n v="357.83499999999998"/>
    <n v="-1"/>
    <n v="0"/>
    <x v="874"/>
    <x v="835"/>
    <n v="45.817768999999998"/>
    <n v="-211.34099499999999"/>
    <n v="1.560424"/>
    <n v="45.830920999999996"/>
    <n v="-211.366623"/>
    <n v="1.5660540000000001"/>
    <n v="2.88063"/>
    <n v="5.6309999999999997E-3"/>
  </r>
  <r>
    <n v="1000"/>
    <x v="2"/>
    <n v="-1"/>
    <s v="9-22-56-184-190-192"/>
    <x v="0"/>
    <x v="997"/>
    <n v="-1"/>
    <n v="454.863"/>
    <n v="-1"/>
    <n v="0"/>
    <x v="875"/>
    <x v="836"/>
    <n v="45.820650999999998"/>
    <n v="-210.501296"/>
    <n v="1.5669120000000001"/>
    <n v="45.833809000000002"/>
    <n v="-210.513565"/>
    <n v="1.5669999999999999"/>
    <n v="1.7990790000000001"/>
    <n v="8.7999999999999998E-5"/>
  </r>
  <r>
    <n v="1001"/>
    <x v="2"/>
    <n v="-1"/>
    <s v="22-42-56-184-190-192"/>
    <x v="0"/>
    <x v="998"/>
    <n v="-1"/>
    <n v="370.09100000000001"/>
    <n v="-1"/>
    <n v="0"/>
    <x v="876"/>
    <x v="837"/>
    <n v="45.836754999999997"/>
    <n v="-209.682039"/>
    <n v="1.5662020000000001"/>
    <n v="45.836238999999999"/>
    <n v="-209.67482000000001"/>
    <n v="1.567626"/>
    <n v="0.72371399999999997"/>
    <n v="1.4239999999999999E-3"/>
  </r>
  <r>
    <n v="1002"/>
    <x v="3"/>
    <n v="-1"/>
    <s v="22-33-42-56-184-190-192"/>
    <x v="0"/>
    <x v="999"/>
    <n v="-1"/>
    <n v="420.92700000000002"/>
    <n v="-1"/>
    <n v="0"/>
    <x v="877"/>
    <x v="838"/>
    <n v="45.874963000000001"/>
    <n v="-209.05915100000001"/>
    <n v="1.5712299999999999"/>
    <n v="45.837845000000002"/>
    <n v="-209.05452"/>
    <n v="1.56789"/>
    <n v="3.7405620000000002"/>
    <n v="3.3400000000000001E-3"/>
  </r>
  <r>
    <n v="1003"/>
    <x v="4"/>
    <n v="-1"/>
    <s v="22-33-42-44-56-184-190-192"/>
    <x v="0"/>
    <x v="1000"/>
    <n v="-1"/>
    <n v="282.92"/>
    <n v="-1"/>
    <n v="0"/>
    <x v="878"/>
    <x v="839"/>
    <n v="45.828206000000002"/>
    <n v="-208.22599600000001"/>
    <n v="1.5676680000000001"/>
    <n v="45.839848000000003"/>
    <n v="-208.23829699999999"/>
    <n v="1.568179"/>
    <n v="1.693549"/>
    <n v="5.1099999999999995E-4"/>
  </r>
  <r>
    <n v="1004"/>
    <x v="4"/>
    <n v="-1"/>
    <s v="22-33-42-44-56-184-190-192"/>
    <x v="0"/>
    <x v="1001"/>
    <n v="-1"/>
    <n v="415.59100000000001"/>
    <n v="-1"/>
    <n v="0"/>
    <x v="879"/>
    <x v="840"/>
    <n v="45.821502000000002"/>
    <n v="-207.608822"/>
    <n v="1.569474"/>
    <n v="45.841259000000001"/>
    <n v="-207.63395700000001"/>
    <n v="1.5683849999999999"/>
    <n v="3.1970260000000001"/>
    <n v="1.0889999999999999E-3"/>
  </r>
  <r>
    <n v="1005"/>
    <x v="6"/>
    <n v="-1"/>
    <s v="22-33-42-44-56-184-188-190-192"/>
    <x v="0"/>
    <x v="1002"/>
    <n v="-1"/>
    <n v="271.82"/>
    <n v="-1"/>
    <n v="0"/>
    <x v="880"/>
    <x v="841"/>
    <n v="45.819989999999997"/>
    <n v="-206.814933"/>
    <n v="1.568176"/>
    <n v="45.842796"/>
    <n v="-206.83888200000001"/>
    <n v="1.5687089999999999"/>
    <n v="3.3070940000000002"/>
    <n v="5.3399999999999997E-4"/>
  </r>
  <r>
    <n v="1006"/>
    <x v="6"/>
    <n v="-1"/>
    <s v="22-33-42-44-56-184-188-190-192"/>
    <x v="0"/>
    <x v="1003"/>
    <n v="-1"/>
    <n v="518.62699999999995"/>
    <n v="-1"/>
    <n v="0"/>
    <x v="881"/>
    <x v="842"/>
    <n v="45.880547"/>
    <n v="-206.26977400000001"/>
    <n v="1.567488"/>
    <n v="45.843699999999998"/>
    <n v="-206.250732"/>
    <n v="1.5689329999999999"/>
    <n v="4.1475910000000002"/>
    <n v="1.4450000000000001E-3"/>
  </r>
  <r>
    <n v="1007"/>
    <x v="6"/>
    <n v="-1"/>
    <s v="22-33-42-44-56-184-188-190-192"/>
    <x v="0"/>
    <x v="1004"/>
    <n v="-1"/>
    <n v="373.42099999999999"/>
    <n v="-1"/>
    <n v="0"/>
    <x v="882"/>
    <x v="843"/>
    <n v="45.853198999999996"/>
    <n v="-205.48797200000001"/>
    <n v="1.569016"/>
    <n v="45.844768999999999"/>
    <n v="-205.47743199999999"/>
    <n v="1.569207"/>
    <n v="1.349618"/>
    <n v="1.9100000000000001E-4"/>
  </r>
  <r>
    <n v="1008"/>
    <x v="6"/>
    <n v="-1"/>
    <s v="22-33-42-44-56-184-188-190-192"/>
    <x v="0"/>
    <x v="1005"/>
    <n v="-1"/>
    <n v="315.69600000000003"/>
    <n v="-1"/>
    <n v="0"/>
    <x v="883"/>
    <x v="844"/>
    <n v="45.854782999999998"/>
    <n v="-204.918069"/>
    <n v="1.5678879999999999"/>
    <n v="45.84552"/>
    <n v="-204.90545700000001"/>
    <n v="1.5693999999999999"/>
    <n v="1.564827"/>
    <n v="1.511E-3"/>
  </r>
  <r>
    <n v="1009"/>
    <x v="6"/>
    <n v="-1"/>
    <s v="22-33-42-44-56-184-188-190-192"/>
    <x v="0"/>
    <x v="1006"/>
    <n v="-1"/>
    <n v="340.82799999999997"/>
    <n v="-1"/>
    <n v="0"/>
    <x v="884"/>
    <x v="845"/>
    <n v="45.812645000000003"/>
    <n v="-204.119292"/>
    <n v="1.5697380000000001"/>
    <n v="45.846428000000003"/>
    <n v="-204.153076"/>
    <n v="1.5695239999999999"/>
    <n v="4.7777289999999999"/>
    <n v="2.14E-4"/>
  </r>
  <r>
    <n v="1010"/>
    <x v="6"/>
    <n v="-1"/>
    <s v="22-33-42-44-56-184-188-190-192"/>
    <x v="0"/>
    <x v="1007"/>
    <n v="-1"/>
    <n v="357.04"/>
    <n v="-1"/>
    <n v="0"/>
    <x v="885"/>
    <x v="689"/>
    <n v="45.823061000000003"/>
    <n v="-203.38684799999999"/>
    <n v="1.5698179999999999"/>
    <n v="45.847324"/>
    <n v="-203.412216"/>
    <n v="1.5695889999999999"/>
    <n v="3.5103719999999998"/>
    <n v="2.2800000000000001E-4"/>
  </r>
  <r>
    <n v="1011"/>
    <x v="4"/>
    <n v="-1"/>
    <s v="22-33-42-44-56-188-190-192"/>
    <x v="0"/>
    <x v="1008"/>
    <n v="-1"/>
    <n v="482.661"/>
    <n v="-1"/>
    <n v="0"/>
    <x v="886"/>
    <x v="846"/>
    <n v="45.850369999999998"/>
    <n v="-202.86721600000001"/>
    <n v="1.5699449999999999"/>
    <n v="45.847881000000001"/>
    <n v="-202.863968"/>
    <n v="1.5696129999999999"/>
    <n v="0.40917500000000001"/>
    <n v="3.3300000000000002E-4"/>
  </r>
  <r>
    <n v="1012"/>
    <x v="4"/>
    <n v="-1"/>
    <s v="22-33-42-44-56-188-190-192"/>
    <x v="0"/>
    <x v="1009"/>
    <n v="-1"/>
    <n v="392.19299999999998"/>
    <n v="-1"/>
    <n v="0"/>
    <x v="887"/>
    <x v="847"/>
    <n v="45.837524000000002"/>
    <n v="-202.12678600000001"/>
    <n v="1.5704880000000001"/>
    <n v="45.850380000000001"/>
    <n v="-202.14292900000001"/>
    <n v="1.5681400000000001"/>
    <n v="2.063644"/>
    <n v="2.3479999999999998E-3"/>
  </r>
  <r>
    <n v="1013"/>
    <x v="4"/>
    <n v="-1"/>
    <s v="22-33-42-44-56-188-190-192"/>
    <x v="0"/>
    <x v="1010"/>
    <n v="-1"/>
    <n v="470.18799999999999"/>
    <n v="-1"/>
    <n v="0"/>
    <x v="888"/>
    <x v="848"/>
    <n v="45.874839999999999"/>
    <n v="-201.44153800000001"/>
    <n v="1.5603199999999999"/>
    <n v="45.857703999999998"/>
    <n v="-201.43193099999999"/>
    <n v="1.5639289999999999"/>
    <n v="1.964537"/>
    <n v="3.6089999999999998E-3"/>
  </r>
  <r>
    <n v="1014"/>
    <x v="4"/>
    <n v="-1"/>
    <s v="22-33-42-44-56-188-190-192"/>
    <x v="0"/>
    <x v="1011"/>
    <n v="-1"/>
    <n v="295.62099999999998"/>
    <n v="-1"/>
    <n v="0"/>
    <x v="889"/>
    <x v="849"/>
    <n v="45.854194999999997"/>
    <n v="-200.893484"/>
    <n v="1.5602469999999999"/>
    <n v="45.864612999999999"/>
    <n v="-200.904617"/>
    <n v="1.56128"/>
    <n v="1.5246820000000001"/>
    <n v="1.034E-3"/>
  </r>
  <r>
    <n v="1015"/>
    <x v="4"/>
    <n v="-1"/>
    <s v="22-33-42-44-56-188-190-192"/>
    <x v="0"/>
    <x v="1012"/>
    <n v="-1"/>
    <n v="343.92"/>
    <n v="-1"/>
    <n v="0"/>
    <x v="890"/>
    <x v="27"/>
    <n v="45.894151000000001"/>
    <n v="-200.230075"/>
    <n v="1.558521"/>
    <n v="45.874920000000003"/>
    <n v="-200.21028100000001"/>
    <n v="1.5584880000000001"/>
    <n v="2.7597640000000001"/>
    <n v="3.3000000000000003E-5"/>
  </r>
  <r>
    <n v="1016"/>
    <x v="4"/>
    <n v="-1"/>
    <s v="22-33-42-44-56-188-190-192"/>
    <x v="0"/>
    <x v="1013"/>
    <n v="-1"/>
    <n v="494.125"/>
    <n v="-1"/>
    <n v="0"/>
    <x v="891"/>
    <x v="850"/>
    <n v="45.922998999999997"/>
    <n v="-199.736705"/>
    <n v="1.5570280000000001"/>
    <n v="45.883186000000002"/>
    <n v="-199.69697600000001"/>
    <n v="1.556832"/>
    <n v="5.6245229999999999"/>
    <n v="1.9699999999999999E-4"/>
  </r>
  <r>
    <n v="1017"/>
    <x v="4"/>
    <n v="-1"/>
    <s v="22-33-42-44-56-188-190-192"/>
    <x v="0"/>
    <x v="1014"/>
    <n v="-1"/>
    <n v="293.90499999999997"/>
    <n v="-1"/>
    <n v="0"/>
    <x v="892"/>
    <x v="851"/>
    <n v="45.885497999999998"/>
    <n v="-199.033986"/>
    <n v="1.5500320000000001"/>
    <n v="45.895724999999999"/>
    <n v="-199.022873"/>
    <n v="1.5542830000000001"/>
    <n v="1.510292"/>
    <n v="4.2509999999999996E-3"/>
  </r>
  <r>
    <n v="1018"/>
    <x v="4"/>
    <n v="-1"/>
    <s v="22-33-42-44-56-188-190-192"/>
    <x v="0"/>
    <x v="1015"/>
    <n v="-1"/>
    <n v="448.59100000000001"/>
    <n v="-1"/>
    <n v="0"/>
    <x v="893"/>
    <x v="852"/>
    <n v="45.893335"/>
    <n v="-198.36602600000001"/>
    <n v="1.5430200000000001"/>
    <n v="45.924309000000001"/>
    <n v="-198.361008"/>
    <n v="1.540456"/>
    <n v="3.1377359999999999"/>
    <n v="2.5639999999999999E-3"/>
  </r>
  <r>
    <n v="1019"/>
    <x v="4"/>
    <n v="-1"/>
    <s v="22-33-42-44-56-188-190-192"/>
    <x v="0"/>
    <x v="1016"/>
    <n v="-1"/>
    <n v="372.17700000000002"/>
    <n v="-1"/>
    <n v="0"/>
    <x v="894"/>
    <x v="853"/>
    <n v="45.941986"/>
    <n v="-197.86151000000001"/>
    <n v="1.528305"/>
    <n v="45.952765999999997"/>
    <n v="-197.87097199999999"/>
    <n v="1.529455"/>
    <n v="1.4343539999999999"/>
    <n v="1.15E-3"/>
  </r>
  <r>
    <n v="1020"/>
    <x v="4"/>
    <n v="-1"/>
    <s v="22-33-42-44-56-188-190-192"/>
    <x v="0"/>
    <x v="1017"/>
    <n v="-1"/>
    <n v="449.322"/>
    <n v="-1"/>
    <n v="0"/>
    <x v="895"/>
    <x v="854"/>
    <n v="45.985712999999997"/>
    <n v="-197.17209099999999"/>
    <n v="1.5045930000000001"/>
    <n v="46.015495000000001"/>
    <n v="-197.22607400000001"/>
    <n v="1.5009939999999999"/>
    <n v="6.1653710000000004"/>
    <n v="3.5990000000000002E-3"/>
  </r>
  <r>
    <n v="1021"/>
    <x v="4"/>
    <n v="-1"/>
    <s v="22-33-42-44-56-188-190-192"/>
    <x v="0"/>
    <x v="1018"/>
    <n v="-1"/>
    <n v="461.47300000000001"/>
    <n v="-1"/>
    <n v="0"/>
    <x v="896"/>
    <x v="855"/>
    <n v="46.070535999999997"/>
    <n v="-196.721103"/>
    <n v="1.4736400000000001"/>
    <n v="46.086353000000003"/>
    <n v="-196.73426799999999"/>
    <n v="1.4723459999999999"/>
    <n v="2.0579830000000001"/>
    <n v="1.294E-3"/>
  </r>
  <r>
    <n v="1022"/>
    <x v="4"/>
    <n v="-1"/>
    <s v="22-33-42-44-56-188-190-192"/>
    <x v="0"/>
    <x v="1019"/>
    <n v="-1"/>
    <n v="448.81700000000001"/>
    <n v="-1"/>
    <n v="0"/>
    <x v="897"/>
    <x v="856"/>
    <n v="46.211545000000001"/>
    <n v="-196.03752"/>
    <n v="1.422477"/>
    <n v="46.223464999999997"/>
    <n v="-196.043533"/>
    <n v="1.422121"/>
    <n v="1.335059"/>
    <n v="3.5599999999999998E-4"/>
  </r>
  <r>
    <n v="1023"/>
    <x v="4"/>
    <n v="-1"/>
    <s v="22-33-42-44-56-188-190-192"/>
    <x v="0"/>
    <x v="1020"/>
    <n v="-1"/>
    <n v="683.82100000000003"/>
    <n v="-1"/>
    <n v="0"/>
    <x v="898"/>
    <x v="857"/>
    <n v="46.439318"/>
    <n v="-195.29045600000001"/>
    <n v="1.352741"/>
    <n v="46.428280000000001"/>
    <n v="-195.302277"/>
    <n v="1.354395"/>
    <n v="1.6173150000000001"/>
    <n v="1.6540000000000001E-3"/>
  </r>
  <r>
    <n v="1024"/>
    <x v="4"/>
    <n v="-1"/>
    <s v="22-33-42-44-56-188-190-192"/>
    <x v="0"/>
    <x v="1021"/>
    <n v="-1"/>
    <n v="283.81200000000001"/>
    <n v="-1"/>
    <n v="0"/>
    <x v="899"/>
    <x v="858"/>
    <n v="46.588908000000004"/>
    <n v="-194.68840499999999"/>
    <n v="1.2955730000000001"/>
    <n v="46.645916"/>
    <n v="-194.719345"/>
    <n v="1.286583"/>
    <n v="6.4863239999999998"/>
    <n v="8.9890000000000005E-3"/>
  </r>
  <r>
    <n v="1025"/>
    <x v="4"/>
    <n v="-1"/>
    <s v="22-33-42-44-56-188-190-192"/>
    <x v="0"/>
    <x v="1022"/>
    <n v="-1"/>
    <n v="446.108"/>
    <n v="-1"/>
    <n v="0"/>
    <x v="900"/>
    <x v="859"/>
    <n v="47.024115000000002"/>
    <n v="-193.93350799999999"/>
    <n v="1.177689"/>
    <n v="47.035823999999998"/>
    <n v="-193.92134100000001"/>
    <n v="1.175881"/>
    <n v="1.6885950000000001"/>
    <n v="1.8090000000000001E-3"/>
  </r>
  <r>
    <n v="1026"/>
    <x v="4"/>
    <n v="-1"/>
    <s v="22-33-42-44-56-188-190-192"/>
    <x v="0"/>
    <x v="1023"/>
    <n v="-1"/>
    <n v="358.07799999999997"/>
    <n v="-1"/>
    <n v="0"/>
    <x v="901"/>
    <x v="860"/>
    <n v="47.443117000000001"/>
    <n v="-193.416957"/>
    <n v="1.0698110000000001"/>
    <n v="47.421805999999997"/>
    <n v="-193.33429000000001"/>
    <n v="1.0690269999999999"/>
    <n v="8.5370450000000009"/>
    <n v="7.85E-4"/>
  </r>
  <r>
    <n v="1027"/>
    <x v="4"/>
    <n v="-1"/>
    <s v="22-33-42-44-56-188-190-192"/>
    <x v="0"/>
    <x v="1024"/>
    <n v="-1"/>
    <n v="371.32100000000003"/>
    <n v="-1"/>
    <n v="0"/>
    <x v="902"/>
    <x v="861"/>
    <n v="48.081552000000002"/>
    <n v="-192.678315"/>
    <n v="0.89214199999999999"/>
    <n v="48.069060999999998"/>
    <n v="-192.634018"/>
    <n v="0.888544"/>
    <n v="4.6024330000000004"/>
    <n v="3.5980000000000001E-3"/>
  </r>
  <r>
    <n v="1028"/>
    <x v="4"/>
    <n v="-1"/>
    <s v="22-33-42-44-56-188-190-192"/>
    <x v="0"/>
    <x v="1025"/>
    <n v="-1"/>
    <n v="318.93200000000002"/>
    <n v="-1"/>
    <n v="0"/>
    <x v="903"/>
    <x v="862"/>
    <n v="48.838064000000003"/>
    <n v="-192.07376600000001"/>
    <n v="0.68562900000000004"/>
    <n v="48.835101999999999"/>
    <n v="-192.08315999999999"/>
    <n v="0.68638399999999999"/>
    <n v="0.98504400000000003"/>
    <n v="7.5500000000000003E-4"/>
  </r>
  <r>
    <n v="1029"/>
    <x v="3"/>
    <n v="-1"/>
    <s v="22-33-42-44-188-190-192"/>
    <x v="0"/>
    <x v="1026"/>
    <n v="-1"/>
    <n v="324.49200000000002"/>
    <n v="-1"/>
    <n v="0"/>
    <x v="904"/>
    <x v="863"/>
    <n v="49.490375"/>
    <n v="-191.69230200000001"/>
    <n v="0.53186299999999997"/>
    <n v="49.469563000000001"/>
    <n v="-191.77832000000001"/>
    <n v="0.53454999999999997"/>
    <n v="8.8500569999999996"/>
    <n v="2.6870000000000002E-3"/>
  </r>
  <r>
    <n v="1030"/>
    <x v="3"/>
    <n v="-1"/>
    <s v="22-33-42-44-188-190-192"/>
    <x v="0"/>
    <x v="1027"/>
    <n v="-1"/>
    <n v="295.233"/>
    <n v="-1"/>
    <n v="0"/>
    <x v="905"/>
    <x v="864"/>
    <n v="50.342990999999998"/>
    <n v="-191.42333500000001"/>
    <n v="0.36059400000000003"/>
    <n v="50.378532"/>
    <n v="-191.50143399999999"/>
    <n v="0.34999799999999998"/>
    <n v="8.5806500000000003"/>
    <n v="1.0596E-2"/>
  </r>
  <r>
    <n v="1031"/>
    <x v="2"/>
    <n v="-1"/>
    <s v="22-42-44-188-190-192"/>
    <x v="0"/>
    <x v="1028"/>
    <n v="-1"/>
    <n v="357.65899999999999"/>
    <n v="-1"/>
    <n v="0"/>
    <x v="906"/>
    <x v="865"/>
    <n v="51.086233999999997"/>
    <n v="-191.354231"/>
    <n v="0.235512"/>
    <n v="51.093944999999998"/>
    <n v="-191.37112400000001"/>
    <n v="0.23724400000000001"/>
    <n v="1.856924"/>
    <n v="1.732E-3"/>
  </r>
  <r>
    <n v="1032"/>
    <x v="2"/>
    <n v="-1"/>
    <s v="22-42-44-188-190-192"/>
    <x v="0"/>
    <x v="1029"/>
    <n v="-1"/>
    <n v="397.08699999999999"/>
    <n v="-1"/>
    <n v="0"/>
    <x v="907"/>
    <x v="866"/>
    <n v="52.130280999999997"/>
    <n v="-191.28638100000001"/>
    <n v="0.11966599999999999"/>
    <n v="52.066208000000003"/>
    <n v="-191.27392599999999"/>
    <n v="0.12506300000000001"/>
    <n v="6.5272180000000004"/>
    <n v="5.3959999999999998E-3"/>
  </r>
  <r>
    <n v="1033"/>
    <x v="2"/>
    <n v="-1"/>
    <s v="22-42-44-188-190-192"/>
    <x v="0"/>
    <x v="1030"/>
    <n v="-1"/>
    <n v="432.99299999999999"/>
    <n v="-1"/>
    <n v="0"/>
    <x v="908"/>
    <x v="867"/>
    <n v="52.769063000000003"/>
    <n v="-191.26109700000001"/>
    <n v="6.1516000000000001E-2"/>
    <n v="52.794998"/>
    <n v="-191.24525499999999"/>
    <n v="6.4699999999999994E-2"/>
    <n v="3.0391210000000002"/>
    <n v="3.1849999999999999E-3"/>
  </r>
  <r>
    <n v="1034"/>
    <x v="2"/>
    <n v="-1"/>
    <s v="22-42-44-188-190-192"/>
    <x v="0"/>
    <x v="1031"/>
    <n v="-1"/>
    <n v="258.423"/>
    <n v="-1"/>
    <n v="0"/>
    <x v="909"/>
    <x v="868"/>
    <n v="53.741591"/>
    <n v="-191.26208800000001"/>
    <n v="1.7902000000000001E-2"/>
    <n v="53.760402999999997"/>
    <n v="-191.23727400000001"/>
    <n v="1.6931999999999999E-2"/>
    <n v="3.1138849999999998"/>
    <n v="9.6900000000000003E-4"/>
  </r>
  <r>
    <n v="1035"/>
    <x v="2"/>
    <n v="-1"/>
    <s v="22-42-44-188-190-192"/>
    <x v="0"/>
    <x v="1032"/>
    <n v="-1"/>
    <n v="387.53500000000003"/>
    <n v="-1"/>
    <n v="0"/>
    <x v="910"/>
    <x v="869"/>
    <n v="54.465966000000002"/>
    <n v="-191.263891"/>
    <n v="2.1059999999999998E-3"/>
    <n v="54.481547999999997"/>
    <n v="-191.245071"/>
    <n v="-3.5239999999999998E-3"/>
    <n v="2.4433449999999999"/>
    <n v="1.418E-3"/>
  </r>
  <r>
    <n v="1036"/>
    <x v="0"/>
    <n v="-1"/>
    <s v="22-42-44-188-192"/>
    <x v="0"/>
    <x v="1033"/>
    <n v="-1"/>
    <n v="313.149"/>
    <n v="-1"/>
    <n v="0"/>
    <x v="911"/>
    <x v="870"/>
    <n v="55.463517000000003"/>
    <n v="-191.236401"/>
    <n v="-2.4483000000000001E-2"/>
    <n v="55.444653000000002"/>
    <n v="-191.26786799999999"/>
    <n v="-2.0486999999999998E-2"/>
    <n v="3.6688730000000001"/>
    <n v="3.9960000000000004E-3"/>
  </r>
  <r>
    <n v="1037"/>
    <x v="0"/>
    <n v="-1"/>
    <s v="22-42-44-188-192"/>
    <x v="0"/>
    <x v="1034"/>
    <n v="-1"/>
    <n v="350.71199999999999"/>
    <n v="-1"/>
    <n v="0"/>
    <x v="912"/>
    <x v="871"/>
    <n v="56.151820000000001"/>
    <n v="-191.30821599999999"/>
    <n v="-2.8823999999999999E-2"/>
    <n v="56.169998"/>
    <n v="-191.291077"/>
    <n v="-2.8577000000000002E-2"/>
    <n v="2.4984289999999998"/>
    <n v="2.4699999999999999E-4"/>
  </r>
  <r>
    <n v="1038"/>
    <x v="0"/>
    <n v="-1"/>
    <s v="22-42-44-188-192"/>
    <x v="0"/>
    <x v="1035"/>
    <n v="-1"/>
    <n v="356.00099999999998"/>
    <n v="-1"/>
    <n v="0"/>
    <x v="913"/>
    <x v="872"/>
    <n v="57.159680999999999"/>
    <n v="-191.31768600000001"/>
    <n v="-3.3811000000000001E-2"/>
    <n v="57.139614000000002"/>
    <n v="-191.32720900000001"/>
    <n v="-3.5725E-2"/>
    <n v="2.2212079999999998"/>
    <n v="1.9139999999999999E-3"/>
  </r>
  <r>
    <n v="1039"/>
    <x v="0"/>
    <n v="-1"/>
    <s v="22-42-44-188-192"/>
    <x v="0"/>
    <x v="1036"/>
    <n v="-1"/>
    <n v="456.58699999999999"/>
    <n v="-1"/>
    <n v="0"/>
    <x v="914"/>
    <x v="873"/>
    <n v="57.790680999999999"/>
    <n v="-191.41643099999999"/>
    <n v="-4.6552999999999997E-2"/>
    <n v="57.866591999999997"/>
    <n v="-191.35682700000001"/>
    <n v="-3.9317999999999999E-2"/>
    <n v="9.6514970000000009"/>
    <n v="7.2350000000000001E-3"/>
  </r>
  <r>
    <n v="1040"/>
    <x v="0"/>
    <n v="-1"/>
    <s v="22-42-44-188-192"/>
    <x v="0"/>
    <x v="1037"/>
    <n v="-1"/>
    <n v="337.69799999999998"/>
    <n v="-1"/>
    <n v="0"/>
    <x v="915"/>
    <x v="874"/>
    <n v="58.799753000000003"/>
    <n v="-191.40174300000001"/>
    <n v="-3.9614999999999997E-2"/>
    <n v="58.834071999999999"/>
    <n v="-191.389725"/>
    <n v="-3.5656E-2"/>
    <n v="3.6362909999999999"/>
    <n v="3.9589999999999998E-3"/>
  </r>
  <r>
    <n v="1041"/>
    <x v="0"/>
    <n v="-1"/>
    <s v="22-42-44-188-192"/>
    <x v="0"/>
    <x v="1038"/>
    <n v="-1"/>
    <n v="353.25099999999998"/>
    <n v="-1"/>
    <n v="0"/>
    <x v="916"/>
    <x v="875"/>
    <n v="59.808469000000002"/>
    <n v="-191.419659"/>
    <n v="-2.7213999999999999E-2"/>
    <n v="59.800274000000002"/>
    <n v="-191.41712999999999"/>
    <n v="-3.0182E-2"/>
    <n v="0.85766200000000004"/>
    <n v="2.9680000000000002E-3"/>
  </r>
  <r>
    <n v="1042"/>
    <x v="2"/>
    <n v="-1"/>
    <s v="22-29-42-44-188-192"/>
    <x v="0"/>
    <x v="1039"/>
    <n v="-1"/>
    <n v="430.69499999999999"/>
    <n v="-1"/>
    <n v="0"/>
    <x v="917"/>
    <x v="876"/>
    <n v="60.554724"/>
    <n v="-191.39245700000001"/>
    <n v="-2.5264000000000002E-2"/>
    <n v="60.525120000000001"/>
    <n v="-191.435562"/>
    <n v="-2.7004E-2"/>
    <n v="5.2291629999999998"/>
    <n v="1.74E-3"/>
  </r>
  <r>
    <n v="1043"/>
    <x v="0"/>
    <n v="-1"/>
    <s v="29-42-44-188-192"/>
    <x v="0"/>
    <x v="1040"/>
    <n v="-1"/>
    <n v="441.77800000000002"/>
    <n v="-1"/>
    <n v="0"/>
    <x v="918"/>
    <x v="877"/>
    <n v="61.479171000000001"/>
    <n v="-191.419871"/>
    <n v="-2.2009999999999998E-2"/>
    <n v="61.492534999999997"/>
    <n v="-191.458237"/>
    <n v="-2.4128E-2"/>
    <n v="4.0626629999999997"/>
    <n v="2.1180000000000001E-3"/>
  </r>
  <r>
    <n v="1044"/>
    <x v="0"/>
    <n v="-1"/>
    <s v="29-42-44-188-192"/>
    <x v="0"/>
    <x v="1041"/>
    <n v="-1"/>
    <n v="388.69799999999998"/>
    <n v="-1"/>
    <n v="0"/>
    <x v="919"/>
    <x v="878"/>
    <n v="62.195663000000003"/>
    <n v="-191.46145799999999"/>
    <n v="-2.4503E-2"/>
    <n v="62.218612999999998"/>
    <n v="-191.47422800000001"/>
    <n v="-2.2737E-2"/>
    <n v="2.6263510000000001"/>
    <n v="1.766E-3"/>
  </r>
  <r>
    <n v="1045"/>
    <x v="0"/>
    <n v="-1"/>
    <s v="29-42-44-188-192"/>
    <x v="0"/>
    <x v="1042"/>
    <n v="-1"/>
    <n v="353.26799999999997"/>
    <n v="-1"/>
    <n v="0"/>
    <x v="920"/>
    <x v="879"/>
    <n v="63.142941999999998"/>
    <n v="-191.53433100000001"/>
    <n v="-2.5524999999999999E-2"/>
    <n v="63.186732999999997"/>
    <n v="-191.493439"/>
    <n v="-2.0306000000000001E-2"/>
    <n v="5.9915669999999999"/>
    <n v="5.2180000000000004E-3"/>
  </r>
  <r>
    <n v="1046"/>
    <x v="0"/>
    <n v="-1"/>
    <s v="29-42-44-188-192"/>
    <x v="0"/>
    <x v="1043"/>
    <n v="-1"/>
    <n v="319.30599999999998"/>
    <n v="-1"/>
    <n v="0"/>
    <x v="921"/>
    <x v="880"/>
    <n v="63.893967000000004"/>
    <n v="-191.52652399999999"/>
    <n v="-1.9542E-2"/>
    <n v="63.912567000000003"/>
    <n v="-191.50456199999999"/>
    <n v="-1.7111000000000001E-2"/>
    <n v="2.8779300000000001"/>
    <n v="2.4320000000000001E-3"/>
  </r>
  <r>
    <n v="1047"/>
    <x v="0"/>
    <n v="-1"/>
    <s v="29-42-44-188-192"/>
    <x v="0"/>
    <x v="1044"/>
    <n v="-1"/>
    <n v="294.21800000000002"/>
    <n v="-1"/>
    <n v="0"/>
    <x v="922"/>
    <x v="881"/>
    <n v="64.870795999999999"/>
    <n v="-191.508996"/>
    <n v="-1.2059E-2"/>
    <n v="64.880088999999998"/>
    <n v="-191.51698300000001"/>
    <n v="-1.3738E-2"/>
    <n v="1.2253430000000001"/>
    <n v="1.6789999999999999E-3"/>
  </r>
  <r>
    <n v="1048"/>
    <x v="0"/>
    <n v="-1"/>
    <s v="29-42-44-188-192"/>
    <x v="0"/>
    <x v="1045"/>
    <n v="-1"/>
    <n v="334.07400000000001"/>
    <n v="-1"/>
    <n v="0"/>
    <x v="923"/>
    <x v="882"/>
    <n v="65.552464999999998"/>
    <n v="-191.53985900000001"/>
    <n v="6.7190000000000001E-3"/>
    <n v="65.605727999999999"/>
    <n v="-191.52507"/>
    <n v="-1.2028E-2"/>
    <n v="5.5278109999999998"/>
    <n v="5.3090000000000004E-3"/>
  </r>
  <r>
    <n v="1049"/>
    <x v="0"/>
    <n v="-1"/>
    <s v="29-42-44-188-192"/>
    <x v="0"/>
    <x v="1046"/>
    <n v="-1"/>
    <n v="338.57400000000001"/>
    <n v="-1"/>
    <n v="0"/>
    <x v="924"/>
    <x v="883"/>
    <n v="66.594942000000003"/>
    <n v="-191.51095100000001"/>
    <n v="-1.0200000000000001E-2"/>
    <n v="66.573409999999996"/>
    <n v="-191.53483600000001"/>
    <n v="-1.0463E-2"/>
    <n v="3.2157629999999999"/>
    <n v="2.63E-4"/>
  </r>
  <r>
    <n v="1050"/>
    <x v="0"/>
    <n v="-1"/>
    <s v="29-42-44-188-192"/>
    <x v="0"/>
    <x v="1047"/>
    <n v="-1"/>
    <n v="249.96899999999999"/>
    <n v="-1"/>
    <n v="0"/>
    <x v="925"/>
    <x v="884"/>
    <n v="67.554811000000001"/>
    <n v="-191.54167899999999"/>
    <n v="-1.2298E-2"/>
    <n v="67.541274999999999"/>
    <n v="-191.54380800000001"/>
    <n v="-9.4859999999999996E-3"/>
    <n v="1.3702570000000001"/>
    <n v="2.8119999999999998E-3"/>
  </r>
  <r>
    <n v="1051"/>
    <x v="0"/>
    <n v="-1"/>
    <s v="29-42-44-188-192"/>
    <x v="0"/>
    <x v="1048"/>
    <n v="-1"/>
    <n v="385.15"/>
    <n v="-1"/>
    <n v="0"/>
    <x v="926"/>
    <x v="885"/>
    <n v="68.285863000000006"/>
    <n v="-191.533297"/>
    <n v="-8.8050000000000003E-3"/>
    <n v="68.267204000000007"/>
    <n v="-191.54963699999999"/>
    <n v="-8.4930000000000005E-3"/>
    <n v="2.4801510000000002"/>
    <n v="3.1199999999999999E-4"/>
  </r>
  <r>
    <n v="1052"/>
    <x v="1"/>
    <n v="-1"/>
    <s v="29-44-188-192"/>
    <x v="0"/>
    <x v="1049"/>
    <n v="-1"/>
    <n v="250.18"/>
    <n v="-1"/>
    <n v="0"/>
    <x v="927"/>
    <x v="886"/>
    <n v="69.291092000000006"/>
    <n v="-191.50089800000001"/>
    <n v="-6.6839999999999998E-3"/>
    <n v="69.235022999999998"/>
    <n v="-191.555679"/>
    <n v="-6.7460000000000003E-3"/>
    <n v="7.8387589999999996"/>
    <n v="6.0999999999999999E-5"/>
  </r>
  <r>
    <n v="1053"/>
    <x v="1"/>
    <n v="-1"/>
    <s v="29-44-188-192"/>
    <x v="0"/>
    <x v="1050"/>
    <n v="-1"/>
    <n v="382.435"/>
    <n v="-1"/>
    <n v="0"/>
    <x v="928"/>
    <x v="887"/>
    <n v="69.950535000000002"/>
    <n v="-191.55302599999999"/>
    <n v="-1.8990000000000001E-3"/>
    <n v="69.960846000000004"/>
    <n v="-191.55946399999999"/>
    <n v="-5.7800000000000004E-3"/>
    <n v="1.2155609999999999"/>
    <n v="3.882E-3"/>
  </r>
  <r>
    <n v="1054"/>
    <x v="5"/>
    <n v="-1"/>
    <s v="29-44-188"/>
    <x v="0"/>
    <x v="1051"/>
    <n v="-1"/>
    <n v="377.267"/>
    <n v="-1"/>
    <n v="0"/>
    <x v="929"/>
    <x v="888"/>
    <n v="70.911484000000002"/>
    <n v="-191.56544199999999"/>
    <n v="-1.586E-3"/>
    <n v="70.928580999999994"/>
    <n v="-191.563919"/>
    <n v="-4.8589999999999996E-3"/>
    <n v="1.7164870000000001"/>
    <n v="3.274E-3"/>
  </r>
  <r>
    <n v="1055"/>
    <x v="5"/>
    <n v="-1"/>
    <s v="29-44-188"/>
    <x v="0"/>
    <x v="1052"/>
    <n v="-1"/>
    <n v="446.92099999999999"/>
    <n v="-1"/>
    <n v="0"/>
    <x v="930"/>
    <x v="889"/>
    <n v="71.684989000000002"/>
    <n v="-191.55060599999999"/>
    <n v="-3.5999999999999999E-3"/>
    <n v="71.654426999999998"/>
    <n v="-191.566956"/>
    <n v="-4.3639999999999998E-3"/>
    <n v="3.466097"/>
    <n v="7.6400000000000003E-4"/>
  </r>
  <r>
    <n v="1056"/>
    <x v="5"/>
    <n v="-1"/>
    <s v="29-44-188"/>
    <x v="0"/>
    <x v="1053"/>
    <n v="-1"/>
    <n v="394.27199999999999"/>
    <n v="-1"/>
    <n v="0"/>
    <x v="931"/>
    <x v="890"/>
    <n v="72.654398999999998"/>
    <n v="-191.56485900000001"/>
    <n v="-8.6479999999999994E-3"/>
    <n v="72.622237999999996"/>
    <n v="-191.570694"/>
    <n v="-3.9680000000000002E-3"/>
    <n v="3.2685930000000001"/>
    <n v="4.6800000000000001E-3"/>
  </r>
  <r>
    <n v="1057"/>
    <x v="5"/>
    <n v="-1"/>
    <s v="29-44-188"/>
    <x v="0"/>
    <x v="1054"/>
    <n v="-1"/>
    <n v="360.88"/>
    <n v="-1"/>
    <n v="0"/>
    <x v="932"/>
    <x v="891"/>
    <n v="73.581225000000003"/>
    <n v="-191.50963400000001"/>
    <n v="3.9379999999999997E-3"/>
    <n v="73.590087999999994"/>
    <n v="-191.573883"/>
    <n v="-3.408E-3"/>
    <n v="6.4857839999999998"/>
    <n v="5.2999999999999998E-4"/>
  </r>
  <r>
    <n v="1058"/>
    <x v="5"/>
    <n v="-1"/>
    <s v="29-44-188"/>
    <x v="0"/>
    <x v="1055"/>
    <n v="-1"/>
    <n v="334.89400000000001"/>
    <n v="-1"/>
    <n v="0"/>
    <x v="933"/>
    <x v="892"/>
    <n v="74.345937000000006"/>
    <n v="-191.58879999999999"/>
    <n v="-7.561E-3"/>
    <n v="74.315948000000006"/>
    <n v="-191.57576"/>
    <n v="-2.9359999999999998E-3"/>
    <n v="3.2701030000000002"/>
    <n v="4.6249999999999998E-3"/>
  </r>
  <r>
    <n v="1059"/>
    <x v="5"/>
    <n v="-1"/>
    <s v="29-44-188"/>
    <x v="0"/>
    <x v="1056"/>
    <n v="-1"/>
    <n v="259.14699999999999"/>
    <n v="-1"/>
    <n v="0"/>
    <x v="934"/>
    <x v="893"/>
    <n v="75.441541999999998"/>
    <n v="-191.394969"/>
    <n v="2.3499999999999999E-4"/>
    <n v="75.283737000000002"/>
    <n v="-191.57794200000001"/>
    <n v="-2.418E-3"/>
    <n v="24.162282999999999"/>
    <n v="2.183E-3"/>
  </r>
  <r>
    <n v="1060"/>
    <x v="5"/>
    <n v="-1"/>
    <s v="29-44-188"/>
    <x v="0"/>
    <x v="1057"/>
    <n v="-1"/>
    <n v="762.65700000000004"/>
    <n v="-1"/>
    <n v="0"/>
    <x v="935"/>
    <x v="894"/>
    <n v="76.024966000000006"/>
    <n v="-191.58203399999999"/>
    <n v="-8.7699999999999996E-4"/>
    <n v="76.009583000000006"/>
    <n v="-191.57946799999999"/>
    <n v="-2.117E-3"/>
    <n v="1.559652"/>
    <n v="1.2390000000000001E-3"/>
  </r>
  <r>
    <n v="1061"/>
    <x v="5"/>
    <n v="-1"/>
    <s v="29-44-188"/>
    <x v="0"/>
    <x v="1058"/>
    <n v="-1"/>
    <n v="366.19400000000002"/>
    <n v="-1"/>
    <n v="0"/>
    <x v="936"/>
    <x v="895"/>
    <n v="76.975294000000005"/>
    <n v="-191.59040899999999"/>
    <n v="-4.4990000000000004E-3"/>
    <n v="76.977378999999999"/>
    <n v="-191.581345"/>
    <n v="-1.928E-3"/>
    <n v="0.93010000000000004"/>
    <n v="2.5709999999999999E-3"/>
  </r>
  <r>
    <n v="1062"/>
    <x v="5"/>
    <n v="-1"/>
    <s v="29-44-188"/>
    <x v="0"/>
    <x v="1059"/>
    <n v="-1"/>
    <n v="486.68099999999998"/>
    <n v="-1"/>
    <n v="0"/>
    <x v="937"/>
    <x v="896"/>
    <n v="77.904776999999996"/>
    <n v="-191.512709"/>
    <n v="6.2170000000000003E-3"/>
    <n v="77.945167999999995"/>
    <n v="-191.58306899999999"/>
    <n v="-1.7750000000000001E-3"/>
    <n v="8.1128870000000006"/>
    <n v="4.4419999999999998E-3"/>
  </r>
  <r>
    <n v="1063"/>
    <x v="5"/>
    <n v="-1"/>
    <s v="29-44-188"/>
    <x v="0"/>
    <x v="1060"/>
    <n v="-1"/>
    <n v="404.40800000000002"/>
    <n v="-1"/>
    <n v="0"/>
    <x v="938"/>
    <x v="897"/>
    <n v="78.734154000000004"/>
    <n v="-191.51644999999999"/>
    <n v="-2.2209999999999999E-3"/>
    <n v="78.671013000000002"/>
    <n v="-191.584091"/>
    <n v="-1.6000000000000001E-3"/>
    <n v="9.2532309999999995"/>
    <n v="6.2100000000000002E-4"/>
  </r>
  <r>
    <n v="1064"/>
    <x v="5"/>
    <n v="-1"/>
    <s v="29-44-188"/>
    <x v="0"/>
    <x v="1061"/>
    <n v="-1"/>
    <n v="424.39800000000002"/>
    <n v="-1"/>
    <n v="0"/>
    <x v="939"/>
    <x v="898"/>
    <n v="79.671059"/>
    <n v="-191.558695"/>
    <n v="6.1200000000000002E-4"/>
    <n v="79.638808999999995"/>
    <n v="-191.585373"/>
    <n v="-1.4059999999999999E-3"/>
    <n v="4.1853910000000001"/>
    <n v="7.9299999999999998E-4"/>
  </r>
  <r>
    <n v="1065"/>
    <x v="5"/>
    <n v="-1"/>
    <s v="29-44-188"/>
    <x v="0"/>
    <x v="1062"/>
    <n v="-1"/>
    <n v="423.80500000000001"/>
    <n v="-1"/>
    <n v="0"/>
    <x v="940"/>
    <x v="899"/>
    <n v="80.300256000000005"/>
    <n v="-191.654597"/>
    <n v="1.9100000000000001E-4"/>
    <n v="80.364654999999999"/>
    <n v="-191.586243"/>
    <n v="-1.2650000000000001E-3"/>
    <n v="9.391159"/>
    <n v="1.073E-3"/>
  </r>
  <r>
    <n v="1066"/>
    <x v="1"/>
    <n v="-1"/>
    <s v="29-44-46-188"/>
    <x v="0"/>
    <x v="1063"/>
    <n v="-1"/>
    <n v="308.762"/>
    <n v="-1"/>
    <n v="0"/>
    <x v="941"/>
    <x v="900"/>
    <n v="81.406212999999994"/>
    <n v="-191.56900899999999"/>
    <n v="6.9909999999999998E-3"/>
    <n v="81.332442999999998"/>
    <n v="-191.58734100000001"/>
    <n v="-1.134E-3"/>
    <n v="7.6013510000000002"/>
    <n v="5.8570000000000002E-3"/>
  </r>
  <r>
    <n v="1067"/>
    <x v="1"/>
    <n v="-1"/>
    <s v="29-44-46-188"/>
    <x v="0"/>
    <x v="1064"/>
    <n v="-1"/>
    <n v="394.99200000000002"/>
    <n v="-1"/>
    <n v="0"/>
    <x v="803"/>
    <x v="901"/>
    <n v="82.036850999999999"/>
    <n v="-191.58539099999999"/>
    <n v="-3.895E-3"/>
    <n v="82.058318999999997"/>
    <n v="-191.58805799999999"/>
    <n v="-1.067E-3"/>
    <n v="2.163303"/>
    <n v="2.8279999999999998E-3"/>
  </r>
  <r>
    <n v="1068"/>
    <x v="5"/>
    <n v="-1"/>
    <s v="29-44-46"/>
    <x v="0"/>
    <x v="1065"/>
    <n v="-1"/>
    <n v="336.16399999999999"/>
    <n v="-1"/>
    <n v="0"/>
    <x v="942"/>
    <x v="902"/>
    <n v="83.048057"/>
    <n v="-191.67743100000001"/>
    <n v="1.2081E-2"/>
    <n v="83.026168999999996"/>
    <n v="-191.58895899999999"/>
    <n v="-9.7900000000000005E-4"/>
    <n v="9.1139320000000001"/>
    <n v="1.1101E-2"/>
  </r>
  <r>
    <n v="1069"/>
    <x v="5"/>
    <n v="-1"/>
    <s v="29-44-46"/>
    <x v="0"/>
    <x v="1066"/>
    <n v="-1"/>
    <n v="241.55099999999999"/>
    <n v="-1"/>
    <n v="0"/>
    <x v="943"/>
    <x v="903"/>
    <n v="84.123159999999999"/>
    <n v="-191.51140599999999"/>
    <n v="6.7149999999999996E-3"/>
    <n v="83.994018999999994"/>
    <n v="-191.58970600000001"/>
    <n v="-8.3500000000000002E-4"/>
    <n v="15.102496"/>
    <n v="5.8799999999999998E-3"/>
  </r>
  <r>
    <n v="1070"/>
    <x v="1"/>
    <n v="-1"/>
    <s v="2-29-44-46"/>
    <x v="0"/>
    <x v="1067"/>
    <n v="-1"/>
    <n v="423.41500000000002"/>
    <n v="-1"/>
    <n v="0"/>
    <x v="808"/>
    <x v="904"/>
    <n v="84.383837"/>
    <n v="-191.92493899999999"/>
    <n v="-7.3399999999999995E-4"/>
    <n v="84.719909999999999"/>
    <n v="-191.59019499999999"/>
    <n v="-6.8300000000000001E-4"/>
    <n v="47.434061999999997"/>
    <n v="5.1999999999999997E-5"/>
  </r>
  <r>
    <n v="1071"/>
    <x v="0"/>
    <n v="-1"/>
    <s v="2-29-31-44-46"/>
    <x v="0"/>
    <x v="1068"/>
    <n v="-1"/>
    <n v="361.65"/>
    <n v="-1"/>
    <n v="0"/>
    <x v="809"/>
    <x v="688"/>
    <n v="85.682770000000005"/>
    <n v="-191.61344199999999"/>
    <n v="-1.377E-3"/>
    <n v="85.687759"/>
    <n v="-191.590744"/>
    <n v="-5.5599999999999996E-4"/>
    <n v="2.3240090000000002"/>
    <n v="8.2100000000000001E-4"/>
  </r>
  <r>
    <n v="1072"/>
    <x v="0"/>
    <n v="-1"/>
    <s v="2-29-31-44-46"/>
    <x v="0"/>
    <x v="1069"/>
    <n v="-1"/>
    <n v="467.40699999999998"/>
    <n v="-1"/>
    <n v="0"/>
    <x v="810"/>
    <x v="905"/>
    <n v="86.420348000000004"/>
    <n v="-191.58559500000001"/>
    <n v="-2.2100000000000001E-4"/>
    <n v="86.413651000000002"/>
    <n v="-191.59110999999999"/>
    <n v="-5.7700000000000004E-4"/>
    <n v="0.86760000000000004"/>
    <n v="3.5599999999999998E-4"/>
  </r>
  <r>
    <n v="1073"/>
    <x v="0"/>
    <n v="-1"/>
    <s v="2-29-31-44-46"/>
    <x v="0"/>
    <x v="1070"/>
    <n v="-1"/>
    <n v="283.87700000000001"/>
    <n v="-1"/>
    <n v="0"/>
    <x v="944"/>
    <x v="906"/>
    <n v="87.442426999999995"/>
    <n v="-191.51360700000001"/>
    <n v="3.8499999999999998E-4"/>
    <n v="87.381500000000003"/>
    <n v="-191.591599"/>
    <n v="-5.8900000000000001E-4"/>
    <n v="9.8968399999999992"/>
    <n v="2.04E-4"/>
  </r>
  <r>
    <n v="1074"/>
    <x v="0"/>
    <n v="-1"/>
    <s v="2-29-31-44-46"/>
    <x v="0"/>
    <x v="1071"/>
    <n v="-1"/>
    <n v="283.14499999999998"/>
    <n v="-1"/>
    <n v="0"/>
    <x v="808"/>
    <x v="907"/>
    <n v="88.318006999999994"/>
    <n v="-191.664928"/>
    <n v="4.9839999999999997E-3"/>
    <n v="88.349350000000001"/>
    <n v="-191.59208699999999"/>
    <n v="-5.6300000000000002E-4"/>
    <n v="7.9298010000000003"/>
    <n v="4.4200000000000003E-3"/>
  </r>
  <r>
    <n v="1075"/>
    <x v="0"/>
    <n v="-1"/>
    <s v="2-29-31-44-46"/>
    <x v="0"/>
    <x v="1072"/>
    <n v="-1"/>
    <n v="458.77699999999999"/>
    <n v="-1"/>
    <n v="0"/>
    <x v="811"/>
    <x v="908"/>
    <n v="89.152985000000001"/>
    <n v="-191.48214300000001"/>
    <n v="-2.3479999999999998E-3"/>
    <n v="89.075241000000005"/>
    <n v="-191.59245300000001"/>
    <n v="-5.0900000000000001E-4"/>
    <n v="13.495307"/>
    <n v="1.8389999999999999E-3"/>
  </r>
  <r>
    <n v="1076"/>
    <x v="0"/>
    <n v="-1"/>
    <s v="2-29-31-44-46"/>
    <x v="0"/>
    <x v="1073"/>
    <n v="-1"/>
    <n v="429.19499999999999"/>
    <n v="-1"/>
    <n v="0"/>
    <x v="811"/>
    <x v="909"/>
    <n v="89.998073000000005"/>
    <n v="-191.63131799999999"/>
    <n v="-8.2700000000000004E-4"/>
    <n v="90.043091000000004"/>
    <n v="-191.59292600000001"/>
    <n v="-5.0699999999999996E-4"/>
    <n v="5.9165419999999997"/>
    <n v="3.2000000000000003E-4"/>
  </r>
  <r>
    <n v="1077"/>
    <x v="1"/>
    <n v="-1"/>
    <s v="2-29-31-46"/>
    <x v="0"/>
    <x v="1074"/>
    <n v="-1"/>
    <n v="312.77"/>
    <n v="-1"/>
    <n v="0"/>
    <x v="811"/>
    <x v="910"/>
    <n v="91.042531999999994"/>
    <n v="-191.57414700000001"/>
    <n v="9.2619999999999994E-3"/>
    <n v="91.010947999999999"/>
    <n v="-191.59343000000001"/>
    <n v="-5.3300000000000005E-4"/>
    <n v="3.7004489999999999"/>
    <n v="8.7290000000000006E-3"/>
  </r>
  <r>
    <n v="1078"/>
    <x v="1"/>
    <n v="-1"/>
    <s v="2-29-31-46"/>
    <x v="0"/>
    <x v="1075"/>
    <n v="-1"/>
    <n v="441.55700000000002"/>
    <n v="-1"/>
    <n v="0"/>
    <x v="808"/>
    <x v="911"/>
    <n v="91.722399999999993"/>
    <n v="-191.66712200000001"/>
    <n v="4.3940000000000003E-3"/>
    <n v="91.736832000000007"/>
    <n v="-191.59378100000001"/>
    <n v="-5.6099999999999998E-4"/>
    <n v="7.4747649999999997"/>
    <n v="3.833E-3"/>
  </r>
  <r>
    <n v="1079"/>
    <x v="1"/>
    <n v="-1"/>
    <s v="2-29-31-46"/>
    <x v="0"/>
    <x v="1076"/>
    <n v="-1"/>
    <n v="412.779"/>
    <n v="-1"/>
    <n v="0"/>
    <x v="944"/>
    <x v="912"/>
    <n v="92.685955000000007"/>
    <n v="-191.586389"/>
    <n v="-1.699E-3"/>
    <n v="92.704689000000002"/>
    <n v="-191.59429900000001"/>
    <n v="-5.6800000000000004E-4"/>
    <n v="2.033582"/>
    <n v="1.1310000000000001E-3"/>
  </r>
  <r>
    <n v="1080"/>
    <x v="1"/>
    <n v="-1"/>
    <s v="2-29-31-46"/>
    <x v="0"/>
    <x v="1077"/>
    <n v="-1"/>
    <n v="335.83"/>
    <n v="-1"/>
    <n v="0"/>
    <x v="806"/>
    <x v="913"/>
    <n v="93.700889000000004"/>
    <n v="-191.60227399999999"/>
    <n v="2.2399999999999998E-3"/>
    <n v="93.672539"/>
    <n v="-191.59475699999999"/>
    <n v="-5.8799999999999998E-4"/>
    <n v="2.9329869999999998"/>
    <n v="1.652E-3"/>
  </r>
  <r>
    <n v="1081"/>
    <x v="1"/>
    <n v="-1"/>
    <s v="2-29-31-46"/>
    <x v="0"/>
    <x v="1078"/>
    <n v="-1"/>
    <n v="322.3"/>
    <n v="-1"/>
    <n v="0"/>
    <x v="806"/>
    <x v="914"/>
    <n v="94.372197999999997"/>
    <n v="-191.641943"/>
    <n v="-6.2969999999999996E-3"/>
    <n v="94.398421999999997"/>
    <n v="-191.59513899999999"/>
    <n v="-5.1800000000000001E-4"/>
    <n v="5.365005"/>
    <n v="5.7790000000000003E-3"/>
  </r>
  <r>
    <n v="1082"/>
    <x v="1"/>
    <n v="-1"/>
    <s v="2-29-31-46"/>
    <x v="0"/>
    <x v="1079"/>
    <n v="-1"/>
    <n v="466.51499999999999"/>
    <n v="-1"/>
    <n v="0"/>
    <x v="811"/>
    <x v="769"/>
    <n v="95.199397000000005"/>
    <n v="-191.51556199999999"/>
    <n v="-1.9872999999999998E-2"/>
    <n v="95.366280000000003"/>
    <n v="-191.59562700000001"/>
    <n v="-5.0799999999999999E-4"/>
    <n v="18.509457000000001"/>
    <n v="1.9365E-2"/>
  </r>
  <r>
    <n v="1083"/>
    <x v="0"/>
    <n v="-1"/>
    <s v="2-29-31-46-187"/>
    <x v="0"/>
    <x v="1080"/>
    <n v="-1"/>
    <n v="588.52200000000005"/>
    <n v="-1"/>
    <n v="0"/>
    <x v="811"/>
    <x v="915"/>
    <n v="96.136409999999998"/>
    <n v="-191.61872600000001"/>
    <n v="2.3370000000000001E-3"/>
    <n v="96.092162999999999"/>
    <n v="-191.595947"/>
    <n v="-5.2099999999999998E-4"/>
    <n v="4.9765940000000004"/>
    <n v="1.8159999999999999E-3"/>
  </r>
  <r>
    <n v="1084"/>
    <x v="2"/>
    <n v="-1"/>
    <s v="2-27-29-31-46-187"/>
    <x v="0"/>
    <x v="1081"/>
    <n v="-1"/>
    <n v="297.79700000000003"/>
    <n v="-1"/>
    <n v="0"/>
    <x v="811"/>
    <x v="916"/>
    <n v="97.070352999999997"/>
    <n v="-191.52056099999999"/>
    <n v="-4.9370000000000004E-3"/>
    <n v="97.060019999999994"/>
    <n v="-191.59641999999999"/>
    <n v="-5.1400000000000003E-4"/>
    <n v="7.6559720000000002"/>
    <n v="4.4229999999999998E-3"/>
  </r>
  <r>
    <n v="1085"/>
    <x v="2"/>
    <n v="-1"/>
    <s v="2-27-29-31-46-187"/>
    <x v="0"/>
    <x v="1082"/>
    <n v="-1"/>
    <n v="280.61700000000002"/>
    <n v="-1"/>
    <n v="0"/>
    <x v="944"/>
    <x v="917"/>
    <n v="98.016059999999996"/>
    <n v="-191.613528"/>
    <n v="-2.6899999999999998E-4"/>
    <n v="98.027869999999993"/>
    <n v="-191.59690900000001"/>
    <n v="-5.1699999999999999E-4"/>
    <n v="2.0388700000000002"/>
    <n v="2.4800000000000001E-4"/>
  </r>
  <r>
    <n v="1086"/>
    <x v="2"/>
    <n v="-1"/>
    <s v="2-27-29-31-46-187"/>
    <x v="0"/>
    <x v="1083"/>
    <n v="-1"/>
    <n v="612.10699999999997"/>
    <n v="-1"/>
    <n v="0"/>
    <x v="944"/>
    <x v="918"/>
    <n v="98.733963000000003"/>
    <n v="-191.60985199999999"/>
    <n v="-8.5899999999999995E-4"/>
    <n v="98.753760999999997"/>
    <n v="-191.597275"/>
    <n v="-4.8099999999999998E-4"/>
    <n v="2.345564"/>
    <n v="3.7800000000000003E-4"/>
  </r>
  <r>
    <n v="1087"/>
    <x v="2"/>
    <n v="-1"/>
    <s v="2-27-29-31-46-187"/>
    <x v="0"/>
    <x v="1084"/>
    <n v="-1"/>
    <n v="356.69400000000002"/>
    <n v="-1"/>
    <n v="0"/>
    <x v="808"/>
    <x v="748"/>
    <n v="99.741530999999995"/>
    <n v="-191.56205299999999"/>
    <n v="4.8690000000000001E-3"/>
    <n v="99.721610999999996"/>
    <n v="-191.597748"/>
    <n v="-4.84E-4"/>
    <n v="4.0876729999999997"/>
    <n v="4.3860000000000001E-3"/>
  </r>
  <r>
    <n v="1088"/>
    <x v="2"/>
    <n v="-1"/>
    <s v="2-27-29-31-46-187"/>
    <x v="0"/>
    <x v="1085"/>
    <n v="-1"/>
    <n v="261.73200000000003"/>
    <n v="-1"/>
    <n v="0"/>
    <x v="808"/>
    <x v="919"/>
    <n v="100.429982"/>
    <n v="-191.64582200000001"/>
    <n v="-4.7949999999999998E-3"/>
    <n v="100.447495"/>
    <n v="-191.598083"/>
    <n v="-5.2899999999999996E-4"/>
    <n v="5.0849460000000004"/>
    <n v="4.2659999999999998E-3"/>
  </r>
  <r>
    <n v="1089"/>
    <x v="2"/>
    <n v="-1"/>
    <s v="2-27-29-31-46-187"/>
    <x v="0"/>
    <x v="1086"/>
    <n v="-1"/>
    <n v="429.916"/>
    <n v="-1"/>
    <n v="0"/>
    <x v="808"/>
    <x v="920"/>
    <n v="101.482907"/>
    <n v="-191.668983"/>
    <n v="8.7609999999999997E-3"/>
    <n v="101.415352"/>
    <n v="-191.59857199999999"/>
    <n v="-5.4500000000000002E-4"/>
    <n v="9.7577870000000004"/>
    <n v="8.2159999999999993E-3"/>
  </r>
  <r>
    <n v="1090"/>
    <x v="2"/>
    <n v="-1"/>
    <s v="2-27-29-31-46-187"/>
    <x v="0"/>
    <x v="1087"/>
    <n v="-1"/>
    <n v="280.62299999999999"/>
    <n v="-1"/>
    <n v="0"/>
    <x v="806"/>
    <x v="753"/>
    <n v="102.441704"/>
    <n v="-191.60934499999999"/>
    <n v="6.692E-3"/>
    <n v="102.383202"/>
    <n v="-191.59904499999999"/>
    <n v="-5.6499999999999996E-4"/>
    <n v="5.9402549999999996"/>
    <n v="6.1269999999999996E-3"/>
  </r>
  <r>
    <n v="1091"/>
    <x v="2"/>
    <n v="-1"/>
    <s v="2-27-29-31-46-187"/>
    <x v="0"/>
    <x v="923"/>
    <n v="-1"/>
    <n v="307.66300000000001"/>
    <n v="-1"/>
    <n v="0"/>
    <x v="945"/>
    <x v="759"/>
    <n v="103.097054"/>
    <n v="-191.603126"/>
    <n v="-7.1269999999999997E-3"/>
    <n v="103.10891700000001"/>
    <n v="-191.59939600000001"/>
    <n v="-5.22E-4"/>
    <n v="1.243614"/>
    <n v="6.6049999999999998E-3"/>
  </r>
  <r>
    <n v="1092"/>
    <x v="2"/>
    <n v="-1"/>
    <s v="2-27-29-31-46-187"/>
    <x v="0"/>
    <x v="1088"/>
    <n v="-1"/>
    <n v="622.48400000000004"/>
    <n v="-1"/>
    <n v="0"/>
    <x v="946"/>
    <x v="921"/>
    <n v="104.07450900000001"/>
    <n v="-191.59818000000001"/>
    <n v="-4.7019999999999996E-3"/>
    <n v="104.072136"/>
    <n v="-191.59985399999999"/>
    <n v="-5.2099999999999998E-4"/>
    <n v="0.29043799999999997"/>
    <n v="4.1809999999999998E-3"/>
  </r>
  <r>
    <n v="1093"/>
    <x v="2"/>
    <n v="-1"/>
    <s v="2-27-29-31-46-187"/>
    <x v="0"/>
    <x v="1089"/>
    <n v="-1"/>
    <n v="461.03699999999998"/>
    <n v="-1"/>
    <n v="0"/>
    <x v="947"/>
    <x v="922"/>
    <n v="104.777807"/>
    <n v="-191.59979899999999"/>
    <n v="-1.224E-3"/>
    <n v="104.785492"/>
    <n v="-191.600189"/>
    <n v="-5.6999999999999998E-4"/>
    <n v="0.76943799999999996"/>
    <n v="6.5399999999999996E-4"/>
  </r>
  <r>
    <n v="1094"/>
    <x v="2"/>
    <n v="-1"/>
    <s v="2-27-29-31-46-187"/>
    <x v="0"/>
    <x v="1090"/>
    <n v="-1"/>
    <n v="416.26400000000001"/>
    <n v="-1"/>
    <n v="0"/>
    <x v="948"/>
    <x v="923"/>
    <n v="105.7247"/>
    <n v="-191.59679600000001"/>
    <n v="-4.4999999999999999E-4"/>
    <n v="105.71917000000001"/>
    <n v="-191.600662"/>
    <n v="-5.71E-4"/>
    <n v="0.67473399999999994"/>
    <n v="1.21E-4"/>
  </r>
  <r>
    <n v="1095"/>
    <x v="3"/>
    <n v="-1"/>
    <s v="2-27-29-31-38-46-187"/>
    <x v="0"/>
    <x v="1091"/>
    <n v="-1"/>
    <n v="428.44099999999997"/>
    <n v="-1"/>
    <n v="0"/>
    <x v="949"/>
    <x v="924"/>
    <n v="106.65173799999999"/>
    <n v="-191.56264999999999"/>
    <n v="-2.2920000000000002E-3"/>
    <n v="106.633408"/>
    <n v="-191.601135"/>
    <n v="-5.71E-4"/>
    <n v="4.2627600000000001"/>
    <n v="1.7210000000000001E-3"/>
  </r>
  <r>
    <n v="1096"/>
    <x v="4"/>
    <n v="-1"/>
    <s v="2-7-27-29-31-38-46-187"/>
    <x v="0"/>
    <x v="1092"/>
    <n v="-1"/>
    <n v="416.49900000000002"/>
    <n v="-1"/>
    <n v="0"/>
    <x v="950"/>
    <x v="925"/>
    <n v="107.324641"/>
    <n v="-191.57341700000001"/>
    <n v="-2.6840000000000002E-3"/>
    <n v="107.308998"/>
    <n v="-191.60150100000001"/>
    <n v="-5.2099999999999998E-4"/>
    <n v="3.2147350000000001"/>
    <n v="2.1619999999999999E-3"/>
  </r>
  <r>
    <n v="1097"/>
    <x v="3"/>
    <n v="-1"/>
    <s v="2-7-27-31-38-46-187"/>
    <x v="0"/>
    <x v="1093"/>
    <n v="-1"/>
    <n v="368.238"/>
    <n v="-1"/>
    <n v="0"/>
    <x v="951"/>
    <x v="790"/>
    <n v="108.209301"/>
    <n v="-191.59803099999999"/>
    <n v="4.1999999999999998E-5"/>
    <n v="108.199478"/>
    <n v="-191.60197400000001"/>
    <n v="-5.2099999999999998E-4"/>
    <n v="1.0585199999999999"/>
    <n v="4.8000000000000001E-4"/>
  </r>
  <r>
    <n v="1098"/>
    <x v="3"/>
    <n v="-1"/>
    <s v="2-7-27-31-38-46-187"/>
    <x v="0"/>
    <x v="1094"/>
    <n v="-1"/>
    <n v="377.63900000000001"/>
    <n v="-1"/>
    <n v="0"/>
    <x v="952"/>
    <x v="926"/>
    <n v="108.871376"/>
    <n v="-191.610163"/>
    <n v="-4.274E-3"/>
    <n v="108.860039"/>
    <n v="-191.602295"/>
    <n v="-5.7200000000000003E-4"/>
    <n v="1.3800239999999999"/>
    <n v="3.702E-3"/>
  </r>
  <r>
    <n v="1099"/>
    <x v="3"/>
    <n v="-1"/>
    <s v="2-7-27-31-38-46-187"/>
    <x v="0"/>
    <x v="1095"/>
    <n v="-1"/>
    <n v="294.101"/>
    <n v="-1"/>
    <n v="0"/>
    <x v="953"/>
    <x v="927"/>
    <n v="109.676816"/>
    <n v="-191.635187"/>
    <n v="-2.4620000000000002E-3"/>
    <n v="109.729843"/>
    <n v="-191.602768"/>
    <n v="-5.7300000000000005E-4"/>
    <n v="6.2151959999999997"/>
    <n v="1.8890000000000001E-3"/>
  </r>
  <r>
    <n v="1100"/>
    <x v="3"/>
    <n v="-1"/>
    <s v="2-7-27-31-38-46-187"/>
    <x v="0"/>
    <x v="1096"/>
    <n v="-1"/>
    <n v="343.24299999999999"/>
    <n v="-1"/>
    <n v="0"/>
    <x v="954"/>
    <x v="928"/>
    <n v="110.519921"/>
    <n v="-191.67796999999999"/>
    <n v="1.1421000000000001E-2"/>
    <n v="110.585464"/>
    <n v="-191.60325599999999"/>
    <n v="-5.4900000000000001E-4"/>
    <n v="9.9388240000000003"/>
    <n v="1.0872E-2"/>
  </r>
  <r>
    <n v="1101"/>
    <x v="3"/>
    <n v="-1"/>
    <s v="2-7-27-31-38-46-187"/>
    <x v="0"/>
    <x v="1097"/>
    <n v="-1"/>
    <n v="428.14800000000002"/>
    <n v="-1"/>
    <n v="0"/>
    <x v="955"/>
    <x v="929"/>
    <n v="111.24628800000001"/>
    <n v="-191.601146"/>
    <n v="2.1280000000000001E-3"/>
    <n v="111.217674"/>
    <n v="-191.603622"/>
    <n v="-4.8899999999999996E-4"/>
    <n v="2.872064"/>
    <n v="1.639E-3"/>
  </r>
  <r>
    <n v="1102"/>
    <x v="3"/>
    <n v="-1"/>
    <s v="2-7-27-31-38-46-187"/>
    <x v="0"/>
    <x v="1098"/>
    <n v="-1"/>
    <n v="284.63400000000001"/>
    <n v="-1"/>
    <n v="0"/>
    <x v="956"/>
    <x v="930"/>
    <n v="112.01221700000001"/>
    <n v="-191.61141599999999"/>
    <n v="-4.7840000000000001E-3"/>
    <n v="112.048637"/>
    <n v="-191.60389699999999"/>
    <n v="-4.15E-4"/>
    <n v="3.7188319999999999"/>
    <n v="4.3689999999999996E-3"/>
  </r>
  <r>
    <n v="1103"/>
    <x v="3"/>
    <n v="-1"/>
    <s v="2-7-27-31-38-46-187"/>
    <x v="0"/>
    <x v="1099"/>
    <n v="-1"/>
    <n v="356.52199999999999"/>
    <n v="-1"/>
    <n v="0"/>
    <x v="957"/>
    <x v="931"/>
    <n v="112.644966"/>
    <n v="-191.626229"/>
    <n v="4.6299999999999998E-4"/>
    <n v="112.66358200000001"/>
    <n v="-191.60408000000001"/>
    <n v="-4.46E-4"/>
    <n v="2.8932760000000002"/>
    <n v="1.7E-5"/>
  </r>
  <r>
    <n v="1104"/>
    <x v="2"/>
    <n v="-1"/>
    <s v="2-7-31-38-46-187"/>
    <x v="0"/>
    <x v="1100"/>
    <n v="-1"/>
    <n v="426.459"/>
    <n v="-1"/>
    <n v="0"/>
    <x v="958"/>
    <x v="932"/>
    <n v="113.45176499999999"/>
    <n v="-191.64721299999999"/>
    <n v="-4.359E-3"/>
    <n v="113.472984"/>
    <n v="-191.604309"/>
    <n v="-4.4200000000000001E-4"/>
    <n v="4.7864459999999998"/>
    <n v="3.9170000000000003E-3"/>
  </r>
  <r>
    <n v="1105"/>
    <x v="2"/>
    <n v="-1"/>
    <s v="2-7-31-38-46-187"/>
    <x v="0"/>
    <x v="1101"/>
    <n v="-1"/>
    <n v="256.93400000000003"/>
    <n v="-1"/>
    <n v="0"/>
    <x v="959"/>
    <x v="933"/>
    <n v="114.32426"/>
    <n v="-191.54275000000001"/>
    <n v="-2.771E-3"/>
    <n v="114.270264"/>
    <n v="-191.60455300000001"/>
    <n v="-4.4200000000000001E-4"/>
    <n v="8.2068130000000004"/>
    <n v="2.3289999999999999E-3"/>
  </r>
  <r>
    <n v="1106"/>
    <x v="3"/>
    <n v="-1"/>
    <s v="2-7-31-38-46-187-194"/>
    <x v="0"/>
    <x v="1102"/>
    <n v="-1"/>
    <n v="257.23899999999998"/>
    <n v="-1"/>
    <n v="0"/>
    <x v="960"/>
    <x v="934"/>
    <n v="114.87038"/>
    <n v="-191.61756099999999"/>
    <n v="4.0099999999999997E-3"/>
    <n v="114.860077"/>
    <n v="-191.604736"/>
    <n v="-3.8699999999999997E-4"/>
    <n v="1.6450709999999999"/>
    <n v="3.6229999999999999E-3"/>
  </r>
  <r>
    <n v="1107"/>
    <x v="3"/>
    <n v="-1"/>
    <s v="2-7-31-38-46-187-194"/>
    <x v="0"/>
    <x v="1103"/>
    <n v="-1"/>
    <n v="310.72399999999999"/>
    <n v="-1"/>
    <n v="0"/>
    <x v="961"/>
    <x v="935"/>
    <n v="115.639837"/>
    <n v="-191.60091800000001"/>
    <n v="-9.1000000000000003E-5"/>
    <n v="115.63556699999999"/>
    <n v="-191.60498000000001"/>
    <n v="-3.8699999999999997E-4"/>
    <n v="0.58940499999999996"/>
    <n v="2.9500000000000001E-4"/>
  </r>
  <r>
    <n v="1108"/>
    <x v="3"/>
    <n v="-1"/>
    <s v="2-7-31-38-46-187-194"/>
    <x v="0"/>
    <x v="1104"/>
    <n v="-1"/>
    <n v="285.74400000000003"/>
    <n v="-1"/>
    <n v="0"/>
    <x v="962"/>
    <x v="704"/>
    <n v="116.243318"/>
    <n v="-191.61117300000001"/>
    <n v="2.0170000000000001E-3"/>
    <n v="116.209129"/>
    <n v="-191.605255"/>
    <n v="-4.6900000000000002E-4"/>
    <n v="3.4697149999999999"/>
    <n v="1.547E-3"/>
  </r>
  <r>
    <n v="1109"/>
    <x v="2"/>
    <n v="-1"/>
    <s v="2-7-38-46-187-194"/>
    <x v="0"/>
    <x v="1105"/>
    <n v="-1"/>
    <n v="289.59800000000001"/>
    <n v="-1"/>
    <n v="0"/>
    <x v="963"/>
    <x v="936"/>
    <n v="116.967601"/>
    <n v="-191.613452"/>
    <n v="3.4499999999999999E-3"/>
    <n v="116.963539"/>
    <n v="-191.60566700000001"/>
    <n v="-5.0000000000000001E-4"/>
    <n v="0.87802400000000003"/>
    <n v="2.9499999999999999E-3"/>
  </r>
  <r>
    <n v="1110"/>
    <x v="2"/>
    <n v="-1"/>
    <s v="2-7-38-46-187-194"/>
    <x v="0"/>
    <x v="1106"/>
    <n v="-1"/>
    <n v="337.38499999999999"/>
    <n v="-1"/>
    <n v="0"/>
    <x v="964"/>
    <x v="937"/>
    <n v="117.54970299999999"/>
    <n v="-191.57979700000001"/>
    <n v="2.9060000000000002E-3"/>
    <n v="117.52179700000001"/>
    <n v="-191.606033"/>
    <n v="-4.4700000000000002E-4"/>
    <n v="3.8303120000000002"/>
    <n v="2.4599999999999999E-3"/>
  </r>
  <r>
    <n v="1111"/>
    <x v="2"/>
    <n v="-1"/>
    <s v="2-7-38-46-187-194"/>
    <x v="0"/>
    <x v="1107"/>
    <n v="-1"/>
    <n v="301.20699999999999"/>
    <n v="-1"/>
    <n v="0"/>
    <x v="965"/>
    <x v="938"/>
    <n v="118.255404"/>
    <n v="-191.60243399999999"/>
    <n v="-3.2420000000000001E-3"/>
    <n v="118.25619500000001"/>
    <n v="-191.60633899999999"/>
    <n v="-4.4799999999999999E-4"/>
    <n v="0.398424"/>
    <n v="2.794E-3"/>
  </r>
  <r>
    <n v="1112"/>
    <x v="2"/>
    <n v="-1"/>
    <s v="2-7-38-46-187-194"/>
    <x v="0"/>
    <x v="1108"/>
    <n v="-1"/>
    <n v="314.73399999999998"/>
    <n v="-1"/>
    <n v="0"/>
    <x v="966"/>
    <x v="939"/>
    <n v="118.78580700000001"/>
    <n v="-191.62255099999999"/>
    <n v="2.2910000000000001E-3"/>
    <n v="118.799538"/>
    <n v="-191.606506"/>
    <n v="-5.0600000000000005E-4"/>
    <n v="2.1117409999999999"/>
    <n v="1.7849999999999999E-3"/>
  </r>
  <r>
    <n v="1113"/>
    <x v="2"/>
    <n v="-1"/>
    <s v="2-7-38-46-187-194"/>
    <x v="0"/>
    <x v="1109"/>
    <n v="-1"/>
    <n v="282.40199999999999"/>
    <n v="-1"/>
    <n v="0"/>
    <x v="967"/>
    <x v="940"/>
    <n v="119.50936400000001"/>
    <n v="-191.613506"/>
    <n v="-2.8600000000000001E-4"/>
    <n v="119.514145"/>
    <n v="-191.60673499999999"/>
    <n v="-5.0699999999999996E-4"/>
    <n v="0.82881800000000005"/>
    <n v="2.2100000000000001E-4"/>
  </r>
  <r>
    <n v="1114"/>
    <x v="2"/>
    <n v="-1"/>
    <s v="2-7-38-46-187-194"/>
    <x v="0"/>
    <x v="1110"/>
    <n v="-1"/>
    <n v="367.25900000000001"/>
    <n v="-1"/>
    <n v="0"/>
    <x v="968"/>
    <x v="941"/>
    <n v="120.235196"/>
    <n v="-191.58873399999999"/>
    <n v="5.0500000000000002E-4"/>
    <n v="120.217598"/>
    <n v="-191.606964"/>
    <n v="-5.0699999999999996E-4"/>
    <n v="2.5338090000000002"/>
    <n v="1.9999999999999999E-6"/>
  </r>
  <r>
    <n v="1115"/>
    <x v="2"/>
    <n v="-1"/>
    <s v="2-7-38-46-187-194"/>
    <x v="0"/>
    <x v="1111"/>
    <n v="-1"/>
    <n v="358.72500000000002"/>
    <n v="-1"/>
    <n v="0"/>
    <x v="969"/>
    <x v="942"/>
    <n v="120.74283200000001"/>
    <n v="-191.60180199999999"/>
    <n v="-5.8500000000000002E-4"/>
    <n v="120.738022"/>
    <n v="-191.60716199999999"/>
    <n v="-4.4700000000000002E-4"/>
    <n v="0.720221"/>
    <n v="1.37E-4"/>
  </r>
  <r>
    <n v="1116"/>
    <x v="2"/>
    <n v="-1"/>
    <s v="2-7-38-46-187-194"/>
    <x v="0"/>
    <x v="1112"/>
    <n v="-1"/>
    <n v="371.45299999999997"/>
    <n v="-1"/>
    <n v="0"/>
    <x v="970"/>
    <x v="943"/>
    <n v="121.381653"/>
    <n v="-191.65088600000001"/>
    <n v="-9.2699999999999998E-4"/>
    <n v="121.422585"/>
    <n v="-191.60739100000001"/>
    <n v="-4.4700000000000002E-4"/>
    <n v="5.9725539999999997"/>
    <n v="4.8000000000000001E-4"/>
  </r>
  <r>
    <n v="1117"/>
    <x v="3"/>
    <n v="-1"/>
    <s v="2-7-38-46-178-187-194"/>
    <x v="0"/>
    <x v="1113"/>
    <n v="-1"/>
    <n v="338.976"/>
    <n v="-1"/>
    <n v="0"/>
    <x v="971"/>
    <x v="944"/>
    <n v="121.931815"/>
    <n v="-191.60368099999999"/>
    <n v="-1.397E-3"/>
    <n v="121.929108"/>
    <n v="-191.60755900000001"/>
    <n v="-5.0799999999999999E-4"/>
    <n v="0.47294199999999997"/>
    <n v="8.8900000000000003E-4"/>
  </r>
  <r>
    <n v="1118"/>
    <x v="3"/>
    <n v="-1"/>
    <s v="2-7-38-46-178-187-194"/>
    <x v="0"/>
    <x v="1114"/>
    <n v="-1"/>
    <n v="410.05799999999999"/>
    <n v="-1"/>
    <n v="0"/>
    <x v="972"/>
    <x v="945"/>
    <n v="122.57026399999999"/>
    <n v="-191.64245600000001"/>
    <n v="-3.6830000000000001E-3"/>
    <n v="122.595406"/>
    <n v="-191.607788"/>
    <n v="-5.0900000000000001E-4"/>
    <n v="4.282483"/>
    <n v="3.1740000000000002E-3"/>
  </r>
  <r>
    <n v="1119"/>
    <x v="3"/>
    <n v="-1"/>
    <s v="2-7-38-46-178-187-194"/>
    <x v="0"/>
    <x v="1115"/>
    <n v="-1"/>
    <n v="304.80200000000002"/>
    <n v="-1"/>
    <n v="0"/>
    <x v="973"/>
    <x v="946"/>
    <n v="123.22491599999999"/>
    <n v="-191.63540599999999"/>
    <n v="-5.1199999999999998E-4"/>
    <n v="123.25235000000001"/>
    <n v="-191.60801699999999"/>
    <n v="-5.0900000000000001E-4"/>
    <n v="3.8765649999999998"/>
    <n v="3.0000000000000001E-6"/>
  </r>
  <r>
    <n v="1120"/>
    <x v="3"/>
    <n v="-1"/>
    <s v="2-7-38-46-178-187-194"/>
    <x v="0"/>
    <x v="1116"/>
    <n v="-1"/>
    <n v="329.84800000000001"/>
    <n v="-1"/>
    <n v="0"/>
    <x v="974"/>
    <x v="947"/>
    <n v="123.75112300000001"/>
    <n v="-191.58763200000001"/>
    <n v="4.0419999999999996E-3"/>
    <n v="123.748955"/>
    <n v="-191.608215"/>
    <n v="-4.4499999999999997E-4"/>
    <n v="2.0697009999999998"/>
    <n v="3.5959999999999998E-3"/>
  </r>
  <r>
    <n v="1121"/>
    <x v="3"/>
    <n v="-1"/>
    <s v="2-7-38-46-178-187-194"/>
    <x v="0"/>
    <x v="1117"/>
    <n v="-1"/>
    <n v="365.06"/>
    <n v="-1"/>
    <n v="0"/>
    <x v="975"/>
    <x v="948"/>
    <n v="124.477744"/>
    <n v="-191.56633400000001"/>
    <n v="2.264E-3"/>
    <n v="124.446556"/>
    <n v="-191.60845900000001"/>
    <n v="-4.4299999999999998E-4"/>
    <n v="5.241447"/>
    <n v="1.8209999999999999E-3"/>
  </r>
  <r>
    <n v="1122"/>
    <x v="3"/>
    <n v="-1"/>
    <s v="2-7-38-46-178-187-194"/>
    <x v="0"/>
    <x v="1118"/>
    <n v="-1"/>
    <n v="321.14600000000002"/>
    <n v="-1"/>
    <n v="0"/>
    <x v="976"/>
    <x v="949"/>
    <n v="125.19680700000001"/>
    <n v="-191.62495200000001"/>
    <n v="-1.7409999999999999E-3"/>
    <n v="125.207352"/>
    <n v="-191.608902"/>
    <n v="-5.0699999999999996E-4"/>
    <n v="1.9203920000000001"/>
    <n v="1.2340000000000001E-3"/>
  </r>
  <r>
    <n v="1123"/>
    <x v="2"/>
    <n v="-1"/>
    <s v="7-38-46-178-187-194"/>
    <x v="0"/>
    <x v="1119"/>
    <n v="-1"/>
    <n v="516.32100000000003"/>
    <n v="-1"/>
    <n v="0"/>
    <x v="977"/>
    <x v="950"/>
    <n v="125.83239399999999"/>
    <n v="-191.61791700000001"/>
    <n v="-2.9E-5"/>
    <n v="125.82643899999999"/>
    <n v="-191.609207"/>
    <n v="-5.8200000000000005E-4"/>
    <n v="1.0551090000000001"/>
    <n v="5.53E-4"/>
  </r>
  <r>
    <n v="1124"/>
    <x v="3"/>
    <n v="-1"/>
    <s v="7-38-46-65-178-187-194"/>
    <x v="0"/>
    <x v="1120"/>
    <n v="-1"/>
    <n v="411.20299999999997"/>
    <n v="-1"/>
    <n v="0"/>
    <x v="978"/>
    <x v="951"/>
    <n v="126.705162"/>
    <n v="-191.646164"/>
    <n v="1.8580000000000001E-3"/>
    <n v="126.720085"/>
    <n v="-191.60969499999999"/>
    <n v="-5.3899999999999998E-4"/>
    <n v="3.94034"/>
    <n v="1.32E-3"/>
  </r>
  <r>
    <n v="1125"/>
    <x v="3"/>
    <n v="-1"/>
    <s v="7-38-46-65-178-187-194"/>
    <x v="0"/>
    <x v="1121"/>
    <n v="-1"/>
    <n v="428.87400000000002"/>
    <n v="-1"/>
    <n v="0"/>
    <x v="979"/>
    <x v="952"/>
    <n v="127.43312299999999"/>
    <n v="-191.61380500000001"/>
    <n v="-1.1050000000000001E-3"/>
    <n v="127.441406"/>
    <n v="-191.61007699999999"/>
    <n v="-4.8999999999999998E-4"/>
    <n v="0.90836600000000001"/>
    <n v="6.1499999999999999E-4"/>
  </r>
  <r>
    <n v="1126"/>
    <x v="3"/>
    <n v="-1"/>
    <s v="7-38-46-65-178-187-194"/>
    <x v="0"/>
    <x v="1122"/>
    <n v="-1"/>
    <n v="311.48899999999998"/>
    <n v="-1"/>
    <n v="0"/>
    <x v="980"/>
    <x v="953"/>
    <n v="128.456233"/>
    <n v="-191.596971"/>
    <n v="-1.005E-3"/>
    <n v="128.443512"/>
    <n v="-191.61054999999999"/>
    <n v="-4.9100000000000001E-4"/>
    <n v="1.8606469999999999"/>
    <n v="5.1400000000000003E-4"/>
  </r>
  <r>
    <n v="1127"/>
    <x v="3"/>
    <n v="-1"/>
    <s v="7-38-46-65-178-187-194"/>
    <x v="0"/>
    <x v="1123"/>
    <n v="-1"/>
    <n v="277.512"/>
    <n v="-1"/>
    <n v="0"/>
    <x v="981"/>
    <x v="954"/>
    <n v="129.44626299999999"/>
    <n v="-191.61383699999999"/>
    <n v="-1.3079999999999999E-3"/>
    <n v="129.43995699999999"/>
    <n v="-191.611008"/>
    <n v="-4.8700000000000002E-4"/>
    <n v="0.69119299999999995"/>
    <n v="8.2100000000000001E-4"/>
  </r>
  <r>
    <n v="1128"/>
    <x v="3"/>
    <n v="-1"/>
    <s v="7-38-46-65-178-187-194"/>
    <x v="0"/>
    <x v="1124"/>
    <n v="-1"/>
    <n v="318.44799999999998"/>
    <n v="-1"/>
    <n v="0"/>
    <x v="982"/>
    <x v="955"/>
    <n v="130.113328"/>
    <n v="-191.66949700000001"/>
    <n v="-2.6380000000000002E-3"/>
    <n v="130.16990699999999"/>
    <n v="-191.61140399999999"/>
    <n v="-5.6899999999999995E-4"/>
    <n v="8.1091680000000004"/>
    <n v="2.0690000000000001E-3"/>
  </r>
  <r>
    <n v="1129"/>
    <x v="2"/>
    <n v="-1"/>
    <s v="7-38-65-178-187-194"/>
    <x v="0"/>
    <x v="1125"/>
    <n v="-1"/>
    <n v="345.077"/>
    <n v="-1"/>
    <n v="0"/>
    <x v="983"/>
    <x v="956"/>
    <n v="131.153966"/>
    <n v="-191.653674"/>
    <n v="2.8029999999999999E-3"/>
    <n v="131.12519800000001"/>
    <n v="-191.61184700000001"/>
    <n v="-5.7399999999999997E-4"/>
    <n v="5.0764860000000001"/>
    <n v="2.2290000000000001E-3"/>
  </r>
  <r>
    <n v="1130"/>
    <x v="2"/>
    <n v="-1"/>
    <s v="7-38-65-178-187-194"/>
    <x v="0"/>
    <x v="1126"/>
    <n v="-1"/>
    <n v="622.24699999999996"/>
    <n v="-1"/>
    <n v="0"/>
    <x v="984"/>
    <x v="957"/>
    <n v="132.09603200000001"/>
    <n v="-191.601696"/>
    <n v="-2.359E-3"/>
    <n v="132.07904099999999"/>
    <n v="-191.61236600000001"/>
    <n v="-5.4299999999999997E-4"/>
    <n v="2.006351"/>
    <n v="1.8159999999999999E-3"/>
  </r>
  <r>
    <n v="1131"/>
    <x v="2"/>
    <n v="-1"/>
    <s v="7-38-65-178-187-194"/>
    <x v="0"/>
    <x v="1127"/>
    <n v="-1"/>
    <n v="309.03100000000001"/>
    <n v="-1"/>
    <n v="0"/>
    <x v="985"/>
    <x v="958"/>
    <n v="132.80402000000001"/>
    <n v="-191.61403999999999"/>
    <n v="2.5999999999999998E-5"/>
    <n v="132.80244400000001"/>
    <n v="-191.612717"/>
    <n v="-5.1099999999999995E-4"/>
    <n v="0.20575099999999999"/>
    <n v="4.8500000000000003E-4"/>
  </r>
  <r>
    <n v="1132"/>
    <x v="2"/>
    <n v="-1"/>
    <s v="7-38-65-178-187-194"/>
    <x v="0"/>
    <x v="1128"/>
    <n v="-1"/>
    <n v="450.85"/>
    <n v="-1"/>
    <n v="0"/>
    <x v="986"/>
    <x v="959"/>
    <n v="133.78069500000001"/>
    <n v="-191.616443"/>
    <n v="-2.1459999999999999E-3"/>
    <n v="133.77595500000001"/>
    <n v="-191.61317399999999"/>
    <n v="-5.1400000000000003E-4"/>
    <n v="0.57579999999999998"/>
    <n v="1.632E-3"/>
  </r>
  <r>
    <n v="1133"/>
    <x v="2"/>
    <n v="-1"/>
    <s v="7-38-65-178-187-194"/>
    <x v="0"/>
    <x v="1129"/>
    <n v="-1"/>
    <n v="328.43299999999999"/>
    <n v="-1"/>
    <n v="0"/>
    <x v="987"/>
    <x v="960"/>
    <n v="134.49920299999999"/>
    <n v="-191.62360799999999"/>
    <n v="-5.208E-3"/>
    <n v="134.50708"/>
    <n v="-191.61352500000001"/>
    <n v="-5.5900000000000004E-4"/>
    <n v="1.2795080000000001"/>
    <n v="4.6499999999999996E-3"/>
  </r>
  <r>
    <n v="1134"/>
    <x v="2"/>
    <n v="-1"/>
    <s v="7-38-65-178-187-194"/>
    <x v="0"/>
    <x v="1130"/>
    <n v="-1"/>
    <n v="408.97800000000001"/>
    <n v="-1"/>
    <n v="0"/>
    <x v="988"/>
    <x v="961"/>
    <n v="135.43001100000001"/>
    <n v="-191.599839"/>
    <n v="2.928E-3"/>
    <n v="135.477386"/>
    <n v="-191.61399800000001"/>
    <n v="-5.5900000000000004E-4"/>
    <n v="4.9446009999999996"/>
    <n v="2.3679999999999999E-3"/>
  </r>
  <r>
    <n v="1135"/>
    <x v="2"/>
    <n v="-1"/>
    <s v="7-38-65-178-187-194"/>
    <x v="0"/>
    <x v="1131"/>
    <n v="-1"/>
    <n v="270.29300000000001"/>
    <n v="-1"/>
    <n v="0"/>
    <x v="989"/>
    <x v="962"/>
    <n v="136.46223599999999"/>
    <n v="-191.60377299999999"/>
    <n v="-1.462E-3"/>
    <n v="136.44276400000001"/>
    <n v="-191.61447100000001"/>
    <n v="-5.44E-4"/>
    <n v="2.2216830000000001"/>
    <n v="9.1799999999999998E-4"/>
  </r>
  <r>
    <n v="1136"/>
    <x v="2"/>
    <n v="-1"/>
    <s v="7-38-65-178-187-194"/>
    <x v="0"/>
    <x v="1132"/>
    <n v="-1"/>
    <n v="283.21899999999999"/>
    <n v="-1"/>
    <n v="0"/>
    <x v="990"/>
    <x v="963"/>
    <n v="137.174499"/>
    <n v="-191.614215"/>
    <n v="4.7199999999999998E-4"/>
    <n v="137.16615300000001"/>
    <n v="-191.61483799999999"/>
    <n v="-4.64E-4"/>
    <n v="0.836893"/>
    <n v="7.9999999999999996E-6"/>
  </r>
  <r>
    <n v="1137"/>
    <x v="2"/>
    <n v="-1"/>
    <s v="7-38-65-178-187-194"/>
    <x v="0"/>
    <x v="1133"/>
    <n v="-1"/>
    <n v="381.03300000000002"/>
    <n v="-1"/>
    <n v="0"/>
    <x v="797"/>
    <x v="964"/>
    <n v="138.098828"/>
    <n v="-191.61984899999999"/>
    <n v="2.63E-3"/>
    <n v="138.13267500000001"/>
    <n v="-191.61531099999999"/>
    <n v="-4.7199999999999998E-4"/>
    <n v="3.4149880000000001"/>
    <n v="2.1589999999999999E-3"/>
  </r>
  <r>
    <n v="1138"/>
    <x v="2"/>
    <n v="-1"/>
    <s v="7-38-65-178-187-194"/>
    <x v="0"/>
    <x v="1134"/>
    <n v="-1"/>
    <n v="404.02800000000002"/>
    <n v="-1"/>
    <n v="0"/>
    <x v="991"/>
    <x v="965"/>
    <n v="139.10335900000001"/>
    <n v="-191.60904500000001"/>
    <n v="2.1250000000000002E-3"/>
    <n v="139.10154700000001"/>
    <n v="-191.61578399999999"/>
    <n v="-4.75E-4"/>
    <n v="0.69780299999999995"/>
    <n v="1.6490000000000001E-3"/>
  </r>
  <r>
    <n v="1139"/>
    <x v="2"/>
    <n v="-1"/>
    <s v="7-38-65-178-187-194"/>
    <x v="0"/>
    <x v="1135"/>
    <n v="-1"/>
    <n v="431.464"/>
    <n v="-1"/>
    <n v="0"/>
    <x v="992"/>
    <x v="966"/>
    <n v="139.789366"/>
    <n v="-191.618145"/>
    <n v="-3.9100000000000003E-3"/>
    <n v="139.828552"/>
    <n v="-191.61613500000001"/>
    <n v="-5.5199999999999997E-4"/>
    <n v="3.9238230000000001"/>
    <n v="3.3579999999999999E-3"/>
  </r>
  <r>
    <n v="1140"/>
    <x v="2"/>
    <n v="-1"/>
    <s v="7-38-65-178-187-194"/>
    <x v="0"/>
    <x v="1136"/>
    <n v="-1"/>
    <n v="372.32799999999997"/>
    <n v="-1"/>
    <n v="0"/>
    <x v="993"/>
    <x v="967"/>
    <n v="140.77878100000001"/>
    <n v="-191.62263899999999"/>
    <n v="-3.3149999999999998E-3"/>
    <n v="140.797012"/>
    <n v="-191.616592"/>
    <n v="-5.5900000000000004E-4"/>
    <n v="1.920763"/>
    <n v="2.7560000000000002E-3"/>
  </r>
  <r>
    <n v="1141"/>
    <x v="2"/>
    <n v="-1"/>
    <s v="7-38-65-178-187-194"/>
    <x v="0"/>
    <x v="1137"/>
    <n v="-1"/>
    <n v="426.62400000000002"/>
    <n v="-1"/>
    <n v="0"/>
    <x v="994"/>
    <x v="968"/>
    <n v="141.82341700000001"/>
    <n v="-191.59116299999999"/>
    <n v="-3.313E-3"/>
    <n v="141.76438899999999"/>
    <n v="-191.617065"/>
    <n v="-5.5900000000000004E-4"/>
    <n v="6.4461199999999996"/>
    <n v="2.7539999999999999E-3"/>
  </r>
  <r>
    <n v="1142"/>
    <x v="2"/>
    <n v="-1"/>
    <s v="7-38-65-178-187-194"/>
    <x v="0"/>
    <x v="1138"/>
    <n v="-1"/>
    <n v="317.40600000000001"/>
    <n v="-1"/>
    <n v="0"/>
    <x v="995"/>
    <x v="969"/>
    <n v="142.501588"/>
    <n v="-191.614071"/>
    <n v="4.0090000000000004E-3"/>
    <n v="142.4897"/>
    <n v="-191.61741599999999"/>
    <n v="-5.1400000000000003E-4"/>
    <n v="1.2349300000000001"/>
    <n v="3.4940000000000001E-3"/>
  </r>
  <r>
    <n v="1143"/>
    <x v="2"/>
    <n v="-1"/>
    <s v="7-38-65-178-187-194"/>
    <x v="0"/>
    <x v="1139"/>
    <n v="-1"/>
    <n v="314.31900000000002"/>
    <n v="-1"/>
    <n v="0"/>
    <x v="996"/>
    <x v="970"/>
    <n v="143.503547"/>
    <n v="-191.568084"/>
    <n v="-1.554E-3"/>
    <n v="143.45718400000001"/>
    <n v="-191.61788899999999"/>
    <n v="-5.1400000000000003E-4"/>
    <n v="6.8044890000000002"/>
    <n v="1.0399999999999999E-3"/>
  </r>
  <r>
    <n v="1144"/>
    <x v="2"/>
    <n v="-1"/>
    <s v="7-38-65-178-187-194"/>
    <x v="0"/>
    <x v="1140"/>
    <n v="-1"/>
    <n v="424.25799999999998"/>
    <n v="-1"/>
    <n v="0"/>
    <x v="997"/>
    <x v="759"/>
    <n v="144.421119"/>
    <n v="-191.62656100000001"/>
    <n v="2.3499999999999999E-4"/>
    <n v="144.425186"/>
    <n v="-191.61836199999999"/>
    <n v="-5.1400000000000003E-4"/>
    <n v="0.91519099999999998"/>
    <n v="2.7900000000000001E-4"/>
  </r>
  <r>
    <n v="1145"/>
    <x v="2"/>
    <n v="-1"/>
    <s v="7-38-65-178-187-194"/>
    <x v="0"/>
    <x v="1141"/>
    <n v="-1"/>
    <n v="317.46199999999999"/>
    <n v="-1"/>
    <n v="0"/>
    <x v="998"/>
    <x v="120"/>
    <n v="145.15441999999999"/>
    <n v="-191.61800500000001"/>
    <n v="4.4799999999999999E-4"/>
    <n v="145.15129099999999"/>
    <n v="-191.61871300000001"/>
    <n v="-5.5900000000000004E-4"/>
    <n v="0.32085399999999997"/>
    <n v="1.12E-4"/>
  </r>
  <r>
    <n v="1146"/>
    <x v="0"/>
    <n v="-1"/>
    <s v="7-38-65-178-194"/>
    <x v="0"/>
    <x v="1142"/>
    <n v="-1"/>
    <n v="403.41199999999998"/>
    <n v="-1"/>
    <n v="0"/>
    <x v="999"/>
    <x v="971"/>
    <n v="146.06527700000001"/>
    <n v="-191.64181199999999"/>
    <n v="-6.1339999999999997E-3"/>
    <n v="146.11927800000001"/>
    <n v="-191.61917099999999"/>
    <n v="-5.5900000000000004E-4"/>
    <n v="5.8555429999999999"/>
    <n v="5.5750000000000001E-3"/>
  </r>
  <r>
    <n v="1147"/>
    <x v="0"/>
    <n v="-1"/>
    <s v="7-38-65-178-194"/>
    <x v="0"/>
    <x v="1143"/>
    <n v="-1"/>
    <n v="515.85199999999998"/>
    <n v="-1"/>
    <n v="0"/>
    <x v="1000"/>
    <x v="971"/>
    <n v="147.100965"/>
    <n v="-191.61308299999999"/>
    <n v="8.61E-4"/>
    <n v="147.087006"/>
    <n v="-191.61964399999999"/>
    <n v="-5.5900000000000004E-4"/>
    <n v="1.5424150000000001"/>
    <n v="3.0200000000000002E-4"/>
  </r>
  <r>
    <n v="1148"/>
    <x v="0"/>
    <n v="-1"/>
    <s v="7-38-65-178-194"/>
    <x v="0"/>
    <x v="1144"/>
    <n v="-1"/>
    <n v="441.42500000000001"/>
    <n v="-1"/>
    <n v="0"/>
    <x v="1001"/>
    <x v="738"/>
    <n v="147.82840999999999"/>
    <n v="-191.63414599999999"/>
    <n v="-1.534E-3"/>
    <n v="147.81272899999999"/>
    <n v="-191.61999499999999"/>
    <n v="-5.1400000000000003E-4"/>
    <n v="2.112222"/>
    <n v="1.0200000000000001E-3"/>
  </r>
  <r>
    <n v="1149"/>
    <x v="2"/>
    <n v="-1"/>
    <s v="7-14-38-65-178-194"/>
    <x v="0"/>
    <x v="1145"/>
    <n v="-1"/>
    <n v="336.34699999999998"/>
    <n v="-1"/>
    <n v="0"/>
    <x v="1002"/>
    <x v="972"/>
    <n v="148.83388299999999"/>
    <n v="-191.57965999999999"/>
    <n v="4.4710000000000001E-3"/>
    <n v="148.78045700000001"/>
    <n v="-191.62048300000001"/>
    <n v="-4.8799999999999999E-4"/>
    <n v="6.7237669999999996"/>
    <n v="3.9830000000000004E-3"/>
  </r>
  <r>
    <n v="1150"/>
    <x v="2"/>
    <n v="-1"/>
    <s v="7-14-38-65-178-194"/>
    <x v="0"/>
    <x v="1146"/>
    <n v="-1"/>
    <n v="280.43099999999998"/>
    <n v="-1"/>
    <n v="0"/>
    <x v="1003"/>
    <x v="973"/>
    <n v="149.74216300000001"/>
    <n v="-191.64841699999999"/>
    <n v="-1.755E-3"/>
    <n v="149.74830600000001"/>
    <n v="-191.62095600000001"/>
    <n v="-4.7699999999999999E-4"/>
    <n v="2.8139449999999999"/>
    <n v="1.2769999999999999E-3"/>
  </r>
  <r>
    <n v="1151"/>
    <x v="3"/>
    <n v="-1"/>
    <s v="7-14-38-65-89-178-194"/>
    <x v="0"/>
    <x v="1147"/>
    <n v="-1"/>
    <n v="355.67099999999999"/>
    <n v="-1"/>
    <n v="0"/>
    <x v="1004"/>
    <x v="974"/>
    <n v="150.46531300000001"/>
    <n v="-191.62240399999999"/>
    <n v="2.9380000000000001E-3"/>
    <n v="150.474197"/>
    <n v="-191.62129200000001"/>
    <n v="-5.2099999999999998E-4"/>
    <n v="0.89537999999999995"/>
    <n v="2.4160000000000002E-3"/>
  </r>
  <r>
    <n v="1152"/>
    <x v="2"/>
    <n v="-1"/>
    <s v="14-38-65-89-178-194"/>
    <x v="0"/>
    <x v="1148"/>
    <n v="-1"/>
    <n v="554.89599999999996"/>
    <n v="-1"/>
    <n v="0"/>
    <x v="1005"/>
    <x v="120"/>
    <n v="151.44114999999999"/>
    <n v="-191.622355"/>
    <n v="-4.9100000000000001E-4"/>
    <n v="151.442047"/>
    <n v="-191.62174999999999"/>
    <n v="-5.2099999999999998E-4"/>
    <n v="0.108171"/>
    <n v="3.0000000000000001E-5"/>
  </r>
  <r>
    <n v="1153"/>
    <x v="2"/>
    <n v="-1"/>
    <s v="14-38-65-89-178-194"/>
    <x v="0"/>
    <x v="1149"/>
    <n v="-1"/>
    <n v="435.97500000000002"/>
    <n v="-1"/>
    <n v="0"/>
    <x v="1006"/>
    <x v="738"/>
    <n v="152.15791999999999"/>
    <n v="-191.61438200000001"/>
    <n v="-1.126E-3"/>
    <n v="152.167923"/>
    <n v="-191.622131"/>
    <n v="-4.7600000000000002E-4"/>
    <n v="1.265326"/>
    <n v="6.4999999999999997E-4"/>
  </r>
  <r>
    <n v="1154"/>
    <x v="2"/>
    <n v="-1"/>
    <s v="14-38-65-89-178-194"/>
    <x v="0"/>
    <x v="1150"/>
    <n v="-1"/>
    <n v="385.61700000000002"/>
    <n v="-1"/>
    <n v="0"/>
    <x v="1007"/>
    <x v="975"/>
    <n v="153.12151700000001"/>
    <n v="-191.669186"/>
    <n v="-8.7200000000000003E-3"/>
    <n v="153.13566599999999"/>
    <n v="-191.62262000000001"/>
    <n v="-4.4900000000000002E-4"/>
    <n v="4.8668550000000002"/>
    <n v="8.2710000000000006E-3"/>
  </r>
  <r>
    <n v="1155"/>
    <x v="0"/>
    <n v="-1"/>
    <s v="14-65-89-178-194"/>
    <x v="0"/>
    <x v="1151"/>
    <n v="-1"/>
    <n v="337.72300000000001"/>
    <n v="-1"/>
    <n v="0"/>
    <x v="1008"/>
    <x v="973"/>
    <n v="154.09920299999999"/>
    <n v="-191.58252100000001"/>
    <n v="1.3940000000000001E-3"/>
    <n v="154.103455"/>
    <n v="-191.62307699999999"/>
    <n v="-4.3899999999999999E-4"/>
    <n v="4.077858"/>
    <n v="9.5500000000000001E-4"/>
  </r>
  <r>
    <n v="1156"/>
    <x v="2"/>
    <n v="-1"/>
    <s v="14-65-89-178-185-194"/>
    <x v="0"/>
    <x v="1152"/>
    <n v="-1"/>
    <n v="321.48500000000001"/>
    <n v="-1"/>
    <n v="0"/>
    <x v="1009"/>
    <x v="976"/>
    <n v="154.72578100000001"/>
    <n v="-191.72705199999999"/>
    <n v="4.1E-5"/>
    <n v="154.82934599999999"/>
    <n v="-191.62335200000001"/>
    <n v="-4.46E-4"/>
    <n v="14.655825999999999"/>
    <n v="4.0499999999999998E-4"/>
  </r>
  <r>
    <n v="1157"/>
    <x v="2"/>
    <n v="-1"/>
    <s v="14-65-89-178-185-194"/>
    <x v="0"/>
    <x v="1153"/>
    <n v="-1"/>
    <n v="374.745"/>
    <n v="-1"/>
    <n v="0"/>
    <x v="1010"/>
    <x v="977"/>
    <n v="155.80479600000001"/>
    <n v="-191.618819"/>
    <n v="-8.4500000000000005E-4"/>
    <n v="155.79719499999999"/>
    <n v="-191.62382500000001"/>
    <n v="-4.3100000000000001E-4"/>
    <n v="0.91016699999999995"/>
    <n v="4.15E-4"/>
  </r>
  <r>
    <n v="1158"/>
    <x v="2"/>
    <n v="-1"/>
    <s v="14-65-89-178-185-194"/>
    <x v="0"/>
    <x v="1154"/>
    <n v="-1"/>
    <n v="341.86799999999999"/>
    <n v="-1"/>
    <n v="0"/>
    <x v="1011"/>
    <x v="978"/>
    <n v="156.81166400000001"/>
    <n v="-191.58785399999999"/>
    <n v="4.96E-3"/>
    <n v="156.76504499999999"/>
    <n v="-191.62429800000001"/>
    <n v="-4.2900000000000002E-4"/>
    <n v="5.917332"/>
    <n v="4.5310000000000003E-3"/>
  </r>
  <r>
    <n v="1159"/>
    <x v="2"/>
    <n v="-1"/>
    <s v="14-65-89-178-185-194"/>
    <x v="0"/>
    <x v="1155"/>
    <n v="-1"/>
    <n v="419.33499999999998"/>
    <n v="-1"/>
    <n v="0"/>
    <x v="1012"/>
    <x v="979"/>
    <n v="157.76056399999999"/>
    <n v="-191.612641"/>
    <n v="-1.158E-3"/>
    <n v="157.73289500000001"/>
    <n v="-191.62475599999999"/>
    <n v="-4.44E-4"/>
    <n v="3.0205389999999999"/>
    <n v="7.1400000000000001E-4"/>
  </r>
  <r>
    <n v="1160"/>
    <x v="2"/>
    <n v="-1"/>
    <s v="14-65-89-178-185-194"/>
    <x v="0"/>
    <x v="1156"/>
    <n v="-1"/>
    <n v="319.18"/>
    <n v="-1"/>
    <n v="0"/>
    <x v="1013"/>
    <x v="964"/>
    <n v="158.50402"/>
    <n v="-191.586995"/>
    <n v="6.6E-4"/>
    <n v="158.458786"/>
    <n v="-191.62510700000001"/>
    <n v="-4.17E-4"/>
    <n v="5.9149310000000002"/>
    <n v="2.43E-4"/>
  </r>
  <r>
    <n v="1161"/>
    <x v="2"/>
    <n v="-1"/>
    <s v="14-65-89-178-185-194"/>
    <x v="0"/>
    <x v="1157"/>
    <n v="-1"/>
    <n v="302.05599999999998"/>
    <n v="-1"/>
    <n v="0"/>
    <x v="941"/>
    <x v="980"/>
    <n v="159.37901400000001"/>
    <n v="-191.67118500000001"/>
    <n v="-2.3000000000000001E-4"/>
    <n v="159.426636"/>
    <n v="-191.62558000000001"/>
    <n v="-4.2099999999999999E-4"/>
    <n v="6.593731"/>
    <n v="1.9100000000000001E-4"/>
  </r>
  <r>
    <n v="1162"/>
    <x v="2"/>
    <n v="-1"/>
    <s v="14-65-89-178-185-194"/>
    <x v="0"/>
    <x v="1158"/>
    <n v="-1"/>
    <n v="369.68400000000003"/>
    <n v="-1"/>
    <n v="0"/>
    <x v="1014"/>
    <x v="981"/>
    <n v="160.39406399999999"/>
    <n v="-191.63138900000001"/>
    <n v="-5.4699999999999996E-4"/>
    <n v="160.394485"/>
    <n v="-191.62600699999999"/>
    <n v="-3.8999999999999999E-4"/>
    <n v="0.53981900000000005"/>
    <n v="1.5699999999999999E-4"/>
  </r>
  <r>
    <n v="1163"/>
    <x v="2"/>
    <n v="-1"/>
    <s v="14-65-89-178-185-194"/>
    <x v="0"/>
    <x v="1159"/>
    <n v="-1"/>
    <n v="405.59899999999999"/>
    <n v="-1"/>
    <n v="0"/>
    <x v="1015"/>
    <x v="982"/>
    <n v="161.17691099999999"/>
    <n v="-191.546291"/>
    <n v="-2.8119999999999998E-3"/>
    <n v="161.12037699999999"/>
    <n v="-191.62634299999999"/>
    <n v="-4.2999999999999999E-4"/>
    <n v="9.8002160000000007"/>
    <n v="2.382E-3"/>
  </r>
  <r>
    <n v="1164"/>
    <x v="0"/>
    <n v="-1"/>
    <s v="14-65-89-178-185"/>
    <x v="0"/>
    <x v="1160"/>
    <n v="-1"/>
    <n v="442.38400000000001"/>
    <n v="-1"/>
    <n v="0"/>
    <x v="1016"/>
    <x v="983"/>
    <n v="162.08268000000001"/>
    <n v="-191.61494200000001"/>
    <n v="-2.196E-3"/>
    <n v="162.08822599999999"/>
    <n v="-191.62681599999999"/>
    <n v="-4.2900000000000002E-4"/>
    <n v="1.3105560000000001"/>
    <n v="1.7669999999999999E-3"/>
  </r>
  <r>
    <n v="1165"/>
    <x v="0"/>
    <n v="-1"/>
    <s v="14-65-89-178-185"/>
    <x v="0"/>
    <x v="1161"/>
    <n v="-1"/>
    <n v="446.67200000000003"/>
    <n v="-1"/>
    <n v="0"/>
    <x v="1017"/>
    <x v="984"/>
    <n v="163.03189599999999"/>
    <n v="-191.71529799999999"/>
    <n v="-6.5230000000000002E-3"/>
    <n v="163.05607599999999"/>
    <n v="-191.627274"/>
    <n v="-4.28E-4"/>
    <n v="9.1285419999999995"/>
    <n v="6.0939999999999996E-3"/>
  </r>
  <r>
    <n v="1166"/>
    <x v="0"/>
    <n v="-1"/>
    <s v="14-65-89-178-185"/>
    <x v="0"/>
    <x v="1162"/>
    <n v="-1"/>
    <n v="410.77499999999998"/>
    <n v="-1"/>
    <n v="0"/>
    <x v="1018"/>
    <x v="738"/>
    <n v="163.70498900000001"/>
    <n v="-191.644655"/>
    <n v="4.4539999999999996E-3"/>
    <n v="163.781937"/>
    <n v="-191.627655"/>
    <n v="-3.8299999999999999E-4"/>
    <n v="7.8802890000000003"/>
    <n v="4.071E-3"/>
  </r>
  <r>
    <n v="1167"/>
    <x v="0"/>
    <n v="-1"/>
    <s v="14-65-89-178-185"/>
    <x v="0"/>
    <x v="1163"/>
    <n v="-1"/>
    <n v="345.94200000000001"/>
    <n v="-1"/>
    <n v="0"/>
    <x v="1019"/>
    <x v="985"/>
    <n v="164.82297399999999"/>
    <n v="-191.55494400000001"/>
    <n v="-6.4300000000000002E-4"/>
    <n v="164.74762000000001"/>
    <n v="-191.628128"/>
    <n v="-3.8299999999999999E-4"/>
    <n v="10.504394"/>
    <n v="2.61E-4"/>
  </r>
  <r>
    <n v="1168"/>
    <x v="0"/>
    <n v="-1"/>
    <s v="14-65-89-178-185"/>
    <x v="0"/>
    <x v="1164"/>
    <n v="-1"/>
    <n v="376.55500000000001"/>
    <n v="-1"/>
    <n v="0"/>
    <x v="1020"/>
    <x v="986"/>
    <n v="165.660056"/>
    <n v="-191.579849"/>
    <n v="-6.9620000000000003E-3"/>
    <n v="165.70208700000001"/>
    <n v="-191.62858600000001"/>
    <n v="-3.8099999999999999E-4"/>
    <n v="6.4357519999999999"/>
    <n v="6.5799999999999999E-3"/>
  </r>
  <r>
    <n v="1169"/>
    <x v="0"/>
    <n v="-1"/>
    <s v="14-65-89-178-185"/>
    <x v="0"/>
    <x v="1165"/>
    <n v="-1"/>
    <n v="392.55399999999997"/>
    <n v="-1"/>
    <n v="0"/>
    <x v="1021"/>
    <x v="987"/>
    <n v="166.71374499999999"/>
    <n v="-191.53395499999999"/>
    <n v="7.8639999999999995E-3"/>
    <n v="166.63734400000001"/>
    <n v="-191.62905900000001"/>
    <n v="-3.8099999999999999E-4"/>
    <n v="12.199115000000001"/>
    <n v="7.4830000000000001E-3"/>
  </r>
  <r>
    <n v="1170"/>
    <x v="0"/>
    <n v="-1"/>
    <s v="14-65-89-178-185"/>
    <x v="0"/>
    <x v="1166"/>
    <n v="-1"/>
    <n v="423.32600000000002"/>
    <n v="-1"/>
    <n v="0"/>
    <x v="1022"/>
    <x v="988"/>
    <n v="167.34280899999999"/>
    <n v="-191.60574600000001"/>
    <n v="-1.057E-3"/>
    <n v="167.32565299999999"/>
    <n v="-191.62939499999999"/>
    <n v="-4.3199999999999998E-4"/>
    <n v="2.9215970000000002"/>
    <n v="6.2500000000000001E-4"/>
  </r>
  <r>
    <n v="1171"/>
    <x v="2"/>
    <n v="-1"/>
    <s v="14-65-89-178-185-198"/>
    <x v="0"/>
    <x v="1167"/>
    <n v="-1"/>
    <n v="284.529"/>
    <n v="-1"/>
    <n v="0"/>
    <x v="1023"/>
    <x v="989"/>
    <n v="168.22591399999999"/>
    <n v="-191.64465300000001"/>
    <n v="-1.189E-3"/>
    <n v="168.22929400000001"/>
    <n v="-191.629852"/>
    <n v="-4.3199999999999998E-4"/>
    <n v="1.5182089999999999"/>
    <n v="7.5699999999999997E-4"/>
  </r>
  <r>
    <n v="1172"/>
    <x v="2"/>
    <n v="-1"/>
    <s v="14-65-89-178-185-198"/>
    <x v="0"/>
    <x v="1168"/>
    <n v="-1"/>
    <n v="282.99900000000002"/>
    <n v="-1"/>
    <n v="0"/>
    <x v="1024"/>
    <x v="990"/>
    <n v="169.02672799999999"/>
    <n v="-191.71696800000001"/>
    <n v="4.86E-4"/>
    <n v="169.120667"/>
    <n v="-191.630325"/>
    <n v="-4.3199999999999998E-4"/>
    <n v="12.779476000000001"/>
    <n v="5.3000000000000001E-5"/>
  </r>
  <r>
    <n v="1173"/>
    <x v="2"/>
    <n v="-1"/>
    <s v="14-65-89-178-185-198"/>
    <x v="0"/>
    <x v="1169"/>
    <n v="-1"/>
    <n v="335.86200000000002"/>
    <n v="-1"/>
    <n v="0"/>
    <x v="1025"/>
    <x v="991"/>
    <n v="169.81783899999999"/>
    <n v="-191.59550300000001"/>
    <n v="1.8200000000000001E-4"/>
    <n v="169.78190599999999"/>
    <n v="-191.63069200000001"/>
    <n v="-3.8200000000000002E-4"/>
    <n v="5.0292680000000001"/>
    <n v="2.0000000000000001E-4"/>
  </r>
  <r>
    <n v="1174"/>
    <x v="0"/>
    <n v="-1"/>
    <s v="14-65-89-185-198"/>
    <x v="0"/>
    <x v="1170"/>
    <n v="-1"/>
    <n v="352.476"/>
    <n v="-1"/>
    <n v="0"/>
    <x v="1026"/>
    <x v="992"/>
    <n v="170.65082200000001"/>
    <n v="-191.62127799999999"/>
    <n v="-1.4729999999999999E-3"/>
    <n v="170.65271000000001"/>
    <n v="-191.63114899999999"/>
    <n v="-4.06E-4"/>
    <n v="1.0049859999999999"/>
    <n v="1.067E-3"/>
  </r>
  <r>
    <n v="1175"/>
    <x v="0"/>
    <n v="-1"/>
    <s v="14-65-89-185-198"/>
    <x v="0"/>
    <x v="1171"/>
    <n v="-1"/>
    <n v="381.46800000000002"/>
    <n v="-1"/>
    <n v="0"/>
    <x v="1027"/>
    <x v="993"/>
    <n v="171.55470199999999"/>
    <n v="-191.58624"/>
    <n v="-3.8000000000000002E-4"/>
    <n v="171.509491"/>
    <n v="-191.63145399999999"/>
    <n v="-3.8699999999999997E-4"/>
    <n v="6.3940200000000003"/>
    <n v="6.9999999999999999E-6"/>
  </r>
  <r>
    <n v="1176"/>
    <x v="0"/>
    <n v="-1"/>
    <s v="14-65-89-185-198"/>
    <x v="0"/>
    <x v="1172"/>
    <n v="-1"/>
    <n v="709.41499999999996"/>
    <n v="-1"/>
    <n v="0"/>
    <x v="1028"/>
    <x v="994"/>
    <n v="172.15837999999999"/>
    <n v="-191.61286699999999"/>
    <n v="6.0800000000000003E-4"/>
    <n v="172.142517"/>
    <n v="-191.63162199999999"/>
    <n v="-4.3600000000000003E-4"/>
    <n v="2.4563860000000002"/>
    <n v="1.7200000000000001E-4"/>
  </r>
  <r>
    <n v="1177"/>
    <x v="3"/>
    <n v="-1"/>
    <s v="14-43-62-65-89-185-198"/>
    <x v="0"/>
    <x v="1173"/>
    <n v="-1"/>
    <n v="315.04899999999998"/>
    <n v="-1"/>
    <n v="0"/>
    <x v="1029"/>
    <x v="995"/>
    <n v="172.997826"/>
    <n v="-191.60801799999999"/>
    <n v="-1.9040000000000001E-3"/>
    <n v="172.97448700000001"/>
    <n v="-191.63185100000001"/>
    <n v="-4.3600000000000003E-4"/>
    <n v="3.3357760000000001"/>
    <n v="1.4679999999999999E-3"/>
  </r>
  <r>
    <n v="1178"/>
    <x v="3"/>
    <n v="-1"/>
    <s v="14-43-62-65-89-185-198"/>
    <x v="0"/>
    <x v="1174"/>
    <n v="-1"/>
    <n v="321.88799999999998"/>
    <n v="-1"/>
    <n v="0"/>
    <x v="1030"/>
    <x v="81"/>
    <n v="173.61434600000001"/>
    <n v="-191.63924"/>
    <n v="4.9630000000000004E-3"/>
    <n v="173.59013400000001"/>
    <n v="-191.63204999999999"/>
    <n v="-3.8200000000000002E-4"/>
    <n v="2.5257160000000001"/>
    <n v="4.5799999999999999E-3"/>
  </r>
  <r>
    <n v="1179"/>
    <x v="3"/>
    <n v="-1"/>
    <s v="14-43-62-65-89-185-198"/>
    <x v="0"/>
    <x v="1175"/>
    <n v="-1"/>
    <n v="368.10700000000003"/>
    <n v="-1"/>
    <n v="0"/>
    <x v="1031"/>
    <x v="996"/>
    <n v="174.42475400000001"/>
    <n v="-191.59437299999999"/>
    <n v="-6.5319999999999996E-3"/>
    <n v="174.40046699999999"/>
    <n v="-191.632385"/>
    <n v="-4.0499999999999998E-4"/>
    <n v="4.5108240000000004"/>
    <n v="6.1269999999999996E-3"/>
  </r>
  <r>
    <n v="1180"/>
    <x v="3"/>
    <n v="-1"/>
    <s v="14-43-62-65-89-185-198"/>
    <x v="0"/>
    <x v="1176"/>
    <n v="-1"/>
    <n v="434.43700000000001"/>
    <n v="-1"/>
    <n v="0"/>
    <x v="1032"/>
    <x v="997"/>
    <n v="175.18033299999999"/>
    <n v="-191.65452099999999"/>
    <n v="1.8699999999999999E-3"/>
    <n v="175.19873000000001"/>
    <n v="-191.63278199999999"/>
    <n v="-4.0000000000000002E-4"/>
    <n v="2.8478850000000002"/>
    <n v="1.47E-3"/>
  </r>
  <r>
    <n v="1181"/>
    <x v="0"/>
    <n v="-1"/>
    <s v="14-43-62-185-198"/>
    <x v="0"/>
    <x v="1177"/>
    <n v="-1"/>
    <n v="293.23700000000002"/>
    <n v="-1"/>
    <n v="0"/>
    <x v="1033"/>
    <x v="998"/>
    <n v="176.02324100000001"/>
    <n v="-191.658974"/>
    <n v="8.7449999999999993E-3"/>
    <n v="175.984543"/>
    <n v="-191.63304099999999"/>
    <n v="-3.8400000000000001E-4"/>
    <n v="4.658372"/>
    <n v="8.3610000000000004E-3"/>
  </r>
  <r>
    <n v="1182"/>
    <x v="0"/>
    <n v="-1"/>
    <s v="14-43-62-185-198"/>
    <x v="0"/>
    <x v="1178"/>
    <n v="-1"/>
    <n v="281.19499999999999"/>
    <n v="-1"/>
    <n v="0"/>
    <x v="1034"/>
    <x v="999"/>
    <n v="176.57610099999999"/>
    <n v="-191.622649"/>
    <n v="-1.9120000000000001E-3"/>
    <n v="176.56572"/>
    <n v="-191.633194"/>
    <n v="-4.3899999999999999E-4"/>
    <n v="1.4797469999999999"/>
    <n v="1.4729999999999999E-3"/>
  </r>
  <r>
    <n v="1183"/>
    <x v="6"/>
    <n v="-1"/>
    <s v="14-43-62-123-132-133-134-185-198"/>
    <x v="0"/>
    <x v="1179"/>
    <n v="-1"/>
    <n v="282.35500000000002"/>
    <n v="-1"/>
    <n v="0"/>
    <x v="1035"/>
    <x v="1000"/>
    <n v="177.34248500000001"/>
    <n v="-191.598298"/>
    <n v="-4.2249999999999996E-3"/>
    <n v="177.329926"/>
    <n v="-191.633545"/>
    <n v="-4.6500000000000003E-4"/>
    <n v="3.741825"/>
    <n v="3.7599999999999999E-3"/>
  </r>
  <r>
    <n v="1184"/>
    <x v="21"/>
    <n v="-1"/>
    <s v="14-43-62-123-128-129-130-132-133-134-185-198"/>
    <x v="0"/>
    <x v="1180"/>
    <n v="-1"/>
    <n v="315.529"/>
    <n v="-1"/>
    <n v="0"/>
    <x v="1036"/>
    <x v="1001"/>
    <n v="178.07137"/>
    <n v="-191.647685"/>
    <n v="-1.8799999999999999E-4"/>
    <n v="178.082336"/>
    <n v="-191.63378900000001"/>
    <n v="-4.6999999999999999E-4"/>
    <n v="1.7701690000000001"/>
    <n v="2.8200000000000002E-4"/>
  </r>
  <r>
    <n v="1185"/>
    <x v="20"/>
    <n v="-1"/>
    <s v="14-43-62-123-128-129-130-131-132-133-134-136-185-198"/>
    <x v="0"/>
    <x v="1181"/>
    <n v="-1"/>
    <n v="359.58100000000002"/>
    <n v="-1"/>
    <n v="0"/>
    <x v="1037"/>
    <x v="1002"/>
    <n v="178.64317"/>
    <n v="-191.629876"/>
    <n v="-5.6899999999999995E-4"/>
    <n v="178.63909899999999"/>
    <n v="-191.63398699999999"/>
    <n v="-4.1300000000000001E-4"/>
    <n v="0.578542"/>
    <n v="1.56E-4"/>
  </r>
  <r>
    <n v="1186"/>
    <x v="10"/>
    <n v="-1"/>
    <s v="14-43-62-123-128-129-130-131-132-133-134-136-139-185-198"/>
    <x v="0"/>
    <x v="1182"/>
    <n v="-1"/>
    <n v="364.95699999999999"/>
    <n v="-1"/>
    <n v="0"/>
    <x v="1038"/>
    <x v="1003"/>
    <n v="179.37372099999999"/>
    <n v="-191.63729499999999"/>
    <n v="-7.1000000000000005E-5"/>
    <n v="179.371521"/>
    <n v="-191.63421600000001"/>
    <n v="-4.1300000000000001E-4"/>
    <n v="0.37838100000000002"/>
    <n v="3.4200000000000002E-4"/>
  </r>
  <r>
    <n v="1187"/>
    <x v="12"/>
    <n v="-1"/>
    <s v="14-43-62-123-124-128-129-130-131-132-133-134-136-139-141-185-198"/>
    <x v="0"/>
    <x v="1183"/>
    <n v="-1"/>
    <n v="656.45799999999997"/>
    <n v="-1"/>
    <n v="0"/>
    <x v="1039"/>
    <x v="1004"/>
    <n v="180.09596199999999"/>
    <n v="-191.630515"/>
    <n v="-4.84E-4"/>
    <n v="180.09269699999999"/>
    <n v="-191.63458299999999"/>
    <n v="-4.3800000000000002E-4"/>
    <n v="0.52158000000000004"/>
    <n v="4.6E-5"/>
  </r>
  <r>
    <n v="1188"/>
    <x v="13"/>
    <n v="-1"/>
    <s v="14-43-62-123-124-127-128-129-130-131-132-133-134-136-139-141-185-198"/>
    <x v="0"/>
    <x v="1184"/>
    <n v="-1"/>
    <n v="476.87599999999998"/>
    <n v="-1"/>
    <n v="0"/>
    <x v="1040"/>
    <x v="1005"/>
    <n v="180.61267100000001"/>
    <n v="-191.65488300000001"/>
    <n v="-3.3010000000000001E-3"/>
    <n v="180.625946"/>
    <n v="-191.63824500000001"/>
    <n v="-3.5850000000000001E-3"/>
    <n v="2.1285560000000001"/>
    <n v="2.8400000000000002E-4"/>
  </r>
  <r>
    <n v="1189"/>
    <x v="13"/>
    <n v="-1"/>
    <s v="14-43-62-123-124-127-128-129-130-131-132-133-134-136-139-141-185-198"/>
    <x v="0"/>
    <x v="1185"/>
    <n v="-1"/>
    <n v="366.53"/>
    <n v="-1"/>
    <n v="0"/>
    <x v="1041"/>
    <x v="1006"/>
    <n v="181.32984099999999"/>
    <n v="-191.65330299999999"/>
    <n v="-1.4770999999999999E-2"/>
    <n v="181.32672099999999"/>
    <n v="-191.65521200000001"/>
    <n v="-1.4826000000000001E-2"/>
    <n v="0.36575999999999997"/>
    <n v="5.5000000000000002E-5"/>
  </r>
  <r>
    <n v="1190"/>
    <x v="14"/>
    <n v="-1"/>
    <s v="14-43-62-121-123-124-127-128-129-130-131-132-133-134-136-139-141-185-198"/>
    <x v="0"/>
    <x v="1186"/>
    <n v="-1"/>
    <n v="373.32499999999999"/>
    <n v="-1"/>
    <n v="0"/>
    <x v="1042"/>
    <x v="1007"/>
    <n v="182.00527099999999"/>
    <n v="-191.693702"/>
    <n v="-2.4544E-2"/>
    <n v="182.01702900000001"/>
    <n v="-191.678391"/>
    <n v="-2.4754000000000002E-2"/>
    <n v="1.9304790000000001"/>
    <n v="2.1000000000000001E-4"/>
  </r>
  <r>
    <n v="1191"/>
    <x v="14"/>
    <n v="-1"/>
    <s v="14-43-62-121-123-124-127-128-129-130-131-132-133-134-136-139-141-185-198"/>
    <x v="0"/>
    <x v="1187"/>
    <n v="-1"/>
    <n v="420.61500000000001"/>
    <n v="-1"/>
    <n v="0"/>
    <x v="1043"/>
    <x v="1008"/>
    <n v="182.69778199999999"/>
    <n v="-191.71078700000001"/>
    <n v="-3.2120000000000003E-2"/>
    <n v="182.69700599999999"/>
    <n v="-191.705276"/>
    <n v="-3.2363999999999997E-2"/>
    <n v="0.55649599999999999"/>
    <n v="2.4499999999999999E-4"/>
  </r>
  <r>
    <n v="1192"/>
    <x v="14"/>
    <n v="-1"/>
    <s v="14-43-62-121-123-124-127-128-129-130-131-132-133-134-136-139-141-185-198"/>
    <x v="0"/>
    <x v="1188"/>
    <n v="-1"/>
    <n v="531.93799999999999"/>
    <n v="-1"/>
    <n v="0"/>
    <x v="1044"/>
    <x v="1009"/>
    <n v="183.12557200000001"/>
    <n v="-191.79272700000001"/>
    <n v="-4.4705000000000002E-2"/>
    <n v="183.19894400000001"/>
    <n v="-191.73481799999999"/>
    <n v="-4.3469000000000001E-2"/>
    <n v="9.3471480000000007"/>
    <n v="1.2359999999999999E-3"/>
  </r>
  <r>
    <n v="1193"/>
    <x v="15"/>
    <n v="-1"/>
    <s v="14-43-62-121-123-124-125-127-128-129-130-131-132-133-134-136-139-141-185-198"/>
    <x v="0"/>
    <x v="1189"/>
    <n v="-1"/>
    <n v="340.69499999999999"/>
    <n v="-1"/>
    <n v="0"/>
    <x v="1045"/>
    <x v="1010"/>
    <n v="183.89211499999999"/>
    <n v="-191.75850500000001"/>
    <n v="-6.4170000000000005E-2"/>
    <n v="183.857483"/>
    <n v="-191.79014599999999"/>
    <n v="-6.4100000000000004E-2"/>
    <n v="4.6910129999999999"/>
    <n v="6.9999999999999994E-5"/>
  </r>
  <r>
    <n v="1194"/>
    <x v="16"/>
    <n v="-1"/>
    <s v="14-43-62-68-121-123-124-125-127-128-129-130-131-132-133-134-136-139-141-185-198"/>
    <x v="0"/>
    <x v="1190"/>
    <n v="-1"/>
    <n v="399.339"/>
    <n v="-1"/>
    <n v="0"/>
    <x v="1046"/>
    <x v="1011"/>
    <n v="184.505629"/>
    <n v="-191.87169399999999"/>
    <n v="-9.9414000000000002E-2"/>
    <n v="184.50666799999999"/>
    <n v="-191.87704500000001"/>
    <n v="-9.8687999999999998E-2"/>
    <n v="0.54501500000000003"/>
    <n v="7.2499999999999995E-4"/>
  </r>
  <r>
    <n v="1195"/>
    <x v="17"/>
    <n v="-1"/>
    <s v="14-43-62-67-68-121-123-124-125-127-128-129-130-131-132-133-134-136-139-141-185-198"/>
    <x v="0"/>
    <x v="1191"/>
    <n v="-1"/>
    <n v="648.41399999999999"/>
    <n v="-1"/>
    <n v="0"/>
    <x v="1047"/>
    <x v="1012"/>
    <n v="185.00792300000001"/>
    <n v="-191.97159099999999"/>
    <n v="-0.13477500000000001"/>
    <n v="185.00372300000001"/>
    <n v="-191.97197"/>
    <n v="-0.13494700000000001"/>
    <n v="0.42173100000000002"/>
    <n v="1.7200000000000001E-4"/>
  </r>
  <r>
    <n v="1196"/>
    <x v="17"/>
    <n v="-1"/>
    <s v="14-43-62-67-68-121-123-124-125-127-128-129-130-131-132-133-134-136-139-141-185-198"/>
    <x v="0"/>
    <x v="1192"/>
    <n v="-1"/>
    <n v="333.99799999999999"/>
    <n v="-1"/>
    <n v="0"/>
    <x v="1048"/>
    <x v="1013"/>
    <n v="185.70430400000001"/>
    <n v="-192.15125599999999"/>
    <n v="-0.197047"/>
    <n v="185.700333"/>
    <n v="-192.15209999999999"/>
    <n v="-0.19675400000000001"/>
    <n v="0.40602500000000002"/>
    <n v="2.9300000000000002E-4"/>
  </r>
  <r>
    <n v="1197"/>
    <x v="18"/>
    <n v="-1"/>
    <s v="14-43-62-67-68-121-122-123-124-125-127-128-129-130-131-132-133-134-136-139-141-185-198"/>
    <x v="0"/>
    <x v="1193"/>
    <n v="-1"/>
    <n v="511.96600000000001"/>
    <n v="-1"/>
    <n v="0"/>
    <x v="1049"/>
    <x v="1014"/>
    <n v="186.43128100000001"/>
    <n v="-192.43335200000001"/>
    <n v="-0.28575699999999998"/>
    <n v="186.43167099999999"/>
    <n v="-192.42243999999999"/>
    <n v="-0.28633399999999998"/>
    <n v="1.0919840000000001"/>
    <n v="5.7700000000000004E-4"/>
  </r>
  <r>
    <n v="1198"/>
    <x v="18"/>
    <n v="-1"/>
    <s v="14-43-62-67-68-121-122-123-124-125-127-128-129-130-131-132-133-134-136-139-141-185-198"/>
    <x v="0"/>
    <x v="1194"/>
    <n v="-1"/>
    <n v="467.58600000000001"/>
    <n v="-1"/>
    <n v="0"/>
    <x v="1050"/>
    <x v="1015"/>
    <n v="186.984228"/>
    <n v="-192.699996"/>
    <n v="-0.36894399999999999"/>
    <n v="186.99601699999999"/>
    <n v="-192.69795199999999"/>
    <n v="-0.36869299999999999"/>
    <n v="1.1965410000000001"/>
    <n v="2.5099999999999998E-4"/>
  </r>
  <r>
    <n v="1199"/>
    <x v="18"/>
    <n v="-1"/>
    <s v="14-43-62-67-68-121-122-123-124-125-127-128-129-130-131-132-133-134-136-139-141-185-198"/>
    <x v="0"/>
    <x v="1195"/>
    <n v="-1"/>
    <n v="434.88099999999997"/>
    <n v="-1"/>
    <n v="0"/>
    <x v="1051"/>
    <x v="1016"/>
    <n v="187.75994700000001"/>
    <n v="-193.172945"/>
    <n v="-0.50346999999999997"/>
    <n v="187.745148"/>
    <n v="-193.18151900000001"/>
    <n v="-0.503162"/>
    <n v="1.710361"/>
    <n v="3.0800000000000001E-4"/>
  </r>
  <r>
    <n v="1200"/>
    <x v="18"/>
    <n v="-1"/>
    <s v="14-43-62-67-68-121-122-123-124-125-127-128-129-130-131-132-133-134-136-139-141-185-198"/>
    <x v="0"/>
    <x v="1196"/>
    <n v="-1"/>
    <n v="510.67700000000002"/>
    <n v="-1"/>
    <n v="0"/>
    <x v="1052"/>
    <x v="1017"/>
    <n v="188.45522700000001"/>
    <n v="-193.810103"/>
    <n v="-0.66761899999999996"/>
    <n v="188.447495"/>
    <n v="-193.81532300000001"/>
    <n v="-0.66711299999999996"/>
    <n v="0.93295899999999998"/>
    <n v="5.0600000000000005E-4"/>
  </r>
  <r>
    <n v="1201"/>
    <x v="18"/>
    <n v="-1"/>
    <s v="14-43-62-67-68-72-121-123-124-125-127-128-129-130-131-132-133-134-136-139-141-185-198"/>
    <x v="0"/>
    <x v="1197"/>
    <n v="-1"/>
    <n v="653.86800000000005"/>
    <n v="-1"/>
    <n v="0"/>
    <x v="1053"/>
    <x v="1018"/>
    <n v="189.03325899999999"/>
    <n v="-194.57209900000001"/>
    <n v="-0.85714100000000004"/>
    <n v="189.031464"/>
    <n v="-194.57813999999999"/>
    <n v="-0.85667599999999999"/>
    <n v="0.63028200000000001"/>
    <n v="4.64E-4"/>
  </r>
  <r>
    <n v="1202"/>
    <x v="18"/>
    <n v="-1"/>
    <s v="14-43-62-67-68-72-121-123-124-125-127-128-129-130-131-132-133-134-136-139-141-185-198"/>
    <x v="0"/>
    <x v="1198"/>
    <n v="-1"/>
    <n v="422.05700000000002"/>
    <n v="-1"/>
    <n v="0"/>
    <x v="1054"/>
    <x v="1019"/>
    <n v="189.35866799999999"/>
    <n v="-195.21038200000001"/>
    <n v="-1.0031909999999999"/>
    <n v="189.36468500000001"/>
    <n v="-195.207336"/>
    <n v="-1.003565"/>
    <n v="0.67438799999999999"/>
    <n v="3.7399999999999998E-4"/>
  </r>
  <r>
    <n v="1203"/>
    <x v="18"/>
    <n v="-1"/>
    <s v="14-43-62-67-68-72-121-123-124-125-127-128-129-130-131-132-133-134-136-139-141-185-198"/>
    <x v="0"/>
    <x v="1199"/>
    <n v="-1"/>
    <n v="375.88900000000001"/>
    <n v="-1"/>
    <n v="0"/>
    <x v="1055"/>
    <x v="1020"/>
    <n v="189.67684199999999"/>
    <n v="-196.11117200000001"/>
    <n v="-1.186771"/>
    <n v="189.669815"/>
    <n v="-196.100998"/>
    <n v="-1.1889810000000001"/>
    <n v="1.2364900000000001"/>
    <n v="2.2100000000000002E-3"/>
  </r>
  <r>
    <n v="1204"/>
    <x v="18"/>
    <n v="-1"/>
    <s v="14-43-62-67-68-72-121-123-124-125-127-128-129-130-131-132-133-134-136-139-141-185-198"/>
    <x v="0"/>
    <x v="1200"/>
    <n v="-1"/>
    <n v="420.096"/>
    <n v="-1"/>
    <n v="0"/>
    <x v="1056"/>
    <x v="1021"/>
    <n v="189.81307899999999"/>
    <n v="-196.79985500000001"/>
    <n v="-1.3057700000000001"/>
    <n v="189.81660500000001"/>
    <n v="-196.805328"/>
    <n v="-1.305242"/>
    <n v="0.65109799999999995"/>
    <n v="5.2800000000000004E-4"/>
  </r>
  <r>
    <n v="1205"/>
    <x v="17"/>
    <n v="-1"/>
    <s v="14-43-62-67-68-72-121-123-124-127-128-129-130-131-132-133-134-136-139-141-185-198"/>
    <x v="0"/>
    <x v="1201"/>
    <n v="-1"/>
    <n v="356.19099999999997"/>
    <n v="-1"/>
    <n v="0"/>
    <x v="1057"/>
    <x v="1022"/>
    <n v="189.94040200000001"/>
    <n v="-197.776376"/>
    <n v="-1.4235610000000001"/>
    <n v="189.93121300000001"/>
    <n v="-197.771027"/>
    <n v="-1.4232910000000001"/>
    <n v="1.0632189999999999"/>
    <n v="2.7E-4"/>
  </r>
  <r>
    <n v="1206"/>
    <x v="17"/>
    <n v="-1"/>
    <s v="14-43-62-67-68-72-121-123-124-127-128-129-130-131-132-133-134-136-139-141-185-198"/>
    <x v="0"/>
    <x v="1202"/>
    <n v="-1"/>
    <n v="390.16899999999998"/>
    <n v="-1"/>
    <n v="0"/>
    <x v="1058"/>
    <x v="1023"/>
    <n v="189.939953"/>
    <n v="-198.47352000000001"/>
    <n v="-1.485071"/>
    <n v="189.975403"/>
    <n v="-198.501541"/>
    <n v="-1.484391"/>
    <n v="4.5187429999999997"/>
    <n v="6.7900000000000002E-4"/>
  </r>
  <r>
    <n v="1207"/>
    <x v="16"/>
    <n v="-1"/>
    <s v="14-43-62-67-68-72-123-124-127-128-129-130-131-132-133-134-136-139-141-185-198"/>
    <x v="0"/>
    <x v="1203"/>
    <n v="-1"/>
    <n v="483.767"/>
    <n v="-1"/>
    <n v="0"/>
    <x v="1059"/>
    <x v="1024"/>
    <n v="190.00994299999999"/>
    <n v="-199.489307"/>
    <n v="-1.5397460000000001"/>
    <n v="189.994247"/>
    <n v="-199.47087099999999"/>
    <n v="-1.540357"/>
    <n v="2.4212389999999999"/>
    <n v="6.11E-4"/>
  </r>
  <r>
    <n v="1208"/>
    <x v="16"/>
    <n v="-1"/>
    <s v="14-43-62-67-68-72-123-124-127-128-129-130-131-132-133-134-136-139-141-185-198"/>
    <x v="0"/>
    <x v="1204"/>
    <n v="-1"/>
    <n v="499.42599999999999"/>
    <n v="-1"/>
    <n v="0"/>
    <x v="1060"/>
    <x v="1025"/>
    <n v="189.98577399999999"/>
    <n v="-200.196541"/>
    <n v="-1.569539"/>
    <n v="189.98706100000001"/>
    <n v="-200.19343599999999"/>
    <n v="-1.568856"/>
    <n v="0.33614899999999998"/>
    <n v="6.8300000000000001E-4"/>
  </r>
  <r>
    <n v="1209"/>
    <x v="14"/>
    <n v="-1"/>
    <s v="14-43-62-67-68-72-123-124-128-129-130-131-132-133-134-136-139-141-185"/>
    <x v="0"/>
    <x v="1205"/>
    <n v="-1"/>
    <n v="375.95299999999997"/>
    <n v="-1"/>
    <n v="0"/>
    <x v="1061"/>
    <x v="1026"/>
    <n v="189.980344"/>
    <n v="-201.170951"/>
    <n v="-1.5883259999999999"/>
    <n v="189.96549999999999"/>
    <n v="-201.15579199999999"/>
    <n v="-1.589051"/>
    <n v="2.1216810000000002"/>
    <n v="7.2499999999999995E-4"/>
  </r>
  <r>
    <n v="1210"/>
    <x v="13"/>
    <n v="-1"/>
    <s v="43-62-68-72-123-124-128-129-130-131-132-133-134-136-139-141-185-199"/>
    <x v="0"/>
    <x v="1206"/>
    <n v="-1"/>
    <n v="334.02100000000002"/>
    <n v="-1"/>
    <n v="0"/>
    <x v="1062"/>
    <x v="1027"/>
    <n v="189.945517"/>
    <n v="-202.12996899999999"/>
    <n v="-1.595251"/>
    <n v="189.941147"/>
    <n v="-202.121658"/>
    <n v="-1.5955809999999999"/>
    <n v="0.93891400000000003"/>
    <n v="3.3E-4"/>
  </r>
  <r>
    <n v="1211"/>
    <x v="13"/>
    <n v="-1"/>
    <s v="43-62-68-72-123-124-128-129-130-131-132-133-134-136-139-141-185-199"/>
    <x v="0"/>
    <x v="1207"/>
    <n v="-1"/>
    <n v="378.07400000000001"/>
    <n v="-1"/>
    <n v="0"/>
    <x v="1063"/>
    <x v="1028"/>
    <n v="189.92793"/>
    <n v="-202.85428899999999"/>
    <n v="-1.596584"/>
    <n v="189.921097"/>
    <n v="-202.848434"/>
    <n v="-1.5979190000000001"/>
    <n v="0.89983500000000005"/>
    <n v="1.335E-3"/>
  </r>
  <r>
    <n v="1212"/>
    <x v="12"/>
    <n v="-1"/>
    <s v="43-62-68-72-123-128-129-130-131-132-133-134-136-139-141-185-199"/>
    <x v="0"/>
    <x v="1208"/>
    <n v="-1"/>
    <n v="504.84"/>
    <n v="-1"/>
    <n v="0"/>
    <x v="1064"/>
    <x v="1029"/>
    <n v="189.91237899999999"/>
    <n v="-203.84057200000001"/>
    <n v="-1.598311"/>
    <n v="189.89295999999999"/>
    <n v="-203.818161"/>
    <n v="-1.5996349999999999"/>
    <n v="2.9654669999999999"/>
    <n v="1.3240000000000001E-3"/>
  </r>
  <r>
    <n v="1213"/>
    <x v="12"/>
    <n v="-1"/>
    <s v="43-62-68-72-123-128-129-130-131-132-133-134-136-139-141-185-199"/>
    <x v="0"/>
    <x v="1209"/>
    <n v="-1"/>
    <n v="361.61799999999999"/>
    <n v="-1"/>
    <n v="0"/>
    <x v="1065"/>
    <x v="1030"/>
    <n v="189.95081200000001"/>
    <n v="-204.645814"/>
    <n v="-1.5968770000000001"/>
    <n v="189.87124600000001"/>
    <n v="-204.54451"/>
    <n v="-1.600368"/>
    <n v="12.881522"/>
    <n v="3.4910000000000002E-3"/>
  </r>
  <r>
    <n v="1214"/>
    <x v="11"/>
    <n v="-1"/>
    <s v="43-62-68-72-123-128-129-130-132-133-134-136-139-141-185-199"/>
    <x v="0"/>
    <x v="1210"/>
    <n v="-1"/>
    <n v="348.661"/>
    <n v="-1"/>
    <n v="0"/>
    <x v="70"/>
    <x v="1031"/>
    <n v="189.86479700000001"/>
    <n v="-205.53411500000001"/>
    <n v="-1.6002890000000001"/>
    <n v="189.841858"/>
    <n v="-205.51139800000001"/>
    <n v="-1.6010310000000001"/>
    <n v="3.228364"/>
    <n v="7.4200000000000004E-4"/>
  </r>
  <r>
    <n v="1215"/>
    <x v="11"/>
    <n v="-1"/>
    <s v="43-62-68-72-123-128-129-130-132-133-134-136-139-141-185-199"/>
    <x v="0"/>
    <x v="1211"/>
    <n v="-1"/>
    <n v="335.36200000000002"/>
    <n v="-1"/>
    <n v="0"/>
    <x v="1066"/>
    <x v="1032"/>
    <n v="189.832258"/>
    <n v="-206.48563100000001"/>
    <n v="-1.5971869999999999"/>
    <n v="189.818161"/>
    <n v="-206.47775300000001"/>
    <n v="-1.59677"/>
    <n v="1.6148940000000001"/>
    <n v="4.1800000000000002E-4"/>
  </r>
  <r>
    <n v="1216"/>
    <x v="10"/>
    <n v="-1"/>
    <s v="43-62-68-72-123-128-129-132-133-134-136-139-141-185-199"/>
    <x v="0"/>
    <x v="1212"/>
    <n v="-1"/>
    <n v="401.68099999999998"/>
    <n v="-1"/>
    <n v="0"/>
    <x v="1067"/>
    <x v="1033"/>
    <n v="189.83690200000001"/>
    <n v="-207.24311299999999"/>
    <n v="-1.589369"/>
    <n v="189.803574"/>
    <n v="-207.203003"/>
    <n v="-1.5930839999999999"/>
    <n v="5.214912"/>
    <n v="3.715E-3"/>
  </r>
  <r>
    <n v="1217"/>
    <x v="20"/>
    <n v="-1"/>
    <s v="43-68-72-123-128-129-132-133-134-136-139-141-185-199"/>
    <x v="0"/>
    <x v="1213"/>
    <n v="-1"/>
    <n v="563.11699999999996"/>
    <n v="-1"/>
    <n v="0"/>
    <x v="1068"/>
    <x v="1034"/>
    <n v="189.77542199999999"/>
    <n v="-208.15987899999999"/>
    <n v="-1.5931139999999999"/>
    <n v="189.786575"/>
    <n v="-208.17086800000001"/>
    <n v="-1.589359"/>
    <n v="1.5657350000000001"/>
    <n v="3.7550000000000001E-3"/>
  </r>
  <r>
    <n v="1218"/>
    <x v="9"/>
    <n v="-1"/>
    <s v="43-68-72-123-129-132-133-134-136-139-141-185-199"/>
    <x v="0"/>
    <x v="1214"/>
    <n v="-1"/>
    <n v="408.291"/>
    <n v="-1"/>
    <n v="0"/>
    <x v="1069"/>
    <x v="1035"/>
    <n v="189.769702"/>
    <n v="-208.892719"/>
    <n v="-1.58717"/>
    <n v="189.775116"/>
    <n v="-208.89700300000001"/>
    <n v="-1.587412"/>
    <n v="0.69039700000000004"/>
    <n v="2.42E-4"/>
  </r>
  <r>
    <n v="1219"/>
    <x v="9"/>
    <n v="-1"/>
    <s v="43-68-72-123-129-132-133-134-136-139-141-185-199"/>
    <x v="0"/>
    <x v="1215"/>
    <n v="-1"/>
    <n v="307.44799999999998"/>
    <n v="-1"/>
    <n v="0"/>
    <x v="1070"/>
    <x v="1036"/>
    <n v="189.732845"/>
    <n v="-209.836547"/>
    <n v="-1.587847"/>
    <n v="189.761032"/>
    <n v="-209.86506700000001"/>
    <n v="-1.585715"/>
    <n v="4.009862"/>
    <n v="2.1320000000000002E-3"/>
  </r>
  <r>
    <n v="1220"/>
    <x v="9"/>
    <n v="-1"/>
    <s v="43-59-68-72-123-129-132-134-136-139-141-185-199"/>
    <x v="0"/>
    <x v="1216"/>
    <n v="-1"/>
    <n v="505.21199999999999"/>
    <n v="-1"/>
    <n v="0"/>
    <x v="1071"/>
    <x v="1037"/>
    <n v="189.726247"/>
    <n v="-210.811228"/>
    <n v="-1.5845419999999999"/>
    <n v="189.748154"/>
    <n v="-210.83270300000001"/>
    <n v="-1.584357"/>
    <n v="3.067653"/>
    <n v="1.85E-4"/>
  </r>
  <r>
    <n v="1221"/>
    <x v="21"/>
    <n v="-1"/>
    <s v="43-59-72-123-129-132-134-136-139-141-185-199"/>
    <x v="0"/>
    <x v="1217"/>
    <n v="-1"/>
    <n v="564.98699999999997"/>
    <n v="-1"/>
    <n v="0"/>
    <x v="1072"/>
    <x v="1038"/>
    <n v="189.72355999999999"/>
    <n v="-211.545672"/>
    <n v="-1.5832599999999999"/>
    <n v="189.74078399999999"/>
    <n v="-211.558334"/>
    <n v="-1.582257"/>
    <n v="2.1377419999999998"/>
    <n v="1.003E-3"/>
  </r>
  <r>
    <n v="1222"/>
    <x v="21"/>
    <n v="-1"/>
    <s v="43-59-72-123-129-132-134-136-139-141-185-199"/>
    <x v="0"/>
    <x v="1218"/>
    <n v="-1"/>
    <n v="483.83499999999998"/>
    <n v="-1"/>
    <n v="0"/>
    <x v="1073"/>
    <x v="1039"/>
    <n v="189.66740799999999"/>
    <n v="-212.45346900000001"/>
    <n v="-1.581386"/>
    <n v="189.73286400000001"/>
    <n v="-212.52387999999999"/>
    <n v="-1.579744"/>
    <n v="9.6136850000000003"/>
    <n v="1.642E-3"/>
  </r>
  <r>
    <n v="1223"/>
    <x v="22"/>
    <n v="-1"/>
    <s v="43-59-72-123-129-132-136-139-141-185-199"/>
    <x v="0"/>
    <x v="1219"/>
    <n v="-1"/>
    <n v="381.92200000000003"/>
    <n v="-1"/>
    <n v="0"/>
    <x v="1074"/>
    <x v="1040"/>
    <n v="189.71373500000001"/>
    <n v="-213.470203"/>
    <n v="-1.5751280000000001"/>
    <n v="189.72636399999999"/>
    <n v="-213.478622"/>
    <n v="-1.578055"/>
    <n v="1.5178590000000001"/>
    <n v="2.9269999999999999E-3"/>
  </r>
  <r>
    <n v="1224"/>
    <x v="22"/>
    <n v="-1"/>
    <s v="43-59-72-123-129-132-136-139-141-185-199"/>
    <x v="0"/>
    <x v="1220"/>
    <n v="-1"/>
    <n v="526.89800000000002"/>
    <n v="-1"/>
    <n v="0"/>
    <x v="1075"/>
    <x v="1041"/>
    <n v="189.73038199999999"/>
    <n v="-214.178707"/>
    <n v="-1.577607"/>
    <n v="189.72212200000001"/>
    <n v="-214.18235799999999"/>
    <n v="-1.577167"/>
    <n v="0.90302700000000002"/>
    <n v="4.4000000000000002E-4"/>
  </r>
  <r>
    <n v="1225"/>
    <x v="7"/>
    <n v="-1"/>
    <s v="43-59-72-123-129-136-139-141-185-199"/>
    <x v="0"/>
    <x v="1221"/>
    <n v="-1"/>
    <n v="416.28399999999999"/>
    <n v="-1"/>
    <n v="0"/>
    <x v="1076"/>
    <x v="1042"/>
    <n v="189.71456599999999"/>
    <n v="-215.10108399999999"/>
    <n v="-1.5766469999999999"/>
    <n v="189.71708699999999"/>
    <n v="-215.102982"/>
    <n v="-1.5764339999999999"/>
    <n v="0.31551000000000001"/>
    <n v="2.12E-4"/>
  </r>
  <r>
    <n v="1226"/>
    <x v="7"/>
    <n v="-1"/>
    <s v="43-59-72-123-129-136-139-141-185-199"/>
    <x v="0"/>
    <x v="1222"/>
    <n v="-1"/>
    <n v="344.96699999999998"/>
    <n v="-1"/>
    <n v="0"/>
    <x v="1077"/>
    <x v="1043"/>
    <n v="189.705297"/>
    <n v="-216.005224"/>
    <n v="-1.574057"/>
    <n v="189.71281400000001"/>
    <n v="-216.00683599999999"/>
    <n v="-1.575707"/>
    <n v="0.76881299999999997"/>
    <n v="1.65E-3"/>
  </r>
  <r>
    <n v="1227"/>
    <x v="6"/>
    <n v="-1"/>
    <s v="43-59-72-123-129-136-139-141-199"/>
    <x v="0"/>
    <x v="1223"/>
    <n v="-1"/>
    <n v="381.46"/>
    <n v="-1"/>
    <n v="0"/>
    <x v="1078"/>
    <x v="1044"/>
    <n v="189.71213399999999"/>
    <n v="-216.68069"/>
    <n v="-1.575534"/>
    <n v="189.71047999999999"/>
    <n v="-216.676422"/>
    <n v="-1.5749310000000001"/>
    <n v="0.45772299999999999"/>
    <n v="6.0400000000000004E-4"/>
  </r>
  <r>
    <n v="1228"/>
    <x v="4"/>
    <n v="-1"/>
    <s v="43-59-72-129-136-139-141-199"/>
    <x v="0"/>
    <x v="1224"/>
    <n v="-1"/>
    <n v="388.01400000000001"/>
    <n v="-1"/>
    <n v="0"/>
    <x v="1079"/>
    <x v="1045"/>
    <n v="189.71055999999999"/>
    <n v="-217.56268299999999"/>
    <n v="-1.574241"/>
    <n v="189.70794699999999"/>
    <n v="-217.55957000000001"/>
    <n v="-1.574044"/>
    <n v="0.40645399999999998"/>
    <n v="1.9699999999999999E-4"/>
  </r>
  <r>
    <n v="1229"/>
    <x v="4"/>
    <n v="-1"/>
    <s v="43-59-72-129-136-139-141-199"/>
    <x v="0"/>
    <x v="1225"/>
    <n v="-1"/>
    <n v="331.71800000000002"/>
    <n v="-1"/>
    <n v="0"/>
    <x v="1080"/>
    <x v="1046"/>
    <n v="189.72163800000001"/>
    <n v="-218.22958199999999"/>
    <n v="-1.57294"/>
    <n v="189.706345"/>
    <n v="-218.21409600000001"/>
    <n v="-1.5735269999999999"/>
    <n v="2.176463"/>
    <n v="5.8699999999999996E-4"/>
  </r>
  <r>
    <n v="1230"/>
    <x v="3"/>
    <n v="-1"/>
    <s v="43-59-72-136-139-141-199"/>
    <x v="0"/>
    <x v="1226"/>
    <n v="-1"/>
    <n v="448.428"/>
    <n v="-1"/>
    <n v="0"/>
    <x v="1081"/>
    <x v="1047"/>
    <n v="189.70427100000001"/>
    <n v="-219.07200700000001"/>
    <n v="-1.572206"/>
    <n v="189.70442199999999"/>
    <n v="-219.07472200000001"/>
    <n v="-1.5731280000000001"/>
    <n v="0.27197100000000002"/>
    <n v="9.2299999999999999E-4"/>
  </r>
  <r>
    <n v="1231"/>
    <x v="3"/>
    <n v="-1"/>
    <s v="43-59-72-136-139-141-199"/>
    <x v="0"/>
    <x v="1227"/>
    <n v="-1"/>
    <n v="512.45600000000002"/>
    <n v="-1"/>
    <n v="0"/>
    <x v="1082"/>
    <x v="1048"/>
    <n v="189.69435799999999"/>
    <n v="-219.70629500000001"/>
    <n v="-1.5722020000000001"/>
    <n v="189.70318599999999"/>
    <n v="-219.71061700000001"/>
    <n v="-1.5729660000000001"/>
    <n v="0.98289099999999996"/>
    <n v="7.6400000000000003E-4"/>
  </r>
  <r>
    <n v="1232"/>
    <x v="4"/>
    <n v="-1"/>
    <s v="43-59-72-136-139-141-196-199"/>
    <x v="0"/>
    <x v="1228"/>
    <n v="-1"/>
    <n v="405.95600000000002"/>
    <n v="-1"/>
    <n v="0"/>
    <x v="1083"/>
    <x v="1049"/>
    <n v="189.70542"/>
    <n v="-220.54748799999999"/>
    <n v="-1.5722320000000001"/>
    <n v="189.70166"/>
    <n v="-220.54617300000001"/>
    <n v="-1.572781"/>
    <n v="0.39834399999999998"/>
    <n v="5.4900000000000001E-4"/>
  </r>
  <r>
    <n v="1233"/>
    <x v="3"/>
    <n v="-1"/>
    <s v="43-59-72-139-141-196-199"/>
    <x v="0"/>
    <x v="1229"/>
    <n v="-1"/>
    <n v="398.24"/>
    <n v="-1"/>
    <n v="0"/>
    <x v="1084"/>
    <x v="1050"/>
    <n v="189.75055699999999"/>
    <n v="-221.19611599999999"/>
    <n v="-1.570152"/>
    <n v="189.70074500000001"/>
    <n v="-221.164276"/>
    <n v="-1.572444"/>
    <n v="5.9118690000000003"/>
    <n v="2.2920000000000002E-3"/>
  </r>
  <r>
    <n v="1234"/>
    <x v="3"/>
    <n v="-1"/>
    <s v="43-59-72-139-141-196-199"/>
    <x v="0"/>
    <x v="1230"/>
    <n v="-1"/>
    <n v="381.75799999999998"/>
    <n v="-1"/>
    <n v="0"/>
    <x v="1085"/>
    <x v="1051"/>
    <n v="189.710429"/>
    <n v="-221.98917599999999"/>
    <n v="-1.572219"/>
    <n v="189.699905"/>
    <n v="-221.977768"/>
    <n v="-1.5720749999999999"/>
    <n v="1.5521050000000001"/>
    <n v="1.44E-4"/>
  </r>
  <r>
    <n v="1235"/>
    <x v="3"/>
    <n v="-1"/>
    <s v="17-43-59-72-141-196-199"/>
    <x v="0"/>
    <x v="1231"/>
    <n v="-1"/>
    <n v="351.06599999999997"/>
    <n v="-1"/>
    <n v="0"/>
    <x v="1086"/>
    <x v="1052"/>
    <n v="189.707065"/>
    <n v="-222.792193"/>
    <n v="-1.571156"/>
    <n v="189.69911200000001"/>
    <n v="-222.77926600000001"/>
    <n v="-1.57182"/>
    <n v="1.517706"/>
    <n v="6.6399999999999999E-4"/>
  </r>
  <r>
    <n v="1236"/>
    <x v="3"/>
    <n v="-1"/>
    <s v="17-43-59-72-141-196-199"/>
    <x v="0"/>
    <x v="1232"/>
    <n v="-1"/>
    <n v="632.78599999999994"/>
    <n v="-1"/>
    <n v="0"/>
    <x v="1087"/>
    <x v="1053"/>
    <n v="189.69307800000001"/>
    <n v="-223.422786"/>
    <n v="-1.5819380000000001"/>
    <n v="189.69873000000001"/>
    <n v="-223.372299"/>
    <n v="-1.571715"/>
    <n v="5.0801800000000004"/>
    <n v="1.0222999999999999E-2"/>
  </r>
  <r>
    <n v="1237"/>
    <x v="3"/>
    <n v="-1"/>
    <s v="17-43-59-72-141-196-199"/>
    <x v="0"/>
    <x v="1233"/>
    <n v="-1"/>
    <n v="388.07100000000003"/>
    <n v="-1"/>
    <n v="0"/>
    <x v="1088"/>
    <x v="1054"/>
    <n v="189.68053800000001"/>
    <n v="-224.14844600000001"/>
    <n v="-1.5783320000000001"/>
    <n v="189.698196"/>
    <n v="-224.152084"/>
    <n v="-1.571561"/>
    <n v="1.8028960000000001"/>
    <n v="6.7710000000000001E-3"/>
  </r>
  <r>
    <n v="1238"/>
    <x v="0"/>
    <n v="-1"/>
    <s v="17-59-72-196-199"/>
    <x v="0"/>
    <x v="1234"/>
    <n v="-1"/>
    <n v="298.959"/>
    <n v="-1"/>
    <n v="0"/>
    <x v="1089"/>
    <x v="1055"/>
    <n v="189.65235100000001"/>
    <n v="-224.926106"/>
    <n v="-1.5674570000000001"/>
    <n v="189.697723"/>
    <n v="-224.91949500000001"/>
    <n v="-1.5714680000000001"/>
    <n v="4.5851740000000003"/>
    <n v="4.0109999999999998E-3"/>
  </r>
  <r>
    <n v="1239"/>
    <x v="0"/>
    <n v="-1"/>
    <s v="17-59-72-196-199"/>
    <x v="0"/>
    <x v="1235"/>
    <n v="-1"/>
    <n v="290.88900000000001"/>
    <n v="-1"/>
    <n v="0"/>
    <x v="1090"/>
    <x v="1056"/>
    <n v="189.69450499999999"/>
    <n v="-225.48307600000001"/>
    <n v="-1.5707420000000001"/>
    <n v="189.69735700000001"/>
    <n v="-225.48718299999999"/>
    <n v="-1.571394"/>
    <n v="0.49996099999999999"/>
    <n v="6.5200000000000002E-4"/>
  </r>
  <r>
    <n v="1240"/>
    <x v="2"/>
    <n v="-1"/>
    <s v="17-59-72-196-199-201"/>
    <x v="0"/>
    <x v="1236"/>
    <n v="-1"/>
    <n v="336.10399999999998"/>
    <n v="-1"/>
    <n v="0"/>
    <x v="1091"/>
    <x v="1057"/>
    <n v="189.68883199999999"/>
    <n v="-226.22616199999999"/>
    <n v="-1.570554"/>
    <n v="189.69702100000001"/>
    <n v="-226.233994"/>
    <n v="-1.571296"/>
    <n v="1.1331279999999999"/>
    <n v="7.4299999999999995E-4"/>
  </r>
  <r>
    <n v="1241"/>
    <x v="2"/>
    <n v="-1"/>
    <s v="17-59-72-196-199-201"/>
    <x v="0"/>
    <x v="1237"/>
    <n v="-1"/>
    <n v="376.09399999999999"/>
    <n v="-1"/>
    <n v="0"/>
    <x v="1092"/>
    <x v="1058"/>
    <n v="189.748321"/>
    <n v="-227.01998499999999"/>
    <n v="-1.577529"/>
    <n v="189.69674699999999"/>
    <n v="-226.96946700000001"/>
    <n v="-1.5711839999999999"/>
    <n v="7.2193440000000004"/>
    <n v="6.3449999999999999E-3"/>
  </r>
  <r>
    <n v="1242"/>
    <x v="2"/>
    <n v="-1"/>
    <s v="17-59-72-196-199-201"/>
    <x v="0"/>
    <x v="1238"/>
    <n v="-1"/>
    <n v="294.78699999999998"/>
    <n v="-1"/>
    <n v="0"/>
    <x v="1093"/>
    <x v="1059"/>
    <n v="189.64503099999999"/>
    <n v="-227.46208300000001"/>
    <n v="-1.571231"/>
    <n v="189.696594"/>
    <n v="-227.51362599999999"/>
    <n v="-1.5712060000000001"/>
    <n v="7.2907219999999997"/>
    <n v="2.5000000000000001E-5"/>
  </r>
  <r>
    <n v="1243"/>
    <x v="2"/>
    <n v="-1"/>
    <s v="17-59-72-196-199-201"/>
    <x v="0"/>
    <x v="1239"/>
    <n v="-1"/>
    <n v="292.45999999999998"/>
    <n v="-1"/>
    <n v="0"/>
    <x v="1094"/>
    <x v="1060"/>
    <n v="189.644519"/>
    <n v="-228.17731699999999"/>
    <n v="-1.5710919999999999"/>
    <n v="189.696426"/>
    <n v="-228.22917200000001"/>
    <n v="-1.5711310000000001"/>
    <n v="7.3370730000000002"/>
    <n v="3.8999999999999999E-5"/>
  </r>
  <r>
    <n v="1244"/>
    <x v="2"/>
    <n v="-1"/>
    <s v="17-59-72-196-199-201"/>
    <x v="0"/>
    <x v="1240"/>
    <n v="-1"/>
    <n v="374.54899999999998"/>
    <n v="-1"/>
    <n v="0"/>
    <x v="1095"/>
    <x v="1061"/>
    <n v="189.70333099999999"/>
    <n v="-228.75786099999999"/>
    <n v="-1.5722780000000001"/>
    <n v="189.696304"/>
    <n v="-228.758591"/>
    <n v="-1.5710219999999999"/>
    <n v="0.70647800000000005"/>
    <n v="1.256E-3"/>
  </r>
  <r>
    <n v="1245"/>
    <x v="3"/>
    <n v="-1"/>
    <s v="17-59-72-96-196-199-201"/>
    <x v="0"/>
    <x v="1241"/>
    <n v="-1"/>
    <n v="310.47199999999998"/>
    <n v="-1"/>
    <n v="0"/>
    <x v="1096"/>
    <x v="1062"/>
    <n v="189.69540900000001"/>
    <n v="-229.45924299999999"/>
    <n v="-1.570573"/>
    <n v="189.696091"/>
    <n v="-229.45486500000001"/>
    <n v="-1.5710010000000001"/>
    <n v="0.44308399999999998"/>
    <n v="4.28E-4"/>
  </r>
  <r>
    <n v="1246"/>
    <x v="3"/>
    <n v="-1"/>
    <s v="17-59-72-96-196-199-201"/>
    <x v="0"/>
    <x v="1242"/>
    <n v="-1"/>
    <n v="390.48899999999998"/>
    <n v="-1"/>
    <n v="0"/>
    <x v="1097"/>
    <x v="1063"/>
    <n v="189.69537700000001"/>
    <n v="-230.14012399999999"/>
    <n v="-1.5697920000000001"/>
    <n v="189.69603000000001"/>
    <n v="-230.140411"/>
    <n v="-1.570953"/>
    <n v="7.1314000000000002E-2"/>
    <n v="1.1609999999999999E-3"/>
  </r>
  <r>
    <n v="1247"/>
    <x v="3"/>
    <n v="-1"/>
    <s v="17-59-72-96-196-199-201"/>
    <x v="0"/>
    <x v="1243"/>
    <n v="-1"/>
    <n v="287.74"/>
    <n v="-1"/>
    <n v="0"/>
    <x v="1098"/>
    <x v="1064"/>
    <n v="189.71173400000001"/>
    <n v="-230.664007"/>
    <n v="-1.571229"/>
    <n v="189.696045"/>
    <n v="-230.64767499999999"/>
    <n v="-1.5709930000000001"/>
    <n v="2.2647330000000001"/>
    <n v="2.3499999999999999E-4"/>
  </r>
  <r>
    <n v="1248"/>
    <x v="3"/>
    <n v="-1"/>
    <s v="17-59-72-96-196-199-201"/>
    <x v="0"/>
    <x v="1244"/>
    <n v="-1"/>
    <n v="480.91300000000001"/>
    <n v="-1"/>
    <n v="0"/>
    <x v="1099"/>
    <x v="1065"/>
    <n v="189.690494"/>
    <n v="-231.334183"/>
    <n v="-1.57378"/>
    <n v="189.696045"/>
    <n v="-231.32081600000001"/>
    <n v="-1.57098"/>
    <n v="1.4473529999999999"/>
    <n v="2.8E-3"/>
  </r>
  <r>
    <n v="1249"/>
    <x v="3"/>
    <n v="-1"/>
    <s v="17-59-72-96-196-199-201"/>
    <x v="0"/>
    <x v="1245"/>
    <n v="-1"/>
    <n v="339.83600000000001"/>
    <n v="-1"/>
    <n v="0"/>
    <x v="1100"/>
    <x v="1066"/>
    <n v="189.712029"/>
    <n v="-231.85501199999999"/>
    <n v="-1.5727660000000001"/>
    <n v="189.69601399999999"/>
    <n v="-231.841812"/>
    <n v="-1.5708899999999999"/>
    <n v="2.0752760000000001"/>
    <n v="1.8760000000000001E-3"/>
  </r>
  <r>
    <n v="1250"/>
    <x v="3"/>
    <n v="-1"/>
    <s v="17-59-72-96-196-199-201"/>
    <x v="0"/>
    <x v="1246"/>
    <n v="-1"/>
    <n v="334.73"/>
    <n v="-1"/>
    <n v="0"/>
    <x v="1101"/>
    <x v="1067"/>
    <n v="189.68033299999999"/>
    <n v="-232.568006"/>
    <n v="-1.569531"/>
    <n v="189.69601399999999"/>
    <n v="-232.58416700000001"/>
    <n v="-1.570862"/>
    <n v="2.2518790000000002"/>
    <n v="1.3320000000000001E-3"/>
  </r>
  <r>
    <n v="1251"/>
    <x v="3"/>
    <n v="-1"/>
    <s v="17-59-72-96-196-199-201"/>
    <x v="0"/>
    <x v="1247"/>
    <n v="-1"/>
    <n v="301.63600000000002"/>
    <n v="-1"/>
    <n v="0"/>
    <x v="1102"/>
    <x v="1068"/>
    <n v="189.69349500000001"/>
    <n v="-233.39873900000001"/>
    <n v="-1.570079"/>
    <n v="189.695999"/>
    <n v="-233.39631700000001"/>
    <n v="-1.570811"/>
    <n v="0.34840300000000002"/>
    <n v="7.3200000000000001E-4"/>
  </r>
  <r>
    <n v="1252"/>
    <x v="4"/>
    <n v="-1"/>
    <s v="17-32-59-72-96-196-199-201"/>
    <x v="0"/>
    <x v="1248"/>
    <n v="-1"/>
    <n v="726.84799999999996"/>
    <n v="-1"/>
    <n v="0"/>
    <x v="1103"/>
    <x v="1069"/>
    <n v="189.702901"/>
    <n v="-234.06381400000001"/>
    <n v="-1.5707880000000001"/>
    <n v="189.69601399999999"/>
    <n v="-234.05549600000001"/>
    <n v="-1.5708580000000001"/>
    <n v="1.0798410000000001"/>
    <n v="6.8999999999999997E-5"/>
  </r>
  <r>
    <n v="1253"/>
    <x v="4"/>
    <n v="-1"/>
    <s v="17-32-59-72-96-196-199-201"/>
    <x v="0"/>
    <x v="1249"/>
    <n v="-1"/>
    <n v="586.173"/>
    <n v="-1"/>
    <n v="0"/>
    <x v="1104"/>
    <x v="1070"/>
    <n v="189.70365000000001"/>
    <n v="-234.99724800000001"/>
    <n v="-1.5698479999999999"/>
    <n v="189.69610599999999"/>
    <n v="-235.00260900000001"/>
    <n v="-1.570759"/>
    <n v="0.92552299999999998"/>
    <n v="9.1100000000000003E-4"/>
  </r>
  <r>
    <n v="1254"/>
    <x v="6"/>
    <n v="-1"/>
    <s v="17-32-59-72-95-96-196-199-201"/>
    <x v="0"/>
    <x v="1250"/>
    <n v="-1"/>
    <n v="519.77700000000004"/>
    <n v="-1"/>
    <n v="0"/>
    <x v="1105"/>
    <x v="1071"/>
    <n v="189.68112400000001"/>
    <n v="-236.02086800000001"/>
    <n v="-1.573693"/>
    <n v="189.696304"/>
    <n v="-236.00273100000001"/>
    <n v="-1.570646"/>
    <n v="2.3651390000000001"/>
    <n v="3.0460000000000001E-3"/>
  </r>
  <r>
    <n v="1255"/>
    <x v="6"/>
    <n v="-1"/>
    <s v="17-32-59-72-95-96-196-199-201"/>
    <x v="0"/>
    <x v="1251"/>
    <n v="-1"/>
    <n v="357.48099999999999"/>
    <n v="-1"/>
    <n v="0"/>
    <x v="1106"/>
    <x v="1072"/>
    <n v="189.69988599999999"/>
    <n v="-236.753996"/>
    <n v="-1.5704610000000001"/>
    <n v="189.69645700000001"/>
    <n v="-236.75288399999999"/>
    <n v="-1.570587"/>
    <n v="0.36052400000000001"/>
    <n v="1.25E-4"/>
  </r>
  <r>
    <n v="1256"/>
    <x v="6"/>
    <n v="-1"/>
    <s v="17-32-59-72-95-96-196-199-201"/>
    <x v="0"/>
    <x v="1252"/>
    <n v="-1"/>
    <n v="398.74799999999999"/>
    <n v="-1"/>
    <n v="0"/>
    <x v="1107"/>
    <x v="1073"/>
    <n v="189.685576"/>
    <n v="-237.71142699999999"/>
    <n v="-1.568459"/>
    <n v="189.69670099999999"/>
    <n v="-237.73117099999999"/>
    <n v="-1.570584"/>
    <n v="2.266251"/>
    <n v="2.124E-3"/>
  </r>
  <r>
    <n v="1257"/>
    <x v="6"/>
    <n v="-1"/>
    <s v="17-32-59-72-95-96-196-199-201"/>
    <x v="0"/>
    <x v="1253"/>
    <n v="-1"/>
    <n v="360.09"/>
    <n v="-1"/>
    <n v="0"/>
    <x v="1108"/>
    <x v="1074"/>
    <n v="189.647862"/>
    <n v="-238.63602800000001"/>
    <n v="-1.5698890000000001"/>
    <n v="189.69693000000001"/>
    <n v="-238.68731700000001"/>
    <n v="-1.5705849999999999"/>
    <n v="7.0980290000000004"/>
    <n v="6.96E-4"/>
  </r>
  <r>
    <n v="1258"/>
    <x v="6"/>
    <n v="-1"/>
    <s v="17-32-59-72-95-96-196-199-201"/>
    <x v="0"/>
    <x v="1254"/>
    <n v="-1"/>
    <n v="482.60300000000001"/>
    <n v="-1"/>
    <n v="0"/>
    <x v="1109"/>
    <x v="1075"/>
    <n v="189.71794"/>
    <n v="-239.40544199999999"/>
    <n v="-1.5712820000000001"/>
    <n v="189.69709800000001"/>
    <n v="-239.40164200000001"/>
    <n v="-1.570605"/>
    <n v="2.1186150000000001"/>
    <n v="6.7599999999999995E-4"/>
  </r>
  <r>
    <n v="1259"/>
    <x v="6"/>
    <n v="-1"/>
    <s v="17-32-59-72-95-96-196-199-201"/>
    <x v="0"/>
    <x v="1255"/>
    <n v="-1"/>
    <n v="335.81700000000001"/>
    <n v="-1"/>
    <n v="0"/>
    <x v="1110"/>
    <x v="1076"/>
    <n v="189.66692399999999"/>
    <n v="-240.32207399999999"/>
    <n v="-1.568929"/>
    <n v="189.697372"/>
    <n v="-240.36369300000001"/>
    <n v="-1.5705340000000001"/>
    <n v="5.1568019999999999"/>
    <n v="1.604E-3"/>
  </r>
  <r>
    <n v="1260"/>
    <x v="6"/>
    <n v="-1"/>
    <s v="17-32-59-72-95-96-196-199-201"/>
    <x v="0"/>
    <x v="1256"/>
    <n v="-1"/>
    <n v="694.48800000000006"/>
    <n v="-1"/>
    <n v="0"/>
    <x v="1111"/>
    <x v="1077"/>
    <n v="189.70227"/>
    <n v="-241.33948100000001"/>
    <n v="-1.5708089999999999"/>
    <n v="189.69761700000001"/>
    <n v="-241.33680699999999"/>
    <n v="-1.570551"/>
    <n v="0.53668899999999997"/>
    <n v="2.5799999999999998E-4"/>
  </r>
  <r>
    <n v="1261"/>
    <x v="6"/>
    <n v="-1"/>
    <s v="17-32-59-72-95-96-196-199-201"/>
    <x v="0"/>
    <x v="1257"/>
    <n v="-1"/>
    <n v="485.762"/>
    <n v="-1"/>
    <n v="0"/>
    <x v="1112"/>
    <x v="1078"/>
    <n v="189.64067499999999"/>
    <n v="-242.05355299999999"/>
    <n v="-1.5682910000000001"/>
    <n v="189.69781499999999"/>
    <n v="-242.06800799999999"/>
    <n v="-1.5705039999999999"/>
    <n v="5.8940340000000004"/>
    <n v="2.2130000000000001E-3"/>
  </r>
  <r>
    <n v="1262"/>
    <x v="6"/>
    <n v="-1"/>
    <s v="17-32-59-72-95-96-196-199-201"/>
    <x v="0"/>
    <x v="1258"/>
    <n v="-1"/>
    <n v="433.608"/>
    <n v="-1"/>
    <n v="0"/>
    <x v="1113"/>
    <x v="1079"/>
    <n v="189.68805399999999"/>
    <n v="-243.05930499999999"/>
    <n v="-1.5681929999999999"/>
    <n v="189.69804400000001"/>
    <n v="-243.03862000000001"/>
    <n v="-1.5705439999999999"/>
    <n v="2.2970790000000001"/>
    <n v="2.3509999999999998E-3"/>
  </r>
  <r>
    <n v="1263"/>
    <x v="4"/>
    <n v="-1"/>
    <s v="17-32-59-95-96-196-199-201"/>
    <x v="0"/>
    <x v="1259"/>
    <n v="-1"/>
    <n v="515.44799999999998"/>
    <n v="-1"/>
    <n v="0"/>
    <x v="1114"/>
    <x v="764"/>
    <n v="189.74690899999999"/>
    <n v="-244.04189299999999"/>
    <n v="-1.5677190000000001"/>
    <n v="189.698273"/>
    <n v="-244.004211"/>
    <n v="-1.5705480000000001"/>
    <n v="6.1524939999999999"/>
    <n v="2.8300000000000001E-3"/>
  </r>
  <r>
    <n v="1264"/>
    <x v="6"/>
    <n v="-1"/>
    <s v="17-32-59-95-96-156-196-199-201"/>
    <x v="0"/>
    <x v="1260"/>
    <n v="-1"/>
    <n v="421.29899999999998"/>
    <n v="-1"/>
    <n v="0"/>
    <x v="1115"/>
    <x v="1080"/>
    <n v="189.672923"/>
    <n v="-244.70220399999999"/>
    <n v="-1.5706420000000001"/>
    <n v="189.69847100000001"/>
    <n v="-244.72756999999999"/>
    <n v="-1.570594"/>
    <n v="3.6001310000000002"/>
    <n v="4.8000000000000001E-5"/>
  </r>
  <r>
    <n v="1265"/>
    <x v="6"/>
    <n v="-1"/>
    <s v="17-32-59-95-96-156-196-199-201"/>
    <x v="0"/>
    <x v="1261"/>
    <n v="-1"/>
    <n v="434.02499999999998"/>
    <n v="-1"/>
    <n v="0"/>
    <x v="1116"/>
    <x v="1081"/>
    <n v="189.69183200000001"/>
    <n v="-245.71765500000001"/>
    <n v="-1.5688770000000001"/>
    <n v="189.69860800000001"/>
    <n v="-245.694031"/>
    <n v="-1.5706519999999999"/>
    <n v="2.4577300000000002"/>
    <n v="1.774E-3"/>
  </r>
  <r>
    <n v="1266"/>
    <x v="7"/>
    <n v="-1"/>
    <s v="17-32-39-59-95-96-156-196-199-201"/>
    <x v="0"/>
    <x v="1262"/>
    <n v="-1"/>
    <n v="428"/>
    <n v="-1"/>
    <n v="0"/>
    <x v="1117"/>
    <x v="1082"/>
    <n v="189.694962"/>
    <n v="-246.66421299999999"/>
    <n v="-1.56982"/>
    <n v="189.69880699999999"/>
    <n v="-246.66282699999999"/>
    <n v="-1.5706830000000001"/>
    <n v="0.40872999999999998"/>
    <n v="8.6300000000000005E-4"/>
  </r>
  <r>
    <n v="1267"/>
    <x v="7"/>
    <n v="-1"/>
    <s v="17-32-39-59-95-96-156-196-199-201"/>
    <x v="0"/>
    <x v="1263"/>
    <n v="-1"/>
    <n v="270.65199999999999"/>
    <n v="-1"/>
    <n v="0"/>
    <x v="1118"/>
    <x v="1083"/>
    <n v="189.71551500000001"/>
    <n v="-247.64814999999999"/>
    <n v="-1.570427"/>
    <n v="189.69882200000001"/>
    <n v="-247.63206500000001"/>
    <n v="-1.570762"/>
    <n v="2.3181419999999999"/>
    <n v="3.3500000000000001E-4"/>
  </r>
  <r>
    <n v="1268"/>
    <x v="7"/>
    <n v="-1"/>
    <s v="17-32-39-59-95-96-156-196-199-201"/>
    <x v="0"/>
    <x v="1264"/>
    <n v="-1"/>
    <n v="494.161"/>
    <n v="-1"/>
    <n v="0"/>
    <x v="1119"/>
    <x v="1084"/>
    <n v="189.69214299999999"/>
    <n v="-248.34578099999999"/>
    <n v="-1.571099"/>
    <n v="189.6987"/>
    <n v="-248.35835299999999"/>
    <n v="-1.5708169999999999"/>
    <n v="1.417894"/>
    <n v="2.8200000000000002E-4"/>
  </r>
  <r>
    <n v="1269"/>
    <x v="7"/>
    <n v="-1"/>
    <s v="17-32-39-59-95-96-156-196-199-201"/>
    <x v="0"/>
    <x v="1265"/>
    <n v="-1"/>
    <n v="404.56799999999998"/>
    <n v="-1"/>
    <n v="0"/>
    <x v="1120"/>
    <x v="1085"/>
    <n v="189.71542299999999"/>
    <n v="-249.344246"/>
    <n v="-1.5699689999999999"/>
    <n v="189.69851700000001"/>
    <n v="-249.325729"/>
    <n v="-1.570905"/>
    <n v="2.507368"/>
    <n v="9.3599999999999998E-4"/>
  </r>
  <r>
    <n v="1270"/>
    <x v="7"/>
    <n v="-1"/>
    <s v="17-32-39-59-95-96-156-196-199-201"/>
    <x v="0"/>
    <x v="1266"/>
    <n v="-1"/>
    <n v="336.49900000000002"/>
    <n v="-1"/>
    <n v="0"/>
    <x v="1121"/>
    <x v="1086"/>
    <n v="189.681487"/>
    <n v="-250.273267"/>
    <n v="-1.5703739999999999"/>
    <n v="189.698273"/>
    <n v="-250.29284699999999"/>
    <n v="-1.5709379999999999"/>
    <n v="2.5790060000000001"/>
    <n v="5.6400000000000005E-4"/>
  </r>
  <r>
    <n v="1271"/>
    <x v="6"/>
    <n v="-1"/>
    <s v="17-32-39-59-95-96-156-196-201"/>
    <x v="0"/>
    <x v="1267"/>
    <n v="-1"/>
    <n v="477.9"/>
    <n v="-1"/>
    <n v="0"/>
    <x v="1122"/>
    <x v="1087"/>
    <n v="189.71301800000001"/>
    <n v="-251.014363"/>
    <n v="-1.574417"/>
    <n v="189.69813500000001"/>
    <n v="-251.01850899999999"/>
    <n v="-1.571035"/>
    <n v="1.5449029999999999"/>
    <n v="3.382E-3"/>
  </r>
  <r>
    <n v="1272"/>
    <x v="6"/>
    <n v="-1"/>
    <s v="17-32-39-59-95-96-156-196-201"/>
    <x v="0"/>
    <x v="1268"/>
    <n v="-1"/>
    <n v="371.63"/>
    <n v="-1"/>
    <n v="0"/>
    <x v="1123"/>
    <x v="1088"/>
    <n v="189.59938099999999"/>
    <n v="-251.89239599999999"/>
    <n v="-1.572662"/>
    <n v="189.69790599999999"/>
    <n v="-251.98670999999999"/>
    <n v="-1.571061"/>
    <n v="13.639037"/>
    <n v="1.601E-3"/>
  </r>
  <r>
    <n v="1273"/>
    <x v="6"/>
    <n v="-1"/>
    <s v="17-32-39-59-95-96-156-196-201"/>
    <x v="0"/>
    <x v="1269"/>
    <n v="-1"/>
    <n v="454.58100000000002"/>
    <n v="-1"/>
    <n v="0"/>
    <x v="1124"/>
    <x v="932"/>
    <n v="189.67912899999999"/>
    <n v="-252.95484099999999"/>
    <n v="-1.569148"/>
    <n v="189.69750999999999"/>
    <n v="-252.96899400000001"/>
    <n v="-1.5711470000000001"/>
    <n v="2.3198340000000002"/>
    <n v="1.9989999999999999E-3"/>
  </r>
  <r>
    <n v="1274"/>
    <x v="6"/>
    <n v="-1"/>
    <s v="17-32-39-59-95-96-156-196-201"/>
    <x v="0"/>
    <x v="1270"/>
    <n v="-1"/>
    <n v="543.15899999999999"/>
    <n v="-1"/>
    <n v="0"/>
    <x v="1125"/>
    <x v="1089"/>
    <n v="189.701165"/>
    <n v="-253.73361800000001"/>
    <n v="-1.5716950000000001"/>
    <n v="189.697159"/>
    <n v="-253.73452800000001"/>
    <n v="-1.57114"/>
    <n v="0.41078799999999999"/>
    <n v="5.5500000000000005E-4"/>
  </r>
  <r>
    <n v="1275"/>
    <x v="6"/>
    <n v="-1"/>
    <s v="17-32-39-59-95-96-156-196-201"/>
    <x v="0"/>
    <x v="1271"/>
    <n v="-1"/>
    <n v="475.59300000000002"/>
    <n v="-1"/>
    <n v="0"/>
    <x v="1126"/>
    <x v="1090"/>
    <n v="189.70001600000001"/>
    <n v="-254.814323"/>
    <n v="-1.571032"/>
    <n v="189.69670099999999"/>
    <n v="-254.81051600000001"/>
    <n v="-1.5711440000000001"/>
    <n v="0.50478599999999996"/>
    <n v="1.12E-4"/>
  </r>
  <r>
    <n v="1276"/>
    <x v="6"/>
    <n v="-1"/>
    <s v="17-32-39-59-95-96-156-196-201"/>
    <x v="0"/>
    <x v="1272"/>
    <n v="-1"/>
    <n v="613.27200000000005"/>
    <n v="-1"/>
    <n v="0"/>
    <x v="1127"/>
    <x v="1091"/>
    <n v="189.68171100000001"/>
    <n v="-255.94785200000001"/>
    <n v="-1.5706629999999999"/>
    <n v="189.69622799999999"/>
    <n v="-255.95933500000001"/>
    <n v="-1.5711539999999999"/>
    <n v="1.8509960000000001"/>
    <n v="4.9100000000000001E-4"/>
  </r>
  <r>
    <n v="1277"/>
    <x v="6"/>
    <n v="-1"/>
    <s v="17-32-39-59-95-96-156-196-201"/>
    <x v="0"/>
    <x v="1273"/>
    <n v="-1"/>
    <n v="445.851"/>
    <n v="-1"/>
    <n v="0"/>
    <x v="1128"/>
    <x v="1092"/>
    <n v="189.69090399999999"/>
    <n v="-256.86461700000001"/>
    <n v="-1.5717810000000001"/>
    <n v="189.695831"/>
    <n v="-256.87231400000002"/>
    <n v="-1.571313"/>
    <n v="0.91396200000000005"/>
    <n v="4.6799999999999999E-4"/>
  </r>
  <r>
    <n v="1278"/>
    <x v="22"/>
    <n v="-1"/>
    <s v="17-32-39-59-95-96-100-119-156-196-201"/>
    <x v="0"/>
    <x v="1274"/>
    <n v="-1"/>
    <n v="437.41500000000002"/>
    <n v="-1"/>
    <n v="0"/>
    <x v="1129"/>
    <x v="1093"/>
    <n v="189.66380799999999"/>
    <n v="-258.13921299999998"/>
    <n v="-1.569904"/>
    <n v="189.69511399999999"/>
    <n v="-258.15643299999999"/>
    <n v="-1.5713429999999999"/>
    <n v="3.5729799999999998"/>
    <n v="1.439E-3"/>
  </r>
  <r>
    <n v="1279"/>
    <x v="7"/>
    <n v="-1"/>
    <s v="17-32-39-95-96-100-119-156-196-201"/>
    <x v="0"/>
    <x v="1275"/>
    <n v="-1"/>
    <n v="551.75699999999995"/>
    <n v="-1"/>
    <n v="0"/>
    <x v="1130"/>
    <x v="1094"/>
    <n v="189.71910700000001"/>
    <n v="-259.50367699999998"/>
    <n v="-1.5689420000000001"/>
    <n v="189.694412"/>
    <n v="-259.51428199999998"/>
    <n v="-1.5713569999999999"/>
    <n v="2.6876039999999999"/>
    <n v="2.415E-3"/>
  </r>
  <r>
    <n v="1280"/>
    <x v="7"/>
    <n v="-1"/>
    <s v="17-32-39-95-96-100-119-156-196-201"/>
    <x v="0"/>
    <x v="1276"/>
    <n v="-1"/>
    <n v="464.16399999999999"/>
    <n v="-1"/>
    <n v="0"/>
    <x v="1131"/>
    <x v="1095"/>
    <n v="189.666211"/>
    <n v="-260.911047"/>
    <n v="-1.572802"/>
    <n v="189.69371000000001"/>
    <n v="-260.94317599999999"/>
    <n v="-1.571345"/>
    <n v="4.2290239999999999"/>
    <n v="1.4580000000000001E-3"/>
  </r>
  <r>
    <n v="1281"/>
    <x v="7"/>
    <n v="-1"/>
    <s v="17-32-39-95-96-100-119-156-196-201"/>
    <x v="0"/>
    <x v="1277"/>
    <n v="-1"/>
    <n v="655.27599999999995"/>
    <n v="-1"/>
    <n v="0"/>
    <x v="1132"/>
    <x v="1096"/>
    <n v="189.68360000000001"/>
    <n v="-262.05073199999998"/>
    <n v="-1.5707819999999999"/>
    <n v="189.69317599999999"/>
    <n v="-262.05767800000001"/>
    <n v="-1.5713299999999999"/>
    <n v="1.1829750000000001"/>
    <n v="5.4799999999999998E-4"/>
  </r>
  <r>
    <n v="1282"/>
    <x v="7"/>
    <n v="-1"/>
    <s v="17-32-39-95-96-100-119-156-196-201"/>
    <x v="0"/>
    <x v="1278"/>
    <n v="-1"/>
    <n v="572.57000000000005"/>
    <n v="-1"/>
    <n v="0"/>
    <x v="1133"/>
    <x v="1097"/>
    <n v="189.69911099999999"/>
    <n v="-263.57399600000002"/>
    <n v="-1.5718810000000001"/>
    <n v="189.69245900000001"/>
    <n v="-263.56500199999999"/>
    <n v="-1.571286"/>
    <n v="1.118603"/>
    <n v="5.9400000000000002E-4"/>
  </r>
  <r>
    <n v="1283"/>
    <x v="6"/>
    <n v="-1"/>
    <s v="32-39-95-96-100-119-156-196-201"/>
    <x v="0"/>
    <x v="1279"/>
    <n v="-1"/>
    <n v="517.70500000000004"/>
    <n v="-1"/>
    <n v="0"/>
    <x v="1134"/>
    <x v="1098"/>
    <n v="189.702507"/>
    <n v="-265.04701599999999"/>
    <n v="-1.5699639999999999"/>
    <n v="189.69151299999999"/>
    <n v="-265.040009"/>
    <n v="-1.5713349999999999"/>
    <n v="1.303744"/>
    <n v="1.371E-3"/>
  </r>
  <r>
    <n v="1284"/>
    <x v="6"/>
    <n v="-1"/>
    <s v="32-39-41-95-96-100-119-156-201"/>
    <x v="0"/>
    <x v="1280"/>
    <n v="-1"/>
    <n v="338.95600000000002"/>
    <n v="-1"/>
    <n v="0"/>
    <x v="1135"/>
    <x v="1099"/>
    <n v="189.68088299999999"/>
    <n v="-266.09891099999999"/>
    <n v="-1.5723370000000001"/>
    <n v="189.690887"/>
    <n v="-266.11035199999998"/>
    <n v="-1.5715920000000001"/>
    <n v="1.519806"/>
    <n v="7.45E-4"/>
  </r>
  <r>
    <n v="1285"/>
    <x v="6"/>
    <n v="-1"/>
    <s v="32-39-41-95-96-100-119-156-201"/>
    <x v="0"/>
    <x v="1281"/>
    <n v="-1"/>
    <n v="439.66500000000002"/>
    <n v="-1"/>
    <n v="0"/>
    <x v="1136"/>
    <x v="1100"/>
    <n v="189.686059"/>
    <n v="-267.48724399999998"/>
    <n v="-1.572074"/>
    <n v="189.68997200000001"/>
    <n v="-267.49066199999999"/>
    <n v="-1.5716270000000001"/>
    <n v="0.51949000000000001"/>
    <n v="4.4700000000000002E-4"/>
  </r>
  <r>
    <n v="1286"/>
    <x v="7"/>
    <n v="-1"/>
    <s v="32-39-41-95-96-100-119-153-156-201"/>
    <x v="0"/>
    <x v="1282"/>
    <n v="-1"/>
    <n v="267.86"/>
    <n v="-1"/>
    <n v="0"/>
    <x v="1137"/>
    <x v="1101"/>
    <n v="189.668384"/>
    <n v="-268.80267199999997"/>
    <n v="-1.5733710000000001"/>
    <n v="189.68905599999999"/>
    <n v="-268.83026100000001"/>
    <n v="-1.5716619999999999"/>
    <n v="3.447511"/>
    <n v="1.709E-3"/>
  </r>
  <r>
    <n v="1287"/>
    <x v="22"/>
    <n v="-1"/>
    <s v="32-39-41-95-96-100-119-146-153-156-201"/>
    <x v="0"/>
    <x v="1283"/>
    <n v="-1"/>
    <n v="438.34100000000001"/>
    <n v="-1"/>
    <n v="0"/>
    <x v="1138"/>
    <x v="1102"/>
    <n v="189.687231"/>
    <n v="-269.81474800000001"/>
    <n v="-1.5679780000000001"/>
    <n v="189.68815599999999"/>
    <n v="-269.81613199999998"/>
    <n v="-1.571426"/>
    <n v="0.16641500000000001"/>
    <n v="3.4480000000000001E-3"/>
  </r>
  <r>
    <n v="1288"/>
    <x v="22"/>
    <n v="-1"/>
    <s v="32-39-41-95-96-100-119-146-153-156-201"/>
    <x v="0"/>
    <x v="1284"/>
    <n v="-1"/>
    <n v="352.863"/>
    <n v="-1"/>
    <n v="0"/>
    <x v="1139"/>
    <x v="1103"/>
    <n v="189.665289"/>
    <n v="-271.08623699999998"/>
    <n v="-1.572041"/>
    <n v="189.68720999999999"/>
    <n v="-271.10958900000003"/>
    <n v="-1.5714490000000001"/>
    <n v="3.2028460000000001"/>
    <n v="5.9299999999999999E-4"/>
  </r>
  <r>
    <n v="1289"/>
    <x v="21"/>
    <n v="-1"/>
    <s v="32-39-41-95-96-100-119-140-146-153-156-201"/>
    <x v="0"/>
    <x v="1285"/>
    <n v="-1"/>
    <n v="474.66199999999998"/>
    <n v="-1"/>
    <n v="0"/>
    <x v="1140"/>
    <x v="1104"/>
    <n v="189.67243300000001"/>
    <n v="-272.37697000000003"/>
    <n v="-1.574624"/>
    <n v="189.68614199999999"/>
    <n v="-272.37744099999998"/>
    <n v="-1.5714779999999999"/>
    <n v="1.371726"/>
    <n v="3.1459999999999999E-3"/>
  </r>
  <r>
    <n v="1290"/>
    <x v="9"/>
    <n v="-1"/>
    <s v="32-39-41-95-96-100-119-140-142-146-153-156-201"/>
    <x v="0"/>
    <x v="1286"/>
    <n v="-1"/>
    <n v="478.02300000000002"/>
    <n v="-1"/>
    <n v="0"/>
    <x v="1141"/>
    <x v="1105"/>
    <n v="189.65675200000001"/>
    <n v="-273.29146300000002"/>
    <n v="-1.572608"/>
    <n v="189.68540999999999"/>
    <n v="-273.309326"/>
    <n v="-1.5718380000000001"/>
    <n v="3.3769390000000001"/>
    <n v="7.7099999999999998E-4"/>
  </r>
  <r>
    <n v="1291"/>
    <x v="9"/>
    <n v="-1"/>
    <s v="32-39-41-77-95-96-100-119-140-142-146-153-156"/>
    <x v="0"/>
    <x v="1287"/>
    <n v="-1"/>
    <n v="498.19600000000003"/>
    <n v="-1"/>
    <n v="0"/>
    <x v="1142"/>
    <x v="1106"/>
    <n v="189.67746199999999"/>
    <n v="-274.51689199999998"/>
    <n v="-1.5730280000000001"/>
    <n v="189.684448"/>
    <n v="-274.52517699999999"/>
    <n v="-1.5717939999999999"/>
    <n v="1.0837779999999999"/>
    <n v="1.2340000000000001E-3"/>
  </r>
  <r>
    <n v="1292"/>
    <x v="20"/>
    <n v="-1"/>
    <s v="6-32-39-41-77-95-96-100-140-142-146-153-156-162"/>
    <x v="0"/>
    <x v="1288"/>
    <n v="-1"/>
    <n v="454.71499999999997"/>
    <n v="-1"/>
    <n v="0"/>
    <x v="1143"/>
    <x v="1107"/>
    <n v="189.682388"/>
    <n v="-275.70113500000002"/>
    <n v="-1.572085"/>
    <n v="189.68351699999999"/>
    <n v="-275.71112099999999"/>
    <n v="-1.571796"/>
    <n v="1.0049330000000001"/>
    <n v="2.8899999999999998E-4"/>
  </r>
  <r>
    <n v="1293"/>
    <x v="20"/>
    <n v="-1"/>
    <s v="6-32-39-41-77-95-96-100-140-142-146-153-156-162"/>
    <x v="0"/>
    <x v="1289"/>
    <n v="-1"/>
    <n v="351.33499999999998"/>
    <n v="-1"/>
    <n v="0"/>
    <x v="1144"/>
    <x v="1108"/>
    <n v="189.69521399999999"/>
    <n v="-276.87805800000001"/>
    <n v="-1.5712429999999999"/>
    <n v="189.682571"/>
    <n v="-276.86920199999997"/>
    <n v="-1.5718030000000001"/>
    <n v="1.543587"/>
    <n v="5.5999999999999995E-4"/>
  </r>
  <r>
    <n v="1294"/>
    <x v="10"/>
    <n v="-1"/>
    <s v="6-32-39-41-77-95-96-100-140-142-146-153-156-158-162"/>
    <x v="0"/>
    <x v="1290"/>
    <n v="-1"/>
    <n v="453.36799999999999"/>
    <n v="-1"/>
    <n v="0"/>
    <x v="1145"/>
    <x v="1109"/>
    <n v="189.67828700000001"/>
    <n v="-277.717038"/>
    <n v="-1.5714220000000001"/>
    <n v="189.681747"/>
    <n v="-277.72048999999998"/>
    <n v="-1.5713889999999999"/>
    <n v="0.48877999999999999"/>
    <n v="3.3000000000000003E-5"/>
  </r>
  <r>
    <n v="1295"/>
    <x v="10"/>
    <n v="-1"/>
    <s v="6-32-39-41-77-95-96-100-140-142-146-153-156-158-162"/>
    <x v="0"/>
    <x v="1291"/>
    <n v="-1"/>
    <n v="385.096"/>
    <n v="-1"/>
    <n v="0"/>
    <x v="1146"/>
    <x v="1110"/>
    <n v="189.65722"/>
    <n v="-278.78307999999998"/>
    <n v="-1.575135"/>
    <n v="189.68081699999999"/>
    <n v="-278.83312999999998"/>
    <n v="-1.5713870000000001"/>
    <n v="5.5333069999999998"/>
    <n v="3.7490000000000002E-3"/>
  </r>
  <r>
    <n v="1296"/>
    <x v="10"/>
    <n v="-1"/>
    <s v="6-32-39-41-77-95-100-140-142-144-146-153-156-158-162"/>
    <x v="0"/>
    <x v="1292"/>
    <n v="-1"/>
    <n v="415.01100000000002"/>
    <n v="-1"/>
    <n v="0"/>
    <x v="1147"/>
    <x v="1111"/>
    <n v="189.71499600000001"/>
    <n v="-279.68489"/>
    <n v="-1.571529"/>
    <n v="189.68034399999999"/>
    <n v="-279.65087899999997"/>
    <n v="-1.5717920000000001"/>
    <n v="4.8554320000000004"/>
    <n v="2.63E-4"/>
  </r>
  <r>
    <n v="1297"/>
    <x v="10"/>
    <n v="-1"/>
    <s v="6-32-39-41-77-95-100-140-142-144-146-153-156-158-162"/>
    <x v="0"/>
    <x v="1293"/>
    <n v="-1"/>
    <n v="429.70299999999997"/>
    <n v="-1"/>
    <n v="0"/>
    <x v="1148"/>
    <x v="1112"/>
    <n v="189.69779399999999"/>
    <n v="-280.73587500000002"/>
    <n v="-1.571475"/>
    <n v="189.679642"/>
    <n v="-280.71258499999999"/>
    <n v="-1.571806"/>
    <n v="2.9528300000000001"/>
    <n v="3.3100000000000002E-4"/>
  </r>
  <r>
    <n v="1298"/>
    <x v="11"/>
    <n v="-1"/>
    <s v="6-32-39-41-77-95-100-140-142-144-146-153-155-156-158-162"/>
    <x v="0"/>
    <x v="1294"/>
    <n v="-1"/>
    <n v="366.79300000000001"/>
    <n v="-1"/>
    <n v="0"/>
    <x v="1149"/>
    <x v="1113"/>
    <n v="189.688299"/>
    <n v="-281.72445599999998"/>
    <n v="-1.5723879999999999"/>
    <n v="189.678955"/>
    <n v="-281.72662400000002"/>
    <n v="-1.571836"/>
    <n v="0.959152"/>
    <n v="5.5199999999999997E-4"/>
  </r>
  <r>
    <n v="1299"/>
    <x v="10"/>
    <n v="-1"/>
    <s v="6-39-41-77-95-100-140-142-144-146-153-155-156-158-162"/>
    <x v="0"/>
    <x v="1295"/>
    <n v="-1"/>
    <n v="542.548"/>
    <n v="-1"/>
    <n v="0"/>
    <x v="1150"/>
    <x v="1114"/>
    <n v="189.68377899999999"/>
    <n v="-282.69629700000002"/>
    <n v="-1.572055"/>
    <n v="189.67823799999999"/>
    <n v="-282.69494600000002"/>
    <n v="-1.5718319999999999"/>
    <n v="0.57033100000000003"/>
    <n v="2.23E-4"/>
  </r>
  <r>
    <n v="1300"/>
    <x v="11"/>
    <n v="-1"/>
    <s v="6-39-41-77-95-100-140-142-144-146-153-155-156-158-162-164"/>
    <x v="0"/>
    <x v="1296"/>
    <n v="-1"/>
    <n v="501.49299999999999"/>
    <n v="-1"/>
    <n v="0"/>
    <x v="1151"/>
    <x v="1115"/>
    <n v="189.668103"/>
    <n v="-283.40157699999997"/>
    <n v="-1.570778"/>
    <n v="189.677536"/>
    <n v="-283.40280200000001"/>
    <n v="-1.571278"/>
    <n v="0.95122300000000004"/>
    <n v="5.0100000000000003E-4"/>
  </r>
  <r>
    <n v="1301"/>
    <x v="10"/>
    <n v="-1"/>
    <s v="6-39-41-77-100-140-142-144-146-153-155-156-158-162-164"/>
    <x v="0"/>
    <x v="1297"/>
    <n v="-1"/>
    <n v="516.33500000000004"/>
    <n v="-1"/>
    <n v="0"/>
    <x v="1152"/>
    <x v="1116"/>
    <n v="189.67381"/>
    <n v="-284.354354"/>
    <n v="-1.5718939999999999"/>
    <n v="189.676849"/>
    <n v="-284.34866299999999"/>
    <n v="-1.5713159999999999"/>
    <n v="0.64516600000000002"/>
    <n v="5.7799999999999995E-4"/>
  </r>
  <r>
    <n v="1302"/>
    <x v="11"/>
    <n v="-1"/>
    <s v="6-39-41-77-100-140-142-144-146-153-155-156-158-162-164-170"/>
    <x v="0"/>
    <x v="1298"/>
    <n v="-1"/>
    <n v="358.14499999999998"/>
    <n v="-1"/>
    <n v="0"/>
    <x v="1153"/>
    <x v="1117"/>
    <n v="189.663219"/>
    <n v="-285.31644999999997"/>
    <n v="-1.5705610000000001"/>
    <n v="189.676132"/>
    <n v="-285.31189000000001"/>
    <n v="-1.5712950000000001"/>
    <n v="1.3694999999999999"/>
    <n v="7.3399999999999995E-4"/>
  </r>
  <r>
    <n v="1303"/>
    <x v="11"/>
    <n v="-1"/>
    <s v="6-39-41-77-100-140-142-144-146-153-155-156-158-162-164-170"/>
    <x v="0"/>
    <x v="1299"/>
    <n v="-1"/>
    <n v="542.15099999999995"/>
    <n v="-1"/>
    <n v="0"/>
    <x v="1154"/>
    <x v="1118"/>
    <n v="189.70087799999999"/>
    <n v="-286.25979799999999"/>
    <n v="-1.572287"/>
    <n v="189.6754"/>
    <n v="-286.257385"/>
    <n v="-1.571294"/>
    <n v="2.5592640000000002"/>
    <n v="9.9299999999999996E-4"/>
  </r>
  <r>
    <n v="1304"/>
    <x v="11"/>
    <n v="-1"/>
    <s v="6-39-41-77-100-140-142-144-146-153-155-156-158-162-164-170"/>
    <x v="0"/>
    <x v="1300"/>
    <n v="-1"/>
    <n v="379.95100000000002"/>
    <n v="-1"/>
    <n v="0"/>
    <x v="1155"/>
    <x v="1119"/>
    <n v="189.679608"/>
    <n v="-286.940989"/>
    <n v="-1.5711729999999999"/>
    <n v="189.67507900000001"/>
    <n v="-286.94140599999997"/>
    <n v="-1.571839"/>
    <n v="0.45482499999999998"/>
    <n v="6.6600000000000003E-4"/>
  </r>
  <r>
    <n v="1305"/>
    <x v="12"/>
    <n v="-1"/>
    <s v="6-39-41-77-100-140-142-144-146-153-155-156-158-162-164-170-171"/>
    <x v="0"/>
    <x v="1301"/>
    <n v="-1"/>
    <n v="485.517"/>
    <n v="-1"/>
    <n v="0"/>
    <x v="1156"/>
    <x v="1120"/>
    <n v="189.67497399999999"/>
    <n v="-287.818714"/>
    <n v="-1.5721959999999999"/>
    <n v="189.67437699999999"/>
    <n v="-287.82281499999999"/>
    <n v="-1.571868"/>
    <n v="0.41440199999999999"/>
    <n v="3.28E-4"/>
  </r>
  <r>
    <n v="1306"/>
    <x v="12"/>
    <n v="-1"/>
    <s v="6-39-41-77-100-140-142-144-146-153-155-156-158-162-164-170-171"/>
    <x v="0"/>
    <x v="1302"/>
    <n v="-1"/>
    <n v="446.83"/>
    <n v="-1"/>
    <n v="0"/>
    <x v="1157"/>
    <x v="1121"/>
    <n v="189.66590299999999"/>
    <n v="-288.680632"/>
    <n v="-1.5721810000000001"/>
    <n v="189.67366000000001"/>
    <n v="-288.68817100000001"/>
    <n v="-1.571852"/>
    <n v="1.0817270000000001"/>
    <n v="3.2899999999999997E-4"/>
  </r>
  <r>
    <n v="1307"/>
    <x v="13"/>
    <n v="-1"/>
    <s v="6-39-41-76-77-100-140-142-144-146-153-155-156-158-162-164-170-171"/>
    <x v="0"/>
    <x v="1303"/>
    <n v="-1"/>
    <n v="445.63900000000001"/>
    <n v="-1"/>
    <n v="0"/>
    <x v="1158"/>
    <x v="1122"/>
    <n v="189.671513"/>
    <n v="-289.344672"/>
    <n v="-1.5711539999999999"/>
    <n v="189.672989"/>
    <n v="-289.343414"/>
    <n v="-1.5713140000000001"/>
    <n v="0.19390399999999999"/>
    <n v="1.6000000000000001E-4"/>
  </r>
  <r>
    <n v="1308"/>
    <x v="12"/>
    <n v="-1"/>
    <s v="6-39-41-76-77-100-140-142-144-146-153-155-158-162-164-170-171"/>
    <x v="0"/>
    <x v="315"/>
    <n v="-1"/>
    <n v="609.95000000000005"/>
    <n v="-1"/>
    <n v="0"/>
    <x v="1159"/>
    <x v="1123"/>
    <n v="189.66457800000001"/>
    <n v="-290.23104000000001"/>
    <n v="-1.577812"/>
    <n v="189.665314"/>
    <n v="-290.23345899999998"/>
    <n v="-1.5775429999999999"/>
    <n v="0.25290800000000002"/>
    <n v="2.6899999999999998E-4"/>
  </r>
  <r>
    <n v="1309"/>
    <x v="12"/>
    <n v="-1"/>
    <s v="6-39-41-76-77-100-140-142-144-146-153-155-158-162-164-170-171"/>
    <x v="0"/>
    <x v="1304"/>
    <n v="-1"/>
    <n v="463.75099999999998"/>
    <n v="-1"/>
    <n v="0"/>
    <x v="1160"/>
    <x v="1124"/>
    <n v="189.61744899999999"/>
    <n v="-291.149383"/>
    <n v="-1.603869"/>
    <n v="189.62304700000001"/>
    <n v="-291.14639299999999"/>
    <n v="-1.6047480000000001"/>
    <n v="0.63462099999999999"/>
    <n v="8.7900000000000001E-4"/>
  </r>
  <r>
    <n v="1310"/>
    <x v="12"/>
    <n v="-1"/>
    <s v="6-39-41-76-77-100-140-142-144-146-153-155-158-162-164-170-171"/>
    <x v="0"/>
    <x v="1305"/>
    <n v="-1"/>
    <n v="448.29899999999998"/>
    <n v="-1"/>
    <n v="0"/>
    <x v="1161"/>
    <x v="1125"/>
    <n v="189.56182899999999"/>
    <n v="-292.12628699999999"/>
    <n v="-1.6278859999999999"/>
    <n v="189.55827300000001"/>
    <n v="-292.095642"/>
    <n v="-1.6294519999999999"/>
    <n v="3.0850379999999999"/>
    <n v="1.5659999999999999E-3"/>
  </r>
  <r>
    <n v="1311"/>
    <x v="12"/>
    <n v="-1"/>
    <s v="6-39-41-76-77-100-140-142-144-146-153-155-158-162-164-170-171"/>
    <x v="0"/>
    <x v="1306"/>
    <n v="-1"/>
    <n v="504.60399999999998"/>
    <n v="-1"/>
    <n v="0"/>
    <x v="1162"/>
    <x v="1126"/>
    <n v="189.50428600000001"/>
    <n v="-292.82063499999998"/>
    <n v="-1.643316"/>
    <n v="189.500519"/>
    <n v="-292.81570399999998"/>
    <n v="-1.64388"/>
    <n v="0.62052600000000002"/>
    <n v="5.6400000000000005E-4"/>
  </r>
  <r>
    <n v="1312"/>
    <x v="12"/>
    <n v="-1"/>
    <s v="6-39-41-76-77-100-140-142-144-146-153-155-158-162-164-170-171"/>
    <x v="0"/>
    <x v="1307"/>
    <n v="-1"/>
    <n v="374.55799999999999"/>
    <n v="-1"/>
    <n v="0"/>
    <x v="1163"/>
    <x v="1127"/>
    <n v="189.43271100000001"/>
    <n v="-293.805387"/>
    <n v="-1.65543"/>
    <n v="189.41572600000001"/>
    <n v="-293.76489299999997"/>
    <n v="-1.6570499999999999"/>
    <n v="4.3912940000000003"/>
    <n v="1.6199999999999999E-3"/>
  </r>
  <r>
    <n v="1313"/>
    <x v="12"/>
    <n v="-1"/>
    <s v="6-39-41-76-77-100-140-142-144-146-153-155-158-162-164-170-171"/>
    <x v="0"/>
    <x v="1308"/>
    <n v="-1"/>
    <n v="484.02800000000002"/>
    <n v="-1"/>
    <n v="0"/>
    <x v="1164"/>
    <x v="1128"/>
    <n v="189.325547"/>
    <n v="-294.710126"/>
    <n v="-1.664542"/>
    <n v="189.32540900000001"/>
    <n v="-294.69717400000002"/>
    <n v="-1.6657489999999999"/>
    <n v="1.295302"/>
    <n v="1.207E-3"/>
  </r>
  <r>
    <n v="1314"/>
    <x v="12"/>
    <n v="-1"/>
    <s v="6-39-41-76-77-100-140-142-144-146-153-155-158-162-164-170-171"/>
    <x v="0"/>
    <x v="1309"/>
    <n v="-1"/>
    <n v="531.52800000000002"/>
    <n v="-1"/>
    <n v="0"/>
    <x v="1165"/>
    <x v="1129"/>
    <n v="189.21646999999999"/>
    <n v="-295.62687099999999"/>
    <n v="-1.6859150000000001"/>
    <n v="189.212219"/>
    <n v="-295.62170400000002"/>
    <n v="-1.6865239999999999"/>
    <n v="0.66907799999999995"/>
    <n v="6.0899999999999995E-4"/>
  </r>
  <r>
    <n v="1315"/>
    <x v="12"/>
    <n v="-1"/>
    <s v="6-36-41-76-77-100-140-142-144-146-153-155-158-162-164-170-171"/>
    <x v="0"/>
    <x v="1310"/>
    <n v="-1"/>
    <n v="420.51900000000001"/>
    <n v="-1"/>
    <n v="0"/>
    <x v="1166"/>
    <x v="1130"/>
    <n v="189.07562999999999"/>
    <n v="-296.303765"/>
    <n v="-1.728863"/>
    <n v="189.085587"/>
    <n v="-296.31793199999998"/>
    <n v="-1.7249399999999999"/>
    <n v="1.7316419999999999"/>
    <n v="3.9230000000000003E-3"/>
  </r>
  <r>
    <n v="1316"/>
    <x v="12"/>
    <n v="-1"/>
    <s v="6-36-41-76-77-100-140-142-144-146-153-155-158-162-164-170-171"/>
    <x v="0"/>
    <x v="1311"/>
    <n v="-1"/>
    <n v="513.68799999999999"/>
    <n v="-1"/>
    <n v="0"/>
    <x v="1167"/>
    <x v="1131"/>
    <n v="188.82736399999999"/>
    <n v="-297.24800699999997"/>
    <n v="-1.8123229999999999"/>
    <n v="188.82820100000001"/>
    <n v="-297.242615"/>
    <n v="-1.8127"/>
    <n v="0.54569299999999998"/>
    <n v="3.7599999999999998E-4"/>
  </r>
  <r>
    <n v="1317"/>
    <x v="12"/>
    <n v="-1"/>
    <s v="6-36-41-76-77-100-140-142-144-146-153-155-158-162-164-170-171"/>
    <x v="0"/>
    <x v="1312"/>
    <n v="-1"/>
    <n v="489.46499999999997"/>
    <n v="-1"/>
    <n v="0"/>
    <x v="1168"/>
    <x v="1132"/>
    <n v="188.475416"/>
    <n v="-298.14864299999999"/>
    <n v="-1.91564"/>
    <n v="188.47383099999999"/>
    <n v="-298.14669800000001"/>
    <n v="-1.9157869999999999"/>
    <n v="0.250915"/>
    <n v="1.47E-4"/>
  </r>
  <r>
    <n v="1318"/>
    <x v="12"/>
    <n v="-1"/>
    <s v="6-36-41-76-77-100-140-142-144-146-153-155-158-162-164-170-171"/>
    <x v="0"/>
    <x v="1313"/>
    <n v="-1"/>
    <n v="356.11500000000001"/>
    <n v="-1"/>
    <n v="0"/>
    <x v="1169"/>
    <x v="1133"/>
    <n v="188.004233"/>
    <n v="-298.97153500000002"/>
    <n v="-2.0473340000000002"/>
    <n v="188.00697299999999"/>
    <n v="-298.97900399999997"/>
    <n v="-2.0468419999999998"/>
    <n v="0.79559000000000002"/>
    <n v="4.9299999999999995E-4"/>
  </r>
  <r>
    <n v="1319"/>
    <x v="12"/>
    <n v="-1"/>
    <s v="6-36-41-76-77-100-140-142-144-146-153-155-158-162-164-170-171"/>
    <x v="0"/>
    <x v="1314"/>
    <n v="-1"/>
    <n v="457.74099999999999"/>
    <n v="-1"/>
    <n v="0"/>
    <x v="1170"/>
    <x v="1134"/>
    <n v="187.58445599999999"/>
    <n v="-299.49856199999999"/>
    <n v="-2.1582089999999998"/>
    <n v="187.58232100000001"/>
    <n v="-299.54443400000002"/>
    <n v="-2.1556839999999999"/>
    <n v="4.5920930000000002"/>
    <n v="2.5249999999999999E-3"/>
  </r>
  <r>
    <n v="1320"/>
    <x v="12"/>
    <n v="-1"/>
    <s v="6-36-41-76-77-100-140-142-144-146-153-155-158-162-164-170-171"/>
    <x v="0"/>
    <x v="1315"/>
    <n v="-1"/>
    <n v="557.05700000000002"/>
    <n v="-1"/>
    <n v="0"/>
    <x v="1171"/>
    <x v="1135"/>
    <n v="186.91161700000001"/>
    <n v="-300.25212399999998"/>
    <n v="-2.297364"/>
    <n v="186.922867"/>
    <n v="-300.22869900000001"/>
    <n v="-2.296481"/>
    <n v="2.5986389999999999"/>
    <n v="8.83E-4"/>
  </r>
  <r>
    <n v="1321"/>
    <x v="12"/>
    <n v="-1"/>
    <s v="6-36-41-76-77-100-140-142-144-146-153-155-158-162-164-170-171"/>
    <x v="0"/>
    <x v="1316"/>
    <n v="-1"/>
    <n v="514.96799999999996"/>
    <n v="-1"/>
    <n v="0"/>
    <x v="1172"/>
    <x v="1136"/>
    <n v="186.158536"/>
    <n v="-300.830017"/>
    <n v="-2.427978"/>
    <n v="186.17327900000001"/>
    <n v="-300.834473"/>
    <n v="-2.4271050000000001"/>
    <n v="1.5401119999999999"/>
    <n v="8.7299999999999997E-4"/>
  </r>
  <r>
    <n v="1322"/>
    <x v="12"/>
    <n v="-1"/>
    <s v="6-36-41-76-77-100-140-142-144-146-153-155-158-162-164-170-171"/>
    <x v="0"/>
    <x v="1317"/>
    <n v="-1"/>
    <n v="549.45799999999997"/>
    <n v="-1"/>
    <n v="0"/>
    <x v="1173"/>
    <x v="1137"/>
    <n v="185.571044"/>
    <n v="-301.25669299999998"/>
    <n v="-2.5194529999999999"/>
    <n v="185.56475800000001"/>
    <n v="-301.22717299999999"/>
    <n v="-2.5210629999999998"/>
    <n v="3.0181589999999998"/>
    <n v="1.6100000000000001E-3"/>
  </r>
  <r>
    <n v="1323"/>
    <x v="13"/>
    <n v="-1"/>
    <s v="6-36-41-76-77-100-107-140-142-144-146-153-155-158-162-164-170-171"/>
    <x v="0"/>
    <x v="1318"/>
    <n v="-1"/>
    <n v="498.32"/>
    <n v="-1"/>
    <n v="0"/>
    <x v="1174"/>
    <x v="1138"/>
    <n v="184.72803999999999"/>
    <n v="-301.69533300000001"/>
    <n v="-2.6378110000000001"/>
    <n v="184.708145"/>
    <n v="-301.66470299999997"/>
    <n v="-2.639996"/>
    <n v="3.6523699999999999"/>
    <n v="2.186E-3"/>
  </r>
  <r>
    <n v="1324"/>
    <x v="12"/>
    <n v="-1"/>
    <s v="6-36-41-76-100-107-140-142-144-146-153-155-158-162-164-170-171"/>
    <x v="0"/>
    <x v="1319"/>
    <n v="-1"/>
    <n v="419.58"/>
    <n v="-1"/>
    <n v="0"/>
    <x v="1175"/>
    <x v="1139"/>
    <n v="183.82955699999999"/>
    <n v="-301.98091899999997"/>
    <n v="-2.7671070000000002"/>
    <n v="183.81285099999999"/>
    <n v="-301.98141500000003"/>
    <n v="-2.7679209999999999"/>
    <n v="1.671373"/>
    <n v="8.1400000000000005E-4"/>
  </r>
  <r>
    <n v="1325"/>
    <x v="12"/>
    <n v="-1"/>
    <s v="6-36-41-76-100-107-140-142-144-146-153-155-158-162-164-170-171"/>
    <x v="0"/>
    <x v="1320"/>
    <n v="-1"/>
    <n v="463.84199999999998"/>
    <n v="-1"/>
    <n v="0"/>
    <x v="1176"/>
    <x v="1140"/>
    <n v="183.12192300000001"/>
    <n v="-302.15137499999997"/>
    <n v="-2.8555869999999999"/>
    <n v="183.116928"/>
    <n v="-302.15176400000001"/>
    <n v="-2.8561489999999998"/>
    <n v="0.50102800000000003"/>
    <n v="5.6099999999999998E-4"/>
  </r>
  <r>
    <n v="1326"/>
    <x v="11"/>
    <n v="-1"/>
    <s v="6-36-41-100-107-140-142-144-146-153-155-158-162-164-170-171"/>
    <x v="0"/>
    <x v="1321"/>
    <n v="-1"/>
    <n v="516.01300000000003"/>
    <n v="-1"/>
    <n v="0"/>
    <x v="1177"/>
    <x v="1141"/>
    <n v="182.16013599999999"/>
    <n v="-302.30455899999998"/>
    <n v="-2.948779"/>
    <n v="182.16177400000001"/>
    <n v="-302.31683299999997"/>
    <n v="-2.9478780000000002"/>
    <n v="1.238348"/>
    <n v="9.01E-4"/>
  </r>
  <r>
    <n v="1327"/>
    <x v="11"/>
    <n v="-1"/>
    <s v="6-36-41-100-107-140-142-144-146-153-155-158-162-164-170-171"/>
    <x v="0"/>
    <x v="1322"/>
    <n v="-1"/>
    <n v="508.65499999999997"/>
    <n v="-1"/>
    <n v="0"/>
    <x v="1178"/>
    <x v="1142"/>
    <n v="181.43753100000001"/>
    <n v="-302.39989500000001"/>
    <n v="-3.0007969999999999"/>
    <n v="181.43562299999999"/>
    <n v="-302.402039"/>
    <n v="-3.0008089999999998"/>
    <n v="0.28691800000000001"/>
    <n v="1.2E-5"/>
  </r>
  <r>
    <n v="1328"/>
    <x v="11"/>
    <n v="-1"/>
    <s v="6-36-41-100-107-140-142-144-146-153-155-158-162-164-170-171"/>
    <x v="0"/>
    <x v="1323"/>
    <n v="-1"/>
    <n v="513.03700000000003"/>
    <n v="-1"/>
    <n v="0"/>
    <x v="1179"/>
    <x v="1143"/>
    <n v="180.47068999999999"/>
    <n v="-302.465014"/>
    <n v="-3.0555829999999999"/>
    <n v="180.466949"/>
    <n v="-302.47457900000001"/>
    <n v="-3.0554199999999998"/>
    <n v="1.027026"/>
    <n v="1.6200000000000001E-4"/>
  </r>
  <r>
    <n v="1329"/>
    <x v="20"/>
    <n v="-1"/>
    <s v="6-36-41-100-107-140-142-144-155-158-162-164-170-171"/>
    <x v="0"/>
    <x v="1324"/>
    <n v="-1"/>
    <n v="695.69299999999998"/>
    <n v="-1"/>
    <n v="0"/>
    <x v="1180"/>
    <x v="1144"/>
    <n v="179.54237900000001"/>
    <n v="-302.47131400000001"/>
    <n v="-3.0898129999999999"/>
    <n v="179.50187700000001"/>
    <n v="-302.51638800000001"/>
    <n v="-3.091396"/>
    <n v="6.0597479999999999"/>
    <n v="1.583E-3"/>
  </r>
  <r>
    <n v="1330"/>
    <x v="9"/>
    <n v="-1"/>
    <s v="6-36-41-100-107-142-144-155-158-162-164-170-171"/>
    <x v="0"/>
    <x v="1325"/>
    <n v="-1"/>
    <n v="600.94000000000005"/>
    <n v="-1"/>
    <n v="0"/>
    <x v="1181"/>
    <x v="1145"/>
    <n v="178.77056200000001"/>
    <n v="-302.55674599999998"/>
    <n v="-3.1094430000000002"/>
    <n v="178.77917500000001"/>
    <n v="-302.53454599999998"/>
    <n v="-3.1099410000000001"/>
    <n v="2.3812009999999999"/>
    <n v="4.9799999999999996E-4"/>
  </r>
  <r>
    <n v="1331"/>
    <x v="21"/>
    <n v="-1"/>
    <s v="6-36-41-100-107-111-144-155-158-162-164-170"/>
    <x v="0"/>
    <x v="1326"/>
    <n v="-1"/>
    <n v="603.46400000000006"/>
    <n v="-1"/>
    <n v="0"/>
    <x v="1182"/>
    <x v="1146"/>
    <n v="177.868033"/>
    <n v="-302.47254400000003"/>
    <n v="-3.1248300000000002"/>
    <n v="177.81388899999999"/>
    <n v="-302.54690599999998"/>
    <n v="-3.126093"/>
    <n v="9.1985259999999993"/>
    <n v="1.263E-3"/>
  </r>
  <r>
    <n v="1332"/>
    <x v="4"/>
    <n v="-1"/>
    <s v="6-36-41-100-107-111-144-155"/>
    <x v="0"/>
    <x v="1327"/>
    <n v="-1"/>
    <n v="554.94600000000003"/>
    <n v="-1"/>
    <n v="0"/>
    <x v="1183"/>
    <x v="1147"/>
    <n v="177.05488399999999"/>
    <n v="-302.58609000000001"/>
    <n v="-3.1334080000000002"/>
    <n v="177.087952"/>
    <n v="-302.55053700000002"/>
    <n v="-3.1331950000000002"/>
    <n v="4.8554040000000001"/>
    <n v="2.13E-4"/>
  </r>
  <r>
    <n v="1333"/>
    <x v="2"/>
    <n v="-1"/>
    <s v="6-36-41-100-107-111"/>
    <x v="0"/>
    <x v="1328"/>
    <n v="-1"/>
    <n v="627.97400000000005"/>
    <n v="-1"/>
    <n v="0"/>
    <x v="1184"/>
    <x v="1148"/>
    <n v="176.06691499999999"/>
    <n v="-302.59164700000002"/>
    <n v="-3.1393339999999998"/>
    <n v="176.118607"/>
    <n v="-302.55218500000001"/>
    <n v="-3.1388120000000002"/>
    <n v="6.5033300000000001"/>
    <n v="5.22E-4"/>
  </r>
  <r>
    <n v="1334"/>
    <x v="3"/>
    <n v="-1"/>
    <s v="6-36-41-83-100-107-111"/>
    <x v="0"/>
    <x v="1329"/>
    <n v="-1"/>
    <n v="482.82600000000002"/>
    <n v="-1"/>
    <n v="0"/>
    <x v="1185"/>
    <x v="1149"/>
    <n v="175.14995200000001"/>
    <n v="-302.52369599999997"/>
    <n v="-3.1396869999999999"/>
    <n v="175.149689"/>
    <n v="-302.55117799999999"/>
    <n v="3.141267"/>
    <n v="2.7483559999999998"/>
    <n v="1.58E-3"/>
  </r>
  <r>
    <n v="1335"/>
    <x v="3"/>
    <n v="-1"/>
    <s v="6-36-41-83-100-107-111"/>
    <x v="0"/>
    <x v="1330"/>
    <n v="-1"/>
    <n v="618.37"/>
    <n v="-1"/>
    <n v="0"/>
    <x v="1186"/>
    <x v="1150"/>
    <n v="174.42519899999999"/>
    <n v="-302.568422"/>
    <n v="3.1376400000000002"/>
    <n v="174.42384300000001"/>
    <n v="-302.54953"/>
    <n v="3.139338"/>
    <n v="1.8940170000000001"/>
    <n v="1.6980000000000001E-3"/>
  </r>
  <r>
    <n v="1336"/>
    <x v="2"/>
    <n v="-1"/>
    <s v="6-36-83-100-107-111"/>
    <x v="0"/>
    <x v="1331"/>
    <n v="-1"/>
    <n v="2655.4009999999998"/>
    <n v="-1"/>
    <n v="0"/>
    <x v="1187"/>
    <x v="1151"/>
    <n v="173.462053"/>
    <n v="-302.550884"/>
    <n v="3.1372909999999998"/>
    <n v="173.45675700000001"/>
    <n v="-302.54623400000003"/>
    <n v="3.1381269999999999"/>
    <n v="0.704731"/>
    <n v="8.3500000000000002E-4"/>
  </r>
  <r>
    <n v="1337"/>
    <x v="2"/>
    <n v="-1"/>
    <s v="6-36-83-100-107-111"/>
    <x v="0"/>
    <x v="1332"/>
    <n v="-1"/>
    <n v="1066.135"/>
    <n v="-1"/>
    <n v="0"/>
    <x v="1188"/>
    <x v="1152"/>
    <n v="172.73576199999999"/>
    <n v="-302.54986500000001"/>
    <n v="3.137426"/>
    <n v="172.73138399999999"/>
    <n v="-302.543182"/>
    <n v="3.1380340000000002"/>
    <n v="0.79883999999999999"/>
    <n v="6.0800000000000003E-4"/>
  </r>
  <r>
    <n v="1338"/>
    <x v="2"/>
    <n v="-1"/>
    <s v="6-36-83-100-107-111"/>
    <x v="0"/>
    <x v="1333"/>
    <n v="-1"/>
    <n v="718.55100000000004"/>
    <n v="-1"/>
    <n v="0"/>
    <x v="1189"/>
    <x v="1153"/>
    <n v="171.75975299999999"/>
    <n v="-302.52834200000001"/>
    <n v="3.1397279999999999"/>
    <n v="171.763733"/>
    <n v="-302.53973400000001"/>
    <n v="3.1381679999999998"/>
    <n v="1.206699"/>
    <n v="1.56E-3"/>
  </r>
  <r>
    <n v="1339"/>
    <x v="2"/>
    <n v="-1"/>
    <s v="6-36-47-83-107-111"/>
    <x v="0"/>
    <x v="1334"/>
    <n v="-1"/>
    <n v="736.24099999999999"/>
    <n v="-1"/>
    <n v="0"/>
    <x v="1190"/>
    <x v="1154"/>
    <n v="170.79754700000001"/>
    <n v="-302.56447400000002"/>
    <n v="3.1373359999999999"/>
    <n v="170.795624"/>
    <n v="-302.53717"/>
    <n v="3.1389369999999999"/>
    <n v="2.7371470000000002"/>
    <n v="1.601E-3"/>
  </r>
  <r>
    <n v="1340"/>
    <x v="2"/>
    <n v="-1"/>
    <s v="6-36-47-83-107-111"/>
    <x v="0"/>
    <x v="1335"/>
    <n v="-1"/>
    <n v="701.91899999999998"/>
    <n v="-1"/>
    <n v="0"/>
    <x v="1191"/>
    <x v="1155"/>
    <n v="170.09507600000001"/>
    <n v="-302.50125600000001"/>
    <n v="3.1397499999999998"/>
    <n v="170.06956500000001"/>
    <n v="-302.535706"/>
    <n v="3.1389239999999998"/>
    <n v="4.2867090000000001"/>
    <n v="8.2600000000000002E-4"/>
  </r>
  <r>
    <n v="1341"/>
    <x v="2"/>
    <n v="-1"/>
    <s v="6-36-47-83-107-111"/>
    <x v="0"/>
    <x v="1336"/>
    <n v="-1"/>
    <n v="730.45299999999997"/>
    <n v="-1"/>
    <n v="0"/>
    <x v="1192"/>
    <x v="1156"/>
    <n v="169.07671199999999"/>
    <n v="-302.54634199999998"/>
    <n v="3.1411090000000002"/>
    <n v="169.10171500000001"/>
    <n v="-302.533905"/>
    <n v="3.1393629999999999"/>
    <n v="2.7925520000000001"/>
    <n v="1.7459999999999999E-3"/>
  </r>
  <r>
    <n v="1342"/>
    <x v="2"/>
    <n v="-1"/>
    <s v="6-36-47-83-107-111"/>
    <x v="0"/>
    <x v="1337"/>
    <n v="-1"/>
    <n v="742.38800000000003"/>
    <n v="-1"/>
    <n v="0"/>
    <x v="1193"/>
    <x v="1157"/>
    <n v="168.38311100000001"/>
    <n v="-302.50001900000001"/>
    <n v="-3.1399409999999999"/>
    <n v="168.375946"/>
    <n v="-302.53247099999999"/>
    <n v="3.140034"/>
    <n v="3.323359"/>
    <n v="9.2999999999999997E-5"/>
  </r>
  <r>
    <n v="1343"/>
    <x v="2"/>
    <n v="-1"/>
    <s v="6-36-47-83-107-111"/>
    <x v="0"/>
    <x v="1338"/>
    <n v="-1"/>
    <n v="838.51300000000003"/>
    <n v="-1"/>
    <n v="0"/>
    <x v="1194"/>
    <x v="1158"/>
    <n v="167.38825700000001"/>
    <n v="-302.54891099999998"/>
    <n v="3.1394929999999999"/>
    <n v="167.408356"/>
    <n v="-302.53094499999997"/>
    <n v="3.1402580000000002"/>
    <n v="2.6957970000000002"/>
    <n v="7.6499999999999995E-4"/>
  </r>
  <r>
    <n v="1344"/>
    <x v="2"/>
    <n v="-1"/>
    <s v="6-36-47-83-107-111"/>
    <x v="0"/>
    <x v="1339"/>
    <n v="-1"/>
    <n v="887.83199999999999"/>
    <n v="-1"/>
    <n v="0"/>
    <x v="1195"/>
    <x v="1159"/>
    <n v="166.70268100000001"/>
    <n v="-302.49912799999998"/>
    <n v="3.1414689999999998"/>
    <n v="166.68255600000001"/>
    <n v="-302.53045700000001"/>
    <n v="3.1402139999999998"/>
    <n v="3.723519"/>
    <n v="1.256E-3"/>
  </r>
  <r>
    <n v="1345"/>
    <x v="2"/>
    <n v="-1"/>
    <s v="6-36-47-83-107-111"/>
    <x v="0"/>
    <x v="1340"/>
    <n v="-1"/>
    <n v="518.05499999999995"/>
    <n v="-1"/>
    <n v="0"/>
    <x v="1196"/>
    <x v="1160"/>
    <n v="165.61597699999999"/>
    <n v="-302.64636100000001"/>
    <n v="3.1372979999999999"/>
    <n v="165.71481299999999"/>
    <n v="-302.52999899999998"/>
    <n v="3.1407419999999999"/>
    <n v="15.267191"/>
    <n v="3.444E-3"/>
  </r>
  <r>
    <n v="1346"/>
    <x v="2"/>
    <n v="-1"/>
    <s v="6-36-47-83-107-111"/>
    <x v="0"/>
    <x v="1341"/>
    <n v="-1"/>
    <n v="937.83399999999995"/>
    <n v="-1"/>
    <n v="0"/>
    <x v="1197"/>
    <x v="1161"/>
    <n v="164.759692"/>
    <n v="-302.51936599999999"/>
    <n v="3.1412140000000002"/>
    <n v="164.74704"/>
    <n v="-302.52984600000002"/>
    <n v="3.1410900000000002"/>
    <n v="1.642922"/>
    <n v="1.2400000000000001E-4"/>
  </r>
  <r>
    <n v="1347"/>
    <x v="2"/>
    <n v="-1"/>
    <s v="6-36-47-83-107-111"/>
    <x v="0"/>
    <x v="1342"/>
    <n v="-1"/>
    <n v="702.95600000000002"/>
    <n v="-1"/>
    <n v="0"/>
    <x v="1198"/>
    <x v="1162"/>
    <n v="164.02466699999999"/>
    <n v="-302.526543"/>
    <n v="-3.1414010000000001"/>
    <n v="164.02124000000001"/>
    <n v="-302.52966300000003"/>
    <n v="-3.1414339999999998"/>
    <n v="0.463445"/>
    <n v="3.3000000000000003E-5"/>
  </r>
  <r>
    <n v="1348"/>
    <x v="2"/>
    <n v="-1"/>
    <s v="6-36-47-83-107-111"/>
    <x v="0"/>
    <x v="1343"/>
    <n v="-1"/>
    <n v="538.37300000000005"/>
    <n v="-1"/>
    <n v="0"/>
    <x v="1199"/>
    <x v="1115"/>
    <n v="163.063785"/>
    <n v="-302.51751000000002"/>
    <n v="-3.1413730000000002"/>
    <n v="163.053528"/>
    <n v="-302.52984600000002"/>
    <n v="-3.1412520000000002"/>
    <n v="1.604365"/>
    <n v="1.21E-4"/>
  </r>
  <r>
    <n v="1349"/>
    <x v="2"/>
    <n v="-1"/>
    <s v="6-36-47-83-107-111"/>
    <x v="0"/>
    <x v="1344"/>
    <n v="-1"/>
    <n v="570.45399999999995"/>
    <n v="-1"/>
    <n v="0"/>
    <x v="1200"/>
    <x v="1163"/>
    <n v="162.347003"/>
    <n v="-302.51214199999998"/>
    <n v="3.1395659999999999"/>
    <n v="162.32772800000001"/>
    <n v="-302.53018200000002"/>
    <n v="3.1415730000000002"/>
    <n v="2.6399910000000002"/>
    <n v="2.0070000000000001E-3"/>
  </r>
  <r>
    <n v="1350"/>
    <x v="2"/>
    <n v="-1"/>
    <s v="6-36-47-83-107-111"/>
    <x v="0"/>
    <x v="1345"/>
    <n v="-1"/>
    <n v="607.81100000000004"/>
    <n v="-1"/>
    <n v="0"/>
    <x v="1201"/>
    <x v="1164"/>
    <n v="161.34314900000001"/>
    <n v="-302.53488800000002"/>
    <n v="-3.1395620000000002"/>
    <n v="161.35998499999999"/>
    <n v="-302.53064000000001"/>
    <n v="-3.1414260000000001"/>
    <n v="1.736418"/>
    <n v="1.864E-3"/>
  </r>
  <r>
    <n v="1351"/>
    <x v="2"/>
    <n v="-1"/>
    <s v="6-36-47-83-107-111"/>
    <x v="0"/>
    <x v="1346"/>
    <n v="-1"/>
    <n v="687.87099999999998"/>
    <n v="-1"/>
    <n v="0"/>
    <x v="1202"/>
    <x v="1165"/>
    <n v="160.62487999999999"/>
    <n v="-302.54031500000002"/>
    <n v="-3.1408309999999999"/>
    <n v="160.634186"/>
    <n v="-302.530914"/>
    <n v="-3.1408109999999998"/>
    <n v="1.3227279999999999"/>
    <n v="2.0000000000000002E-5"/>
  </r>
  <r>
    <n v="1352"/>
    <x v="2"/>
    <n v="-1"/>
    <s v="6-36-47-83-107-111"/>
    <x v="0"/>
    <x v="1347"/>
    <n v="-1"/>
    <n v="694.90599999999995"/>
    <n v="-1"/>
    <n v="0"/>
    <x v="1203"/>
    <x v="1166"/>
    <n v="159.713359"/>
    <n v="-302.48069099999998"/>
    <n v="3.1384470000000002"/>
    <n v="159.66645800000001"/>
    <n v="-302.531677"/>
    <n v="-3.1406350000000001"/>
    <n v="6.9276730000000004"/>
    <n v="2.1879999999999998E-3"/>
  </r>
  <r>
    <n v="1353"/>
    <x v="2"/>
    <n v="-1"/>
    <s v="6-36-47-83-107-111"/>
    <x v="0"/>
    <x v="1348"/>
    <n v="-1"/>
    <n v="623.67899999999997"/>
    <n v="-1"/>
    <n v="0"/>
    <x v="1204"/>
    <x v="1167"/>
    <n v="158.68534399999999"/>
    <n v="-302.55769800000002"/>
    <n v="3.1391420000000001"/>
    <n v="158.69871499999999"/>
    <n v="-302.53256199999998"/>
    <n v="-3.1405029999999998"/>
    <n v="2.847105"/>
    <n v="1.361E-3"/>
  </r>
  <r>
    <n v="1354"/>
    <x v="2"/>
    <n v="-1"/>
    <s v="6-36-47-83-107-111"/>
    <x v="0"/>
    <x v="1349"/>
    <n v="-1"/>
    <n v="579.96299999999997"/>
    <n v="-1"/>
    <n v="0"/>
    <x v="1205"/>
    <x v="1168"/>
    <n v="157.97356400000001"/>
    <n v="-302.53921800000001"/>
    <n v="3.1403669999999999"/>
    <n v="157.972916"/>
    <n v="-302.53338600000001"/>
    <n v="-3.1409310000000001"/>
    <n v="0.58675900000000003"/>
    <n v="5.6400000000000005E-4"/>
  </r>
  <r>
    <n v="1355"/>
    <x v="0"/>
    <n v="-1"/>
    <s v="36-47-83-107-111"/>
    <x v="0"/>
    <x v="1350"/>
    <n v="-1"/>
    <n v="497.72899999999998"/>
    <n v="-1"/>
    <n v="0"/>
    <x v="1206"/>
    <x v="1169"/>
    <n v="157.10491400000001"/>
    <n v="-302.443196"/>
    <n v="-3.1380349999999999"/>
    <n v="157.005188"/>
    <n v="-302.53436299999998"/>
    <n v="-3.1408399999999999"/>
    <n v="13.51172"/>
    <n v="2.8050000000000002E-3"/>
  </r>
  <r>
    <n v="1356"/>
    <x v="0"/>
    <n v="-1"/>
    <s v="36-47-83-107-111"/>
    <x v="0"/>
    <x v="1351"/>
    <n v="-1"/>
    <n v="496.88400000000001"/>
    <n v="-1"/>
    <n v="0"/>
    <x v="1207"/>
    <x v="1170"/>
    <n v="156.295658"/>
    <n v="-302.526927"/>
    <n v="3.137769"/>
    <n v="156.279358"/>
    <n v="-302.534943"/>
    <n v="-3.1403159999999999"/>
    <n v="1.816411"/>
    <n v="2.5479999999999999E-3"/>
  </r>
  <r>
    <n v="1357"/>
    <x v="0"/>
    <n v="-1"/>
    <s v="36-47-83-107-111"/>
    <x v="0"/>
    <x v="1352"/>
    <n v="-1"/>
    <n v="504.54300000000001"/>
    <n v="-1"/>
    <n v="0"/>
    <x v="1208"/>
    <x v="1171"/>
    <n v="155.27853999999999"/>
    <n v="-302.57220100000001"/>
    <n v="-3.132981"/>
    <n v="155.304092"/>
    <n v="-302.53607199999999"/>
    <n v="-3.1402709999999998"/>
    <n v="4.4251810000000003"/>
    <n v="7.2899999999999996E-3"/>
  </r>
  <r>
    <n v="1358"/>
    <x v="0"/>
    <n v="-1"/>
    <s v="36-47-83-107-111"/>
    <x v="0"/>
    <x v="1353"/>
    <n v="-1"/>
    <n v="690.46699999999998"/>
    <n v="-1"/>
    <n v="0"/>
    <x v="1209"/>
    <x v="1172"/>
    <n v="154.240589"/>
    <n v="-302.53066699999999"/>
    <n v="3.1390380000000002"/>
    <n v="154.29077100000001"/>
    <n v="-302.53723100000002"/>
    <n v="-3.1402899999999998"/>
    <n v="5.0609539999999997"/>
    <n v="1.2520000000000001E-3"/>
  </r>
  <r>
    <n v="1359"/>
    <x v="0"/>
    <n v="-1"/>
    <s v="36-47-83-107-111"/>
    <x v="0"/>
    <x v="1354"/>
    <n v="-1"/>
    <n v="511.483"/>
    <n v="-1"/>
    <n v="0"/>
    <x v="1210"/>
    <x v="1173"/>
    <n v="153.49505600000001"/>
    <n v="-302.51513399999999"/>
    <n v="3.136199"/>
    <n v="153.491241"/>
    <n v="-302.53829999999999"/>
    <n v="-3.1406139999999998"/>
    <n v="2.3477380000000001"/>
    <n v="4.4159999999999998E-3"/>
  </r>
  <r>
    <n v="1360"/>
    <x v="0"/>
    <n v="-1"/>
    <s v="36-47-83-107-111"/>
    <x v="0"/>
    <x v="1355"/>
    <n v="-1"/>
    <n v="665.26"/>
    <n v="-1"/>
    <n v="0"/>
    <x v="1211"/>
    <x v="1174"/>
    <n v="152.36331799999999"/>
    <n v="-302.54208599999998"/>
    <n v="-3.14133"/>
    <n v="152.363022"/>
    <n v="-302.53964200000001"/>
    <n v="-3.1405669999999999"/>
    <n v="0.246171"/>
    <n v="7.6400000000000003E-4"/>
  </r>
  <r>
    <n v="1361"/>
    <x v="0"/>
    <n v="-1"/>
    <s v="36-47-83-107-111"/>
    <x v="0"/>
    <x v="1356"/>
    <n v="-1"/>
    <n v="693.64499999999998"/>
    <n v="-1"/>
    <n v="0"/>
    <x v="1212"/>
    <x v="1175"/>
    <n v="151.465394"/>
    <n v="-302.54110900000001"/>
    <n v="-3.1404920000000001"/>
    <n v="151.46650700000001"/>
    <n v="-302.54061899999999"/>
    <n v="-3.1402990000000002"/>
    <n v="0.121627"/>
    <n v="1.93E-4"/>
  </r>
  <r>
    <n v="1362"/>
    <x v="2"/>
    <n v="-1"/>
    <s v="36-47-52-83-107-111"/>
    <x v="0"/>
    <x v="1357"/>
    <n v="-1"/>
    <n v="727.80600000000004"/>
    <n v="-1"/>
    <n v="0"/>
    <x v="1213"/>
    <x v="1176"/>
    <n v="150.23396500000001"/>
    <n v="-302.52283899999998"/>
    <n v="-3.1389819999999999"/>
    <n v="150.202988"/>
    <n v="-302.54217499999999"/>
    <n v="-3.1402999999999999"/>
    <n v="3.6516989999999998"/>
    <n v="1.3179999999999999E-3"/>
  </r>
  <r>
    <n v="1363"/>
    <x v="2"/>
    <n v="-1"/>
    <s v="36-47-52-83-107-111"/>
    <x v="0"/>
    <x v="1358"/>
    <n v="-1"/>
    <n v="447.72399999999999"/>
    <n v="-1"/>
    <n v="0"/>
    <x v="1214"/>
    <x v="1177"/>
    <n v="148.87046000000001"/>
    <n v="-302.51776799999999"/>
    <n v="3.1411090000000002"/>
    <n v="148.864349"/>
    <n v="-302.54400600000002"/>
    <n v="-3.1402570000000001"/>
    <n v="2.6940680000000001"/>
    <n v="8.52E-4"/>
  </r>
  <r>
    <n v="1364"/>
    <x v="2"/>
    <n v="-1"/>
    <s v="36-47-52-83-107-111"/>
    <x v="0"/>
    <x v="1359"/>
    <n v="-1"/>
    <n v="838.077"/>
    <n v="-1"/>
    <n v="0"/>
    <x v="1215"/>
    <x v="1178"/>
    <n v="147.84799000000001"/>
    <n v="-302.47493600000001"/>
    <n v="3.140139"/>
    <n v="147.812836"/>
    <n v="-302.54541"/>
    <n v="-3.1402559999999999"/>
    <n v="7.8755649999999999"/>
    <n v="1.17E-4"/>
  </r>
  <r>
    <n v="1365"/>
    <x v="2"/>
    <n v="-1"/>
    <s v="36-47-52-83-107-111"/>
    <x v="0"/>
    <x v="1360"/>
    <n v="-1"/>
    <n v="719.83100000000002"/>
    <n v="-1"/>
    <n v="0"/>
    <x v="1216"/>
    <x v="1179"/>
    <n v="146.34786600000001"/>
    <n v="-302.54730699999999"/>
    <n v="-3.1411769999999999"/>
    <n v="146.34996000000001"/>
    <n v="-302.547394"/>
    <n v="-3.1401870000000001"/>
    <n v="0.20962900000000001"/>
    <n v="9.8999999999999999E-4"/>
  </r>
  <r>
    <n v="1366"/>
    <x v="2"/>
    <n v="-1"/>
    <s v="36-47-52-83-107-111"/>
    <x v="0"/>
    <x v="1361"/>
    <n v="-1"/>
    <n v="631.75300000000004"/>
    <n v="-1"/>
    <n v="0"/>
    <x v="1217"/>
    <x v="1180"/>
    <n v="144.85132400000001"/>
    <n v="-302.51697200000001"/>
    <n v="-3.1404019999999999"/>
    <n v="144.819748"/>
    <n v="-302.54950000000002"/>
    <n v="-3.1401829999999999"/>
    <n v="4.5332869999999996"/>
    <n v="2.1900000000000001E-4"/>
  </r>
  <r>
    <n v="1367"/>
    <x v="0"/>
    <n v="-1"/>
    <s v="47-52-83-107-111"/>
    <x v="0"/>
    <x v="1362"/>
    <n v="-1"/>
    <n v="684.35199999999998"/>
    <n v="-1"/>
    <n v="0"/>
    <x v="1218"/>
    <x v="1181"/>
    <n v="143.61944"/>
    <n v="-302.56128799999999"/>
    <n v="-3.1401439999999998"/>
    <n v="143.628906"/>
    <n v="-302.551086"/>
    <n v="-3.1402079999999999"/>
    <n v="1.3916850000000001"/>
    <n v="6.3E-5"/>
  </r>
  <r>
    <n v="1368"/>
    <x v="0"/>
    <n v="-1"/>
    <s v="47-52-83-107-111"/>
    <x v="0"/>
    <x v="1363"/>
    <n v="-1"/>
    <n v="610.86"/>
    <n v="-1"/>
    <n v="0"/>
    <x v="1219"/>
    <x v="1182"/>
    <n v="141.97755900000001"/>
    <n v="-302.53332399999999"/>
    <n v="3.138817"/>
    <n v="141.984512"/>
    <n v="-302.55337500000002"/>
    <n v="-3.1402600000000001"/>
    <n v="2.1222560000000001"/>
    <n v="1.4430000000000001E-3"/>
  </r>
  <r>
    <n v="1369"/>
    <x v="0"/>
    <n v="-1"/>
    <s v="47-52-83-107-111"/>
    <x v="0"/>
    <x v="1364"/>
    <n v="-1"/>
    <n v="699.87400000000002"/>
    <n v="-1"/>
    <n v="0"/>
    <x v="1220"/>
    <x v="1183"/>
    <n v="140.70220900000001"/>
    <n v="-302.527379"/>
    <n v="3.1382910000000002"/>
    <n v="140.709259"/>
    <n v="-302.55474900000002"/>
    <n v="-3.1405080000000001"/>
    <n v="2.8262879999999999"/>
    <n v="2.2169999999999998E-3"/>
  </r>
  <r>
    <n v="1370"/>
    <x v="0"/>
    <n v="-1"/>
    <s v="47-52-83-107-111"/>
    <x v="0"/>
    <x v="1365"/>
    <n v="-1"/>
    <n v="552.90300000000002"/>
    <n v="-1"/>
    <n v="0"/>
    <x v="1221"/>
    <x v="1184"/>
    <n v="138.98800399999999"/>
    <n v="-302.52202699999998"/>
    <n v="-3.1408809999999998"/>
    <n v="138.95378099999999"/>
    <n v="-302.55624399999999"/>
    <n v="-3.140876"/>
    <n v="4.8393879999999996"/>
    <n v="5.0000000000000004E-6"/>
  </r>
  <r>
    <n v="1371"/>
    <x v="1"/>
    <n v="-1"/>
    <s v="47-52-107-111"/>
    <x v="0"/>
    <x v="1366"/>
    <n v="-1"/>
    <n v="670.73800000000006"/>
    <n v="-1"/>
    <n v="0"/>
    <x v="1222"/>
    <x v="1185"/>
    <n v="137.18793500000001"/>
    <n v="-302.56238400000001"/>
    <n v="-3.1366309999999999"/>
    <n v="137.135986"/>
    <n v="-302.55731200000002"/>
    <n v="-3.1411699999999998"/>
    <n v="5.2196040000000004"/>
    <n v="4.5389999999999996E-3"/>
  </r>
  <r>
    <n v="1372"/>
    <x v="5"/>
    <n v="-1"/>
    <s v="47-52-111"/>
    <x v="0"/>
    <x v="1367"/>
    <n v="-1"/>
    <n v="740.27499999999998"/>
    <n v="-1"/>
    <n v="0"/>
    <x v="1223"/>
    <x v="1186"/>
    <n v="135.77505099999999"/>
    <n v="-302.57018599999998"/>
    <n v="3.1336620000000002"/>
    <n v="135.732315"/>
    <n v="-302.55783100000002"/>
    <n v="-3.1413549999999999"/>
    <n v="4.4485830000000002"/>
    <n v="7.6930000000000002E-3"/>
  </r>
  <r>
    <n v="1373"/>
    <x v="5"/>
    <n v="-1"/>
    <s v="47-52-111"/>
    <x v="0"/>
    <x v="1368"/>
    <n v="-1"/>
    <n v="1133.664"/>
    <n v="-1"/>
    <n v="0"/>
    <x v="1224"/>
    <x v="1187"/>
    <n v="133.69653"/>
    <n v="-302.67687699999999"/>
    <n v="3.1405699999999999"/>
    <n v="133.81616199999999"/>
    <n v="-302.55810500000001"/>
    <n v="3.141581"/>
    <n v="16.857806"/>
    <n v="1.0120000000000001E-3"/>
  </r>
  <r>
    <n v="1374"/>
    <x v="5"/>
    <n v="-1"/>
    <s v="47-52-111"/>
    <x v="0"/>
    <x v="1369"/>
    <n v="-1"/>
    <n v="775.86800000000005"/>
    <n v="-1"/>
    <n v="0"/>
    <x v="1225"/>
    <x v="1188"/>
    <n v="131.83809099999999"/>
    <n v="-302.62431400000003"/>
    <n v="-3.1403940000000001"/>
    <n v="131.879761"/>
    <n v="-302.55816700000003"/>
    <n v="3.1414870000000001"/>
    <n v="7.8178179999999999"/>
    <n v="1.093E-3"/>
  </r>
  <r>
    <n v="1375"/>
    <x v="1"/>
    <n v="-1"/>
    <s v="47-52-60-111"/>
    <x v="0"/>
    <x v="1370"/>
    <n v="-1"/>
    <n v="677.34100000000001"/>
    <n v="-1"/>
    <n v="0"/>
    <x v="1226"/>
    <x v="1189"/>
    <n v="130.47075799999999"/>
    <n v="-302.50606099999999"/>
    <n v="3.140584"/>
    <n v="130.43215900000001"/>
    <n v="-302.558044"/>
    <n v="3.1414689999999998"/>
    <n v="6.4746759999999997"/>
    <n v="8.8500000000000004E-4"/>
  </r>
  <r>
    <n v="1376"/>
    <x v="1"/>
    <n v="-1"/>
    <s v="47-52-60-111"/>
    <x v="0"/>
    <x v="1371"/>
    <n v="-1"/>
    <n v="754.62599999999998"/>
    <n v="-1"/>
    <n v="0"/>
    <x v="1227"/>
    <x v="1190"/>
    <n v="128.45382900000001"/>
    <n v="-302.621576"/>
    <n v="3.14107"/>
    <n v="128.51582300000001"/>
    <n v="-302.55773900000003"/>
    <n v="3.1413700000000002"/>
    <n v="8.8985640000000004"/>
    <n v="2.99E-4"/>
  </r>
  <r>
    <n v="1377"/>
    <x v="5"/>
    <n v="-1"/>
    <s v="47-52-60"/>
    <x v="0"/>
    <x v="1372"/>
    <n v="-1"/>
    <n v="506.76400000000001"/>
    <n v="-1"/>
    <n v="0"/>
    <x v="1228"/>
    <x v="1191"/>
    <n v="126.923636"/>
    <n v="-302.612661"/>
    <n v="3.132069"/>
    <n v="127.08599100000001"/>
    <n v="-302.55740400000002"/>
    <n v="3.1413380000000002"/>
    <n v="17.150054000000001"/>
    <n v="9.2689999999999995E-3"/>
  </r>
  <r>
    <n v="1378"/>
    <x v="5"/>
    <n v="-1"/>
    <s v="47-52-60"/>
    <x v="0"/>
    <x v="1373"/>
    <n v="-1"/>
    <n v="628.20600000000002"/>
    <n v="-1"/>
    <n v="0"/>
    <x v="1229"/>
    <x v="1192"/>
    <n v="125.20758600000001"/>
    <n v="-302.56923"/>
    <n v="3.1329760000000002"/>
    <n v="125.181938"/>
    <n v="-302.55694599999998"/>
    <n v="3.141327"/>
    <n v="2.8437929999999998"/>
    <n v="8.3510000000000008E-3"/>
  </r>
  <r>
    <n v="1379"/>
    <x v="5"/>
    <n v="-1"/>
    <s v="47-52-60"/>
    <x v="0"/>
    <x v="1374"/>
    <n v="-1"/>
    <n v="572.08100000000002"/>
    <n v="-1"/>
    <n v="0"/>
    <x v="1230"/>
    <x v="1193"/>
    <n v="123.328593"/>
    <n v="-302.53498200000001"/>
    <n v="3.128606"/>
    <n v="123.274979"/>
    <n v="-302.55645800000002"/>
    <n v="3.1413030000000002"/>
    <n v="5.7755910000000004"/>
    <n v="1.2697E-2"/>
  </r>
  <r>
    <n v="1380"/>
    <x v="5"/>
    <n v="-1"/>
    <s v="47-52-60"/>
    <x v="0"/>
    <x v="1375"/>
    <n v="-1"/>
    <n v="739.35699999999997"/>
    <n v="-1"/>
    <n v="0"/>
    <x v="1231"/>
    <x v="1194"/>
    <n v="121.823601"/>
    <n v="-302.57647500000002"/>
    <n v="3.1408160000000001"/>
    <n v="121.84221599999999"/>
    <n v="-302.55593900000002"/>
    <n v="3.1412300000000002"/>
    <n v="2.7717809999999998"/>
    <n v="4.1399999999999998E-4"/>
  </r>
  <r>
    <n v="1381"/>
    <x v="8"/>
    <n v="-1"/>
    <s v="52-60"/>
    <x v="0"/>
    <x v="1376"/>
    <n v="-1"/>
    <n v="592.16800000000001"/>
    <n v="-1"/>
    <n v="0"/>
    <x v="1232"/>
    <x v="1195"/>
    <n v="120.12812"/>
    <n v="-302.37296099999998"/>
    <n v="3.133794"/>
    <n v="119.930069"/>
    <n v="-302.55523699999998"/>
    <n v="3.1411950000000002"/>
    <n v="26.916256000000001"/>
    <n v="7.4019999999999997E-3"/>
  </r>
  <r>
    <n v="1382"/>
    <x v="8"/>
    <n v="-1"/>
    <s v="52-60"/>
    <x v="0"/>
    <x v="1377"/>
    <n v="-1"/>
    <n v="752.58100000000002"/>
    <n v="-1"/>
    <n v="0"/>
    <x v="1233"/>
    <x v="1196"/>
    <n v="118.14233"/>
    <n v="-302.420232"/>
    <n v="3.1331609999999999"/>
    <n v="118.01796"/>
    <n v="-302.55456500000003"/>
    <n v="3.1411880000000001"/>
    <n v="18.306685000000002"/>
    <n v="8.0269999999999994E-3"/>
  </r>
  <r>
    <n v="1383"/>
    <x v="8"/>
    <n v="-1"/>
    <s v="52-60"/>
    <x v="0"/>
    <x v="1378"/>
    <n v="-1"/>
    <n v="518.49599999999998"/>
    <n v="-1"/>
    <n v="0"/>
    <x v="1234"/>
    <x v="270"/>
    <n v="116.483253"/>
    <n v="-302.70931400000001"/>
    <n v="3.1319279999999998"/>
    <n v="116.584541"/>
    <n v="-302.55404700000003"/>
    <n v="3.141187"/>
    <n v="18.538402999999999"/>
    <n v="9.2589999999999999E-3"/>
  </r>
  <r>
    <n v="1384"/>
    <x v="8"/>
    <n v="-1"/>
    <s v="52-60"/>
    <x v="0"/>
    <x v="1379"/>
    <n v="-1"/>
    <n v="761.52099999999996"/>
    <n v="-1"/>
    <n v="0"/>
    <x v="1235"/>
    <x v="57"/>
    <n v="114.599943"/>
    <n v="-302.70833399999998"/>
    <n v="-3.1284169999999998"/>
    <n v="114.67421"/>
    <n v="-302.55334499999998"/>
    <n v="3.1411859999999998"/>
    <n v="17.186371000000001"/>
    <n v="1.2769000000000001E-2"/>
  </r>
  <r>
    <n v="1385"/>
    <x v="8"/>
    <n v="-1"/>
    <s v="52-60"/>
    <x v="0"/>
    <x v="1380"/>
    <n v="-1"/>
    <n v="513.67700000000002"/>
    <n v="-1"/>
    <n v="0"/>
    <x v="1236"/>
    <x v="1197"/>
    <n v="112.66595"/>
    <n v="-302.71953200000002"/>
    <n v="3.1198630000000001"/>
    <n v="112.77177399999999"/>
    <n v="-302.55242900000002"/>
    <n v="3.1411310000000001"/>
    <n v="19.779288999999999"/>
    <n v="2.1267999999999999E-2"/>
  </r>
  <r>
    <n v="1386"/>
    <x v="8"/>
    <n v="-1"/>
    <s v="52-60"/>
    <x v="0"/>
    <x v="1381"/>
    <n v="-1"/>
    <n v="819.70799999999997"/>
    <n v="-1"/>
    <n v="0"/>
    <x v="1237"/>
    <x v="1198"/>
    <n v="111.347506"/>
    <n v="-302.58642800000001"/>
    <n v="-3.1399590000000002"/>
    <n v="111.36314400000001"/>
    <n v="-302.55181900000002"/>
    <n v="3.1411579999999999"/>
    <n v="3.7978040000000002"/>
    <n v="1.1999999999999999E-3"/>
  </r>
  <r>
    <n v="1387"/>
    <x v="5"/>
    <n v="-1"/>
    <s v="50-52-60"/>
    <x v="0"/>
    <x v="1382"/>
    <n v="-1"/>
    <n v="680.42499999999995"/>
    <n v="-1"/>
    <n v="0"/>
    <x v="1238"/>
    <x v="1199"/>
    <n v="109.526991"/>
    <n v="-302.54859199999999"/>
    <n v="3.1411210000000001"/>
    <n v="109.524742"/>
    <n v="-302.55111699999998"/>
    <n v="3.1411769999999999"/>
    <n v="0.33806799999999998"/>
    <n v="5.5999999999999999E-5"/>
  </r>
  <r>
    <n v="1388"/>
    <x v="5"/>
    <n v="-1"/>
    <s v="50-52-60"/>
    <x v="0"/>
    <x v="1383"/>
    <n v="-1"/>
    <n v="447.779"/>
    <n v="-1"/>
    <n v="0"/>
    <x v="1239"/>
    <x v="1200"/>
    <n v="107.74873100000001"/>
    <n v="-302.534131"/>
    <n v="3.1365940000000001"/>
    <n v="107.737869"/>
    <n v="-302.55041499999999"/>
    <n v="3.1411799999999999"/>
    <n v="1.9573849999999999"/>
    <n v="4.5849999999999997E-3"/>
  </r>
  <r>
    <n v="1389"/>
    <x v="5"/>
    <n v="-1"/>
    <s v="50-52-60"/>
    <x v="0"/>
    <x v="1384"/>
    <n v="-1"/>
    <n v="546.86099999999999"/>
    <n v="-1"/>
    <n v="0"/>
    <x v="1240"/>
    <x v="210"/>
    <n v="106.45756799999999"/>
    <n v="-302.52545099999998"/>
    <n v="-3.139192"/>
    <n v="106.429565"/>
    <n v="-302.54986600000001"/>
    <n v="3.1411799999999999"/>
    <n v="3.7151260000000002"/>
    <n v="1.9880000000000002E-3"/>
  </r>
  <r>
    <n v="1390"/>
    <x v="5"/>
    <n v="-1"/>
    <s v="50-52-60"/>
    <x v="0"/>
    <x v="1385"/>
    <n v="-1"/>
    <n v="457.947"/>
    <n v="-1"/>
    <n v="0"/>
    <x v="1241"/>
    <x v="195"/>
    <n v="104.713089"/>
    <n v="-302.526273"/>
    <n v="3.1380050000000002"/>
    <n v="104.72204600000001"/>
    <n v="-302.54916400000002"/>
    <n v="3.1411790000000002"/>
    <n v="2.458021"/>
    <n v="3.173E-3"/>
  </r>
  <r>
    <n v="1391"/>
    <x v="5"/>
    <n v="-1"/>
    <s v="50-52-60"/>
    <x v="0"/>
    <x v="1386"/>
    <n v="-1"/>
    <n v="559.98199999999997"/>
    <n v="-1"/>
    <n v="0"/>
    <x v="1242"/>
    <x v="195"/>
    <n v="103.064223"/>
    <n v="-302.58757100000003"/>
    <n v="-3.13408"/>
    <n v="103.05204000000001"/>
    <n v="-302.54846199999997"/>
    <n v="3.1411769999999999"/>
    <n v="4.0962449999999997"/>
    <n v="7.0980000000000001E-3"/>
  </r>
  <r>
    <n v="1392"/>
    <x v="8"/>
    <n v="-1"/>
    <s v="50-60"/>
    <x v="0"/>
    <x v="1387"/>
    <n v="-1"/>
    <n v="708.50400000000002"/>
    <n v="-1"/>
    <n v="0"/>
    <x v="1243"/>
    <x v="195"/>
    <n v="101.93503"/>
    <n v="-302.42505199999999"/>
    <n v="3.137969"/>
    <n v="101.82305100000001"/>
    <n v="-302.54794299999998"/>
    <n v="3.1411769999999999"/>
    <n v="16.625665999999999"/>
    <n v="3.209E-3"/>
  </r>
  <r>
    <n v="1393"/>
    <x v="8"/>
    <n v="-1"/>
    <s v="50-60"/>
    <x v="0"/>
    <x v="1388"/>
    <n v="-1"/>
    <n v="698.62099999999998"/>
    <n v="-1"/>
    <n v="0"/>
    <x v="1244"/>
    <x v="195"/>
    <n v="100.281352"/>
    <n v="-302.57530000000003"/>
    <n v="3.1317349999999999"/>
    <n v="100.216133"/>
    <n v="-302.54724099999999"/>
    <n v="3.1411769999999999"/>
    <n v="7.0998460000000003"/>
    <n v="9.4420000000000007E-3"/>
  </r>
  <r>
    <n v="1394"/>
    <x v="5"/>
    <n v="-1"/>
    <s v="50-60-102"/>
    <x v="0"/>
    <x v="1389"/>
    <n v="-1"/>
    <n v="429.72399999999999"/>
    <n v="-1"/>
    <n v="0"/>
    <x v="1245"/>
    <x v="1201"/>
    <n v="98.599472000000006"/>
    <n v="-302.532444"/>
    <n v="3.1335579999999998"/>
    <n v="98.646041999999994"/>
    <n v="-302.546539"/>
    <n v="3.1411760000000002"/>
    <n v="4.8656180000000004"/>
    <n v="7.6179999999999998E-3"/>
  </r>
  <r>
    <n v="1395"/>
    <x v="5"/>
    <n v="-1"/>
    <s v="50-60-102"/>
    <x v="0"/>
    <x v="1390"/>
    <n v="-1"/>
    <n v="666.58399999999995"/>
    <n v="-1"/>
    <n v="0"/>
    <x v="1246"/>
    <x v="210"/>
    <n v="97.603314999999995"/>
    <n v="-302.42611599999998"/>
    <n v="3.1385190000000001"/>
    <n v="97.492537999999996"/>
    <n v="-302.546021"/>
    <n v="3.1411750000000001"/>
    <n v="16.324415999999999"/>
    <n v="2.6559999999999999E-3"/>
  </r>
  <r>
    <n v="1396"/>
    <x v="5"/>
    <n v="-1"/>
    <s v="50-60-102"/>
    <x v="0"/>
    <x v="1391"/>
    <n v="-1"/>
    <n v="814.89"/>
    <n v="-1"/>
    <n v="0"/>
    <x v="1247"/>
    <x v="1202"/>
    <n v="95.925039999999996"/>
    <n v="-302.68100600000002"/>
    <n v="3.1341399999999999"/>
    <n v="95.985847000000007"/>
    <n v="-302.54531900000001"/>
    <n v="3.1411739999999999"/>
    <n v="14.868943"/>
    <n v="7.0340000000000003E-3"/>
  </r>
  <r>
    <n v="1397"/>
    <x v="5"/>
    <n v="-1"/>
    <s v="50-60-102"/>
    <x v="0"/>
    <x v="1392"/>
    <n v="-1"/>
    <n v="788.60799999999995"/>
    <n v="-1"/>
    <n v="0"/>
    <x v="1248"/>
    <x v="1203"/>
    <n v="94.536642999999998"/>
    <n v="-302.520467"/>
    <n v="3.141343"/>
    <n v="94.513794000000004"/>
    <n v="-302.54470800000001"/>
    <n v="3.1412119999999999"/>
    <n v="3.3311790000000001"/>
    <n v="1.3100000000000001E-4"/>
  </r>
  <r>
    <n v="1398"/>
    <x v="1"/>
    <n v="-1"/>
    <s v="34-50-60-102"/>
    <x v="0"/>
    <x v="1393"/>
    <n v="-1"/>
    <n v="549.76"/>
    <n v="-1"/>
    <n v="0"/>
    <x v="1249"/>
    <x v="1204"/>
    <n v="93.454021999999995"/>
    <n v="-302.39823100000001"/>
    <n v="3.1330149999999999"/>
    <n v="93.431854000000001"/>
    <n v="-302.54437300000001"/>
    <n v="3.1412499999999999"/>
    <n v="14.781300999999999"/>
    <n v="8.2360000000000003E-3"/>
  </r>
  <r>
    <n v="1399"/>
    <x v="1"/>
    <n v="-1"/>
    <s v="34-50-60-102"/>
    <x v="0"/>
    <x v="1394"/>
    <n v="-1"/>
    <n v="632.71500000000003"/>
    <n v="-1"/>
    <n v="0"/>
    <x v="1250"/>
    <x v="1205"/>
    <n v="91.991884999999996"/>
    <n v="-302.54490399999997"/>
    <n v="-3.139478"/>
    <n v="92.017960000000002"/>
    <n v="-302.54391500000003"/>
    <n v="3.1411560000000001"/>
    <n v="2.6093069999999998"/>
    <n v="1.678E-3"/>
  </r>
  <r>
    <n v="1400"/>
    <x v="1"/>
    <n v="-1"/>
    <s v="34-50-60-102"/>
    <x v="0"/>
    <x v="1395"/>
    <n v="-1"/>
    <n v="635.34100000000001"/>
    <n v="-1"/>
    <n v="0"/>
    <x v="1251"/>
    <x v="1206"/>
    <n v="90.994667000000007"/>
    <n v="-302.52090099999998"/>
    <n v="-3.1403080000000001"/>
    <n v="90.978736999999995"/>
    <n v="-302.54348800000002"/>
    <n v="3.1413950000000002"/>
    <n v="2.763938"/>
    <n v="1.0870000000000001E-3"/>
  </r>
  <r>
    <n v="1401"/>
    <x v="1"/>
    <n v="-1"/>
    <s v="34-50-60-102"/>
    <x v="0"/>
    <x v="1396"/>
    <n v="-1"/>
    <n v="439.66699999999997"/>
    <n v="-1"/>
    <n v="0"/>
    <x v="1252"/>
    <x v="1207"/>
    <n v="89.601162000000002"/>
    <n v="-302.49185399999999"/>
    <n v="-3.1338759999999999"/>
    <n v="89.621245999999999"/>
    <n v="-302.543091"/>
    <n v="3.1414219999999999"/>
    <n v="5.5032719999999999"/>
    <n v="7.5459999999999998E-3"/>
  </r>
  <r>
    <n v="1402"/>
    <x v="1"/>
    <n v="-1"/>
    <s v="34-50-60-102"/>
    <x v="0"/>
    <x v="1397"/>
    <n v="-1"/>
    <n v="679.51700000000005"/>
    <n v="-1"/>
    <n v="0"/>
    <x v="1253"/>
    <x v="1208"/>
    <n v="88.309882000000002"/>
    <n v="-302.51645400000001"/>
    <n v="-3.1406520000000002"/>
    <n v="88.295379999999994"/>
    <n v="-302.54260299999999"/>
    <n v="3.1414529999999998"/>
    <n v="2.9901529999999998"/>
    <n v="8.0099999999999995E-4"/>
  </r>
  <r>
    <n v="1403"/>
    <x v="1"/>
    <n v="-1"/>
    <s v="34-50-60-102"/>
    <x v="0"/>
    <x v="461"/>
    <n v="-1"/>
    <n v="865.44799999999998"/>
    <n v="-1"/>
    <n v="0"/>
    <x v="1254"/>
    <x v="1209"/>
    <n v="87.315920000000006"/>
    <n v="-302.54322200000001"/>
    <n v="-3.1413890000000002"/>
    <n v="87.321213"/>
    <n v="-302.54235799999998"/>
    <n v="3.1411419999999999"/>
    <n v="0.53631399999999996"/>
    <n v="2.4699999999999999E-4"/>
  </r>
  <r>
    <n v="1404"/>
    <x v="1"/>
    <n v="-1"/>
    <s v="34-50-60-102"/>
    <x v="0"/>
    <x v="1398"/>
    <n v="-1"/>
    <n v="778.70399999999995"/>
    <n v="-1"/>
    <n v="0"/>
    <x v="1255"/>
    <x v="1210"/>
    <n v="86.052409999999995"/>
    <n v="-302.53939800000001"/>
    <n v="3.140873"/>
    <n v="86.048584000000005"/>
    <n v="-302.541901"/>
    <n v="3.141133"/>
    <n v="0.45714500000000002"/>
    <n v="2.61E-4"/>
  </r>
  <r>
    <n v="1405"/>
    <x v="1"/>
    <n v="-1"/>
    <s v="34-50-60-102"/>
    <x v="0"/>
    <x v="1399"/>
    <n v="-1"/>
    <n v="709.11"/>
    <n v="-1"/>
    <n v="0"/>
    <x v="1256"/>
    <x v="1211"/>
    <n v="85.099666999999997"/>
    <n v="-302.56411400000002"/>
    <n v="-3.141124"/>
    <n v="85.113358000000005"/>
    <n v="-302.54159499999997"/>
    <n v="3.1415289999999998"/>
    <n v="2.635332"/>
    <n v="4.06E-4"/>
  </r>
  <r>
    <n v="1406"/>
    <x v="1"/>
    <n v="-1"/>
    <s v="34-50-60-102"/>
    <x v="0"/>
    <x v="1400"/>
    <n v="-1"/>
    <n v="757.55100000000004"/>
    <n v="-1"/>
    <n v="0"/>
    <x v="1257"/>
    <x v="1212"/>
    <n v="83.931059000000005"/>
    <n v="-302.53757300000001"/>
    <n v="-3.139742"/>
    <n v="83.891548"/>
    <n v="-302.54129"/>
    <n v="3.1415099999999998"/>
    <n v="3.9685730000000001"/>
    <n v="1.768E-3"/>
  </r>
  <r>
    <n v="1407"/>
    <x v="1"/>
    <n v="-1"/>
    <s v="34-50-60-102"/>
    <x v="0"/>
    <x v="1401"/>
    <n v="-1"/>
    <n v="568.38099999999997"/>
    <n v="-1"/>
    <n v="0"/>
    <x v="1258"/>
    <x v="1213"/>
    <n v="82.714941999999994"/>
    <n v="-302.53823799999998"/>
    <n v="3.1355209999999998"/>
    <n v="82.697936999999996"/>
    <n v="-302.540955"/>
    <n v="3.1415099999999998"/>
    <n v="1.7220789999999999"/>
    <n v="5.9880000000000003E-3"/>
  </r>
  <r>
    <n v="1408"/>
    <x v="5"/>
    <n v="-1"/>
    <s v="34-50-102"/>
    <x v="0"/>
    <x v="1402"/>
    <n v="-1"/>
    <n v="617.62300000000005"/>
    <n v="-1"/>
    <n v="0"/>
    <x v="1259"/>
    <x v="1214"/>
    <n v="81.696095999999997"/>
    <n v="-302.64855499999999"/>
    <n v="-3.1359900000000001"/>
    <n v="81.820899999999995"/>
    <n v="-302.54092400000002"/>
    <n v="3.1411530000000001"/>
    <n v="16.480464000000001"/>
    <n v="5.1619999999999999E-3"/>
  </r>
  <r>
    <n v="1409"/>
    <x v="1"/>
    <n v="-1"/>
    <s v="34-50-102-203"/>
    <x v="0"/>
    <x v="1403"/>
    <n v="-1"/>
    <n v="632.94500000000005"/>
    <n v="-1"/>
    <n v="0"/>
    <x v="1260"/>
    <x v="1215"/>
    <n v="80.628913999999995"/>
    <n v="-302.52783699999998"/>
    <n v="-3.137416"/>
    <n v="80.675217000000004"/>
    <n v="-302.54064899999997"/>
    <n v="3.1411539999999998"/>
    <n v="4.804284"/>
    <n v="3.738E-3"/>
  </r>
  <r>
    <n v="1410"/>
    <x v="1"/>
    <n v="-1"/>
    <s v="34-50-102-203"/>
    <x v="0"/>
    <x v="1404"/>
    <n v="-1"/>
    <n v="559.08299999999997"/>
    <n v="-1"/>
    <n v="0"/>
    <x v="1261"/>
    <x v="1216"/>
    <n v="79.549305000000004"/>
    <n v="-302.55960199999998"/>
    <n v="3.1385019999999999"/>
    <n v="79.556061"/>
    <n v="-302.54040500000002"/>
    <n v="3.1411750000000001"/>
    <n v="2.0350549999999998"/>
    <n v="2.673E-3"/>
  </r>
  <r>
    <n v="1411"/>
    <x v="1"/>
    <n v="-1"/>
    <s v="34-50-102-203"/>
    <x v="0"/>
    <x v="1405"/>
    <n v="-1"/>
    <n v="777.70699999999999"/>
    <n v="-1"/>
    <n v="0"/>
    <x v="1262"/>
    <x v="1217"/>
    <n v="78.782497000000006"/>
    <n v="-302.445695"/>
    <n v="-3.1349260000000001"/>
    <n v="78.733718999999994"/>
    <n v="-302.54003899999998"/>
    <n v="3.141559"/>
    <n v="10.62079"/>
    <n v="6.633E-3"/>
  </r>
  <r>
    <n v="1412"/>
    <x v="1"/>
    <n v="-1"/>
    <s v="34-50-102-203"/>
    <x v="0"/>
    <x v="1406"/>
    <n v="-1"/>
    <n v="466.01"/>
    <n v="-1"/>
    <n v="0"/>
    <x v="1263"/>
    <x v="1218"/>
    <n v="77.634372999999997"/>
    <n v="-302.51093200000003"/>
    <n v="-3.1273200000000001"/>
    <n v="77.659476999999995"/>
    <n v="-302.53967299999999"/>
    <n v="3.1414740000000001"/>
    <n v="3.816036"/>
    <n v="1.4154E-2"/>
  </r>
  <r>
    <n v="1413"/>
    <x v="0"/>
    <n v="-1"/>
    <s v="34-50-102-108-203"/>
    <x v="0"/>
    <x v="1407"/>
    <n v="-1"/>
    <n v="791.72900000000004"/>
    <n v="-1"/>
    <n v="0"/>
    <x v="1264"/>
    <x v="1219"/>
    <n v="76.602318999999994"/>
    <n v="-302.54420800000003"/>
    <n v="3.1414070000000001"/>
    <n v="76.606933999999995"/>
    <n v="-302.53918499999997"/>
    <n v="3.1414279999999999"/>
    <n v="0.68214900000000001"/>
    <n v="2.0999999999999999E-5"/>
  </r>
  <r>
    <n v="1414"/>
    <x v="0"/>
    <n v="-1"/>
    <s v="34-50-102-108-203"/>
    <x v="0"/>
    <x v="1408"/>
    <n v="-1"/>
    <n v="913.68"/>
    <n v="-1"/>
    <n v="0"/>
    <x v="1265"/>
    <x v="1220"/>
    <n v="75.840509999999995"/>
    <n v="-302.51369199999999"/>
    <n v="-3.1397699999999999"/>
    <n v="75.825760000000002"/>
    <n v="-302.53900099999998"/>
    <n v="3.140914"/>
    <n v="2.9293670000000001"/>
    <n v="1.1440000000000001E-3"/>
  </r>
  <r>
    <n v="1415"/>
    <x v="0"/>
    <n v="-1"/>
    <s v="34-50-102-108-203"/>
    <x v="0"/>
    <x v="1409"/>
    <n v="-1"/>
    <n v="1119.4880000000001"/>
    <n v="-1"/>
    <n v="0"/>
    <x v="1266"/>
    <x v="1221"/>
    <n v="74.798642999999998"/>
    <n v="-302.56661300000002"/>
    <n v="-3.132803"/>
    <n v="74.814102000000005"/>
    <n v="-302.53857399999998"/>
    <n v="3.1408909999999999"/>
    <n v="3.2017980000000001"/>
    <n v="8.0879999999999997E-3"/>
  </r>
  <r>
    <n v="1416"/>
    <x v="0"/>
    <n v="-1"/>
    <s v="34-50-102-108-203"/>
    <x v="0"/>
    <x v="1410"/>
    <n v="-1"/>
    <n v="1059.6110000000001"/>
    <n v="-1"/>
    <n v="0"/>
    <x v="1267"/>
    <x v="1222"/>
    <n v="73.859459000000001"/>
    <n v="-302.52238299999999"/>
    <n v="-3.1412140000000002"/>
    <n v="73.841399999999993"/>
    <n v="-302.53817700000002"/>
    <n v="3.1409349999999998"/>
    <n v="2.3991349999999998"/>
    <n v="2.7799999999999998E-4"/>
  </r>
  <r>
    <n v="1417"/>
    <x v="0"/>
    <n v="-1"/>
    <s v="34-50-102-108-203"/>
    <x v="0"/>
    <x v="1411"/>
    <n v="-1"/>
    <n v="857.20799999999997"/>
    <n v="-1"/>
    <n v="0"/>
    <x v="1268"/>
    <x v="1223"/>
    <n v="73.119999000000007"/>
    <n v="-302.55292900000001"/>
    <n v="-3.1367989999999999"/>
    <n v="73.129608000000005"/>
    <n v="-302.53781099999998"/>
    <n v="3.1414979999999999"/>
    <n v="1.791272"/>
    <n v="4.6990000000000001E-3"/>
  </r>
  <r>
    <n v="1418"/>
    <x v="0"/>
    <n v="-1"/>
    <s v="34-50-102-108-203"/>
    <x v="0"/>
    <x v="1412"/>
    <n v="-1"/>
    <n v="630.61400000000003"/>
    <n v="-1"/>
    <n v="0"/>
    <x v="1269"/>
    <x v="1224"/>
    <n v="72.176146000000003"/>
    <n v="-302.54347899999999"/>
    <n v="3.141438"/>
    <n v="72.181708999999998"/>
    <n v="-302.53756700000002"/>
    <n v="3.1415160000000002"/>
    <n v="0.81176199999999998"/>
    <n v="7.8999999999999996E-5"/>
  </r>
  <r>
    <n v="1419"/>
    <x v="2"/>
    <n v="-1"/>
    <s v="34-48-50-102-108-203"/>
    <x v="0"/>
    <x v="1413"/>
    <n v="-1"/>
    <n v="892.53599999999994"/>
    <n v="-1"/>
    <n v="0"/>
    <x v="1270"/>
    <x v="1225"/>
    <n v="71.213593000000003"/>
    <n v="-302.54268100000002"/>
    <n v="3.1387649999999998"/>
    <n v="71.219902000000005"/>
    <n v="-302.537262"/>
    <n v="3.141502"/>
    <n v="0.83163399999999998"/>
    <n v="2.7369999999999998E-3"/>
  </r>
  <r>
    <n v="1420"/>
    <x v="3"/>
    <n v="-1"/>
    <s v="0-34-48-50-102-108-203"/>
    <x v="0"/>
    <x v="1414"/>
    <n v="-1"/>
    <n v="541.44500000000005"/>
    <n v="-1"/>
    <n v="0"/>
    <x v="1271"/>
    <x v="1226"/>
    <n v="70.495401999999999"/>
    <n v="-302.54124200000001"/>
    <n v="-3.1407259999999999"/>
    <n v="70.496741999999998"/>
    <n v="-302.53710899999999"/>
    <n v="3.1409549999999999"/>
    <n v="0.43445"/>
    <n v="2.2900000000000001E-4"/>
  </r>
  <r>
    <n v="1421"/>
    <x v="3"/>
    <n v="-1"/>
    <s v="0-34-48-50-102-108-203"/>
    <x v="0"/>
    <x v="1415"/>
    <n v="-1"/>
    <n v="695.91700000000003"/>
    <n v="-1"/>
    <n v="0"/>
    <x v="1272"/>
    <x v="1227"/>
    <n v="69.553870000000003"/>
    <n v="-302.531678"/>
    <n v="-3.1397059999999999"/>
    <n v="69.548004000000006"/>
    <n v="-302.536652"/>
    <n v="3.1409199999999999"/>
    <n v="0.76907300000000001"/>
    <n v="1.214E-3"/>
  </r>
  <r>
    <n v="1422"/>
    <x v="3"/>
    <n v="-1"/>
    <s v="0-34-48-50-102-108-203"/>
    <x v="0"/>
    <x v="1416"/>
    <n v="-1"/>
    <n v="793.18100000000004"/>
    <n v="-1"/>
    <n v="0"/>
    <x v="1273"/>
    <x v="1228"/>
    <n v="68.851009000000005"/>
    <n v="-302.53944300000001"/>
    <n v="-3.1413199999999999"/>
    <n v="68.853958000000006"/>
    <n v="-302.536316"/>
    <n v="3.1414629999999999"/>
    <n v="0.42982599999999999"/>
    <n v="1.4300000000000001E-4"/>
  </r>
  <r>
    <n v="1423"/>
    <x v="3"/>
    <n v="-1"/>
    <s v="0-34-48-50-102-108-203"/>
    <x v="0"/>
    <x v="1417"/>
    <n v="-1"/>
    <n v="615.49199999999996"/>
    <n v="-1"/>
    <n v="0"/>
    <x v="1274"/>
    <x v="1229"/>
    <n v="67.925965000000005"/>
    <n v="-302.57226000000003"/>
    <n v="3.1386229999999999"/>
    <n v="67.949539000000001"/>
    <n v="-302.53582799999998"/>
    <n v="3.1414420000000001"/>
    <n v="4.3394170000000001"/>
    <n v="2.82E-3"/>
  </r>
  <r>
    <n v="1424"/>
    <x v="3"/>
    <n v="-1"/>
    <s v="0-34-48-50-102-108-203"/>
    <x v="0"/>
    <x v="1418"/>
    <n v="-1"/>
    <n v="519.21600000000001"/>
    <n v="-1"/>
    <n v="0"/>
    <x v="1275"/>
    <x v="1230"/>
    <n v="67.067406000000005"/>
    <n v="-302.54476699999998"/>
    <n v="3.1407720000000001"/>
    <n v="67.060340999999994"/>
    <n v="-302.53537"/>
    <n v="3.1414409999999999"/>
    <n v="1.1756610000000001"/>
    <n v="6.69E-4"/>
  </r>
  <r>
    <n v="1425"/>
    <x v="3"/>
    <n v="-1"/>
    <s v="0-34-48-50-102-108-203"/>
    <x v="0"/>
    <x v="1419"/>
    <n v="-1"/>
    <n v="624.92600000000004"/>
    <n v="-1"/>
    <n v="0"/>
    <x v="1276"/>
    <x v="1231"/>
    <n v="66.387944000000005"/>
    <n v="-302.529447"/>
    <n v="-3.1405430000000001"/>
    <n v="66.399139000000005"/>
    <n v="-302.53527800000001"/>
    <n v="3.1409340000000001"/>
    <n v="1.262311"/>
    <n v="3.9100000000000002E-4"/>
  </r>
  <r>
    <n v="1426"/>
    <x v="3"/>
    <n v="-1"/>
    <s v="0-34-48-50-102-108-203"/>
    <x v="0"/>
    <x v="1420"/>
    <n v="-1"/>
    <n v="587.78700000000003"/>
    <n v="-1"/>
    <n v="0"/>
    <x v="1277"/>
    <x v="1232"/>
    <n v="65.550726999999995"/>
    <n v="-302.508871"/>
    <n v="3.141022"/>
    <n v="65.524985999999998"/>
    <n v="-302.53500400000001"/>
    <n v="3.1409289999999999"/>
    <n v="3.668053"/>
    <n v="9.2999999999999997E-5"/>
  </r>
  <r>
    <n v="1427"/>
    <x v="3"/>
    <n v="-1"/>
    <s v="0-34-48-50-102-108-203"/>
    <x v="0"/>
    <x v="1421"/>
    <n v="-1"/>
    <n v="773.81799999999998"/>
    <n v="-1"/>
    <n v="0"/>
    <x v="1278"/>
    <x v="1233"/>
    <n v="64.846299999999999"/>
    <n v="-302.55747100000002"/>
    <n v="-3.1393260000000001"/>
    <n v="64.877212999999998"/>
    <n v="-302.53457600000002"/>
    <n v="3.1414550000000001"/>
    <n v="3.846727"/>
    <n v="2.1289999999999998E-3"/>
  </r>
  <r>
    <n v="1428"/>
    <x v="3"/>
    <n v="-1"/>
    <s v="0-34-48-50-102-108-203"/>
    <x v="0"/>
    <x v="1422"/>
    <n v="-1"/>
    <n v="544.04300000000001"/>
    <n v="-1"/>
    <n v="0"/>
    <x v="1279"/>
    <x v="1234"/>
    <n v="64.080502999999993"/>
    <n v="-302.45606900000001"/>
    <n v="3.1368450000000001"/>
    <n v="64.026916999999997"/>
    <n v="-302.53420999999997"/>
    <n v="3.1414689999999998"/>
    <n v="9.4750150000000009"/>
    <n v="4.6239999999999996E-3"/>
  </r>
  <r>
    <n v="1429"/>
    <x v="3"/>
    <n v="-1"/>
    <s v="0-34-48-50-102-108-203"/>
    <x v="0"/>
    <x v="1423"/>
    <n v="-1"/>
    <n v="488.315"/>
    <n v="-1"/>
    <n v="0"/>
    <x v="1280"/>
    <x v="1235"/>
    <n v="63.151981999999997"/>
    <n v="-302.54341299999999"/>
    <n v="3.1370339999999999"/>
    <n v="63.192374999999998"/>
    <n v="-302.53396600000002"/>
    <n v="3.1414939999999998"/>
    <n v="4.1483230000000004"/>
    <n v="4.4600000000000004E-3"/>
  </r>
  <r>
    <n v="1430"/>
    <x v="2"/>
    <n v="-1"/>
    <s v="0-34-48-102-108-203"/>
    <x v="0"/>
    <x v="1424"/>
    <n v="-1"/>
    <n v="775.99900000000002"/>
    <n v="-1"/>
    <n v="0"/>
    <x v="1281"/>
    <x v="1236"/>
    <n v="62.575513000000001"/>
    <n v="-302.533906"/>
    <n v="3.1409699999999998"/>
    <n v="62.575634000000001"/>
    <n v="-302.53396600000002"/>
    <n v="3.1409560000000001"/>
    <n v="1.3462999999999999E-2"/>
    <n v="1.2999999999999999E-5"/>
  </r>
  <r>
    <n v="1431"/>
    <x v="2"/>
    <n v="-1"/>
    <s v="0-34-48-102-108-203"/>
    <x v="0"/>
    <x v="1425"/>
    <n v="-1"/>
    <n v="752.35699999999997"/>
    <n v="-1"/>
    <n v="0"/>
    <x v="1282"/>
    <x v="1237"/>
    <n v="61.740260999999997"/>
    <n v="-302.56263999999999"/>
    <n v="3.1384820000000002"/>
    <n v="61.763728999999998"/>
    <n v="-302.53372200000001"/>
    <n v="3.140987"/>
    <n v="3.7242769999999998"/>
    <n v="2.5049999999999998E-3"/>
  </r>
  <r>
    <n v="1432"/>
    <x v="2"/>
    <n v="-1"/>
    <s v="0-34-48-102-108-203"/>
    <x v="0"/>
    <x v="1426"/>
    <n v="-1"/>
    <n v="600.99199999999996"/>
    <n v="-1"/>
    <n v="0"/>
    <x v="1283"/>
    <x v="1238"/>
    <n v="61.217717"/>
    <n v="-302.45000399999998"/>
    <n v="-3.132199"/>
    <n v="61.162128000000003"/>
    <n v="-302.53338600000001"/>
    <n v="3.1415410000000001"/>
    <n v="10.021337000000001"/>
    <n v="9.3419999999999996E-3"/>
  </r>
  <r>
    <n v="1433"/>
    <x v="2"/>
    <n v="-1"/>
    <s v="0-34-48-102-108-203"/>
    <x v="0"/>
    <x v="1427"/>
    <n v="-1"/>
    <n v="525.00900000000001"/>
    <n v="-1"/>
    <n v="0"/>
    <x v="1284"/>
    <x v="1239"/>
    <n v="60.351140000000001"/>
    <n v="-302.53267299999999"/>
    <n v="-3.138217"/>
    <n v="60.370185999999997"/>
    <n v="-302.53311200000002"/>
    <n v="3.1415690000000001"/>
    <n v="1.9050940000000001"/>
    <n v="3.3519999999999999E-3"/>
  </r>
  <r>
    <n v="1434"/>
    <x v="3"/>
    <n v="-1"/>
    <s v="0-34-48-102-108-181-203"/>
    <x v="0"/>
    <x v="1428"/>
    <n v="-1"/>
    <n v="581.50800000000004"/>
    <n v="-1"/>
    <n v="0"/>
    <x v="1285"/>
    <x v="1240"/>
    <n v="59.623902999999999"/>
    <n v="-302.48361699999998"/>
    <n v="-3.1400290000000002"/>
    <n v="59.590752000000002"/>
    <n v="-302.53289799999999"/>
    <n v="3.1415839999999999"/>
    <n v="5.9394039999999997"/>
    <n v="1.555E-3"/>
  </r>
  <r>
    <n v="1435"/>
    <x v="4"/>
    <n v="-1"/>
    <s v="0-34-48-102-103-108-181-203"/>
    <x v="0"/>
    <x v="1429"/>
    <n v="-1"/>
    <n v="511.03300000000002"/>
    <n v="-1"/>
    <n v="0"/>
    <x v="1286"/>
    <x v="1241"/>
    <n v="58.786859"/>
    <n v="-302.53727300000003"/>
    <n v="-3.1376279999999999"/>
    <n v="58.824061999999998"/>
    <n v="-302.53265399999998"/>
    <n v="-3.1415670000000002"/>
    <n v="3.7489059999999998"/>
    <n v="3.9379999999999997E-3"/>
  </r>
  <r>
    <n v="1436"/>
    <x v="4"/>
    <n v="-1"/>
    <s v="0-34-48-102-103-108-181-203"/>
    <x v="0"/>
    <x v="1430"/>
    <n v="-1"/>
    <n v="695.03800000000001"/>
    <n v="-1"/>
    <n v="0"/>
    <x v="1287"/>
    <x v="1242"/>
    <n v="58.244177000000001"/>
    <n v="-302.54417799999999"/>
    <n v="3.140047"/>
    <n v="58.257088000000003"/>
    <n v="-302.53268400000002"/>
    <n v="3.1410269999999998"/>
    <n v="1.7285790000000001"/>
    <n v="9.7999999999999997E-4"/>
  </r>
  <r>
    <n v="1437"/>
    <x v="4"/>
    <n v="-1"/>
    <s v="0-34-48-102-103-108-181-203"/>
    <x v="0"/>
    <x v="1431"/>
    <n v="-1"/>
    <n v="610.93700000000001"/>
    <n v="-1"/>
    <n v="0"/>
    <x v="1288"/>
    <x v="1243"/>
    <n v="57.480493000000003"/>
    <n v="-302.54647899999998"/>
    <n v="-3.140336"/>
    <n v="57.511234000000002"/>
    <n v="-302.53247099999999"/>
    <n v="3.1410469999999999"/>
    <n v="3.3782320000000001"/>
    <n v="7.1100000000000004E-4"/>
  </r>
  <r>
    <n v="1438"/>
    <x v="4"/>
    <n v="-1"/>
    <s v="0-34-48-102-103-108-181-203"/>
    <x v="0"/>
    <x v="1432"/>
    <n v="-1"/>
    <n v="595.60400000000004"/>
    <n v="-1"/>
    <n v="0"/>
    <x v="1289"/>
    <x v="1244"/>
    <n v="56.771424000000003"/>
    <n v="-302.53580799999997"/>
    <n v="3.1402000000000001"/>
    <n v="56.776530999999999"/>
    <n v="-302.53231799999998"/>
    <n v="3.141054"/>
    <n v="0.61857200000000001"/>
    <n v="8.5300000000000003E-4"/>
  </r>
  <r>
    <n v="1439"/>
    <x v="4"/>
    <n v="-1"/>
    <s v="0-34-48-102-103-108-181-203"/>
    <x v="0"/>
    <x v="1433"/>
    <n v="-1"/>
    <n v="662.09199999999998"/>
    <n v="-1"/>
    <n v="0"/>
    <x v="1290"/>
    <x v="1245"/>
    <n v="56.230691"/>
    <n v="-302.525464"/>
    <n v="-3.1409419999999999"/>
    <n v="56.23283"/>
    <n v="-302.53195199999999"/>
    <n v="-3.1415380000000002"/>
    <n v="0.68311599999999995"/>
    <n v="5.9599999999999996E-4"/>
  </r>
  <r>
    <n v="1440"/>
    <x v="6"/>
    <n v="-1"/>
    <s v="0-34-48-102-103-108-181-203-209"/>
    <x v="0"/>
    <x v="1434"/>
    <n v="-1"/>
    <n v="805.2"/>
    <n v="-1"/>
    <n v="0"/>
    <x v="1291"/>
    <x v="1246"/>
    <n v="55.504621999999998"/>
    <n v="-302.54697199999998"/>
    <n v="3.1412909999999998"/>
    <n v="55.517757000000003"/>
    <n v="-302.53170799999998"/>
    <n v="3.1415920000000002"/>
    <n v="2.0137710000000002"/>
    <n v="3.01E-4"/>
  </r>
  <r>
    <n v="1441"/>
    <x v="6"/>
    <n v="-1"/>
    <s v="0-34-48-102-103-108-181-203-209"/>
    <x v="0"/>
    <x v="1435"/>
    <n v="-1"/>
    <n v="577.47"/>
    <n v="-1"/>
    <n v="0"/>
    <x v="1292"/>
    <x v="1247"/>
    <n v="54.769551"/>
    <n v="-302.55998599999998"/>
    <n v="3.13313"/>
    <n v="54.813946000000001"/>
    <n v="-302.53149400000001"/>
    <n v="3.1415860000000002"/>
    <n v="5.2750719999999998"/>
    <n v="8.456E-3"/>
  </r>
  <r>
    <n v="1442"/>
    <x v="6"/>
    <n v="-1"/>
    <s v="0-34-48-102-103-108-181-203-209"/>
    <x v="0"/>
    <x v="1436"/>
    <n v="-1"/>
    <n v="604.59400000000005"/>
    <n v="-1"/>
    <n v="0"/>
    <x v="1293"/>
    <x v="1248"/>
    <n v="54.287044000000002"/>
    <n v="-302.54059100000001"/>
    <n v="-3.1391010000000001"/>
    <n v="54.293315999999997"/>
    <n v="-302.53152499999999"/>
    <n v="3.1409509999999998"/>
    <n v="1.1023810000000001"/>
    <n v="1.8500000000000001E-3"/>
  </r>
  <r>
    <n v="1443"/>
    <x v="6"/>
    <n v="-1"/>
    <s v="0-34-48-102-103-108-181-203-209"/>
    <x v="0"/>
    <x v="1437"/>
    <n v="-1"/>
    <n v="693.577"/>
    <n v="-1"/>
    <n v="0"/>
    <x v="1294"/>
    <x v="1249"/>
    <n v="53.615606999999997"/>
    <n v="-302.52467000000001"/>
    <n v="3.1410650000000002"/>
    <n v="53.608500999999997"/>
    <n v="-302.53128099999998"/>
    <n v="3.1409289999999999"/>
    <n v="0.97048699999999999"/>
    <n v="1.36E-4"/>
  </r>
  <r>
    <n v="1444"/>
    <x v="6"/>
    <n v="-1"/>
    <s v="0-34-48-102-103-108-181-203-209"/>
    <x v="0"/>
    <x v="1438"/>
    <n v="-1"/>
    <n v="696.86199999999997"/>
    <n v="-1"/>
    <n v="0"/>
    <x v="1295"/>
    <x v="1250"/>
    <n v="52.941125999999997"/>
    <n v="-302.56807300000003"/>
    <n v="-3.1393339999999998"/>
    <n v="52.93412"/>
    <n v="-302.53106700000001"/>
    <n v="3.1409560000000001"/>
    <n v="3.7662979999999999"/>
    <n v="1.621E-3"/>
  </r>
  <r>
    <n v="1445"/>
    <x v="6"/>
    <n v="-1"/>
    <s v="0-34-48-102-103-108-181-203-209"/>
    <x v="0"/>
    <x v="1439"/>
    <n v="-1"/>
    <n v="602.23099999999999"/>
    <n v="-1"/>
    <n v="0"/>
    <x v="1296"/>
    <x v="1251"/>
    <n v="52.284104999999997"/>
    <n v="-302.517695"/>
    <n v="3.1415009999999999"/>
    <n v="52.269866999999998"/>
    <n v="-302.53097500000001"/>
    <n v="3.1410499999999999"/>
    <n v="1.9470540000000001"/>
    <n v="4.5100000000000001E-4"/>
  </r>
  <r>
    <n v="1446"/>
    <x v="7"/>
    <n v="-1"/>
    <s v="0-34-40-48-102-103-108-181-203-209"/>
    <x v="0"/>
    <x v="1440"/>
    <n v="-1"/>
    <n v="687.64200000000005"/>
    <n v="-1"/>
    <n v="0"/>
    <x v="1297"/>
    <x v="1252"/>
    <n v="51.776484000000004"/>
    <n v="-302.53229399999998"/>
    <n v="3.1407419999999999"/>
    <n v="51.772826999999999"/>
    <n v="-302.53076199999998"/>
    <n v="-3.1414200000000001"/>
    <n v="0.39650400000000002"/>
    <n v="6.78E-4"/>
  </r>
  <r>
    <n v="1447"/>
    <x v="7"/>
    <n v="-1"/>
    <s v="0-34-40-48-102-103-108-181-203-209"/>
    <x v="0"/>
    <x v="1441"/>
    <n v="-1"/>
    <n v="580.41899999999998"/>
    <n v="-1"/>
    <n v="0"/>
    <x v="1298"/>
    <x v="1253"/>
    <n v="51.114291999999999"/>
    <n v="-302.52270299999998"/>
    <n v="-3.1359279999999998"/>
    <n v="51.083236999999997"/>
    <n v="-302.530823"/>
    <n v="-3.1413340000000001"/>
    <n v="3.2099579999999999"/>
    <n v="5.4060000000000002E-3"/>
  </r>
  <r>
    <n v="1448"/>
    <x v="7"/>
    <n v="-1"/>
    <s v="0-34-40-48-102-103-108-181-203-209"/>
    <x v="0"/>
    <x v="1442"/>
    <n v="-1"/>
    <n v="604.41499999999996"/>
    <n v="-1"/>
    <n v="0"/>
    <x v="1299"/>
    <x v="1254"/>
    <n v="50.340994000000002"/>
    <n v="-302.52120600000001"/>
    <n v="-3.1408510000000001"/>
    <n v="50.335835000000003"/>
    <n v="-302.53103599999997"/>
    <n v="-3.1412360000000001"/>
    <n v="1.1101909999999999"/>
    <n v="3.8499999999999998E-4"/>
  </r>
  <r>
    <n v="1449"/>
    <x v="7"/>
    <n v="-1"/>
    <s v="0-34-40-48-102-103-108-181-203-209"/>
    <x v="0"/>
    <x v="1443"/>
    <n v="-1"/>
    <n v="858.93100000000004"/>
    <n v="-1"/>
    <n v="0"/>
    <x v="1300"/>
    <x v="1255"/>
    <n v="49.718991000000003"/>
    <n v="-302.54164300000002"/>
    <n v="-3.1410740000000001"/>
    <n v="49.728358999999998"/>
    <n v="-302.53137199999998"/>
    <n v="3.1415250000000001"/>
    <n v="1.390155"/>
    <n v="4.5100000000000001E-4"/>
  </r>
  <r>
    <n v="1450"/>
    <x v="6"/>
    <n v="-1"/>
    <s v="0-34-40-48-103-108-181-203-209"/>
    <x v="0"/>
    <x v="1018"/>
    <n v="-1"/>
    <n v="741.66200000000003"/>
    <n v="-1"/>
    <n v="0"/>
    <x v="1301"/>
    <x v="1256"/>
    <n v="48.840570999999997"/>
    <n v="-302.54728399999999"/>
    <n v="3.1390280000000002"/>
    <n v="48.851031999999996"/>
    <n v="-302.53155500000003"/>
    <n v="3.1415730000000002"/>
    <n v="1.889016"/>
    <n v="2.545E-3"/>
  </r>
  <r>
    <n v="1451"/>
    <x v="6"/>
    <n v="-1"/>
    <s v="0-34-40-48-103-108-181-203-209"/>
    <x v="0"/>
    <x v="1444"/>
    <n v="-1"/>
    <n v="780.35699999999997"/>
    <n v="-1"/>
    <n v="0"/>
    <x v="1302"/>
    <x v="1257"/>
    <n v="47.933897000000002"/>
    <n v="-302.48811899999998"/>
    <n v="-3.1383709999999998"/>
    <n v="47.896228999999998"/>
    <n v="-302.53179899999998"/>
    <n v="-3.1415440000000001"/>
    <n v="5.7679289999999996"/>
    <n v="3.1740000000000002E-3"/>
  </r>
  <r>
    <n v="1452"/>
    <x v="6"/>
    <n v="-1"/>
    <s v="0-34-40-48-103-108-181-203-209"/>
    <x v="0"/>
    <x v="1445"/>
    <n v="-1"/>
    <n v="617.15700000000004"/>
    <n v="-1"/>
    <n v="0"/>
    <x v="1303"/>
    <x v="1258"/>
    <n v="47.156658999999998"/>
    <n v="-302.51313299999998"/>
    <n v="3.1391900000000001"/>
    <n v="47.145488999999998"/>
    <n v="-302.53195199999999"/>
    <n v="-3.141022"/>
    <n v="2.1884670000000002"/>
    <n v="1.833E-3"/>
  </r>
  <r>
    <n v="1453"/>
    <x v="6"/>
    <n v="-1"/>
    <s v="0-34-40-48-103-108-181-203-209"/>
    <x v="0"/>
    <x v="1446"/>
    <n v="-1"/>
    <n v="672.05799999999999"/>
    <n v="-1"/>
    <n v="0"/>
    <x v="1304"/>
    <x v="1259"/>
    <n v="46.151702"/>
    <n v="-302.517112"/>
    <n v="3.1380699999999999"/>
    <n v="46.145026999999999"/>
    <n v="-302.53237899999999"/>
    <n v="-3.1409259999999999"/>
    <n v="1.6662189999999999"/>
    <n v="2.856E-3"/>
  </r>
  <r>
    <n v="1454"/>
    <x v="6"/>
    <n v="-1"/>
    <s v="0-34-40-48-103-108-181-203-209"/>
    <x v="0"/>
    <x v="1447"/>
    <n v="-1"/>
    <n v="634.90700000000004"/>
    <n v="-1"/>
    <n v="0"/>
    <x v="1305"/>
    <x v="1260"/>
    <n v="45.164670000000001"/>
    <n v="-302.54652399999998"/>
    <n v="-3.1399729999999999"/>
    <n v="45.169117"/>
    <n v="-302.53283699999997"/>
    <n v="-3.1408369999999999"/>
    <n v="1.4391339999999999"/>
    <n v="8.6499999999999999E-4"/>
  </r>
  <r>
    <n v="1455"/>
    <x v="6"/>
    <n v="-1"/>
    <s v="0-34-40-48-103-108-181-203-209"/>
    <x v="0"/>
    <x v="1448"/>
    <n v="-1"/>
    <n v="789.40200000000004"/>
    <n v="-1"/>
    <n v="0"/>
    <x v="1306"/>
    <x v="1261"/>
    <n v="44.460419999999999"/>
    <n v="-302.49607900000001"/>
    <n v="3.1395179999999998"/>
    <n v="44.451926999999998"/>
    <n v="-302.53335600000003"/>
    <n v="-3.1413099999999998"/>
    <n v="3.8232159999999999"/>
    <n v="1.7910000000000001E-3"/>
  </r>
  <r>
    <n v="1456"/>
    <x v="4"/>
    <n v="-1"/>
    <s v="0-40-48-103-108-181-203-209"/>
    <x v="0"/>
    <x v="1449"/>
    <n v="-1"/>
    <n v="648.72299999999996"/>
    <n v="-1"/>
    <n v="0"/>
    <x v="1307"/>
    <x v="1262"/>
    <n v="43.497720999999999"/>
    <n v="-302.54191400000002"/>
    <n v="3.1383839999999998"/>
    <n v="43.499527"/>
    <n v="-302.53387500000002"/>
    <n v="-3.1412689999999999"/>
    <n v="0.82397100000000001"/>
    <n v="2.885E-3"/>
  </r>
  <r>
    <n v="1457"/>
    <x v="4"/>
    <n v="-1"/>
    <s v="0-40-48-103-108-181-203-209"/>
    <x v="0"/>
    <x v="1450"/>
    <n v="-1"/>
    <n v="740.36199999999997"/>
    <n v="-1"/>
    <n v="0"/>
    <x v="1308"/>
    <x v="1263"/>
    <n v="42.542116999999998"/>
    <n v="-302.53528399999999"/>
    <n v="3.1410279999999999"/>
    <n v="42.536583"/>
    <n v="-302.53445399999998"/>
    <n v="-3.1412399999999998"/>
    <n v="0.55962999999999996"/>
    <n v="2.12E-4"/>
  </r>
  <r>
    <n v="1458"/>
    <x v="4"/>
    <n v="-1"/>
    <s v="0-40-48-103-108-181-203-209"/>
    <x v="0"/>
    <x v="1451"/>
    <n v="-1"/>
    <n v="649.48400000000004"/>
    <n v="-1"/>
    <n v="0"/>
    <x v="1309"/>
    <x v="1264"/>
    <n v="41.770256000000003"/>
    <n v="-302.56961899999999"/>
    <n v="3.1376179999999998"/>
    <n v="41.806870000000004"/>
    <n v="-302.53469799999999"/>
    <n v="-3.1407530000000001"/>
    <n v="5.0595999999999997"/>
    <n v="3.1340000000000001E-3"/>
  </r>
  <r>
    <n v="1459"/>
    <x v="4"/>
    <n v="-1"/>
    <s v="0-40-48-103-108-181-203-209"/>
    <x v="0"/>
    <x v="1452"/>
    <n v="-1"/>
    <n v="465.41899999999998"/>
    <n v="-1"/>
    <n v="0"/>
    <x v="1310"/>
    <x v="1265"/>
    <n v="40.829245"/>
    <n v="-302.595101"/>
    <n v="-3.1277940000000002"/>
    <n v="40.831921000000001"/>
    <n v="-302.53537"/>
    <n v="-3.1406990000000001"/>
    <n v="5.9790679999999998"/>
    <n v="1.2905E-2"/>
  </r>
  <r>
    <n v="1460"/>
    <x v="4"/>
    <n v="-1"/>
    <s v="0-40-48-103-108-181-203-209"/>
    <x v="0"/>
    <x v="1453"/>
    <n v="-1"/>
    <n v="782.17499999999995"/>
    <n v="-1"/>
    <n v="0"/>
    <x v="1311"/>
    <x v="1266"/>
    <n v="39.807253000000003"/>
    <n v="-302.55334900000003"/>
    <n v="3.1388530000000001"/>
    <n v="39.861660000000001"/>
    <n v="-302.53601099999997"/>
    <n v="-3.140714"/>
    <n v="5.7103010000000003"/>
    <n v="1.861E-3"/>
  </r>
  <r>
    <n v="1461"/>
    <x v="4"/>
    <n v="-1"/>
    <s v="0-40-48-103-108-181-203-209"/>
    <x v="0"/>
    <x v="1454"/>
    <n v="-1"/>
    <n v="690.95"/>
    <n v="-1"/>
    <n v="0"/>
    <x v="1312"/>
    <x v="1267"/>
    <n v="39.140861999999998"/>
    <n v="-302.51670100000001"/>
    <n v="3.1389390000000001"/>
    <n v="39.137408999999998"/>
    <n v="-302.53668199999998"/>
    <n v="-3.1412149999999999"/>
    <n v="2.0277669999999999"/>
    <n v="2.2769999999999999E-3"/>
  </r>
  <r>
    <n v="1462"/>
    <x v="4"/>
    <n v="-1"/>
    <s v="0-40-48-103-108-181-203-209"/>
    <x v="0"/>
    <x v="1455"/>
    <n v="-1"/>
    <n v="519.64599999999996"/>
    <n v="-1"/>
    <n v="0"/>
    <x v="1313"/>
    <x v="1268"/>
    <n v="38.166783000000002"/>
    <n v="-302.546852"/>
    <n v="-3.1391360000000001"/>
    <n v="38.172974000000004"/>
    <n v="-302.53735399999999"/>
    <n v="-3.1411699999999998"/>
    <n v="1.133796"/>
    <n v="2.0339999999999998E-3"/>
  </r>
  <r>
    <n v="1463"/>
    <x v="6"/>
    <n v="-1"/>
    <s v="0-10-40-48-103-108-181-203-209"/>
    <x v="0"/>
    <x v="1456"/>
    <n v="-1"/>
    <n v="755.13499999999999"/>
    <n v="-1"/>
    <n v="0"/>
    <x v="1314"/>
    <x v="1269"/>
    <n v="37.223284"/>
    <n v="-302.52085099999999"/>
    <n v="-3.141254"/>
    <n v="37.206538999999999"/>
    <n v="-302.538025"/>
    <n v="-3.1411910000000001"/>
    <n v="2.3986740000000002"/>
    <n v="6.3999999999999997E-5"/>
  </r>
  <r>
    <n v="1464"/>
    <x v="6"/>
    <n v="-1"/>
    <s v="0-10-40-48-103-108-181-203-209"/>
    <x v="0"/>
    <x v="1457"/>
    <n v="-1"/>
    <n v="526.18899999999996"/>
    <n v="-1"/>
    <n v="0"/>
    <x v="1315"/>
    <x v="1270"/>
    <n v="36.240895999999999"/>
    <n v="-302.54396400000002"/>
    <n v="-3.1400709999999998"/>
    <n v="36.237727999999997"/>
    <n v="-302.538635"/>
    <n v="-3.1412260000000001"/>
    <n v="0.61990900000000004"/>
    <n v="1.155E-3"/>
  </r>
  <r>
    <n v="1465"/>
    <x v="7"/>
    <n v="-1"/>
    <s v="0-10-40-48-79-103-108-181-203-209"/>
    <x v="0"/>
    <x v="1458"/>
    <n v="-1"/>
    <n v="649.21500000000003"/>
    <n v="-1"/>
    <n v="0"/>
    <x v="1316"/>
    <x v="1271"/>
    <n v="35.511308999999997"/>
    <n v="-302.52892600000001"/>
    <n v="3.141486"/>
    <n v="35.510738000000003"/>
    <n v="-302.53881799999999"/>
    <n v="-3.1407579999999999"/>
    <n v="0.9909"/>
    <n v="7.2800000000000002E-4"/>
  </r>
  <r>
    <n v="1466"/>
    <x v="7"/>
    <n v="-1"/>
    <s v="0-10-40-48-79-103-108-181-203-209"/>
    <x v="0"/>
    <x v="1459"/>
    <n v="-1"/>
    <n v="615.09900000000005"/>
    <n v="-1"/>
    <n v="0"/>
    <x v="1317"/>
    <x v="1272"/>
    <n v="34.535547999999999"/>
    <n v="-302.549083"/>
    <n v="3.1413259999999998"/>
    <n v="34.542278000000003"/>
    <n v="-302.53939800000001"/>
    <n v="-3.1407430000000001"/>
    <n v="1.179349"/>
    <n v="5.8299999999999997E-4"/>
  </r>
  <r>
    <n v="1467"/>
    <x v="7"/>
    <n v="-1"/>
    <s v="0-10-40-48-79-103-108-181-203-209"/>
    <x v="0"/>
    <x v="1460"/>
    <n v="-1"/>
    <n v="763.86800000000005"/>
    <n v="-1"/>
    <n v="0"/>
    <x v="1318"/>
    <x v="1273"/>
    <n v="33.579104000000001"/>
    <n v="-302.549621"/>
    <n v="-3.1381030000000001"/>
    <n v="33.574939999999998"/>
    <n v="-302.5401"/>
    <n v="-3.1407120000000002"/>
    <n v="1.039177"/>
    <n v="2.6090000000000002E-3"/>
  </r>
  <r>
    <n v="1468"/>
    <x v="7"/>
    <n v="-1"/>
    <s v="0-10-40-48-79-103-108-181-203-209"/>
    <x v="0"/>
    <x v="1461"/>
    <n v="-1"/>
    <n v="613.49300000000005"/>
    <n v="-1"/>
    <n v="0"/>
    <x v="1319"/>
    <x v="1266"/>
    <n v="32.593525"/>
    <n v="-302.55304799999999"/>
    <n v="-3.1408200000000002"/>
    <n v="32.607849000000002"/>
    <n v="-302.54080199999999"/>
    <n v="-3.1406770000000002"/>
    <n v="1.884514"/>
    <n v="1.4300000000000001E-4"/>
  </r>
  <r>
    <n v="1469"/>
    <x v="7"/>
    <n v="-1"/>
    <s v="0-10-40-48-79-103-108-181-203-209"/>
    <x v="0"/>
    <x v="1462"/>
    <n v="-1"/>
    <n v="907.745"/>
    <n v="-1"/>
    <n v="0"/>
    <x v="1320"/>
    <x v="1274"/>
    <n v="31.876781000000001"/>
    <n v="-302.55933099999999"/>
    <n v="-3.1398640000000002"/>
    <n v="31.882231000000001"/>
    <n v="-302.54144300000002"/>
    <n v="-3.1411910000000001"/>
    <n v="1.869983"/>
    <n v="1.3270000000000001E-3"/>
  </r>
  <r>
    <n v="1470"/>
    <x v="6"/>
    <n v="-1"/>
    <s v="0-10-40-48-79-103-108-181-209"/>
    <x v="0"/>
    <x v="1463"/>
    <n v="-1"/>
    <n v="1322.6579999999999"/>
    <n v="-1"/>
    <n v="0"/>
    <x v="1321"/>
    <x v="1275"/>
    <n v="30.919433999999999"/>
    <n v="-302.54880900000001"/>
    <n v="-3.139097"/>
    <n v="30.914286000000001"/>
    <n v="-302.542145"/>
    <n v="-3.1411950000000002"/>
    <n v="0.84211800000000003"/>
    <n v="2.0990000000000002E-3"/>
  </r>
  <r>
    <n v="1471"/>
    <x v="6"/>
    <n v="-1"/>
    <s v="0-10-40-48-79-103-108-181-209"/>
    <x v="0"/>
    <x v="1464"/>
    <n v="-1"/>
    <n v="917.44600000000003"/>
    <n v="-1"/>
    <n v="0"/>
    <x v="1322"/>
    <x v="1276"/>
    <n v="29.950206999999999"/>
    <n v="-302.53935899999999"/>
    <n v="-3.140733"/>
    <n v="29.946193999999998"/>
    <n v="-302.54281600000002"/>
    <n v="-3.1411609999999999"/>
    <n v="0.52967299999999995"/>
    <n v="4.28E-4"/>
  </r>
  <r>
    <n v="1472"/>
    <x v="6"/>
    <n v="-1"/>
    <s v="0-10-40-48-79-103-108-181-209"/>
    <x v="0"/>
    <x v="1465"/>
    <n v="-1"/>
    <n v="579.81700000000001"/>
    <n v="-1"/>
    <n v="0"/>
    <x v="1323"/>
    <x v="1277"/>
    <n v="28.943622000000001"/>
    <n v="-302.577539"/>
    <n v="3.1415709999999999"/>
    <n v="28.978311999999999"/>
    <n v="-302.54348800000002"/>
    <n v="-3.1411769999999999"/>
    <n v="4.8609210000000003"/>
    <n v="3.9399999999999998E-4"/>
  </r>
  <r>
    <n v="1473"/>
    <x v="4"/>
    <n v="-1"/>
    <s v="0-10-40-48-79-103-181-209"/>
    <x v="0"/>
    <x v="1466"/>
    <n v="-1"/>
    <n v="667.202"/>
    <n v="-1"/>
    <n v="0"/>
    <x v="1324"/>
    <x v="1278"/>
    <n v="28.258488"/>
    <n v="-302.54853600000001"/>
    <n v="-3.1400969999999999"/>
    <n v="28.252558000000001"/>
    <n v="-302.54382299999997"/>
    <n v="-3.140701"/>
    <n v="0.75747600000000004"/>
    <n v="6.0499999999999996E-4"/>
  </r>
  <r>
    <n v="1474"/>
    <x v="4"/>
    <n v="-1"/>
    <s v="0-10-40-48-79-103-181-209"/>
    <x v="0"/>
    <x v="1170"/>
    <n v="-1"/>
    <n v="781.34900000000005"/>
    <n v="-1"/>
    <n v="0"/>
    <x v="1325"/>
    <x v="1279"/>
    <n v="27.240141000000001"/>
    <n v="-302.59113100000002"/>
    <n v="-3.1405189999999998"/>
    <n v="27.284935000000001"/>
    <n v="-302.54449499999998"/>
    <n v="-3.1406990000000001"/>
    <n v="6.4663560000000002"/>
    <n v="1.8000000000000001E-4"/>
  </r>
  <r>
    <n v="1475"/>
    <x v="4"/>
    <n v="-1"/>
    <s v="0-10-40-48-79-103-181-209"/>
    <x v="0"/>
    <x v="1467"/>
    <n v="-1"/>
    <n v="705.18399999999997"/>
    <n v="-1"/>
    <n v="0"/>
    <x v="1326"/>
    <x v="1280"/>
    <n v="26.312533999999999"/>
    <n v="-302.54945099999998"/>
    <n v="3.1407889999999998"/>
    <n v="26.317221"/>
    <n v="-302.54519699999997"/>
    <n v="-3.1407029999999998"/>
    <n v="0.63297700000000001"/>
    <n v="8.6000000000000003E-5"/>
  </r>
  <r>
    <n v="1476"/>
    <x v="4"/>
    <n v="-1"/>
    <s v="0-10-40-48-79-103-181-209"/>
    <x v="0"/>
    <x v="1468"/>
    <n v="-1"/>
    <n v="664.34500000000003"/>
    <n v="-1"/>
    <n v="0"/>
    <x v="1327"/>
    <x v="1281"/>
    <n v="25.331073"/>
    <n v="-302.574749"/>
    <n v="-3.1394380000000002"/>
    <n v="25.349401"/>
    <n v="-302.54583700000001"/>
    <n v="-3.1406990000000001"/>
    <n v="3.423162"/>
    <n v="1.2600000000000001E-3"/>
  </r>
  <r>
    <n v="1477"/>
    <x v="3"/>
    <n v="-1"/>
    <s v="10-40-48-79-103-181-209"/>
    <x v="0"/>
    <x v="1469"/>
    <n v="-1"/>
    <n v="504.99400000000003"/>
    <n v="-1"/>
    <n v="0"/>
    <x v="1328"/>
    <x v="1282"/>
    <n v="24.379144"/>
    <n v="-302.5258"/>
    <n v="3.1398329999999999"/>
    <n v="24.381561000000001"/>
    <n v="-302.54650900000001"/>
    <n v="-3.140698"/>
    <n v="2.0849630000000001"/>
    <n v="8.6399999999999997E-4"/>
  </r>
  <r>
    <n v="1478"/>
    <x v="2"/>
    <n v="-1"/>
    <s v="10-40-79-103-181-209"/>
    <x v="0"/>
    <x v="1470"/>
    <n v="-1"/>
    <n v="656.67700000000002"/>
    <n v="-1"/>
    <n v="0"/>
    <x v="1329"/>
    <x v="1283"/>
    <n v="23.675053999999999"/>
    <n v="-302.52951300000001"/>
    <n v="-3.1375739999999999"/>
    <n v="23.655718"/>
    <n v="-302.547211"/>
    <n v="-3.141181"/>
    <n v="2.6212789999999999"/>
    <n v="3.607E-3"/>
  </r>
  <r>
    <n v="1479"/>
    <x v="2"/>
    <n v="-1"/>
    <s v="10-40-79-103-181-209"/>
    <x v="0"/>
    <x v="1471"/>
    <n v="-1"/>
    <n v="780.67100000000005"/>
    <n v="-1"/>
    <n v="0"/>
    <x v="1330"/>
    <x v="1284"/>
    <n v="22.684279"/>
    <n v="-302.54324300000002"/>
    <n v="3.141057"/>
    <n v="22.687967"/>
    <n v="-302.54788200000002"/>
    <n v="-3.1411910000000001"/>
    <n v="0.59267300000000001"/>
    <n v="1.34E-4"/>
  </r>
  <r>
    <n v="1480"/>
    <x v="2"/>
    <n v="-1"/>
    <s v="10-40-79-103-181-209"/>
    <x v="0"/>
    <x v="1472"/>
    <n v="-1"/>
    <n v="615.12300000000005"/>
    <n v="-1"/>
    <n v="0"/>
    <x v="1331"/>
    <x v="1285"/>
    <n v="21.704777"/>
    <n v="-302.64541300000002"/>
    <n v="-3.1295280000000001"/>
    <n v="21.720234000000001"/>
    <n v="-302.54855300000003"/>
    <n v="-3.1411889999999998"/>
    <n v="9.8085369999999994"/>
    <n v="1.1660999999999999E-2"/>
  </r>
  <r>
    <n v="1481"/>
    <x v="2"/>
    <n v="-1"/>
    <s v="10-40-79-103-181-209"/>
    <x v="0"/>
    <x v="1473"/>
    <n v="-1"/>
    <n v="554.87900000000002"/>
    <n v="-1"/>
    <n v="0"/>
    <x v="1332"/>
    <x v="1286"/>
    <n v="20.782115999999998"/>
    <n v="-302.55155200000002"/>
    <n v="-3.1380319999999999"/>
    <n v="20.752468"/>
    <n v="-302.54922499999998"/>
    <n v="-3.1411639999999998"/>
    <n v="2.9739279999999999"/>
    <n v="3.1319999999999998E-3"/>
  </r>
  <r>
    <n v="1482"/>
    <x v="2"/>
    <n v="-1"/>
    <s v="10-40-79-103-181-209"/>
    <x v="0"/>
    <x v="1474"/>
    <n v="-1"/>
    <n v="1001.235"/>
    <n v="-1"/>
    <n v="0"/>
    <x v="1333"/>
    <x v="1287"/>
    <n v="20.018333999999999"/>
    <n v="-302.56836299999998"/>
    <n v="-3.1400410000000001"/>
    <n v="20.026631999999999"/>
    <n v="-302.54953"/>
    <n v="-3.140692"/>
    <n v="2.0580440000000002"/>
    <n v="6.5099999999999999E-4"/>
  </r>
  <r>
    <n v="1483"/>
    <x v="3"/>
    <n v="-1"/>
    <s v="10-40-79-84-103-181-209"/>
    <x v="0"/>
    <x v="1475"/>
    <n v="-1"/>
    <n v="610.1"/>
    <n v="-1"/>
    <n v="0"/>
    <x v="1334"/>
    <x v="1288"/>
    <n v="19.026250000000001"/>
    <n v="-302.53636699999998"/>
    <n v="3.138468"/>
    <n v="19.058844000000001"/>
    <n v="-302.55017099999998"/>
    <n v="-3.1406869999999998"/>
    <n v="3.539587"/>
    <n v="2.2190000000000001E-3"/>
  </r>
  <r>
    <n v="1484"/>
    <x v="3"/>
    <n v="-1"/>
    <s v="10-40-79-84-103-181-209"/>
    <x v="0"/>
    <x v="1476"/>
    <n v="-1"/>
    <n v="1270.722"/>
    <n v="-1"/>
    <n v="0"/>
    <x v="1335"/>
    <x v="1289"/>
    <n v="18.074380999999999"/>
    <n v="-302.43256100000002"/>
    <n v="3.1351529999999999"/>
    <n v="18.091066000000001"/>
    <n v="-302.55084199999999"/>
    <n v="-3.1406990000000001"/>
    <n v="11.94525"/>
    <n v="5.5459999999999997E-3"/>
  </r>
  <r>
    <n v="1485"/>
    <x v="2"/>
    <n v="-1"/>
    <s v="10-40-79-84-103-209"/>
    <x v="0"/>
    <x v="1477"/>
    <n v="-1"/>
    <n v="642.97799999999995"/>
    <n v="-1"/>
    <n v="0"/>
    <x v="1336"/>
    <x v="1290"/>
    <n v="17.400143"/>
    <n v="-302.51660700000002"/>
    <n v="-3.1411509999999998"/>
    <n v="17.365244000000001"/>
    <n v="-302.551514"/>
    <n v="-3.141178"/>
    <n v="4.9360140000000001"/>
    <n v="2.6999999999999999E-5"/>
  </r>
  <r>
    <n v="1486"/>
    <x v="2"/>
    <n v="-1"/>
    <s v="10-40-79-84-103-209"/>
    <x v="0"/>
    <x v="1478"/>
    <n v="-1"/>
    <n v="573.26099999999997"/>
    <n v="-1"/>
    <n v="0"/>
    <x v="1337"/>
    <x v="1291"/>
    <n v="16.36035"/>
    <n v="-302.64059600000002"/>
    <n v="-3.136212"/>
    <n v="16.397480000000002"/>
    <n v="-302.55215500000003"/>
    <n v="-3.1411829999999998"/>
    <n v="9.5919410000000003"/>
    <n v="4.9709999999999997E-3"/>
  </r>
  <r>
    <n v="1487"/>
    <x v="2"/>
    <n v="-1"/>
    <s v="10-40-79-84-103-209"/>
    <x v="0"/>
    <x v="1479"/>
    <n v="-1"/>
    <n v="524.61500000000001"/>
    <n v="-1"/>
    <n v="0"/>
    <x v="1338"/>
    <x v="1292"/>
    <n v="15.459203"/>
    <n v="-302.54566599999998"/>
    <n v="-3.1385510000000001"/>
    <n v="15.429713"/>
    <n v="-302.55282599999998"/>
    <n v="-3.1412019999999998"/>
    <n v="3.0346489999999999"/>
    <n v="2.6510000000000001E-3"/>
  </r>
  <r>
    <n v="1488"/>
    <x v="2"/>
    <n v="-1"/>
    <s v="10-40-79-84-103-209"/>
    <x v="0"/>
    <x v="1480"/>
    <n v="-1"/>
    <n v="550.74900000000002"/>
    <n v="-1"/>
    <n v="0"/>
    <x v="1339"/>
    <x v="1293"/>
    <n v="14.344194999999999"/>
    <n v="-302.671357"/>
    <n v="-3.1411190000000002"/>
    <n v="14.461933999999999"/>
    <n v="-302.55352800000003"/>
    <n v="-3.1412040000000001"/>
    <n v="16.65718"/>
    <n v="8.5000000000000006E-5"/>
  </r>
  <r>
    <n v="1489"/>
    <x v="2"/>
    <n v="-1"/>
    <s v="10-40-79-84-103-209"/>
    <x v="0"/>
    <x v="1481"/>
    <n v="-1"/>
    <n v="681.59299999999996"/>
    <n v="-1"/>
    <n v="0"/>
    <x v="1340"/>
    <x v="1294"/>
    <n v="13.679544999999999"/>
    <n v="-302.53311600000001"/>
    <n v="3.1379809999999999"/>
    <n v="13.739442"/>
    <n v="-302.55389400000001"/>
    <n v="-3.1406670000000001"/>
    <n v="6.3398310000000002"/>
    <n v="2.686E-3"/>
  </r>
  <r>
    <n v="1490"/>
    <x v="2"/>
    <n v="-1"/>
    <s v="10-40-79-84-103-209"/>
    <x v="0"/>
    <x v="1482"/>
    <n v="-1"/>
    <n v="538.65800000000002"/>
    <n v="-1"/>
    <n v="0"/>
    <x v="1341"/>
    <x v="1295"/>
    <n v="12.804114"/>
    <n v="-302.57923799999998"/>
    <n v="3.1375329999999999"/>
    <n v="12.807641"/>
    <n v="-302.55447400000003"/>
    <n v="-3.1406809999999998"/>
    <n v="2.5013960000000002"/>
    <n v="3.1470000000000001E-3"/>
  </r>
  <r>
    <n v="1491"/>
    <x v="2"/>
    <n v="-1"/>
    <s v="10-40-79-84-103-209"/>
    <x v="0"/>
    <x v="1483"/>
    <n v="-1"/>
    <n v="627.38099999999997"/>
    <n v="-1"/>
    <n v="0"/>
    <x v="1342"/>
    <x v="1296"/>
    <n v="11.963369"/>
    <n v="-302.52091000000001"/>
    <n v="-3.1373540000000002"/>
    <n v="11.918850000000001"/>
    <n v="-302.55499300000002"/>
    <n v="-3.140657"/>
    <n v="5.6067460000000002"/>
    <n v="3.3019999999999998E-3"/>
  </r>
  <r>
    <n v="1492"/>
    <x v="2"/>
    <n v="-1"/>
    <s v="10-40-79-84-103-209"/>
    <x v="0"/>
    <x v="1484"/>
    <n v="-1"/>
    <n v="547.79399999999998"/>
    <n v="-1"/>
    <n v="0"/>
    <x v="1343"/>
    <x v="1297"/>
    <n v="10.979957000000001"/>
    <n v="-302.64250600000003"/>
    <n v="-3.1374050000000002"/>
    <n v="11.060024"/>
    <n v="-302.55560300000002"/>
    <n v="-3.140638"/>
    <n v="11.816461"/>
    <n v="3.2330000000000002E-3"/>
  </r>
  <r>
    <n v="1493"/>
    <x v="2"/>
    <n v="-1"/>
    <s v="10-40-79-84-103-209"/>
    <x v="0"/>
    <x v="1485"/>
    <n v="-1"/>
    <n v="530.21600000000001"/>
    <n v="-1"/>
    <n v="0"/>
    <x v="1344"/>
    <x v="1298"/>
    <n v="10.41893"/>
    <n v="-302.55566099999999"/>
    <n v="-3.1412179999999998"/>
    <n v="10.418505"/>
    <n v="-302.55630500000001"/>
    <n v="-3.141159"/>
    <n v="7.7137999999999998E-2"/>
    <n v="5.8999999999999998E-5"/>
  </r>
  <r>
    <n v="1494"/>
    <x v="2"/>
    <n v="-1"/>
    <s v="10-40-79-84-103-209"/>
    <x v="0"/>
    <x v="1486"/>
    <n v="-1"/>
    <n v="1624.164"/>
    <n v="-1"/>
    <n v="0"/>
    <x v="1345"/>
    <x v="1299"/>
    <n v="9.5569070000000007"/>
    <n v="-302.644338"/>
    <n v="-3.1375549999999999"/>
    <n v="9.5469659999999994"/>
    <n v="-302.557007"/>
    <n v="-3.1411509999999998"/>
    <n v="8.7894889999999997"/>
    <n v="3.5959999999999998E-3"/>
  </r>
  <r>
    <n v="1495"/>
    <x v="2"/>
    <n v="-1"/>
    <s v="10-40-79-84-85-209"/>
    <x v="0"/>
    <x v="1487"/>
    <n v="-1"/>
    <n v="624.57000000000005"/>
    <n v="-1"/>
    <n v="0"/>
    <x v="1346"/>
    <x v="1300"/>
    <n v="8.6040360000000007"/>
    <n v="-302.60550899999998"/>
    <n v="3.1311010000000001"/>
    <n v="8.6667839999999998"/>
    <n v="-302.54486100000003"/>
    <n v="3.1317659999999998"/>
    <n v="8.7267480000000006"/>
    <n v="6.6500000000000001E-4"/>
  </r>
  <r>
    <n v="1496"/>
    <x v="0"/>
    <n v="-1"/>
    <s v="10-40-79-84-85"/>
    <x v="0"/>
    <x v="1488"/>
    <n v="-1"/>
    <n v="453.291"/>
    <n v="-1"/>
    <n v="0"/>
    <x v="1347"/>
    <x v="1301"/>
    <n v="7.7763900000000001"/>
    <n v="-302.58245199999999"/>
    <n v="3.1165419999999999"/>
    <n v="7.8124830000000003"/>
    <n v="-302.52066000000002"/>
    <n v="3.1187939999999998"/>
    <n v="7.156015"/>
    <n v="2.2529999999999998E-3"/>
  </r>
  <r>
    <n v="1497"/>
    <x v="0"/>
    <n v="-1"/>
    <s v="10-40-79-84-85"/>
    <x v="0"/>
    <x v="1489"/>
    <n v="-1"/>
    <n v="593.29399999999998"/>
    <n v="-1"/>
    <n v="0"/>
    <x v="1348"/>
    <x v="1302"/>
    <n v="7.129022"/>
    <n v="-302.558606"/>
    <n v="3.1118079999999999"/>
    <n v="7.1929759999999998"/>
    <n v="-302.49832199999997"/>
    <n v="3.111828"/>
    <n v="8.7887339999999998"/>
    <n v="2.0000000000000002E-5"/>
  </r>
  <r>
    <n v="1498"/>
    <x v="0"/>
    <n v="-1"/>
    <s v="10-40-79-84-85"/>
    <x v="0"/>
    <x v="1490"/>
    <n v="-1"/>
    <n v="685.33500000000004"/>
    <n v="-1"/>
    <n v="0"/>
    <x v="1349"/>
    <x v="1303"/>
    <n v="6.3627830000000003"/>
    <n v="-302.470078"/>
    <n v="3.1059960000000002"/>
    <n v="6.3869069999999999"/>
    <n v="-302.46551499999998"/>
    <n v="3.1046580000000001"/>
    <n v="2.4552040000000002"/>
    <n v="1.3389999999999999E-3"/>
  </r>
  <r>
    <n v="1499"/>
    <x v="0"/>
    <n v="-1"/>
    <s v="10-40-79-84-85"/>
    <x v="0"/>
    <x v="1491"/>
    <n v="-1"/>
    <n v="574.93100000000004"/>
    <n v="-1"/>
    <n v="0"/>
    <x v="1350"/>
    <x v="419"/>
    <n v="5.6124689999999999"/>
    <n v="-302.44584500000002"/>
    <n v="3.1016659999999998"/>
    <n v="5.5804"/>
    <n v="-302.42941300000001"/>
    <n v="3.0997789999999998"/>
    <n v="3.6034120000000001"/>
    <n v="1.887E-3"/>
  </r>
  <r>
    <n v="1500"/>
    <x v="0"/>
    <n v="-1"/>
    <s v="10-40-79-84-85"/>
    <x v="0"/>
    <x v="1492"/>
    <n v="-1"/>
    <n v="466.37599999999998"/>
    <n v="-1"/>
    <n v="0"/>
    <x v="1351"/>
    <x v="1304"/>
    <n v="4.7176989999999996"/>
    <n v="-302.40466900000001"/>
    <n v="3.1030959999999999"/>
    <n v="4.7568770000000002"/>
    <n v="-302.39031999999997"/>
    <n v="3.0963509999999999"/>
    <n v="4.1722859999999997"/>
    <n v="6.7450000000000001E-3"/>
  </r>
  <r>
    <n v="1501"/>
    <x v="0"/>
    <n v="-1"/>
    <s v="10-40-79-84-85"/>
    <x v="0"/>
    <x v="1493"/>
    <n v="-1"/>
    <n v="633.82399999999996"/>
    <n v="-1"/>
    <n v="0"/>
    <x v="1352"/>
    <x v="1305"/>
    <n v="4.1113090000000003"/>
    <n v="-302.37349399999999"/>
    <n v="3.0900500000000002"/>
    <n v="4.132593"/>
    <n v="-302.35528599999998"/>
    <n v="3.0897920000000001"/>
    <n v="2.800942"/>
    <n v="2.5900000000000001E-4"/>
  </r>
  <r>
    <n v="1502"/>
    <x v="0"/>
    <n v="-1"/>
    <s v="10-40-79-84-85"/>
    <x v="0"/>
    <x v="1494"/>
    <n v="-1"/>
    <n v="425.822"/>
    <n v="-1"/>
    <n v="0"/>
    <x v="1353"/>
    <x v="1306"/>
    <n v="3.3713549999999999"/>
    <n v="-302.23368199999999"/>
    <n v="3.0754039999999998"/>
    <n v="3.29148"/>
    <n v="-302.28344700000002"/>
    <n v="3.0678369999999999"/>
    <n v="9.4108909999999995"/>
    <n v="7.5669999999999999E-3"/>
  </r>
  <r>
    <n v="1503"/>
    <x v="0"/>
    <n v="-1"/>
    <s v="10-40-79-84-85"/>
    <x v="0"/>
    <x v="1495"/>
    <n v="-1"/>
    <n v="401.66500000000002"/>
    <n v="-1"/>
    <n v="0"/>
    <x v="1354"/>
    <x v="1307"/>
    <n v="2.4693909999999999"/>
    <n v="-302.149362"/>
    <n v="3.0214080000000001"/>
    <n v="2.4190469999999999"/>
    <n v="-302.15606700000001"/>
    <n v="3.019838"/>
    <n v="5.0788200000000003"/>
    <n v="1.57E-3"/>
  </r>
  <r>
    <n v="1504"/>
    <x v="1"/>
    <n v="-1"/>
    <s v="10-79-84-85"/>
    <x v="0"/>
    <x v="1496"/>
    <n v="-1"/>
    <n v="590.15899999999999"/>
    <n v="-1"/>
    <n v="0"/>
    <x v="1355"/>
    <x v="1308"/>
    <n v="1.5037210000000001"/>
    <n v="-301.95814899999999"/>
    <n v="2.9480369999999998"/>
    <n v="1.5029870000000001"/>
    <n v="-301.94937099999999"/>
    <n v="2.9491459999999998"/>
    <n v="0.88083800000000001"/>
    <n v="1.109E-3"/>
  </r>
  <r>
    <n v="1505"/>
    <x v="1"/>
    <n v="-1"/>
    <s v="10-79-84-85"/>
    <x v="0"/>
    <x v="1497"/>
    <n v="-1"/>
    <n v="445.93099999999998"/>
    <n v="-1"/>
    <n v="0"/>
    <x v="1356"/>
    <x v="1309"/>
    <n v="1.09674"/>
    <n v="-301.55721499999999"/>
    <n v="2.8846280000000002"/>
    <n v="0.798651"/>
    <n v="-301.733093"/>
    <n v="2.8839980000000001"/>
    <n v="34.610728000000002"/>
    <n v="6.3000000000000003E-4"/>
  </r>
  <r>
    <n v="1506"/>
    <x v="1"/>
    <n v="-1"/>
    <s v="10-79-84-85"/>
    <x v="0"/>
    <x v="1498"/>
    <n v="-1"/>
    <n v="514.77599999999995"/>
    <n v="-1"/>
    <n v="0"/>
    <x v="1357"/>
    <x v="1310"/>
    <n v="-0.21776499999999999"/>
    <n v="-301.40200499999997"/>
    <n v="2.7719079999999998"/>
    <n v="-0.105713"/>
    <n v="-301.35174599999999"/>
    <n v="2.77224"/>
    <n v="12.280744"/>
    <n v="3.3100000000000002E-4"/>
  </r>
  <r>
    <n v="1507"/>
    <x v="1"/>
    <n v="-1"/>
    <s v="10-79-84-85"/>
    <x v="0"/>
    <x v="1499"/>
    <n v="-1"/>
    <n v="480.76100000000002"/>
    <n v="-1"/>
    <n v="0"/>
    <x v="1358"/>
    <x v="1311"/>
    <n v="-0.97411700000000001"/>
    <n v="-300.91109799999998"/>
    <n v="2.6483310000000002"/>
    <n v="-0.93355999999999995"/>
    <n v="-300.86981200000002"/>
    <n v="2.6454149999999998"/>
    <n v="5.7873700000000001"/>
    <n v="2.9160000000000002E-3"/>
  </r>
  <r>
    <n v="1508"/>
    <x v="1"/>
    <n v="-1"/>
    <s v="10-79-84-85"/>
    <x v="0"/>
    <x v="1500"/>
    <n v="-1"/>
    <n v="346.67899999999997"/>
    <n v="-1"/>
    <n v="0"/>
    <x v="1359"/>
    <x v="1312"/>
    <n v="-1.6722699999999999"/>
    <n v="-300.27497199999999"/>
    <n v="2.5048650000000001"/>
    <n v="-1.6606829999999999"/>
    <n v="-300.28222699999998"/>
    <n v="2.5017659999999999"/>
    <n v="1.367075"/>
    <n v="3.0990000000000002E-3"/>
  </r>
  <r>
    <n v="1509"/>
    <x v="1"/>
    <n v="-1"/>
    <s v="10-79-84-85"/>
    <x v="0"/>
    <x v="1501"/>
    <n v="-1"/>
    <n v="340.18900000000002"/>
    <n v="-1"/>
    <n v="0"/>
    <x v="1360"/>
    <x v="1313"/>
    <n v="-2.0943369999999999"/>
    <n v="-299.78062"/>
    <n v="2.3824969999999999"/>
    <n v="-2.1394120000000001"/>
    <n v="-299.76876800000002"/>
    <n v="2.3870390000000001"/>
    <n v="4.6606860000000001"/>
    <n v="4.5409999999999999E-3"/>
  </r>
  <r>
    <n v="1510"/>
    <x v="1"/>
    <n v="-1"/>
    <s v="10-79-84-85"/>
    <x v="0"/>
    <x v="1502"/>
    <n v="-1"/>
    <n v="497.20299999999997"/>
    <n v="-1"/>
    <n v="0"/>
    <x v="1361"/>
    <x v="1314"/>
    <n v="-2.696958"/>
    <n v="-298.95126699999997"/>
    <n v="2.220866"/>
    <n v="-2.6740379999999999"/>
    <n v="-298.98904399999998"/>
    <n v="2.2227730000000001"/>
    <n v="4.4186439999999996"/>
    <n v="1.9070000000000001E-3"/>
  </r>
  <r>
    <n v="1511"/>
    <x v="1"/>
    <n v="-1"/>
    <s v="10-79-84-85"/>
    <x v="0"/>
    <x v="1503"/>
    <n v="-1"/>
    <n v="419.85300000000001"/>
    <n v="-1"/>
    <n v="0"/>
    <x v="1362"/>
    <x v="1315"/>
    <n v="-3.0369419999999998"/>
    <n v="-298.33940899999999"/>
    <n v="2.0957780000000001"/>
    <n v="-2.9813320000000001"/>
    <n v="-298.34570300000001"/>
    <n v="2.0917219999999999"/>
    <n v="5.5965699999999998"/>
    <n v="4.0569999999999998E-3"/>
  </r>
  <r>
    <n v="1512"/>
    <x v="1"/>
    <n v="-1"/>
    <s v="10-79-84-85"/>
    <x v="0"/>
    <x v="1504"/>
    <n v="-1"/>
    <n v="341.35599999999999"/>
    <n v="-1"/>
    <n v="0"/>
    <x v="1363"/>
    <x v="1316"/>
    <n v="-3.3085200000000001"/>
    <n v="-297.47630199999998"/>
    <n v="1.917991"/>
    <n v="-3.270343"/>
    <n v="-297.432526"/>
    <n v="1.9241280000000001"/>
    <n v="5.8085589999999998"/>
    <n v="6.1370000000000001E-3"/>
  </r>
  <r>
    <n v="1513"/>
    <x v="1"/>
    <n v="-1"/>
    <s v="10-79-84-85"/>
    <x v="0"/>
    <x v="1505"/>
    <n v="-1"/>
    <n v="333.11"/>
    <n v="-1"/>
    <n v="0"/>
    <x v="1364"/>
    <x v="1317"/>
    <n v="-3.386952"/>
    <n v="-296.724313"/>
    <n v="1.8167759999999999"/>
    <n v="-3.411626"/>
    <n v="-296.72000100000002"/>
    <n v="1.817652"/>
    <n v="2.5047640000000002"/>
    <n v="8.7600000000000004E-4"/>
  </r>
  <r>
    <n v="1514"/>
    <x v="0"/>
    <n v="-1"/>
    <s v="10-25-79-84-85"/>
    <x v="0"/>
    <x v="1506"/>
    <n v="-1"/>
    <n v="527.90099999999995"/>
    <n v="-1"/>
    <n v="0"/>
    <x v="1365"/>
    <x v="1318"/>
    <n v="-3.499962"/>
    <n v="-295.76521300000002"/>
    <n v="1.710099"/>
    <n v="-3.527196"/>
    <n v="-295.75314300000002"/>
    <n v="1.7117770000000001"/>
    <n v="2.9788709999999998"/>
    <n v="1.6770000000000001E-3"/>
  </r>
  <r>
    <n v="1515"/>
    <x v="0"/>
    <n v="-1"/>
    <s v="10-25-79-84-85"/>
    <x v="0"/>
    <x v="1507"/>
    <n v="-1"/>
    <n v="450.72"/>
    <n v="-1"/>
    <n v="0"/>
    <x v="1366"/>
    <x v="1319"/>
    <n v="-3.6332270000000002"/>
    <n v="-295.01213999999999"/>
    <n v="1.659721"/>
    <n v="-3.5723699999999998"/>
    <n v="-295.02664199999998"/>
    <n v="1.6556010000000001"/>
    <n v="6.2561530000000003"/>
    <n v="4.1200000000000004E-3"/>
  </r>
  <r>
    <n v="1516"/>
    <x v="0"/>
    <n v="-1"/>
    <s v="10-25-79-84-85"/>
    <x v="0"/>
    <x v="1508"/>
    <n v="-1"/>
    <n v="395.98099999999999"/>
    <n v="-1"/>
    <n v="0"/>
    <x v="1367"/>
    <x v="1320"/>
    <n v="-3.5805039999999999"/>
    <n v="-294.11090000000002"/>
    <n v="1.6097570000000001"/>
    <n v="-3.5963620000000001"/>
    <n v="-294.06173699999999"/>
    <n v="1.604976"/>
    <n v="5.1657149999999996"/>
    <n v="4.7819999999999998E-3"/>
  </r>
  <r>
    <n v="1517"/>
    <x v="0"/>
    <n v="-1"/>
    <s v="10-25-79-84-85"/>
    <x v="0"/>
    <x v="1509"/>
    <n v="-1"/>
    <n v="564.87400000000002"/>
    <n v="-1"/>
    <n v="0"/>
    <x v="1368"/>
    <x v="1321"/>
    <n v="-3.5798749999999999"/>
    <n v="-293.34728200000001"/>
    <n v="1.58185"/>
    <n v="-3.6005219999999998"/>
    <n v="-293.33941700000003"/>
    <n v="1.58307"/>
    <n v="2.2094369999999999"/>
    <n v="1.2199999999999999E-3"/>
  </r>
  <r>
    <n v="1518"/>
    <x v="0"/>
    <n v="-1"/>
    <s v="10-25-79-84-85"/>
    <x v="0"/>
    <x v="1510"/>
    <n v="-1"/>
    <n v="440.971"/>
    <n v="-1"/>
    <n v="0"/>
    <x v="1369"/>
    <x v="1322"/>
    <n v="-3.7428859999999999"/>
    <n v="-292.22036700000001"/>
    <n v="1.5655030000000001"/>
    <n v="-3.593372"/>
    <n v="-292.37463400000001"/>
    <n v="1.5657049999999999"/>
    <n v="21.483205000000002"/>
    <n v="2.03E-4"/>
  </r>
  <r>
    <n v="1519"/>
    <x v="0"/>
    <n v="-1"/>
    <s v="10-25-79-84-85"/>
    <x v="0"/>
    <x v="1511"/>
    <n v="-1"/>
    <n v="496.21800000000002"/>
    <n v="-1"/>
    <n v="0"/>
    <x v="1370"/>
    <x v="1323"/>
    <n v="-3.6409769999999999"/>
    <n v="-291.60800999999998"/>
    <n v="1.5601579999999999"/>
    <n v="-3.5816870000000001"/>
    <n v="-291.648865"/>
    <n v="1.5580579999999999"/>
    <n v="7.2001989999999996"/>
    <n v="2.101E-3"/>
  </r>
  <r>
    <n v="1520"/>
    <x v="0"/>
    <n v="-1"/>
    <s v="10-25-79-84-85"/>
    <x v="0"/>
    <x v="1512"/>
    <n v="-1"/>
    <n v="643.80899999999997"/>
    <n v="-1"/>
    <n v="0"/>
    <x v="1371"/>
    <x v="1324"/>
    <n v="-3.5543049999999998"/>
    <n v="-290.62988000000001"/>
    <n v="1.5465070000000001"/>
    <n v="-3.5611739999999998"/>
    <n v="-290.67947400000003"/>
    <n v="1.5510489999999999"/>
    <n v="5.0067579999999996"/>
    <n v="4.542E-3"/>
  </r>
  <r>
    <n v="1521"/>
    <x v="0"/>
    <n v="-1"/>
    <s v="10-25-79-84-85"/>
    <x v="0"/>
    <x v="1513"/>
    <n v="-1"/>
    <n v="452.017"/>
    <n v="-1"/>
    <n v="0"/>
    <x v="1372"/>
    <x v="1325"/>
    <n v="-3.5283859999999998"/>
    <n v="-289.93619799999999"/>
    <n v="1.5438350000000001"/>
    <n v="-3.5434060000000001"/>
    <n v="-289.95272799999998"/>
    <n v="1.5471440000000001"/>
    <n v="2.2334930000000002"/>
    <n v="3.3089999999999999E-3"/>
  </r>
  <r>
    <n v="1522"/>
    <x v="1"/>
    <n v="-1"/>
    <s v="10-25-84-85"/>
    <x v="0"/>
    <x v="1514"/>
    <n v="-1"/>
    <n v="330.26400000000001"/>
    <n v="-1"/>
    <n v="0"/>
    <x v="1373"/>
    <x v="1326"/>
    <n v="-3.5850689999999998"/>
    <n v="-288.91025000000002"/>
    <n v="1.544319"/>
    <n v="-3.5195189999999998"/>
    <n v="-288.98504600000001"/>
    <n v="1.5460609999999999"/>
    <n v="9.9455209999999994"/>
    <n v="1.743E-3"/>
  </r>
  <r>
    <n v="1523"/>
    <x v="0"/>
    <n v="-1"/>
    <s v="10-25-55-84-85"/>
    <x v="0"/>
    <x v="1515"/>
    <n v="-1"/>
    <n v="298.29500000000002"/>
    <n v="-1"/>
    <n v="0"/>
    <x v="485"/>
    <x v="1327"/>
    <n v="-3.5568770000000001"/>
    <n v="-288.22657400000003"/>
    <n v="1.550797"/>
    <n v="-3.5051399999999999"/>
    <n v="-288.26004"/>
    <n v="1.549358"/>
    <n v="6.1618069999999996"/>
    <n v="1.439E-3"/>
  </r>
  <r>
    <n v="1524"/>
    <x v="0"/>
    <n v="-1"/>
    <s v="10-25-55-84-85"/>
    <x v="0"/>
    <x v="1516"/>
    <n v="-1"/>
    <n v="407.68900000000002"/>
    <n v="-1"/>
    <n v="0"/>
    <x v="1374"/>
    <x v="1328"/>
    <n v="-3.5834959999999998"/>
    <n v="-287.252365"/>
    <n v="1.532659"/>
    <n v="-3.488712"/>
    <n v="-287.293274"/>
    <n v="1.552942"/>
    <n v="10.323542"/>
    <n v="2.0282999999999999E-2"/>
  </r>
  <r>
    <n v="1525"/>
    <x v="0"/>
    <n v="-1"/>
    <s v="10-25-55-84-85"/>
    <x v="0"/>
    <x v="1517"/>
    <n v="-1"/>
    <n v="573.72799999999995"/>
    <n v="-1"/>
    <n v="0"/>
    <x v="610"/>
    <x v="1329"/>
    <n v="-3.42069"/>
    <n v="-286.57424600000002"/>
    <n v="1.5514159999999999"/>
    <n v="-3.4778370000000001"/>
    <n v="-286.567657"/>
    <n v="1.5544169999999999"/>
    <n v="5.7525199999999996"/>
    <n v="3.0010000000000002E-3"/>
  </r>
  <r>
    <n v="1526"/>
    <x v="0"/>
    <n v="-1"/>
    <s v="10-25-55-84-85"/>
    <x v="0"/>
    <x v="1518"/>
    <n v="-1"/>
    <n v="341.16"/>
    <n v="-1"/>
    <n v="0"/>
    <x v="1375"/>
    <x v="1330"/>
    <n v="-3.5364330000000002"/>
    <n v="-285.49088699999999"/>
    <n v="1.5602100000000001"/>
    <n v="-3.4642970000000002"/>
    <n v="-285.59960899999999"/>
    <n v="1.5561959999999999"/>
    <n v="13.047682999999999"/>
    <n v="4.0140000000000002E-3"/>
  </r>
  <r>
    <n v="1527"/>
    <x v="0"/>
    <n v="-1"/>
    <s v="10-25-55-84-85"/>
    <x v="0"/>
    <x v="1519"/>
    <n v="-1"/>
    <n v="395.07600000000002"/>
    <n v="-1"/>
    <n v="0"/>
    <x v="1376"/>
    <x v="1331"/>
    <n v="-3.3326519999999999"/>
    <n v="-284.713551"/>
    <n v="1.5606629999999999"/>
    <n v="-3.4516879999999999"/>
    <n v="-284.63150000000002"/>
    <n v="1.557318"/>
    <n v="14.457497"/>
    <n v="3.3449999999999999E-3"/>
  </r>
  <r>
    <n v="1528"/>
    <x v="0"/>
    <n v="-1"/>
    <s v="10-25-55-84-85"/>
    <x v="0"/>
    <x v="1520"/>
    <n v="-1"/>
    <n v="498.73399999999998"/>
    <n v="-1"/>
    <n v="0"/>
    <x v="1377"/>
    <x v="1332"/>
    <n v="-3.4369939999999999"/>
    <n v="-283.90294499999999"/>
    <n v="1.5628340000000001"/>
    <n v="-3.4441259999999998"/>
    <n v="-283.90564000000001"/>
    <n v="1.5597350000000001"/>
    <n v="0.76236700000000002"/>
    <n v="3.0990000000000002E-3"/>
  </r>
  <r>
    <n v="1529"/>
    <x v="0"/>
    <n v="-1"/>
    <s v="10-25-55-84-85"/>
    <x v="0"/>
    <x v="1205"/>
    <n v="-1"/>
    <n v="371.00599999999997"/>
    <n v="-1"/>
    <n v="0"/>
    <x v="1378"/>
    <x v="1333"/>
    <n v="-3.4017469999999999"/>
    <n v="-282.97755599999999"/>
    <n v="1.561923"/>
    <n v="-3.4365749999999999"/>
    <n v="-282.93810999999999"/>
    <n v="1.562465"/>
    <n v="5.2620649999999998"/>
    <n v="5.4199999999999995E-4"/>
  </r>
  <r>
    <n v="1530"/>
    <x v="0"/>
    <n v="-1"/>
    <s v="10-25-55-84-85"/>
    <x v="0"/>
    <x v="1521"/>
    <n v="-1"/>
    <n v="413.017"/>
    <n v="-1"/>
    <n v="0"/>
    <x v="1379"/>
    <x v="1334"/>
    <n v="-3.4914459999999998"/>
    <n v="-282.18891000000002"/>
    <n v="1.565261"/>
    <n v="-3.4321259999999998"/>
    <n v="-282.21246300000001"/>
    <n v="1.5634939999999999"/>
    <n v="6.3824769999999997"/>
    <n v="1.7669999999999999E-3"/>
  </r>
  <r>
    <n v="1531"/>
    <x v="0"/>
    <n v="-1"/>
    <s v="10-25-55-84-85"/>
    <x v="0"/>
    <x v="1522"/>
    <n v="-1"/>
    <n v="312.41899999999998"/>
    <n v="-1"/>
    <n v="0"/>
    <x v="1380"/>
    <x v="1335"/>
    <n v="-3.4137270000000002"/>
    <n v="-281.26128599999998"/>
    <n v="1.573779"/>
    <n v="-3.4269020000000001"/>
    <n v="-281.24475100000001"/>
    <n v="1.5648690000000001"/>
    <n v="2.1142020000000001"/>
    <n v="8.9099999999999995E-3"/>
  </r>
  <r>
    <n v="1532"/>
    <x v="0"/>
    <n v="-1"/>
    <s v="10-25-55-84-85"/>
    <x v="0"/>
    <x v="1523"/>
    <n v="-1"/>
    <n v="284.28899999999999"/>
    <n v="-1"/>
    <n v="0"/>
    <x v="1381"/>
    <x v="1336"/>
    <n v="-3.2883680000000002"/>
    <n v="-280.56289099999998"/>
    <n v="1.558826"/>
    <n v="-3.4232969999999998"/>
    <n v="-280.51895100000002"/>
    <n v="1.5660369999999999"/>
    <n v="14.190374"/>
    <n v="7.2100000000000003E-3"/>
  </r>
  <r>
    <n v="1533"/>
    <x v="1"/>
    <n v="-1"/>
    <s v="10-25-55-85"/>
    <x v="0"/>
    <x v="1524"/>
    <n v="-1"/>
    <n v="458.06099999999998"/>
    <n v="-1"/>
    <n v="0"/>
    <x v="1382"/>
    <x v="1337"/>
    <n v="-3.542224"/>
    <n v="-279.45712500000002"/>
    <n v="1.5629200000000001"/>
    <n v="-3.4191310000000001"/>
    <n v="-279.550995"/>
    <n v="1.56663"/>
    <n v="15.480181999999999"/>
    <n v="3.7100000000000002E-3"/>
  </r>
  <r>
    <n v="1534"/>
    <x v="1"/>
    <n v="-1"/>
    <s v="10-25-55-85"/>
    <x v="0"/>
    <x v="1525"/>
    <n v="-1"/>
    <n v="431.637"/>
    <n v="-1"/>
    <n v="0"/>
    <x v="1383"/>
    <x v="1338"/>
    <n v="-3.2964009999999999"/>
    <n v="-278.93521199999998"/>
    <n v="1.569258"/>
    <n v="-3.4170219999999998"/>
    <n v="-278.82519500000001"/>
    <n v="1.566962"/>
    <n v="16.325745999999999"/>
    <n v="2.2959999999999999E-3"/>
  </r>
  <r>
    <n v="1535"/>
    <x v="1"/>
    <n v="-1"/>
    <s v="10-25-55-85"/>
    <x v="0"/>
    <x v="1526"/>
    <n v="-1"/>
    <n v="403.03100000000001"/>
    <n v="-1"/>
    <n v="0"/>
    <x v="1384"/>
    <x v="1339"/>
    <n v="-3.4060049999999999"/>
    <n v="-277.80803200000003"/>
    <n v="1.552824"/>
    <n v="-3.414965"/>
    <n v="-277.857483"/>
    <n v="1.568106"/>
    <n v="5.0255999999999998"/>
    <n v="1.5282E-2"/>
  </r>
  <r>
    <n v="1536"/>
    <x v="1"/>
    <n v="-1"/>
    <s v="10-25-55-85"/>
    <x v="0"/>
    <x v="1527"/>
    <n v="-1"/>
    <n v="367.07"/>
    <n v="-1"/>
    <n v="0"/>
    <x v="1385"/>
    <x v="1340"/>
    <n v="-3.3146230000000001"/>
    <n v="-277.22691800000001"/>
    <n v="1.575707"/>
    <n v="-3.4136890000000002"/>
    <n v="-277.13168300000001"/>
    <n v="1.5692219999999999"/>
    <n v="13.741792999999999"/>
    <n v="6.4850000000000003E-3"/>
  </r>
  <r>
    <n v="1537"/>
    <x v="1"/>
    <n v="-1"/>
    <s v="10-25-55-85"/>
    <x v="0"/>
    <x v="1528"/>
    <n v="-1"/>
    <n v="323.06599999999997"/>
    <n v="-1"/>
    <n v="0"/>
    <x v="1323"/>
    <x v="1341"/>
    <n v="-3.360919"/>
    <n v="-276.065539"/>
    <n v="1.5523070000000001"/>
    <n v="-3.4125640000000002"/>
    <n v="-276.16394000000003"/>
    <n v="1.569774"/>
    <n v="11.113091000000001"/>
    <n v="1.7467E-2"/>
  </r>
  <r>
    <n v="1538"/>
    <x v="1"/>
    <n v="-1"/>
    <s v="10-25-55-85"/>
    <x v="0"/>
    <x v="1529"/>
    <n v="-1"/>
    <n v="321.23599999999999"/>
    <n v="-1"/>
    <n v="0"/>
    <x v="1386"/>
    <x v="1342"/>
    <n v="-3.4221910000000002"/>
    <n v="-275.14350100000001"/>
    <n v="1.5607260000000001"/>
    <n v="-3.4117500000000001"/>
    <n v="-275.19619799999998"/>
    <n v="1.570136"/>
    <n v="5.3721370000000004"/>
    <n v="9.41E-3"/>
  </r>
  <r>
    <n v="1539"/>
    <x v="0"/>
    <n v="-1"/>
    <s v="10-24-25-55-85"/>
    <x v="0"/>
    <x v="1530"/>
    <n v="-1"/>
    <n v="495.73500000000001"/>
    <n v="-1"/>
    <n v="0"/>
    <x v="1387"/>
    <x v="1343"/>
    <n v="-3.4363049999999999"/>
    <n v="-274.44612000000001"/>
    <n v="1.5699369999999999"/>
    <n v="-3.4114"/>
    <n v="-274.47039799999999"/>
    <n v="1.5697970000000001"/>
    <n v="3.4779909999999998"/>
    <n v="1.3999999999999999E-4"/>
  </r>
  <r>
    <n v="1540"/>
    <x v="1"/>
    <n v="-1"/>
    <s v="24-25-55-85"/>
    <x v="0"/>
    <x v="1531"/>
    <n v="-1"/>
    <n v="438.15800000000002"/>
    <n v="-1"/>
    <n v="0"/>
    <x v="1388"/>
    <x v="1344"/>
    <n v="-3.4361169999999999"/>
    <n v="-273.57838500000003"/>
    <n v="1.5828059999999999"/>
    <n v="-3.4112330000000002"/>
    <n v="-273.502655"/>
    <n v="1.5702510000000001"/>
    <n v="7.9713630000000002"/>
    <n v="1.2553999999999999E-2"/>
  </r>
  <r>
    <n v="1541"/>
    <x v="1"/>
    <n v="-1"/>
    <s v="24-25-55-85"/>
    <x v="0"/>
    <x v="1532"/>
    <n v="-1"/>
    <n v="440.60300000000001"/>
    <n v="-1"/>
    <n v="0"/>
    <x v="1389"/>
    <x v="1345"/>
    <n v="-3.444159"/>
    <n v="-272.73917699999998"/>
    <n v="1.5697430000000001"/>
    <n v="-3.411235"/>
    <n v="-272.77685500000001"/>
    <n v="1.5710900000000001"/>
    <n v="5.0036259999999997"/>
    <n v="1.3470000000000001E-3"/>
  </r>
  <r>
    <n v="1542"/>
    <x v="1"/>
    <n v="-1"/>
    <s v="24-25-55-85"/>
    <x v="0"/>
    <x v="1533"/>
    <n v="-1"/>
    <n v="363.71899999999999"/>
    <n v="-1"/>
    <n v="0"/>
    <x v="1390"/>
    <x v="1346"/>
    <n v="-3.3975610000000001"/>
    <n v="-271.81244400000003"/>
    <n v="1.5699369999999999"/>
    <n v="-3.4115760000000002"/>
    <n v="-271.80914300000001"/>
    <n v="1.5713490000000001"/>
    <n v="1.4398120000000001"/>
    <n v="1.4120000000000001E-3"/>
  </r>
  <r>
    <n v="1543"/>
    <x v="1"/>
    <n v="-1"/>
    <s v="24-25-55-85"/>
    <x v="0"/>
    <x v="1534"/>
    <n v="-1"/>
    <n v="347.61799999999999"/>
    <n v="-1"/>
    <n v="0"/>
    <x v="1336"/>
    <x v="1347"/>
    <n v="-3.4104459999999999"/>
    <n v="-270.86142599999999"/>
    <n v="1.572673"/>
    <n v="-3.412083"/>
    <n v="-270.84140000000002"/>
    <n v="1.5715330000000001"/>
    <n v="2.0092279999999998"/>
    <n v="1.139E-3"/>
  </r>
  <r>
    <n v="1544"/>
    <x v="0"/>
    <n v="-1"/>
    <s v="24-25-55-85-152"/>
    <x v="0"/>
    <x v="1535"/>
    <n v="-1"/>
    <n v="339.92"/>
    <n v="-1"/>
    <n v="0"/>
    <x v="1391"/>
    <x v="1348"/>
    <n v="-3.4104179999999999"/>
    <n v="-270.11457100000001"/>
    <n v="1.5734969999999999"/>
    <n v="-3.4127070000000002"/>
    <n v="-270.11560100000003"/>
    <n v="1.5711459999999999"/>
    <n v="0.25104700000000002"/>
    <n v="2.3509999999999998E-3"/>
  </r>
  <r>
    <n v="1545"/>
    <x v="2"/>
    <n v="-1"/>
    <s v="24-25-55-85-152-172"/>
    <x v="0"/>
    <x v="1536"/>
    <n v="-1"/>
    <n v="498.221"/>
    <n v="-1"/>
    <n v="0"/>
    <x v="1392"/>
    <x v="1349"/>
    <n v="-3.446895"/>
    <n v="-269.11604199999999"/>
    <n v="1.5714969999999999"/>
    <n v="-3.413459"/>
    <n v="-269.14785799999999"/>
    <n v="1.571291"/>
    <n v="4.6153829999999996"/>
    <n v="2.0599999999999999E-4"/>
  </r>
  <r>
    <n v="1546"/>
    <x v="3"/>
    <n v="-1"/>
    <s v="24-25-55-85-152-163-172"/>
    <x v="0"/>
    <x v="1537"/>
    <n v="-1"/>
    <n v="495.82400000000001"/>
    <n v="-1"/>
    <n v="0"/>
    <x v="1393"/>
    <x v="1350"/>
    <n v="-3.4136280000000001"/>
    <n v="-268.42523799999998"/>
    <n v="1.571758"/>
    <n v="-3.413964"/>
    <n v="-268.42205799999999"/>
    <n v="1.5719019999999999"/>
    <n v="0.31972099999999998"/>
    <n v="1.4300000000000001E-4"/>
  </r>
  <r>
    <n v="1547"/>
    <x v="4"/>
    <n v="-1"/>
    <s v="24-25-55-85-152-163-172-173"/>
    <x v="0"/>
    <x v="1538"/>
    <n v="-1"/>
    <n v="494.84800000000001"/>
    <n v="-1"/>
    <n v="0"/>
    <x v="1394"/>
    <x v="1351"/>
    <n v="-3.401214"/>
    <n v="-267.47123599999998"/>
    <n v="1.5732280000000001"/>
    <n v="-3.4149590000000001"/>
    <n v="-267.45431500000001"/>
    <n v="1.572038"/>
    <n v="2.1799710000000001"/>
    <n v="1.189E-3"/>
  </r>
  <r>
    <n v="1548"/>
    <x v="4"/>
    <n v="-1"/>
    <s v="24-25-55-85-152-163-172-173"/>
    <x v="0"/>
    <x v="1539"/>
    <n v="-1"/>
    <n v="497.73099999999999"/>
    <n v="-1"/>
    <n v="0"/>
    <x v="1395"/>
    <x v="1352"/>
    <n v="-3.4323090000000001"/>
    <n v="-266.69896399999999"/>
    <n v="1.577251"/>
    <n v="-3.4159579999999998"/>
    <n v="-266.72851600000001"/>
    <n v="1.571653"/>
    <n v="3.3773369999999998"/>
    <n v="5.5970000000000004E-3"/>
  </r>
  <r>
    <n v="1549"/>
    <x v="6"/>
    <n v="-1"/>
    <s v="24-25-55-85-152-160-163-172-173"/>
    <x v="0"/>
    <x v="1540"/>
    <n v="-1"/>
    <n v="376.73200000000003"/>
    <n v="-1"/>
    <n v="0"/>
    <x v="661"/>
    <x v="1353"/>
    <n v="-3.4149959999999999"/>
    <n v="-265.76633199999998"/>
    <n v="1.5715159999999999"/>
    <n v="-3.4171770000000001"/>
    <n v="-265.76080300000001"/>
    <n v="1.571777"/>
    <n v="0.59436800000000001"/>
    <n v="2.6200000000000003E-4"/>
  </r>
  <r>
    <n v="1550"/>
    <x v="7"/>
    <n v="-1"/>
    <s v="24-25-45-55-85-152-160-163-172-173"/>
    <x v="0"/>
    <x v="1541"/>
    <n v="-1"/>
    <n v="385.33800000000002"/>
    <n v="-1"/>
    <n v="0"/>
    <x v="1396"/>
    <x v="1354"/>
    <n v="-3.4557600000000002"/>
    <n v="-264.75595700000002"/>
    <n v="1.5718080000000001"/>
    <n v="-3.418482"/>
    <n v="-264.79306000000003"/>
    <n v="1.5718749999999999"/>
    <n v="5.259557"/>
    <n v="6.7000000000000002E-5"/>
  </r>
  <r>
    <n v="1551"/>
    <x v="22"/>
    <n v="-1"/>
    <s v="24-25-45-55-85-152-160-161-163-172-173"/>
    <x v="0"/>
    <x v="1542"/>
    <n v="-1"/>
    <n v="381.54500000000002"/>
    <n v="-1"/>
    <n v="0"/>
    <x v="1338"/>
    <x v="1355"/>
    <n v="-3.4117709999999999"/>
    <n v="-264.07167600000002"/>
    <n v="1.572892"/>
    <n v="-3.4192580000000001"/>
    <n v="-264.06726099999997"/>
    <n v="1.572357"/>
    <n v="0.86924500000000005"/>
    <n v="5.3499999999999999E-4"/>
  </r>
  <r>
    <n v="1552"/>
    <x v="21"/>
    <n v="-1"/>
    <s v="24-25-28-45-55-85-152-160-161-163-172-173"/>
    <x v="0"/>
    <x v="1543"/>
    <n v="-1"/>
    <n v="449.52600000000001"/>
    <n v="-1"/>
    <n v="0"/>
    <x v="1393"/>
    <x v="1356"/>
    <n v="-3.4291179999999999"/>
    <n v="-263.096541"/>
    <n v="1.5737369999999999"/>
    <n v="-3.4205369999999999"/>
    <n v="-263.09951799999999"/>
    <n v="1.5723659999999999"/>
    <n v="0.90836499999999998"/>
    <n v="1.371E-3"/>
  </r>
  <r>
    <n v="1553"/>
    <x v="9"/>
    <n v="-1"/>
    <s v="24-25-28-45-55-85-152-160-161-163-165-172-173"/>
    <x v="0"/>
    <x v="1544"/>
    <n v="-1"/>
    <n v="461.00200000000001"/>
    <n v="-1"/>
    <n v="0"/>
    <x v="1397"/>
    <x v="1357"/>
    <n v="-3.4355980000000002"/>
    <n v="-262.35952600000002"/>
    <n v="1.571151"/>
    <n v="-3.4217270000000002"/>
    <n v="-262.373718"/>
    <n v="1.5719320000000001"/>
    <n v="1.984478"/>
    <n v="7.8100000000000001E-4"/>
  </r>
  <r>
    <n v="1554"/>
    <x v="9"/>
    <n v="-1"/>
    <s v="24-25-28-45-55-85-152-160-161-163-165-172-173"/>
    <x v="0"/>
    <x v="1545"/>
    <n v="-1"/>
    <n v="363.10599999999999"/>
    <n v="-1"/>
    <n v="0"/>
    <x v="1398"/>
    <x v="1358"/>
    <n v="-3.3951340000000001"/>
    <n v="-261.67974400000003"/>
    <n v="1.571704"/>
    <n v="-3.4226049999999999"/>
    <n v="-261.647919"/>
    <n v="1.5724590000000001"/>
    <n v="4.2042120000000001"/>
    <n v="7.5500000000000003E-4"/>
  </r>
  <r>
    <n v="1555"/>
    <x v="9"/>
    <n v="-1"/>
    <s v="24-25-28-45-55-85-152-160-161-163-165-172-173"/>
    <x v="0"/>
    <x v="1546"/>
    <n v="-1"/>
    <n v="461.62799999999999"/>
    <n v="-1"/>
    <n v="0"/>
    <x v="1394"/>
    <x v="1359"/>
    <n v="-3.440931"/>
    <n v="-260.66212200000001"/>
    <n v="1.5724370000000001"/>
    <n v="-3.4240439999999999"/>
    <n v="-260.68017600000002"/>
    <n v="1.572514"/>
    <n v="2.4720469999999999"/>
    <n v="7.7000000000000001E-5"/>
  </r>
  <r>
    <n v="1556"/>
    <x v="9"/>
    <n v="-1"/>
    <s v="24-25-28-45-55-150-152-160-161-163-165-172-173"/>
    <x v="0"/>
    <x v="1547"/>
    <n v="-1"/>
    <n v="520.19200000000001"/>
    <n v="-1"/>
    <n v="0"/>
    <x v="1399"/>
    <x v="1360"/>
    <n v="-3.432102"/>
    <n v="-259.75109099999997"/>
    <n v="1.570643"/>
    <n v="-3.4255339999999999"/>
    <n v="-259.71246300000001"/>
    <n v="1.572567"/>
    <n v="3.9182429999999999"/>
    <n v="1.9239999999999999E-3"/>
  </r>
  <r>
    <n v="1557"/>
    <x v="9"/>
    <n v="-1"/>
    <s v="24-25-28-45-55-150-152-160-161-163-165-172-173"/>
    <x v="0"/>
    <x v="1548"/>
    <n v="-1"/>
    <n v="298.05599999999998"/>
    <n v="-1"/>
    <n v="0"/>
    <x v="929"/>
    <x v="1361"/>
    <n v="-3.4039389999999998"/>
    <n v="-259.01411000000002"/>
    <n v="1.5716239999999999"/>
    <n v="-3.4268109999999998"/>
    <n v="-258.98666400000002"/>
    <n v="1.572085"/>
    <n v="3.5726990000000001"/>
    <n v="4.6099999999999998E-4"/>
  </r>
  <r>
    <n v="1558"/>
    <x v="10"/>
    <n v="-1"/>
    <s v="24-25-28-45-55-86-145-150-152-160-161-163-165-172-173"/>
    <x v="0"/>
    <x v="1549"/>
    <n v="-1"/>
    <n v="421.06299999999999"/>
    <n v="-1"/>
    <n v="0"/>
    <x v="929"/>
    <x v="1362"/>
    <n v="-3.4158110000000002"/>
    <n v="-258.02874300000002"/>
    <n v="1.5720320000000001"/>
    <n v="-3.4283389999999998"/>
    <n v="-258.01892099999998"/>
    <n v="1.572125"/>
    <n v="1.5918760000000001"/>
    <n v="9.2E-5"/>
  </r>
  <r>
    <n v="1559"/>
    <x v="10"/>
    <n v="-1"/>
    <s v="24-25-28-45-55-86-145-150-152-160-161-163-165-172-173"/>
    <x v="0"/>
    <x v="1550"/>
    <n v="-1"/>
    <n v="338.76900000000001"/>
    <n v="-1"/>
    <n v="0"/>
    <x v="1400"/>
    <x v="1363"/>
    <n v="-3.4349059999999998"/>
    <n v="-257.28753599999999"/>
    <n v="1.572665"/>
    <n v="-3.429325"/>
    <n v="-257.29312099999999"/>
    <n v="1.5726230000000001"/>
    <n v="0.78958399999999995"/>
    <n v="4.3000000000000002E-5"/>
  </r>
  <r>
    <n v="1560"/>
    <x v="11"/>
    <n v="-1"/>
    <s v="24-25-28-45-55-86-145-147-150-152-160-161-163-165-172-173"/>
    <x v="0"/>
    <x v="1551"/>
    <n v="-1"/>
    <n v="534.03099999999995"/>
    <n v="-1"/>
    <n v="0"/>
    <x v="1401"/>
    <x v="1364"/>
    <n v="-3.4522240000000002"/>
    <n v="-256.33446500000002"/>
    <n v="1.570892"/>
    <n v="-3.4307599999999998"/>
    <n v="-256.325378"/>
    <n v="1.572559"/>
    <n v="2.3307180000000001"/>
    <n v="1.6670000000000001E-3"/>
  </r>
  <r>
    <n v="1561"/>
    <x v="11"/>
    <n v="-1"/>
    <s v="24-25-28-45-55-86-145-147-150-152-160-161-163-165-172-173"/>
    <x v="0"/>
    <x v="1552"/>
    <n v="-1"/>
    <n v="528.96199999999999"/>
    <n v="-1"/>
    <n v="0"/>
    <x v="1402"/>
    <x v="1365"/>
    <n v="-3.4312740000000002"/>
    <n v="-255.60103000000001"/>
    <n v="1.57246"/>
    <n v="-3.4320050000000002"/>
    <n v="-255.59957900000001"/>
    <n v="1.572047"/>
    <n v="0.162441"/>
    <n v="4.1300000000000001E-4"/>
  </r>
  <r>
    <n v="1562"/>
    <x v="11"/>
    <n v="-1"/>
    <s v="24-28-45-55-86-145-147-150-152-154-160-161-163-165-172-173"/>
    <x v="0"/>
    <x v="1553"/>
    <n v="-1"/>
    <n v="339.10899999999998"/>
    <n v="-1"/>
    <n v="0"/>
    <x v="1393"/>
    <x v="1366"/>
    <n v="-3.4450090000000002"/>
    <n v="-254.61789400000001"/>
    <n v="1.5728519999999999"/>
    <n v="-3.4334449999999999"/>
    <n v="-254.63185100000001"/>
    <n v="1.572033"/>
    <n v="1.8125359999999999"/>
    <n v="8.1800000000000004E-4"/>
  </r>
  <r>
    <n v="1563"/>
    <x v="11"/>
    <n v="-1"/>
    <s v="24-28-45-55-86-145-147-150-152-154-160-161-163-165-172-173"/>
    <x v="0"/>
    <x v="1554"/>
    <n v="-1"/>
    <n v="336.25099999999998"/>
    <n v="-1"/>
    <n v="0"/>
    <x v="1400"/>
    <x v="1367"/>
    <n v="-3.417001"/>
    <n v="-253.65021200000001"/>
    <n v="1.573804"/>
    <n v="-3.4346169999999998"/>
    <n v="-253.664108"/>
    <n v="1.571828"/>
    <n v="2.2438069999999999"/>
    <n v="1.9759999999999999E-3"/>
  </r>
  <r>
    <n v="1564"/>
    <x v="11"/>
    <n v="-1"/>
    <s v="24-28-45-55-86-145-147-150-152-154-160-161-163-165-172-173"/>
    <x v="0"/>
    <x v="1555"/>
    <n v="-1"/>
    <n v="362.91500000000002"/>
    <n v="-1"/>
    <n v="0"/>
    <x v="1393"/>
    <x v="1368"/>
    <n v="-3.4277190000000002"/>
    <n v="-252.92100400000001"/>
    <n v="1.573318"/>
    <n v="-3.4352040000000001"/>
    <n v="-252.938309"/>
    <n v="1.5721620000000001"/>
    <n v="1.885408"/>
    <n v="1.1559999999999999E-3"/>
  </r>
  <r>
    <n v="1565"/>
    <x v="12"/>
    <n v="-1"/>
    <s v="24-28-45-55-86-145-147-150-151-152-154-160-161-163-165-172-173"/>
    <x v="0"/>
    <x v="1556"/>
    <n v="-1"/>
    <n v="506.26100000000002"/>
    <n v="-1"/>
    <n v="0"/>
    <x v="1402"/>
    <x v="1369"/>
    <n v="-3.4437000000000002"/>
    <n v="-251.95844600000001"/>
    <n v="1.5722659999999999"/>
    <n v="-3.4361220000000001"/>
    <n v="-251.97058100000001"/>
    <n v="1.572028"/>
    <n v="1.4307099999999999"/>
    <n v="2.3800000000000001E-4"/>
  </r>
  <r>
    <n v="1566"/>
    <x v="12"/>
    <n v="-1"/>
    <s v="24-28-45-55-86-145-147-150-151-152-154-160-161-163-165-172-173"/>
    <x v="0"/>
    <x v="1557"/>
    <n v="-1"/>
    <n v="504.14400000000001"/>
    <n v="-1"/>
    <n v="0"/>
    <x v="1403"/>
    <x v="1370"/>
    <n v="-3.467044"/>
    <n v="-251.27017699999999"/>
    <n v="1.5691349999999999"/>
    <n v="-3.4369299999999998"/>
    <n v="-251.24478099999999"/>
    <n v="1.5714680000000001"/>
    <n v="3.9392130000000001"/>
    <n v="2.333E-3"/>
  </r>
  <r>
    <n v="1567"/>
    <x v="13"/>
    <n v="-1"/>
    <s v="24-28-45-55-86-145-147-150-151-152-154-160-161-163-165-166-172-173"/>
    <x v="0"/>
    <x v="1558"/>
    <n v="-1"/>
    <n v="524.46100000000001"/>
    <n v="-1"/>
    <n v="0"/>
    <x v="1404"/>
    <x v="1371"/>
    <n v="-3.4311289999999999"/>
    <n v="-250.27766600000001"/>
    <n v="1.5717890000000001"/>
    <n v="-3.4377629999999999"/>
    <n v="-250.277039"/>
    <n v="1.5714239999999999"/>
    <n v="0.66635500000000003"/>
    <n v="3.6499999999999998E-4"/>
  </r>
  <r>
    <n v="1568"/>
    <x v="14"/>
    <n v="-1"/>
    <s v="24-28-45-55-86-87-145-147-150-151-152-154-160-161-163-165-166-172-173"/>
    <x v="0"/>
    <x v="1559"/>
    <n v="-1"/>
    <n v="554.428"/>
    <n v="-1"/>
    <n v="0"/>
    <x v="1405"/>
    <x v="1372"/>
    <n v="-3.4387460000000001"/>
    <n v="-249.53480500000001"/>
    <n v="1.571294"/>
    <n v="-3.4381919999999999"/>
    <n v="-249.55123900000001"/>
    <n v="1.5718760000000001"/>
    <n v="1.644298"/>
    <n v="5.8200000000000005E-4"/>
  </r>
  <r>
    <n v="1569"/>
    <x v="15"/>
    <n v="-1"/>
    <s v="24-28-45-55-86-87-145-147-150-151-152-154-159-160-161-163-165-166-172-173"/>
    <x v="0"/>
    <x v="1560"/>
    <n v="-1"/>
    <n v="678.53599999999994"/>
    <n v="-1"/>
    <n v="0"/>
    <x v="1326"/>
    <x v="1373"/>
    <n v="-3.4386030000000001"/>
    <n v="-248.58293399999999"/>
    <n v="1.571774"/>
    <n v="-3.438825"/>
    <n v="-248.58351099999999"/>
    <n v="1.571742"/>
    <n v="6.1864000000000002E-2"/>
    <n v="3.1999999999999999E-5"/>
  </r>
  <r>
    <n v="1570"/>
    <x v="15"/>
    <n v="-1"/>
    <s v="24-28-45-55-86-87-145-147-150-151-152-154-159-160-161-163-165-166-172-173"/>
    <x v="0"/>
    <x v="1561"/>
    <n v="-1"/>
    <n v="437.52499999999998"/>
    <n v="-1"/>
    <n v="0"/>
    <x v="1406"/>
    <x v="1374"/>
    <n v="-3.4660060000000001"/>
    <n v="-247.892312"/>
    <n v="1.566724"/>
    <n v="-3.439365"/>
    <n v="-247.85771199999999"/>
    <n v="1.5711349999999999"/>
    <n v="4.3668480000000001"/>
    <n v="4.411E-3"/>
  </r>
  <r>
    <n v="1571"/>
    <x v="15"/>
    <n v="-1"/>
    <s v="24-28-45-55-86-87-145-147-150-151-152-154-159-160-161-163-165-166-172-173"/>
    <x v="0"/>
    <x v="1562"/>
    <n v="-1"/>
    <n v="452.86500000000001"/>
    <n v="-1"/>
    <n v="0"/>
    <x v="1407"/>
    <x v="1375"/>
    <n v="-3.430545"/>
    <n v="-246.849436"/>
    <n v="1.57317"/>
    <n v="-3.4398179999999998"/>
    <n v="-246.88996900000001"/>
    <n v="1.57104"/>
    <n v="4.1579930000000003"/>
    <n v="2.1310000000000001E-3"/>
  </r>
  <r>
    <n v="1572"/>
    <x v="15"/>
    <n v="-1"/>
    <s v="24-28-45-55-86-87-145-147-150-151-152-154-159-160-161-163-165-166-172-173"/>
    <x v="0"/>
    <x v="1563"/>
    <n v="-1"/>
    <n v="311.51799999999997"/>
    <n v="-1"/>
    <n v="0"/>
    <x v="1408"/>
    <x v="1376"/>
    <n v="-3.4465699999999999"/>
    <n v="-245.92641499999999"/>
    <n v="1.569672"/>
    <n v="-3.4402680000000001"/>
    <n v="-245.92224100000001"/>
    <n v="1.571018"/>
    <n v="0.75588"/>
    <n v="1.346E-3"/>
  </r>
  <r>
    <n v="1573"/>
    <x v="15"/>
    <n v="-1"/>
    <s v="24-28-45-55-86-87-145-147-150-151-152-154-159-160-161-163-165-166-172-173"/>
    <x v="0"/>
    <x v="1564"/>
    <n v="-1"/>
    <n v="414.20800000000003"/>
    <n v="-1"/>
    <n v="0"/>
    <x v="1404"/>
    <x v="1377"/>
    <n v="-3.4187569999999998"/>
    <n v="-245.143923"/>
    <n v="1.5749500000000001"/>
    <n v="-3.4404439999999998"/>
    <n v="-245.19644199999999"/>
    <n v="1.57151"/>
    <n v="5.682023"/>
    <n v="3.4390000000000002E-3"/>
  </r>
  <r>
    <n v="1574"/>
    <x v="17"/>
    <n v="-1"/>
    <s v="15-24-28-45-55-86-87-92-145-147-150-151-152-154-159-160-161-163-165-166-172-173"/>
    <x v="0"/>
    <x v="1565"/>
    <n v="-1"/>
    <n v="368.37700000000001"/>
    <n v="-1"/>
    <n v="0"/>
    <x v="1407"/>
    <x v="1378"/>
    <n v="-3.440026"/>
    <n v="-244.21350200000001"/>
    <n v="1.572031"/>
    <n v="-3.4408449999999999"/>
    <n v="-244.22869900000001"/>
    <n v="1.571469"/>
    <n v="1.5218940000000001"/>
    <n v="5.62E-4"/>
  </r>
  <r>
    <n v="1575"/>
    <x v="17"/>
    <n v="-1"/>
    <s v="15-24-28-45-55-86-87-92-145-147-150-151-152-154-159-160-161-163-165-166-172-173"/>
    <x v="0"/>
    <x v="1566"/>
    <n v="-1"/>
    <n v="473.55"/>
    <n v="-1"/>
    <n v="0"/>
    <x v="1404"/>
    <x v="1379"/>
    <n v="-3.4546009999999998"/>
    <n v="-243.49032800000001"/>
    <n v="1.5708070000000001"/>
    <n v="-3.4412690000000001"/>
    <n v="-243.50289900000001"/>
    <n v="1.570937"/>
    <n v="1.8323579999999999"/>
    <n v="1.2999999999999999E-4"/>
  </r>
  <r>
    <n v="1576"/>
    <x v="16"/>
    <n v="-1"/>
    <s v="15-28-45-55-86-87-92-145-147-150-151-152-154-159-160-161-163-165-166-172-173"/>
    <x v="0"/>
    <x v="1567"/>
    <n v="-1"/>
    <n v="573.64700000000005"/>
    <n v="-1"/>
    <n v="0"/>
    <x v="1405"/>
    <x v="1380"/>
    <n v="-3.4419019999999998"/>
    <n v="-242.534594"/>
    <n v="1.5715030000000001"/>
    <n v="-3.4416030000000002"/>
    <n v="-242.53517199999999"/>
    <n v="1.570897"/>
    <n v="6.4976999999999993E-2"/>
    <n v="6.0599999999999998E-4"/>
  </r>
  <r>
    <n v="1577"/>
    <x v="16"/>
    <n v="-1"/>
    <s v="15-28-45-55-86-87-92-145-147-150-151-152-154-159-160-161-163-165-166-172-173"/>
    <x v="0"/>
    <x v="1568"/>
    <n v="-1"/>
    <n v="387.56599999999997"/>
    <n v="-1"/>
    <n v="0"/>
    <x v="1395"/>
    <x v="1381"/>
    <n v="-3.4432529999999999"/>
    <n v="-241.80113700000001"/>
    <n v="1.5722240000000001"/>
    <n v="-3.4416500000000001"/>
    <n v="-241.809372"/>
    <n v="1.571348"/>
    <n v="0.83897600000000006"/>
    <n v="8.7600000000000004E-4"/>
  </r>
  <r>
    <n v="1578"/>
    <x v="16"/>
    <n v="-1"/>
    <s v="15-28-45-55-86-87-92-145-147-150-151-152-154-159-160-161-163-165-166-172-173"/>
    <x v="0"/>
    <x v="1569"/>
    <n v="-1"/>
    <n v="520.45600000000002"/>
    <n v="-1"/>
    <n v="0"/>
    <x v="1409"/>
    <x v="1382"/>
    <n v="-3.4471579999999999"/>
    <n v="-240.80727200000001"/>
    <n v="1.5747199999999999"/>
    <n v="-3.441948"/>
    <n v="-240.84162900000001"/>
    <n v="1.571348"/>
    <n v="3.474952"/>
    <n v="3.372E-3"/>
  </r>
  <r>
    <n v="1579"/>
    <x v="17"/>
    <n v="-1"/>
    <s v="13-15-28-45-55-86-87-92-145-147-150-151-152-154-159-160-161-163-165-166-172-173"/>
    <x v="0"/>
    <x v="1165"/>
    <n v="-1"/>
    <n v="480.79899999999998"/>
    <n v="-1"/>
    <n v="0"/>
    <x v="1409"/>
    <x v="1383"/>
    <n v="-3.445678"/>
    <n v="-239.88159300000001"/>
    <n v="1.570743"/>
    <n v="-3.442196"/>
    <n v="-239.87390099999999"/>
    <n v="1.5713109999999999"/>
    <n v="0.84436999999999995"/>
    <n v="5.6800000000000004E-4"/>
  </r>
  <r>
    <n v="1580"/>
    <x v="17"/>
    <n v="-1"/>
    <s v="13-15-28-45-78-86-87-92-145-147-150-151-152-154-159-160-161-163-165-166-172-173"/>
    <x v="0"/>
    <x v="1570"/>
    <n v="-1"/>
    <n v="503.06099999999998"/>
    <n v="-1"/>
    <n v="0"/>
    <x v="1393"/>
    <x v="1384"/>
    <n v="-3.4341460000000001"/>
    <n v="-239.15697499999999"/>
    <n v="1.570802"/>
    <n v="-3.4425949999999998"/>
    <n v="-239.14810199999999"/>
    <n v="1.5708519999999999"/>
    <n v="1.2252799999999999"/>
    <n v="5.0000000000000002E-5"/>
  </r>
  <r>
    <n v="1581"/>
    <x v="17"/>
    <n v="-1"/>
    <s v="13-15-28-45-78-86-87-92-145-147-150-151-152-154-159-160-161-163-165-166-172-173"/>
    <x v="0"/>
    <x v="1571"/>
    <n v="-1"/>
    <n v="586.72400000000005"/>
    <n v="-1"/>
    <n v="0"/>
    <x v="1393"/>
    <x v="1385"/>
    <n v="-3.4393009999999999"/>
    <n v="-238.17807099999999"/>
    <n v="1.571866"/>
    <n v="-3.4429129999999999"/>
    <n v="-238.18035900000001"/>
    <n v="1.5708740000000001"/>
    <n v="0.42756"/>
    <n v="9.9200000000000004E-4"/>
  </r>
  <r>
    <n v="1582"/>
    <x v="17"/>
    <n v="-1"/>
    <s v="13-15-28-45-78-86-87-92-145-147-150-151-152-154-159-160-161-163-165-166-172-173"/>
    <x v="0"/>
    <x v="1572"/>
    <n v="-1"/>
    <n v="455.125"/>
    <n v="-1"/>
    <n v="0"/>
    <x v="1410"/>
    <x v="1386"/>
    <n v="-3.442625"/>
    <n v="-237.457021"/>
    <n v="1.571151"/>
    <n v="-3.4429560000000001"/>
    <n v="-237.45455899999999"/>
    <n v="1.571347"/>
    <n v="0.248338"/>
    <n v="1.9599999999999999E-4"/>
  </r>
  <r>
    <n v="1583"/>
    <x v="17"/>
    <n v="-1"/>
    <s v="13-15-28-45-78-86-87-92-145-147-150-151-152-154-159-160-161-163-165-166-172-173"/>
    <x v="0"/>
    <x v="1573"/>
    <n v="-1"/>
    <n v="329.49700000000001"/>
    <n v="-1"/>
    <n v="0"/>
    <x v="1405"/>
    <x v="1279"/>
    <n v="-3.4362349999999999"/>
    <n v="-236.49693400000001"/>
    <n v="1.5708219999999999"/>
    <n v="-3.4432580000000002"/>
    <n v="-236.48683199999999"/>
    <n v="1.5713490000000001"/>
    <n v="1.2303489999999999"/>
    <n v="5.2700000000000002E-4"/>
  </r>
  <r>
    <n v="1584"/>
    <x v="18"/>
    <n v="-1"/>
    <s v="13-15-28-45-78-86-87-92-94-145-147-150-151-152-154-159-160-161-163-165-166-172-173"/>
    <x v="0"/>
    <x v="1574"/>
    <n v="-1"/>
    <n v="562.34500000000003"/>
    <n v="-1"/>
    <n v="0"/>
    <x v="1393"/>
    <x v="1387"/>
    <n v="-3.4273910000000001"/>
    <n v="-235.556445"/>
    <n v="1.574905"/>
    <n v="-3.443549"/>
    <n v="-235.51908900000001"/>
    <n v="1.571345"/>
    <n v="4.0701260000000001"/>
    <n v="3.5599999999999998E-3"/>
  </r>
  <r>
    <n v="1585"/>
    <x v="17"/>
    <n v="-1"/>
    <s v="13-15-28-45-78-86-87-94-145-147-150-151-152-154-159-160-161-163-165-166-172-173"/>
    <x v="0"/>
    <x v="1575"/>
    <n v="-1"/>
    <n v="549.87400000000002"/>
    <n v="-1"/>
    <n v="0"/>
    <x v="1411"/>
    <x v="1388"/>
    <n v="-3.4375369999999998"/>
    <n v="-234.80173199999999"/>
    <n v="1.570697"/>
    <n v="-3.4439340000000001"/>
    <n v="-234.79328899999999"/>
    <n v="1.570854"/>
    <n v="1.0592379999999999"/>
    <n v="1.5799999999999999E-4"/>
  </r>
  <r>
    <n v="1586"/>
    <x v="17"/>
    <n v="-1"/>
    <s v="13-15-28-45-78-86-87-94-145-147-150-151-152-154-159-160-161-163-165-166-172-173"/>
    <x v="0"/>
    <x v="1576"/>
    <n v="-1"/>
    <n v="502.25"/>
    <n v="-1"/>
    <n v="0"/>
    <x v="1402"/>
    <x v="1389"/>
    <n v="-3.495279"/>
    <n v="-233.770139"/>
    <n v="1.571545"/>
    <n v="-3.4441860000000002"/>
    <n v="-233.82556199999999"/>
    <n v="1.570824"/>
    <n v="7.5380159999999998"/>
    <n v="7.2099999999999996E-4"/>
  </r>
  <r>
    <n v="1587"/>
    <x v="17"/>
    <n v="-1"/>
    <s v="13-15-28-45-78-86-87-94-145-147-150-151-152-154-159-160-161-163-165-166-172-173"/>
    <x v="0"/>
    <x v="1577"/>
    <n v="-1"/>
    <n v="434.16399999999999"/>
    <n v="-1"/>
    <n v="0"/>
    <x v="1405"/>
    <x v="1390"/>
    <n v="-3.4470999999999998"/>
    <n v="-233.10058699999999"/>
    <n v="1.5709770000000001"/>
    <n v="-3.4442149999999998"/>
    <n v="-233.099762"/>
    <n v="1.5713090000000001"/>
    <n v="0.30009000000000002"/>
    <n v="3.3199999999999999E-4"/>
  </r>
  <r>
    <n v="1588"/>
    <x v="18"/>
    <n v="-1"/>
    <s v="13-15-28-45-78-86-87-94-138-145-147-150-151-152-154-159-160-161-163-165-166-172-173"/>
    <x v="0"/>
    <x v="1578"/>
    <n v="-1"/>
    <n v="511.03300000000002"/>
    <n v="-1"/>
    <n v="0"/>
    <x v="1409"/>
    <x v="1391"/>
    <n v="-3.4436849999999999"/>
    <n v="-232.13756599999999"/>
    <n v="1.570581"/>
    <n v="-3.4444729999999999"/>
    <n v="-232.13201900000001"/>
    <n v="1.5713079999999999"/>
    <n v="0.56025899999999995"/>
    <n v="7.27E-4"/>
  </r>
  <r>
    <n v="1589"/>
    <x v="18"/>
    <n v="-1"/>
    <s v="13-15-28-45-78-86-87-94-138-145-147-150-151-152-154-159-160-161-163-165-166-172-173"/>
    <x v="0"/>
    <x v="1579"/>
    <n v="-1"/>
    <n v="352.714"/>
    <n v="-1"/>
    <n v="0"/>
    <x v="1412"/>
    <x v="1392"/>
    <n v="-3.4168059999999998"/>
    <n v="-231.43615600000001"/>
    <n v="1.570457"/>
    <n v="-3.4448310000000002"/>
    <n v="-231.40621899999999"/>
    <n v="1.570818"/>
    <n v="4.1007939999999996"/>
    <n v="3.6200000000000002E-4"/>
  </r>
  <r>
    <n v="1590"/>
    <x v="18"/>
    <n v="-1"/>
    <s v="13-15-28-45-78-86-87-94-138-145-147-150-151-152-154-159-160-161-163-165-166-172-173"/>
    <x v="0"/>
    <x v="1580"/>
    <n v="-1"/>
    <n v="499.40100000000001"/>
    <n v="-1"/>
    <n v="0"/>
    <x v="1403"/>
    <x v="1380"/>
    <n v="-3.469125"/>
    <n v="-230.41540900000001"/>
    <n v="1.5715920000000001"/>
    <n v="-3.4450249999999998"/>
    <n v="-230.438492"/>
    <n v="1.570765"/>
    <n v="3.3370860000000002"/>
    <n v="8.2700000000000004E-4"/>
  </r>
  <r>
    <n v="1591"/>
    <x v="18"/>
    <n v="-1"/>
    <s v="13-15-28-45-78-86-87-94-138-145-147-150-151-152-154-159-160-161-163-165-166-172-173"/>
    <x v="0"/>
    <x v="1581"/>
    <n v="-1"/>
    <n v="535.83299999999997"/>
    <n v="-1"/>
    <n v="0"/>
    <x v="1402"/>
    <x v="1393"/>
    <n v="-3.4443640000000002"/>
    <n v="-229.463751"/>
    <n v="1.5715619999999999"/>
    <n v="-3.4451870000000002"/>
    <n v="-229.470764"/>
    <n v="1.57073"/>
    <n v="0.70608300000000002"/>
    <n v="8.3199999999999995E-4"/>
  </r>
  <r>
    <n v="1592"/>
    <x v="18"/>
    <n v="-1"/>
    <s v="13-15-28-45-78-86-87-94-138-145-147-150-151-152-154-159-160-161-163-165-166-172-173"/>
    <x v="0"/>
    <x v="1582"/>
    <n v="-1"/>
    <n v="467.99400000000003"/>
    <n v="-1"/>
    <n v="0"/>
    <x v="661"/>
    <x v="1394"/>
    <n v="-3.4392489999999998"/>
    <n v="-228.75444100000001"/>
    <n v="1.5708299999999999"/>
    <n v="-3.4451499999999999"/>
    <n v="-228.74494899999999"/>
    <n v="1.571218"/>
    <n v="1.1177109999999999"/>
    <n v="3.88E-4"/>
  </r>
  <r>
    <n v="1593"/>
    <x v="18"/>
    <n v="-1"/>
    <s v="13-15-28-45-78-86-87-94-138-145-147-150-151-152-154-159-160-161-163-165-166-172-173"/>
    <x v="0"/>
    <x v="1583"/>
    <n v="-1"/>
    <n v="370.61399999999998"/>
    <n v="-1"/>
    <n v="0"/>
    <x v="1402"/>
    <x v="1395"/>
    <n v="-3.4328799999999999"/>
    <n v="-227.803087"/>
    <n v="1.5690980000000001"/>
    <n v="-3.4453209999999999"/>
    <n v="-227.77722199999999"/>
    <n v="1.5712170000000001"/>
    <n v="2.8701880000000002"/>
    <n v="2.1189999999999998E-3"/>
  </r>
  <r>
    <n v="1594"/>
    <x v="17"/>
    <n v="-1"/>
    <s v="13-15-28-45-78-86-87-94-138-145-147-150-151-152-154-159-160-161-163-165-166-172"/>
    <x v="0"/>
    <x v="1584"/>
    <n v="-1"/>
    <n v="403.36700000000002"/>
    <n v="-1"/>
    <n v="0"/>
    <x v="1412"/>
    <x v="1396"/>
    <n v="-3.427184"/>
    <n v="-227.06015300000001"/>
    <n v="1.569933"/>
    <n v="-3.4455960000000001"/>
    <n v="-227.051422"/>
    <n v="1.5707120000000001"/>
    <n v="2.0377169999999998"/>
    <n v="7.7899999999999996E-4"/>
  </r>
  <r>
    <n v="1595"/>
    <x v="16"/>
    <n v="-1"/>
    <s v="13-15-28-45-78-86-87-138-145-147-150-151-152-154-159-160-161-163-165-166-186"/>
    <x v="0"/>
    <x v="1585"/>
    <n v="-1"/>
    <n v="567.67100000000005"/>
    <n v="-1"/>
    <n v="0"/>
    <x v="1410"/>
    <x v="1274"/>
    <n v="-3.4393349999999998"/>
    <n v="-226.103455"/>
    <n v="1.5686990000000001"/>
    <n v="-3.445754"/>
    <n v="-226.08367899999999"/>
    <n v="1.5707089999999999"/>
    <n v="2.0791499999999998"/>
    <n v="2.0089999999999999E-3"/>
  </r>
  <r>
    <n v="1596"/>
    <x v="15"/>
    <n v="-1"/>
    <s v="13-15-28-45-78-86-87-138-145-147-150-151-154-159-160-161-163-165-166-186"/>
    <x v="0"/>
    <x v="1586"/>
    <n v="-1"/>
    <n v="572.12800000000004"/>
    <n v="-1"/>
    <n v="0"/>
    <x v="1402"/>
    <x v="1397"/>
    <n v="-3.450291"/>
    <n v="-225.124585"/>
    <n v="1.5696410000000001"/>
    <n v="-3.4459029999999999"/>
    <n v="-225.11595199999999"/>
    <n v="1.5707059999999999"/>
    <n v="0.96845199999999998"/>
    <n v="1.065E-3"/>
  </r>
  <r>
    <n v="1597"/>
    <x v="15"/>
    <n v="-1"/>
    <s v="13-15-28-45-78-86-87-138-145-147-150-151-154-159-160-161-163-165-166-186"/>
    <x v="0"/>
    <x v="1587"/>
    <n v="-1"/>
    <n v="349.55900000000003"/>
    <n v="-1"/>
    <n v="0"/>
    <x v="1402"/>
    <x v="1395"/>
    <n v="-3.4352800000000001"/>
    <n v="-224.40484499999999"/>
    <n v="1.570651"/>
    <n v="-3.4458489999999999"/>
    <n v="-224.390152"/>
    <n v="1.571196"/>
    <n v="1.809922"/>
    <n v="5.4500000000000002E-4"/>
  </r>
  <r>
    <n v="1598"/>
    <x v="15"/>
    <n v="-1"/>
    <s v="13-15-28-45-78-86-87-138-145-147-150-151-154-159-160-161-163-165-166-186"/>
    <x v="0"/>
    <x v="1588"/>
    <n v="-1"/>
    <n v="660.904"/>
    <n v="-1"/>
    <n v="0"/>
    <x v="1405"/>
    <x v="1398"/>
    <n v="-3.4298220000000001"/>
    <n v="-223.44712999999999"/>
    <n v="1.5717239999999999"/>
    <n v="-3.4460320000000002"/>
    <n v="-223.42242400000001"/>
    <n v="1.571223"/>
    <n v="2.954882"/>
    <n v="5.0100000000000003E-4"/>
  </r>
  <r>
    <n v="1599"/>
    <x v="14"/>
    <n v="-1"/>
    <s v="13-15-28-45-78-86-87-138-145-147-150-151-154-159-160-161-165-166-186"/>
    <x v="0"/>
    <x v="1589"/>
    <n v="-1"/>
    <n v="392.36200000000002"/>
    <n v="-1"/>
    <n v="0"/>
    <x v="661"/>
    <x v="1399"/>
    <n v="-3.430752"/>
    <n v="-222.711512"/>
    <n v="1.5706739999999999"/>
    <n v="-3.4463560000000002"/>
    <n v="-222.696609"/>
    <n v="1.570757"/>
    <n v="2.1576789999999999"/>
    <n v="8.2000000000000001E-5"/>
  </r>
  <r>
    <n v="1600"/>
    <x v="13"/>
    <n v="-1"/>
    <s v="13-15-45-78-86-87-138-145-147-150-151-154-159-160-161-165-166-186"/>
    <x v="0"/>
    <x v="1590"/>
    <n v="-1"/>
    <n v="550.75300000000004"/>
    <n v="-1"/>
    <n v="0"/>
    <x v="1338"/>
    <x v="1400"/>
    <n v="-3.409189"/>
    <n v="-221.75241"/>
    <n v="1.5683229999999999"/>
    <n v="-3.4465569999999999"/>
    <n v="-221.728882"/>
    <n v="1.570762"/>
    <n v="4.4157690000000001"/>
    <n v="2.4390000000000002E-3"/>
  </r>
  <r>
    <n v="1601"/>
    <x v="11"/>
    <n v="-1"/>
    <s v="13-15-45-78-87-138-145-147-150-151-154-159-161-165-166-186"/>
    <x v="0"/>
    <x v="1591"/>
    <n v="-1"/>
    <n v="457.45299999999997"/>
    <n v="-1"/>
    <n v="0"/>
    <x v="1413"/>
    <x v="1401"/>
    <n v="-3.403092"/>
    <n v="-220.804238"/>
    <n v="1.566622"/>
    <n v="-3.4468000000000001"/>
    <n v="-220.761154"/>
    <n v="1.5707930000000001"/>
    <n v="6.1373290000000003"/>
    <n v="4.1710000000000002E-3"/>
  </r>
  <r>
    <n v="1602"/>
    <x v="11"/>
    <n v="-1"/>
    <s v="13-15-45-78-87-138-145-147-150-151-154-159-161-165-166-186"/>
    <x v="0"/>
    <x v="1592"/>
    <n v="-1"/>
    <n v="418.50799999999998"/>
    <n v="-1"/>
    <n v="0"/>
    <x v="1405"/>
    <x v="1402"/>
    <n v="-3.4289399999999999"/>
    <n v="-220.049441"/>
    <n v="1.5681160000000001"/>
    <n v="-3.4467850000000002"/>
    <n v="-220.03533899999999"/>
    <n v="1.571264"/>
    <n v="2.2744390000000001"/>
    <n v="3.1480000000000002E-3"/>
  </r>
  <r>
    <n v="1603"/>
    <x v="11"/>
    <n v="-1"/>
    <s v="1-13-15-45-78-87-138-145-147-150-151-154-159-165-166-186"/>
    <x v="0"/>
    <x v="1593"/>
    <n v="-1"/>
    <n v="385.20299999999997"/>
    <n v="-1"/>
    <n v="0"/>
    <x v="1401"/>
    <x v="1403"/>
    <n v="-3.4730279999999998"/>
    <n v="-219.039592"/>
    <n v="1.5710580000000001"/>
    <n v="-3.4469829999999999"/>
    <n v="-219.067612"/>
    <n v="1.5712600000000001"/>
    <n v="3.8254969999999999"/>
    <n v="2.03E-4"/>
  </r>
  <r>
    <n v="1604"/>
    <x v="11"/>
    <n v="-1"/>
    <s v="1-13-15-45-78-87-138-145-147-150-151-154-159-165-166-186"/>
    <x v="0"/>
    <x v="1594"/>
    <n v="-1"/>
    <n v="508.32299999999998"/>
    <n v="-1"/>
    <n v="0"/>
    <x v="1409"/>
    <x v="1404"/>
    <n v="-3.4598439999999999"/>
    <n v="-218.332143"/>
    <n v="1.572238"/>
    <n v="-3.4472990000000001"/>
    <n v="-218.341812"/>
    <n v="1.570765"/>
    <n v="1.583893"/>
    <n v="1.4729999999999999E-3"/>
  </r>
  <r>
    <n v="1605"/>
    <x v="11"/>
    <n v="-1"/>
    <s v="1-13-15-45-78-87-138-145-147-150-151-154-159-165-166-186"/>
    <x v="0"/>
    <x v="1595"/>
    <n v="-1"/>
    <n v="330.24099999999999"/>
    <n v="-1"/>
    <n v="0"/>
    <x v="1414"/>
    <x v="1270"/>
    <n v="-3.458701"/>
    <n v="-217.36435"/>
    <n v="1.5702659999999999"/>
    <n v="-3.4474480000000001"/>
    <n v="-217.374786"/>
    <n v="1.570719"/>
    <n v="1.53474"/>
    <n v="4.5399999999999998E-4"/>
  </r>
  <r>
    <n v="1606"/>
    <x v="10"/>
    <n v="-1"/>
    <s v="1-13-15-45-78-87-138-145-147-150-151-154-159-166-186"/>
    <x v="0"/>
    <x v="1596"/>
    <n v="-1"/>
    <n v="481.16899999999998"/>
    <n v="-1"/>
    <n v="0"/>
    <x v="1415"/>
    <x v="1405"/>
    <n v="-3.4734769999999999"/>
    <n v="-216.633658"/>
    <n v="1.5722689999999999"/>
    <n v="-3.4474520000000002"/>
    <n v="-216.65391500000001"/>
    <n v="1.5712550000000001"/>
    <n v="3.2980019999999999"/>
    <n v="1.013E-3"/>
  </r>
  <r>
    <n v="1607"/>
    <x v="11"/>
    <n v="-1"/>
    <s v="1-13-15-45-78-87-104-138-145-147-150-151-154-159-166-186"/>
    <x v="0"/>
    <x v="1597"/>
    <n v="-1"/>
    <n v="441.79300000000001"/>
    <n v="-1"/>
    <n v="0"/>
    <x v="1416"/>
    <x v="1342"/>
    <n v="-3.4729830000000002"/>
    <n v="-215.71450400000001"/>
    <n v="1.572568"/>
    <n v="-3.4476369999999998"/>
    <n v="-215.706726"/>
    <n v="1.571258"/>
    <n v="2.6512790000000002"/>
    <n v="1.31E-3"/>
  </r>
  <r>
    <n v="1608"/>
    <x v="20"/>
    <n v="-1"/>
    <s v="1-13-15-78-87-104-138-145-147-151-154-159-166-186"/>
    <x v="0"/>
    <x v="1598"/>
    <n v="-1"/>
    <n v="514.27700000000004"/>
    <n v="-1"/>
    <n v="0"/>
    <x v="1417"/>
    <x v="1406"/>
    <n v="-3.4470200000000002"/>
    <n v="-214.780934"/>
    <n v="1.568346"/>
    <n v="-3.4477929999999999"/>
    <n v="-214.77981600000001"/>
    <n v="1.5712379999999999"/>
    <n v="0.13603199999999999"/>
    <n v="2.892E-3"/>
  </r>
  <r>
    <n v="1609"/>
    <x v="10"/>
    <n v="-1"/>
    <s v="1-13-15-75-78-87-104-138-145-147-151-154-159-166-186"/>
    <x v="0"/>
    <x v="1599"/>
    <n v="-1"/>
    <n v="512.46500000000003"/>
    <n v="-1"/>
    <n v="0"/>
    <x v="1418"/>
    <x v="1407"/>
    <n v="-3.4334630000000002"/>
    <n v="-214.096575"/>
    <n v="1.572319"/>
    <n v="-3.448083"/>
    <n v="-214.09689299999999"/>
    <n v="1.5707040000000001"/>
    <n v="1.462345"/>
    <n v="1.6149999999999999E-3"/>
  </r>
  <r>
    <n v="1610"/>
    <x v="9"/>
    <n v="-1"/>
    <s v="1-13-75-78-87-104-138-147-151-154-159-166-186"/>
    <x v="0"/>
    <x v="1600"/>
    <n v="-1"/>
    <n v="339.07100000000003"/>
    <n v="-1"/>
    <n v="0"/>
    <x v="1419"/>
    <x v="1408"/>
    <n v="-3.4581909999999998"/>
    <n v="-213.20338899999999"/>
    <n v="1.569283"/>
    <n v="-3.4482439999999999"/>
    <n v="-213.19882200000001"/>
    <n v="1.570703"/>
    <n v="1.094535"/>
    <n v="1.42E-3"/>
  </r>
  <r>
    <n v="1611"/>
    <x v="9"/>
    <n v="-1"/>
    <s v="1-13-75-78-87-104-138-147-151-154-159-166-186"/>
    <x v="0"/>
    <x v="1601"/>
    <n v="-1"/>
    <n v="325.97699999999998"/>
    <n v="-1"/>
    <n v="0"/>
    <x v="1420"/>
    <x v="1409"/>
    <n v="-3.432728"/>
    <n v="-212.548168"/>
    <n v="1.571213"/>
    <n v="-3.4481769999999998"/>
    <n v="-212.53282200000001"/>
    <n v="1.5712349999999999"/>
    <n v="2.1775950000000002"/>
    <n v="2.0999999999999999E-5"/>
  </r>
  <r>
    <n v="1612"/>
    <x v="21"/>
    <n v="-1"/>
    <s v="1-13-75-78-104-138-147-151-154-159-166-186"/>
    <x v="0"/>
    <x v="1602"/>
    <n v="-1"/>
    <n v="426.88200000000001"/>
    <n v="-1"/>
    <n v="0"/>
    <x v="1421"/>
    <x v="1410"/>
    <n v="-3.4281890000000002"/>
    <n v="-211.670117"/>
    <n v="1.5716559999999999"/>
    <n v="-3.4483779999999999"/>
    <n v="-211.654663"/>
    <n v="1.57128"/>
    <n v="2.5425230000000001"/>
    <n v="3.7500000000000001E-4"/>
  </r>
  <r>
    <n v="1613"/>
    <x v="22"/>
    <n v="-1"/>
    <s v="1-13-75-78-104-138-151-154-159-166-186"/>
    <x v="0"/>
    <x v="1603"/>
    <n v="-1"/>
    <n v="313.69799999999998"/>
    <n v="-1"/>
    <n v="0"/>
    <x v="1422"/>
    <x v="1411"/>
    <n v="-3.4438209999999998"/>
    <n v="-211.002895"/>
    <n v="1.5703240000000001"/>
    <n v="-3.4487000000000001"/>
    <n v="-211.00448600000001"/>
    <n v="1.5707409999999999"/>
    <n v="0.51323300000000005"/>
    <n v="4.17E-4"/>
  </r>
  <r>
    <n v="1614"/>
    <x v="22"/>
    <n v="-1"/>
    <s v="1-13-75-78-104-138-151-154-159-166-186"/>
    <x v="0"/>
    <x v="1604"/>
    <n v="-1"/>
    <n v="373.23200000000003"/>
    <n v="-1"/>
    <n v="0"/>
    <x v="1423"/>
    <x v="1412"/>
    <n v="-3.4657420000000001"/>
    <n v="-210.15543199999999"/>
    <n v="1.567283"/>
    <n v="-3.4489369999999999"/>
    <n v="-210.15005500000001"/>
    <n v="1.5707770000000001"/>
    <n v="1.7644869999999999"/>
    <n v="3.4940000000000001E-3"/>
  </r>
  <r>
    <n v="1615"/>
    <x v="7"/>
    <n v="-1"/>
    <s v="1-13-75-78-104-138-151-159-166-186"/>
    <x v="0"/>
    <x v="1605"/>
    <n v="-1"/>
    <n v="351.62099999999998"/>
    <n v="-1"/>
    <n v="0"/>
    <x v="1424"/>
    <x v="1413"/>
    <n v="-3.4638059999999999"/>
    <n v="-209.290998"/>
    <n v="1.568403"/>
    <n v="-3.4491510000000001"/>
    <n v="-209.31007399999999"/>
    <n v="1.5707720000000001"/>
    <n v="2.4055460000000002"/>
    <n v="2.369E-3"/>
  </r>
  <r>
    <n v="1616"/>
    <x v="7"/>
    <n v="-1"/>
    <s v="1-13-75-78-104-138-151-159-166-186"/>
    <x v="0"/>
    <x v="1606"/>
    <n v="-1"/>
    <n v="332.90899999999999"/>
    <n v="-1"/>
    <n v="0"/>
    <x v="1425"/>
    <x v="1414"/>
    <n v="-3.400204"/>
    <n v="-208.73048399999999"/>
    <n v="1.574743"/>
    <n v="-3.4490989999999999"/>
    <n v="-208.688965"/>
    <n v="1.571312"/>
    <n v="6.4144899999999998"/>
    <n v="3.431E-3"/>
  </r>
  <r>
    <n v="1617"/>
    <x v="22"/>
    <n v="-1"/>
    <s v="1-13-75-78-104-138-151-159-166-183-186"/>
    <x v="0"/>
    <x v="1607"/>
    <n v="-1"/>
    <n v="277.57600000000002"/>
    <n v="-1"/>
    <n v="0"/>
    <x v="1426"/>
    <x v="1415"/>
    <n v="-3.4544290000000002"/>
    <n v="-207.851348"/>
    <n v="1.5740890000000001"/>
    <n v="-3.449233"/>
    <n v="-207.871658"/>
    <n v="1.5712699999999999"/>
    <n v="2.0964140000000002"/>
    <n v="2.8189999999999999E-3"/>
  </r>
  <r>
    <n v="1618"/>
    <x v="7"/>
    <n v="-1"/>
    <s v="1-13-75-78-104-138-159-166-183-186"/>
    <x v="0"/>
    <x v="1608"/>
    <n v="-1"/>
    <n v="431.46899999999999"/>
    <n v="-1"/>
    <n v="0"/>
    <x v="1427"/>
    <x v="1416"/>
    <n v="-3.439692"/>
    <n v="-207.292686"/>
    <n v="1.5731489999999999"/>
    <n v="-3.4495200000000001"/>
    <n v="-207.26655600000001"/>
    <n v="1.5706869999999999"/>
    <n v="2.7917369999999999"/>
    <n v="2.4620000000000002E-3"/>
  </r>
  <r>
    <n v="1619"/>
    <x v="7"/>
    <n v="-1"/>
    <s v="1-13-75-78-104-138-159-166-183-186"/>
    <x v="0"/>
    <x v="1609"/>
    <n v="-1"/>
    <n v="399.91399999999999"/>
    <n v="-1"/>
    <n v="0"/>
    <x v="1428"/>
    <x v="1417"/>
    <n v="-3.4487160000000001"/>
    <n v="-206.46797100000001"/>
    <n v="1.5704359999999999"/>
    <n v="-3.4496769999999999"/>
    <n v="-206.47035199999999"/>
    <n v="1.5706929999999999"/>
    <n v="0.25672800000000001"/>
    <n v="2.5700000000000001E-4"/>
  </r>
  <r>
    <n v="1620"/>
    <x v="7"/>
    <n v="-1"/>
    <s v="1-13-75-78-104-138-159-166-183-186"/>
    <x v="0"/>
    <x v="1610"/>
    <n v="-1"/>
    <n v="482.137"/>
    <n v="-1"/>
    <n v="0"/>
    <x v="1429"/>
    <x v="1418"/>
    <n v="-3.4713189999999998"/>
    <n v="-205.85563400000001"/>
    <n v="1.572516"/>
    <n v="-3.4495990000000001"/>
    <n v="-205.881317"/>
    <n v="1.5712790000000001"/>
    <n v="3.3635920000000001"/>
    <n v="1.237E-3"/>
  </r>
  <r>
    <n v="1621"/>
    <x v="6"/>
    <n v="-1"/>
    <s v="1-13-75-78-104-138-159-183-186"/>
    <x v="0"/>
    <x v="1611"/>
    <n v="-1"/>
    <n v="342.11799999999999"/>
    <n v="-1"/>
    <n v="0"/>
    <x v="1430"/>
    <x v="1419"/>
    <n v="-3.4539680000000001"/>
    <n v="-205.10746499999999"/>
    <n v="1.572484"/>
    <n v="-3.4497640000000001"/>
    <n v="-205.106888"/>
    <n v="1.5712969999999999"/>
    <n v="0.42433999999999999"/>
    <n v="1.1869999999999999E-3"/>
  </r>
  <r>
    <n v="1622"/>
    <x v="7"/>
    <n v="-1"/>
    <s v="1-13-26-75-78-104-138-159-183-186"/>
    <x v="0"/>
    <x v="1612"/>
    <n v="-1"/>
    <n v="371.07600000000002"/>
    <n v="-1"/>
    <n v="0"/>
    <x v="1431"/>
    <x v="1420"/>
    <n v="-3.4503949999999999"/>
    <n v="-204.35053600000001"/>
    <n v="1.569952"/>
    <n v="-3.449484"/>
    <n v="-204.34465"/>
    <n v="1.570899"/>
    <n v="0.595584"/>
    <n v="9.4700000000000003E-4"/>
  </r>
  <r>
    <n v="1623"/>
    <x v="7"/>
    <n v="-1"/>
    <s v="1-13-26-75-78-104-138-159-183-186"/>
    <x v="0"/>
    <x v="1613"/>
    <n v="-1"/>
    <n v="383.69299999999998"/>
    <n v="-1"/>
    <n v="0"/>
    <x v="1432"/>
    <x v="1421"/>
    <n v="-3.4068130000000001"/>
    <n v="-203.80414099999999"/>
    <n v="1.569877"/>
    <n v="-3.4468390000000002"/>
    <n v="-203.780731"/>
    <n v="1.5680350000000001"/>
    <n v="4.6368900000000002"/>
    <n v="1.8420000000000001E-3"/>
  </r>
  <r>
    <n v="1624"/>
    <x v="6"/>
    <n v="-1"/>
    <s v="1-13-26-75-78-104-138-183-186"/>
    <x v="0"/>
    <x v="1614"/>
    <n v="-1"/>
    <n v="541.29200000000003"/>
    <n v="-1"/>
    <n v="0"/>
    <x v="1433"/>
    <x v="1422"/>
    <n v="-3.492324"/>
    <n v="-203.01245299999999"/>
    <n v="1.5622229999999999"/>
    <n v="-3.4412509999999998"/>
    <n v="-203.03892500000001"/>
    <n v="1.5650980000000001"/>
    <n v="5.7525659999999998"/>
    <n v="2.875E-3"/>
  </r>
  <r>
    <n v="1625"/>
    <x v="6"/>
    <n v="-1"/>
    <s v="1-13-26-75-78-104-138-183-186"/>
    <x v="0"/>
    <x v="1615"/>
    <n v="-1"/>
    <n v="418.61900000000003"/>
    <n v="-1"/>
    <n v="0"/>
    <x v="1434"/>
    <x v="1423"/>
    <n v="-3.4665439999999998"/>
    <n v="-202.46062000000001"/>
    <n v="1.565383"/>
    <n v="-3.4360840000000001"/>
    <n v="-202.48996"/>
    <n v="1.563995"/>
    <n v="4.229222"/>
    <n v="1.3879999999999999E-3"/>
  </r>
  <r>
    <n v="1626"/>
    <x v="6"/>
    <n v="-1"/>
    <s v="1-13-26-75-78-104-138-183-186"/>
    <x v="0"/>
    <x v="1616"/>
    <n v="-1"/>
    <n v="867.28700000000003"/>
    <n v="-1"/>
    <n v="0"/>
    <x v="1435"/>
    <x v="1424"/>
    <n v="-3.4445890000000001"/>
    <n v="-201.756946"/>
    <n v="1.562762"/>
    <n v="-3.4287960000000002"/>
    <n v="-201.767853"/>
    <n v="1.562308"/>
    <n v="1.919273"/>
    <n v="4.5399999999999998E-4"/>
  </r>
  <r>
    <n v="1627"/>
    <x v="7"/>
    <n v="-1"/>
    <s v="1-13-26-75-78-104-138-183-186-204"/>
    <x v="0"/>
    <x v="1617"/>
    <n v="-1"/>
    <n v="575.66600000000005"/>
    <n v="-1"/>
    <n v="0"/>
    <x v="1436"/>
    <x v="1425"/>
    <n v="-3.4233799999999999"/>
    <n v="-201.055635"/>
    <n v="1.5610409999999999"/>
    <n v="-3.4210090000000002"/>
    <n v="-201.056961"/>
    <n v="1.56111"/>
    <n v="0.271648"/>
    <n v="6.8999999999999997E-5"/>
  </r>
  <r>
    <n v="1628"/>
    <x v="7"/>
    <n v="-1"/>
    <s v="1-13-26-75-78-104-138-183-186-204"/>
    <x v="0"/>
    <x v="1618"/>
    <n v="-1"/>
    <n v="471.54199999999997"/>
    <n v="-1"/>
    <n v="0"/>
    <x v="1437"/>
    <x v="1426"/>
    <n v="-3.4191630000000002"/>
    <n v="-200.53747200000001"/>
    <n v="1.5594170000000001"/>
    <n v="-3.4151570000000002"/>
    <n v="-200.53117399999999"/>
    <n v="1.559825"/>
    <n v="0.74643199999999998"/>
    <n v="4.0700000000000003E-4"/>
  </r>
  <r>
    <n v="1629"/>
    <x v="7"/>
    <n v="-1"/>
    <s v="1-13-26-75-78-104-138-183-186-204"/>
    <x v="0"/>
    <x v="1619"/>
    <n v="-1"/>
    <n v="355.47800000000001"/>
    <n v="-1"/>
    <n v="0"/>
    <x v="1438"/>
    <x v="1427"/>
    <n v="-3.426361"/>
    <n v="-199.83887300000001"/>
    <n v="1.563123"/>
    <n v="-3.4069129999999999"/>
    <n v="-199.839584"/>
    <n v="1.559148"/>
    <n v="1.9461280000000001"/>
    <n v="3.9750000000000002E-3"/>
  </r>
  <r>
    <n v="1630"/>
    <x v="6"/>
    <n v="-1"/>
    <s v="1-26-75-78-104-138-183-186-204"/>
    <x v="0"/>
    <x v="1620"/>
    <n v="-1"/>
    <n v="467.97199999999998"/>
    <n v="-1"/>
    <n v="0"/>
    <x v="1439"/>
    <x v="1428"/>
    <n v="-3.3793829999999998"/>
    <n v="-199.331074"/>
    <n v="1.554141"/>
    <n v="-3.397192"/>
    <n v="-199.32801799999999"/>
    <n v="1.5564739999999999"/>
    <n v="1.8069299999999999"/>
    <n v="2.333E-3"/>
  </r>
  <r>
    <n v="1631"/>
    <x v="6"/>
    <n v="-1"/>
    <s v="1-26-75-78-104-138-183-186-204"/>
    <x v="0"/>
    <x v="1621"/>
    <n v="-1"/>
    <n v="429.149"/>
    <n v="-1"/>
    <n v="0"/>
    <x v="1440"/>
    <x v="1429"/>
    <n v="-3.3657810000000001"/>
    <n v="-198.643856"/>
    <n v="1.5370969999999999"/>
    <n v="-3.3654510000000002"/>
    <n v="-198.65475499999999"/>
    <n v="1.538937"/>
    <n v="1.090347"/>
    <n v="1.8400000000000001E-3"/>
  </r>
  <r>
    <n v="1632"/>
    <x v="6"/>
    <n v="-1"/>
    <s v="1-26-75-78-104-138-183-186-204"/>
    <x v="0"/>
    <x v="55"/>
    <n v="-1"/>
    <n v="382.19499999999999"/>
    <n v="-1"/>
    <n v="0"/>
    <x v="1441"/>
    <x v="1430"/>
    <n v="-3.3309440000000001"/>
    <n v="-198.15274099999999"/>
    <n v="1.520529"/>
    <n v="-3.3277220000000001"/>
    <n v="-198.15501399999999"/>
    <n v="1.5203420000000001"/>
    <n v="0.39428200000000002"/>
    <n v="1.8699999999999999E-4"/>
  </r>
  <r>
    <n v="1633"/>
    <x v="6"/>
    <n v="-1"/>
    <s v="1-26-75-78-104-138-183-186-204"/>
    <x v="0"/>
    <x v="1622"/>
    <n v="-1"/>
    <n v="337.47300000000001"/>
    <n v="-1"/>
    <n v="0"/>
    <x v="1442"/>
    <x v="1431"/>
    <n v="-3.2669670000000002"/>
    <n v="-197.49118999999999"/>
    <n v="1.486861"/>
    <n v="-3.251096"/>
    <n v="-197.496994"/>
    <n v="1.4862949999999999"/>
    <n v="1.689932"/>
    <n v="5.6599999999999999E-4"/>
  </r>
  <r>
    <n v="1634"/>
    <x v="6"/>
    <n v="-1"/>
    <s v="1-26-75-78-104-138-183-186-204"/>
    <x v="0"/>
    <x v="1623"/>
    <n v="-1"/>
    <n v="481.81"/>
    <n v="-1"/>
    <n v="0"/>
    <x v="1443"/>
    <x v="1432"/>
    <n v="-3.1068579999999999"/>
    <n v="-196.85833700000001"/>
    <n v="1.4398580000000001"/>
    <n v="-3.1325370000000001"/>
    <n v="-196.82853700000001"/>
    <n v="1.4393050000000001"/>
    <n v="3.9337659999999999"/>
    <n v="5.53E-4"/>
  </r>
  <r>
    <n v="1635"/>
    <x v="6"/>
    <n v="-1"/>
    <s v="1-26-75-78-104-138-183-186-204"/>
    <x v="0"/>
    <x v="1624"/>
    <n v="-1"/>
    <n v="345.96199999999999"/>
    <n v="-1"/>
    <n v="0"/>
    <x v="1444"/>
    <x v="1433"/>
    <n v="-3.010732"/>
    <n v="-196.30045200000001"/>
    <n v="1.3948160000000001"/>
    <n v="-3.0056609999999999"/>
    <n v="-196.30337499999999"/>
    <n v="1.3954880000000001"/>
    <n v="0.58531299999999997"/>
    <n v="6.7299999999999999E-4"/>
  </r>
  <r>
    <n v="1636"/>
    <x v="6"/>
    <n v="-1"/>
    <s v="1-26-75-78-104-138-183-186-204"/>
    <x v="0"/>
    <x v="1625"/>
    <n v="-1"/>
    <n v="406.08699999999999"/>
    <n v="-1"/>
    <n v="0"/>
    <x v="1445"/>
    <x v="1434"/>
    <n v="-2.777533"/>
    <n v="-195.57301200000001"/>
    <n v="1.331353"/>
    <n v="-2.7816990000000001"/>
    <n v="-195.55735799999999"/>
    <n v="1.3307420000000001"/>
    <n v="1.61992"/>
    <n v="6.11E-4"/>
  </r>
  <r>
    <n v="1637"/>
    <x v="6"/>
    <n v="-1"/>
    <s v="1-26-75-78-104-138-183-186-204"/>
    <x v="0"/>
    <x v="1626"/>
    <n v="-1"/>
    <n v="361.38799999999998"/>
    <n v="-1"/>
    <n v="0"/>
    <x v="1446"/>
    <x v="1435"/>
    <n v="-2.5566409999999999"/>
    <n v="-194.965981"/>
    <n v="1.2710710000000001"/>
    <n v="-2.5574279999999998"/>
    <n v="-194.966812"/>
    <n v="1.2700880000000001"/>
    <n v="0.114527"/>
    <n v="9.8299999999999993E-4"/>
  </r>
  <r>
    <n v="1638"/>
    <x v="7"/>
    <n v="-1"/>
    <s v="1-26-54-75-78-104-138-183-186-204"/>
    <x v="0"/>
    <x v="1627"/>
    <n v="-1"/>
    <n v="415.07"/>
    <n v="-1"/>
    <n v="0"/>
    <x v="1447"/>
    <x v="1436"/>
    <n v="-2.1774610000000001"/>
    <n v="-194.1285"/>
    <n v="1.1705509999999999"/>
    <n v="-2.1645690000000002"/>
    <n v="-194.15304599999999"/>
    <n v="1.171405"/>
    <n v="2.7725279999999999"/>
    <n v="8.5400000000000005E-4"/>
  </r>
  <r>
    <n v="1639"/>
    <x v="7"/>
    <n v="-1"/>
    <s v="1-26-54-75-78-104-138-183-186-204"/>
    <x v="0"/>
    <x v="1628"/>
    <n v="-1"/>
    <n v="359.65600000000001"/>
    <n v="-1"/>
    <n v="0"/>
    <x v="1448"/>
    <x v="1437"/>
    <n v="-1.7911710000000001"/>
    <n v="-193.54364799999999"/>
    <n v="1.075739"/>
    <n v="-1.783139"/>
    <n v="-193.54743999999999"/>
    <n v="1.0764199999999999"/>
    <n v="0.88818299999999994"/>
    <n v="6.8099999999999996E-4"/>
  </r>
  <r>
    <n v="1640"/>
    <x v="7"/>
    <n v="-1"/>
    <s v="1-26-54-75-78-104-138-183-186-204"/>
    <x v="0"/>
    <x v="1629"/>
    <n v="-1"/>
    <n v="364.65699999999998"/>
    <n v="-1"/>
    <n v="0"/>
    <x v="1449"/>
    <x v="1438"/>
    <n v="-1.159195"/>
    <n v="-192.780271"/>
    <n v="0.92061400000000004"/>
    <n v="-1.1588510000000001"/>
    <n v="-192.80638099999999"/>
    <n v="0.91967699999999997"/>
    <n v="2.6112760000000002"/>
    <n v="9.3700000000000001E-4"/>
  </r>
  <r>
    <n v="1641"/>
    <x v="7"/>
    <n v="-1"/>
    <s v="1-26-54-75-78-104-138-183-186-204"/>
    <x v="0"/>
    <x v="1630"/>
    <n v="-1"/>
    <n v="325.25799999999998"/>
    <n v="-1"/>
    <n v="0"/>
    <x v="1450"/>
    <x v="1439"/>
    <n v="-0.61418899999999998"/>
    <n v="-192.293397"/>
    <n v="0.77955799999999997"/>
    <n v="-0.61921099999999996"/>
    <n v="-192.34823600000001"/>
    <n v="0.78019099999999997"/>
    <n v="5.5068409999999997"/>
    <n v="6.3400000000000001E-4"/>
  </r>
  <r>
    <n v="1642"/>
    <x v="21"/>
    <n v="-1"/>
    <s v="1-4-18-26-54-75-78-104-138-183-186-204"/>
    <x v="0"/>
    <x v="1631"/>
    <n v="-1"/>
    <n v="368.142"/>
    <n v="-1"/>
    <n v="0"/>
    <x v="1451"/>
    <x v="1440"/>
    <n v="0.179373"/>
    <n v="-191.88583299999999"/>
    <n v="0.58406499999999995"/>
    <n v="0.18168200000000001"/>
    <n v="-191.882553"/>
    <n v="0.58543199999999995"/>
    <n v="0.40112599999999998"/>
    <n v="1.3669999999999999E-3"/>
  </r>
  <r>
    <n v="1643"/>
    <x v="22"/>
    <n v="-1"/>
    <s v="1-4-18-26-54-75-104-138-183-186-204"/>
    <x v="0"/>
    <x v="1632"/>
    <n v="-1"/>
    <n v="316.61399999999998"/>
    <n v="-1"/>
    <n v="0"/>
    <x v="1452"/>
    <x v="1441"/>
    <n v="0.87261699999999998"/>
    <n v="-191.581267"/>
    <n v="0.44495800000000002"/>
    <n v="0.83972500000000005"/>
    <n v="-191.63549800000001"/>
    <n v="0.44289699999999999"/>
    <n v="6.3426549999999997"/>
    <n v="2.0609999999999999E-3"/>
  </r>
  <r>
    <n v="1644"/>
    <x v="21"/>
    <n v="-1"/>
    <s v="1-4-18-26-33-54-75-104-138-183-186-204"/>
    <x v="0"/>
    <x v="1633"/>
    <n v="-1"/>
    <n v="305.24799999999999"/>
    <n v="-1"/>
    <n v="0"/>
    <x v="1453"/>
    <x v="1442"/>
    <n v="1.7742929999999999"/>
    <n v="-191.43118999999999"/>
    <n v="0.27655299999999999"/>
    <n v="1.7788980000000001"/>
    <n v="-191.418915"/>
    <n v="0.27624399999999999"/>
    <n v="1.3110710000000001"/>
    <n v="3.0899999999999998E-4"/>
  </r>
  <r>
    <n v="1645"/>
    <x v="21"/>
    <n v="-1"/>
    <s v="1-4-18-26-33-54-75-104-138-183-186-204"/>
    <x v="0"/>
    <x v="1634"/>
    <n v="-1"/>
    <n v="349.83"/>
    <n v="-1"/>
    <n v="0"/>
    <x v="1454"/>
    <x v="1443"/>
    <n v="2.5071889999999999"/>
    <n v="-191.327946"/>
    <n v="0.17938100000000001"/>
    <n v="2.5090889999999999"/>
    <n v="-191.319839"/>
    <n v="0.17905499999999999"/>
    <n v="0.83257199999999998"/>
    <n v="3.2600000000000001E-4"/>
  </r>
  <r>
    <n v="1646"/>
    <x v="21"/>
    <n v="-1"/>
    <s v="1-4-18-26-33-54-75-104-138-183-186-204"/>
    <x v="0"/>
    <x v="1635"/>
    <n v="-1"/>
    <n v="346.62599999999998"/>
    <n v="-1"/>
    <n v="0"/>
    <x v="1455"/>
    <x v="1444"/>
    <n v="3.479066"/>
    <n v="-191.27534499999999"/>
    <n v="8.5255999999999998E-2"/>
    <n v="3.4860039999999999"/>
    <n v="-191.25398300000001"/>
    <n v="8.4525000000000003E-2"/>
    <n v="2.2461579999999999"/>
    <n v="7.2999999999999996E-4"/>
  </r>
  <r>
    <n v="1647"/>
    <x v="21"/>
    <n v="-1"/>
    <s v="1-4-18-26-33-54-75-104-138-183-186-204"/>
    <x v="0"/>
    <x v="1636"/>
    <n v="-1"/>
    <n v="281.02999999999997"/>
    <n v="-1"/>
    <n v="0"/>
    <x v="1456"/>
    <x v="1445"/>
    <n v="4.2200559999999996"/>
    <n v="-191.22218100000001"/>
    <n v="4.1958000000000002E-2"/>
    <n v="4.2119169999999997"/>
    <n v="-191.23580899999999"/>
    <n v="4.0478E-2"/>
    <n v="1.5873999999999999"/>
    <n v="1.48E-3"/>
  </r>
  <r>
    <n v="1648"/>
    <x v="21"/>
    <n v="-1"/>
    <s v="1-4-18-26-33-75-104-138-183-186-190-204"/>
    <x v="0"/>
    <x v="1637"/>
    <n v="-1"/>
    <n v="420.697"/>
    <n v="-1"/>
    <n v="0"/>
    <x v="1457"/>
    <x v="1446"/>
    <n v="5.1730119999999999"/>
    <n v="-191.23400100000001"/>
    <n v="3.869E-3"/>
    <n v="5.1717719999999998"/>
    <n v="-191.235321"/>
    <n v="5.3610000000000003E-3"/>
    <n v="0.181144"/>
    <n v="1.4920000000000001E-3"/>
  </r>
  <r>
    <n v="1649"/>
    <x v="21"/>
    <n v="-1"/>
    <s v="1-4-18-26-33-75-104-138-183-186-190-204"/>
    <x v="0"/>
    <x v="1638"/>
    <n v="-1"/>
    <n v="383.15699999999998"/>
    <n v="-1"/>
    <n v="0"/>
    <x v="1458"/>
    <x v="1447"/>
    <n v="5.8879239999999999"/>
    <n v="-191.247119"/>
    <n v="-1.1842E-2"/>
    <n v="5.891254"/>
    <n v="-191.247131"/>
    <n v="-1.1317000000000001E-2"/>
    <n v="0.33301399999999998"/>
    <n v="5.2499999999999997E-4"/>
  </r>
  <r>
    <n v="1650"/>
    <x v="21"/>
    <n v="-1"/>
    <s v="1-4-18-26-33-75-104-138-183-186-190-204"/>
    <x v="0"/>
    <x v="1639"/>
    <n v="-1"/>
    <n v="383.495"/>
    <n v="-1"/>
    <n v="0"/>
    <x v="1459"/>
    <x v="1448"/>
    <n v="6.85053"/>
    <n v="-191.279923"/>
    <n v="-2.4258999999999999E-2"/>
    <n v="6.8562010000000004"/>
    <n v="-191.27345299999999"/>
    <n v="-2.5173000000000001E-2"/>
    <n v="0.86031500000000005"/>
    <n v="9.1399999999999999E-4"/>
  </r>
  <r>
    <n v="1651"/>
    <x v="21"/>
    <n v="-1"/>
    <s v="1-4-18-26-33-75-104-138-183-186-190-204"/>
    <x v="0"/>
    <x v="1640"/>
    <n v="-1"/>
    <n v="473.34"/>
    <n v="-1"/>
    <n v="0"/>
    <x v="1460"/>
    <x v="1449"/>
    <n v="7.579339"/>
    <n v="-191.296671"/>
    <n v="-3.2739999999999998E-2"/>
    <n v="7.583806"/>
    <n v="-191.29856899999999"/>
    <n v="-3.1437E-2"/>
    <n v="0.48533599999999999"/>
    <n v="1.3029999999999999E-3"/>
  </r>
  <r>
    <n v="1652"/>
    <x v="21"/>
    <n v="-1"/>
    <s v="1-4-18-26-33-75-104-138-183-186-190-204"/>
    <x v="0"/>
    <x v="1641"/>
    <n v="-1"/>
    <n v="375.87700000000001"/>
    <n v="-1"/>
    <n v="0"/>
    <x v="1461"/>
    <x v="1450"/>
    <n v="8.5452279999999998"/>
    <n v="-191.348547"/>
    <n v="-3.8946000000000001E-2"/>
    <n v="8.5547699999999995"/>
    <n v="-191.33618200000001"/>
    <n v="-3.7412000000000001E-2"/>
    <n v="1.5618890000000001"/>
    <n v="1.534E-3"/>
  </r>
  <r>
    <n v="1653"/>
    <x v="21"/>
    <n v="-1"/>
    <s v="1-4-18-26-33-75-104-138-183-186-190-204"/>
    <x v="0"/>
    <x v="1642"/>
    <n v="-1"/>
    <n v="440.21100000000001"/>
    <n v="-1"/>
    <n v="0"/>
    <x v="1462"/>
    <x v="1451"/>
    <n v="9.2777390000000004"/>
    <n v="-191.362009"/>
    <n v="-3.5624000000000003E-2"/>
    <n v="9.2813280000000002"/>
    <n v="-191.36067199999999"/>
    <n v="-3.6177000000000001E-2"/>
    <n v="0.382992"/>
    <n v="5.53E-4"/>
  </r>
  <r>
    <n v="1654"/>
    <x v="22"/>
    <n v="-1"/>
    <s v="1-4-18-26-33-75-104-183-186-190-204"/>
    <x v="0"/>
    <x v="1643"/>
    <n v="-1"/>
    <n v="382.04700000000003"/>
    <n v="-1"/>
    <n v="0"/>
    <x v="1463"/>
    <x v="1452"/>
    <n v="10.249915"/>
    <n v="-191.391572"/>
    <n v="-3.0564000000000001E-2"/>
    <n v="10.247621000000001"/>
    <n v="-191.388474"/>
    <n v="-3.0973000000000001E-2"/>
    <n v="0.38556299999999999"/>
    <n v="4.0900000000000002E-4"/>
  </r>
  <r>
    <n v="1655"/>
    <x v="22"/>
    <n v="-1"/>
    <s v="1-4-18-26-33-75-104-183-186-190-204"/>
    <x v="0"/>
    <x v="1644"/>
    <n v="-1"/>
    <n v="432.476"/>
    <n v="-1"/>
    <n v="0"/>
    <x v="1464"/>
    <x v="1453"/>
    <n v="11.001056999999999"/>
    <n v="-191.37498099999999"/>
    <n v="-2.7757E-2"/>
    <n v="10.971772"/>
    <n v="-191.40730300000001"/>
    <n v="-2.7222E-2"/>
    <n v="4.3615570000000004"/>
    <n v="5.3499999999999999E-4"/>
  </r>
  <r>
    <n v="1656"/>
    <x v="22"/>
    <n v="-1"/>
    <s v="1-4-18-26-33-57-75-104-183-186-190"/>
    <x v="0"/>
    <x v="1645"/>
    <n v="-1"/>
    <n v="279.48399999999998"/>
    <n v="-1"/>
    <n v="0"/>
    <x v="1465"/>
    <x v="1454"/>
    <n v="11.930740999999999"/>
    <n v="-191.440775"/>
    <n v="-2.5083999999999999E-2"/>
    <n v="11.938307"/>
    <n v="-191.430206"/>
    <n v="-2.4173E-2"/>
    <n v="1.2997510000000001"/>
    <n v="9.1E-4"/>
  </r>
  <r>
    <n v="1657"/>
    <x v="22"/>
    <n v="-1"/>
    <s v="1-4-18-26-33-57-75-104-183-186-190"/>
    <x v="0"/>
    <x v="1646"/>
    <n v="-1"/>
    <n v="334.84"/>
    <n v="-1"/>
    <n v="0"/>
    <x v="1466"/>
    <x v="1455"/>
    <n v="12.619913"/>
    <n v="-191.43801999999999"/>
    <n v="-2.6859000000000001E-2"/>
    <n v="12.664202"/>
    <n v="-191.44618199999999"/>
    <n v="-2.3144000000000001E-2"/>
    <n v="4.5034419999999997"/>
    <n v="3.715E-3"/>
  </r>
  <r>
    <n v="1658"/>
    <x v="22"/>
    <n v="-1"/>
    <s v="1-4-18-26-33-57-75-104-183-186-190"/>
    <x v="0"/>
    <x v="1647"/>
    <n v="-1"/>
    <n v="364.67200000000003"/>
    <n v="-1"/>
    <n v="0"/>
    <x v="1467"/>
    <x v="1456"/>
    <n v="13.625257"/>
    <n v="-191.45605699999999"/>
    <n v="-2.2686000000000001E-2"/>
    <n v="13.632609"/>
    <n v="-191.46682699999999"/>
    <n v="-2.1791999999999999E-2"/>
    <n v="1.304095"/>
    <n v="8.9499999999999996E-4"/>
  </r>
  <r>
    <n v="1659"/>
    <x v="22"/>
    <n v="-1"/>
    <s v="1-4-18-26-33-57-75-104-183-186-190"/>
    <x v="0"/>
    <x v="1648"/>
    <n v="-1"/>
    <n v="427.30900000000003"/>
    <n v="-1"/>
    <n v="0"/>
    <x v="1468"/>
    <x v="1457"/>
    <n v="14.359382999999999"/>
    <n v="-191.47755599999999"/>
    <n v="-1.8489999999999999E-2"/>
    <n v="14.358706"/>
    <n v="-191.47950700000001"/>
    <n v="-1.8613999999999999E-2"/>
    <n v="0.20660899999999999"/>
    <n v="1.2300000000000001E-4"/>
  </r>
  <r>
    <n v="1660"/>
    <x v="22"/>
    <n v="-1"/>
    <s v="1-4-18-26-33-57-75-104-183-186-190"/>
    <x v="0"/>
    <x v="1649"/>
    <n v="-1"/>
    <n v="498.09699999999998"/>
    <n v="-1"/>
    <n v="0"/>
    <x v="1469"/>
    <x v="1458"/>
    <n v="15.311508"/>
    <n v="-191.507769"/>
    <n v="-1.4800000000000001E-2"/>
    <n v="15.326307"/>
    <n v="-191.49292"/>
    <n v="-1.4711999999999999E-2"/>
    <n v="2.0964930000000002"/>
    <n v="8.7999999999999998E-5"/>
  </r>
  <r>
    <n v="1661"/>
    <x v="7"/>
    <n v="-1"/>
    <s v="1-4-18-26-33-57-104-183-186-190"/>
    <x v="0"/>
    <x v="1650"/>
    <n v="-1"/>
    <n v="452.827"/>
    <n v="-1"/>
    <n v="0"/>
    <x v="1470"/>
    <x v="1459"/>
    <n v="16.292833999999999"/>
    <n v="-191.50883999999999"/>
    <n v="-1.3128000000000001E-2"/>
    <n v="16.293420999999999"/>
    <n v="-191.50405900000001"/>
    <n v="-1.1936E-2"/>
    <n v="0.48169600000000001"/>
    <n v="1.1919999999999999E-3"/>
  </r>
  <r>
    <n v="1662"/>
    <x v="22"/>
    <n v="-1"/>
    <s v="1-4-18-22-26-33-57-104-183-186-190"/>
    <x v="0"/>
    <x v="1651"/>
    <n v="-1"/>
    <n v="350.02"/>
    <n v="-1"/>
    <n v="0"/>
    <x v="1471"/>
    <x v="1460"/>
    <n v="17.010328000000001"/>
    <n v="-191.51546099999999"/>
    <n v="-1.2168999999999999E-2"/>
    <n v="17.016203000000001"/>
    <n v="-191.51126099999999"/>
    <n v="-1.1034E-2"/>
    <n v="0.72216400000000003"/>
    <n v="1.1349999999999999E-3"/>
  </r>
  <r>
    <n v="1663"/>
    <x v="22"/>
    <n v="-1"/>
    <s v="1-4-18-22-26-33-57-104-183-186-190"/>
    <x v="0"/>
    <x v="1652"/>
    <n v="-1"/>
    <n v="463.714"/>
    <n v="-1"/>
    <n v="0"/>
    <x v="1472"/>
    <x v="1461"/>
    <n v="17.952026"/>
    <n v="-191.570097"/>
    <n v="-3.8049999999999998E-3"/>
    <n v="17.968439"/>
    <n v="-191.520172"/>
    <n v="-9.8080000000000007E-3"/>
    <n v="5.2553850000000004"/>
    <n v="6.0020000000000004E-3"/>
  </r>
  <r>
    <n v="1664"/>
    <x v="22"/>
    <n v="-1"/>
    <s v="1-4-18-22-26-33-57-104-183-186-190"/>
    <x v="0"/>
    <x v="1653"/>
    <n v="-1"/>
    <n v="539.72799999999995"/>
    <n v="-1"/>
    <n v="0"/>
    <x v="1473"/>
    <x v="1462"/>
    <n v="18.662875"/>
    <n v="-191.527804"/>
    <n v="-8.763E-3"/>
    <n v="18.669926"/>
    <n v="-191.52629099999999"/>
    <n v="-8.5319999999999997E-3"/>
    <n v="0.72108499999999998"/>
    <n v="2.32E-4"/>
  </r>
  <r>
    <n v="1665"/>
    <x v="22"/>
    <n v="-1"/>
    <s v="1-4-18-22-26-33-57-104-183-186-190"/>
    <x v="0"/>
    <x v="1654"/>
    <n v="-1"/>
    <n v="317.95100000000002"/>
    <n v="-1"/>
    <n v="0"/>
    <x v="1474"/>
    <x v="1463"/>
    <n v="19.602391999999998"/>
    <n v="-191.520737"/>
    <n v="-7.404E-3"/>
    <n v="19.587796999999998"/>
    <n v="-191.53225699999999"/>
    <n v="-6.8170000000000001E-3"/>
    <n v="1.859318"/>
    <n v="5.8699999999999996E-4"/>
  </r>
  <r>
    <n v="1666"/>
    <x v="22"/>
    <n v="-1"/>
    <s v="1-4-18-22-26-33-57-104-183-186-190"/>
    <x v="0"/>
    <x v="1655"/>
    <n v="-1"/>
    <n v="344.77300000000002"/>
    <n v="-1"/>
    <n v="0"/>
    <x v="1475"/>
    <x v="1464"/>
    <n v="20.259011999999998"/>
    <n v="-191.558561"/>
    <n v="-8.7320000000000002E-3"/>
    <n v="20.265350000000002"/>
    <n v="-191.535751"/>
    <n v="-6.2839999999999997E-3"/>
    <n v="2.3674520000000001"/>
    <n v="2.4480000000000001E-3"/>
  </r>
  <r>
    <n v="1667"/>
    <x v="21"/>
    <n v="-1"/>
    <s v="1-4-18-22-26-33-42-57-104-183-186-190"/>
    <x v="0"/>
    <x v="1656"/>
    <n v="-1"/>
    <n v="350.38499999999999"/>
    <n v="-1"/>
    <n v="0"/>
    <x v="1476"/>
    <x v="1465"/>
    <n v="21.136851"/>
    <n v="-191.518967"/>
    <n v="-3.8639999999999998E-3"/>
    <n v="21.157806000000001"/>
    <n v="-191.53997799999999"/>
    <n v="-5.2880000000000002E-3"/>
    <n v="2.96753"/>
    <n v="1.4239999999999999E-3"/>
  </r>
  <r>
    <n v="1668"/>
    <x v="22"/>
    <n v="-1"/>
    <s v="1-4-18-22-26-33-42-57-104-183-190"/>
    <x v="0"/>
    <x v="1657"/>
    <n v="-1"/>
    <n v="410.94600000000003"/>
    <n v="-1"/>
    <n v="0"/>
    <x v="1477"/>
    <x v="1466"/>
    <n v="21.826919"/>
    <n v="-191.53567000000001"/>
    <n v="-4.1050000000000001E-3"/>
    <n v="21.819897000000001"/>
    <n v="-191.54293799999999"/>
    <n v="-4.2529999999999998E-3"/>
    <n v="1.0106759999999999"/>
    <n v="1.4799999999999999E-4"/>
  </r>
  <r>
    <n v="1669"/>
    <x v="22"/>
    <n v="-1"/>
    <s v="1-4-18-22-26-33-42-57-104-183-190"/>
    <x v="0"/>
    <x v="1658"/>
    <n v="-1"/>
    <n v="297.17"/>
    <n v="-1"/>
    <n v="0"/>
    <x v="1478"/>
    <x v="1467"/>
    <n v="22.700887999999999"/>
    <n v="-191.537711"/>
    <n v="-3.8539999999999998E-3"/>
    <n v="22.692177000000001"/>
    <n v="-191.546402"/>
    <n v="-3.8240000000000001E-3"/>
    <n v="1.230531"/>
    <n v="2.9E-5"/>
  </r>
  <r>
    <n v="1670"/>
    <x v="22"/>
    <n v="-1"/>
    <s v="1-4-18-22-26-33-42-57-104-183-190"/>
    <x v="0"/>
    <x v="1659"/>
    <n v="-1"/>
    <n v="334.33100000000002"/>
    <n v="-1"/>
    <n v="0"/>
    <x v="1479"/>
    <x v="1468"/>
    <n v="23.350425000000001"/>
    <n v="-191.51616899999999"/>
    <n v="-6.3160000000000004E-3"/>
    <n v="23.337433000000001"/>
    <n v="-191.54864499999999"/>
    <n v="-4.1869999999999997E-3"/>
    <n v="3.4978099999999999"/>
    <n v="2.1299999999999999E-3"/>
  </r>
  <r>
    <n v="1671"/>
    <x v="22"/>
    <n v="-1"/>
    <s v="1-4-18-22-26-33-42-57-104-183-190"/>
    <x v="0"/>
    <x v="1660"/>
    <n v="-1"/>
    <n v="382.27300000000002"/>
    <n v="-1"/>
    <n v="0"/>
    <x v="1480"/>
    <x v="1469"/>
    <n v="24.165894999999999"/>
    <n v="-191.57066800000001"/>
    <n v="-5.3709999999999999E-3"/>
    <n v="24.185036"/>
    <n v="-191.551331"/>
    <n v="-3.6909999999999998E-3"/>
    <n v="2.7208320000000001"/>
    <n v="1.6800000000000001E-3"/>
  </r>
  <r>
    <n v="1672"/>
    <x v="22"/>
    <n v="-1"/>
    <s v="1-4-18-22-26-33-42-57-104-183-190"/>
    <x v="0"/>
    <x v="1661"/>
    <n v="-1"/>
    <n v="336.983"/>
    <n v="-1"/>
    <n v="0"/>
    <x v="1481"/>
    <x v="1470"/>
    <n v="24.815843000000001"/>
    <n v="-191.56433200000001"/>
    <n v="-5.3220000000000003E-3"/>
    <n v="24.811453"/>
    <n v="-191.55311599999999"/>
    <n v="-2.6719999999999999E-3"/>
    <n v="1.2044520000000001"/>
    <n v="2.65E-3"/>
  </r>
  <r>
    <n v="1673"/>
    <x v="22"/>
    <n v="-1"/>
    <s v="1-4-18-22-26-33-42-57-104-183-190"/>
    <x v="0"/>
    <x v="1662"/>
    <n v="-1"/>
    <n v="263.74900000000002"/>
    <n v="-1"/>
    <n v="0"/>
    <x v="1482"/>
    <x v="1471"/>
    <n v="25.663952999999999"/>
    <n v="-191.52459200000001"/>
    <n v="-5.1099999999999995E-4"/>
    <n v="25.635266999999999"/>
    <n v="-191.55496199999999"/>
    <n v="-2.1940000000000002E-3"/>
    <n v="4.1776"/>
    <n v="1.6819999999999999E-3"/>
  </r>
  <r>
    <n v="1674"/>
    <x v="21"/>
    <n v="-1"/>
    <s v="1-4-18-22-26-33-42-57-104-183-190-192"/>
    <x v="0"/>
    <x v="1663"/>
    <n v="-1"/>
    <n v="343.947"/>
    <n v="-1"/>
    <n v="0"/>
    <x v="1483"/>
    <x v="1472"/>
    <n v="26.244737000000001"/>
    <n v="-191.55256900000001"/>
    <n v="-1.214E-3"/>
    <n v="26.245113"/>
    <n v="-191.55602999999999"/>
    <n v="-2.5349999999999999E-3"/>
    <n v="0.34815000000000002"/>
    <n v="1.3209999999999999E-3"/>
  </r>
  <r>
    <n v="1675"/>
    <x v="21"/>
    <n v="-1"/>
    <s v="1-4-18-22-26-33-42-57-104-183-190-192"/>
    <x v="0"/>
    <x v="1664"/>
    <n v="-1"/>
    <n v="338.26600000000002"/>
    <n v="-1"/>
    <n v="0"/>
    <x v="1484"/>
    <x v="1473"/>
    <n v="27.048631"/>
    <n v="-191.55664899999999"/>
    <n v="-2.4759999999999999E-3"/>
    <n v="27.04776"/>
    <n v="-191.55755600000001"/>
    <n v="-2.3189999999999999E-3"/>
    <n v="0.12573500000000001"/>
    <n v="1.5699999999999999E-4"/>
  </r>
  <r>
    <n v="1676"/>
    <x v="21"/>
    <n v="-1"/>
    <s v="1-4-18-22-26-33-42-57-104-183-190-192"/>
    <x v="0"/>
    <x v="1665"/>
    <n v="-1"/>
    <n v="325.37200000000001"/>
    <n v="-1"/>
    <n v="0"/>
    <x v="1485"/>
    <x v="1474"/>
    <n v="27.642171999999999"/>
    <n v="-191.55832100000001"/>
    <n v="-1.1E-5"/>
    <n v="27.641732999999999"/>
    <n v="-191.55882299999999"/>
    <n v="-1.627E-3"/>
    <n v="6.6672999999999996E-2"/>
    <n v="1.616E-3"/>
  </r>
  <r>
    <n v="1677"/>
    <x v="22"/>
    <n v="-1"/>
    <s v="1-4-18-22-26-33-42-104-183-190-192"/>
    <x v="0"/>
    <x v="1666"/>
    <n v="-1"/>
    <n v="250.66300000000001"/>
    <n v="-1"/>
    <n v="0"/>
    <x v="1486"/>
    <x v="1475"/>
    <n v="28.433744999999998"/>
    <n v="-191.550127"/>
    <n v="-1.701E-3"/>
    <n v="28.422782999999999"/>
    <n v="-191.560089"/>
    <n v="-1.457E-3"/>
    <n v="1.481222"/>
    <n v="2.4399999999999999E-4"/>
  </r>
  <r>
    <n v="1678"/>
    <x v="22"/>
    <n v="-1"/>
    <s v="1-4-18-22-26-33-42-104-183-190-192"/>
    <x v="0"/>
    <x v="1667"/>
    <n v="-1"/>
    <n v="342.53699999999998"/>
    <n v="-1"/>
    <n v="0"/>
    <x v="1487"/>
    <x v="1476"/>
    <n v="28.997631999999999"/>
    <n v="-191.56377699999999"/>
    <n v="-2.9810000000000001E-3"/>
    <n v="29.000423000000001"/>
    <n v="-191.56071499999999"/>
    <n v="-1.8749999999999999E-3"/>
    <n v="0.41437800000000002"/>
    <n v="1.1050000000000001E-3"/>
  </r>
  <r>
    <n v="1679"/>
    <x v="22"/>
    <n v="-1"/>
    <s v="1-4-18-22-26-33-42-104-183-190-192"/>
    <x v="0"/>
    <x v="1668"/>
    <n v="-1"/>
    <n v="447.64400000000001"/>
    <n v="-1"/>
    <n v="0"/>
    <x v="1488"/>
    <x v="1477"/>
    <n v="29.766241000000001"/>
    <n v="-191.57096899999999"/>
    <n v="-4.3930000000000002E-3"/>
    <n v="29.760044000000001"/>
    <n v="-191.56167600000001"/>
    <n v="-1.686E-3"/>
    <n v="1.1169690000000001"/>
    <n v="2.7070000000000002E-3"/>
  </r>
  <r>
    <n v="1680"/>
    <x v="7"/>
    <n v="-1"/>
    <s v="1-4-18-22-26-33-42-104-190-192"/>
    <x v="0"/>
    <x v="1669"/>
    <n v="-1"/>
    <n v="284.85899999999998"/>
    <n v="-1"/>
    <n v="0"/>
    <x v="1489"/>
    <x v="1478"/>
    <n v="30.357785"/>
    <n v="-191.58056099999999"/>
    <n v="-3.124E-3"/>
    <n v="30.322078999999999"/>
    <n v="-191.5625"/>
    <n v="-9.7900000000000005E-4"/>
    <n v="4.0014190000000003"/>
    <n v="2.1450000000000002E-3"/>
  </r>
  <r>
    <n v="1681"/>
    <x v="7"/>
    <n v="-1"/>
    <s v="1-4-18-22-26-33-42-104-190-192"/>
    <x v="0"/>
    <x v="1670"/>
    <n v="-1"/>
    <n v="596.68200000000002"/>
    <n v="-1"/>
    <n v="0"/>
    <x v="1490"/>
    <x v="1479"/>
    <n v="31.062729000000001"/>
    <n v="-191.561961"/>
    <n v="-8.4199999999999998E-4"/>
    <n v="31.06148"/>
    <n v="-191.563278"/>
    <n v="-8.6200000000000003E-4"/>
    <n v="0.181532"/>
    <n v="2.0000000000000002E-5"/>
  </r>
  <r>
    <n v="1682"/>
    <x v="7"/>
    <n v="-1"/>
    <s v="1-4-18-22-26-33-42-104-190-192"/>
    <x v="0"/>
    <x v="1671"/>
    <n v="-1"/>
    <n v="368.75700000000001"/>
    <n v="-1"/>
    <n v="0"/>
    <x v="1491"/>
    <x v="1480"/>
    <n v="31.604534000000001"/>
    <n v="-191.568501"/>
    <n v="-2.281E-3"/>
    <n v="31.608595000000001"/>
    <n v="-191.56362899999999"/>
    <n v="-1.4139999999999999E-3"/>
    <n v="0.63422900000000004"/>
    <n v="8.6700000000000004E-4"/>
  </r>
  <r>
    <n v="1683"/>
    <x v="6"/>
    <n v="-1"/>
    <s v="1-4-18-22-26-33-42-190-192"/>
    <x v="0"/>
    <x v="1672"/>
    <n v="-1"/>
    <n v="286.80599999999998"/>
    <n v="-1"/>
    <n v="0"/>
    <x v="1492"/>
    <x v="1481"/>
    <n v="32.303759999999997"/>
    <n v="-191.55711600000001"/>
    <n v="4.9940000000000002E-3"/>
    <n v="32.328189999999999"/>
    <n v="-191.56433100000001"/>
    <n v="-1.335E-3"/>
    <n v="2.5472730000000001"/>
    <n v="3.6589999999999999E-3"/>
  </r>
  <r>
    <n v="1684"/>
    <x v="4"/>
    <n v="-1"/>
    <s v="1-4-22-26-33-42-190-192"/>
    <x v="0"/>
    <x v="1673"/>
    <n v="-1"/>
    <n v="536.07899999999995"/>
    <n v="-1"/>
    <n v="0"/>
    <x v="1493"/>
    <x v="1482"/>
    <n v="32.870896999999999"/>
    <n v="-191.55626100000001"/>
    <n v="-1.63E-4"/>
    <n v="32.860512"/>
    <n v="-191.56504799999999"/>
    <n v="-6.7100000000000005E-4"/>
    <n v="1.360376"/>
    <n v="5.0900000000000001E-4"/>
  </r>
  <r>
    <n v="1685"/>
    <x v="4"/>
    <n v="-1"/>
    <s v="1-4-22-26-33-42-190-192"/>
    <x v="0"/>
    <x v="1674"/>
    <n v="-1"/>
    <n v="400.86200000000002"/>
    <n v="-1"/>
    <n v="0"/>
    <x v="1494"/>
    <x v="1483"/>
    <n v="33.564852000000002"/>
    <n v="-191.553425"/>
    <n v="-3.1100000000000002E-4"/>
    <n v="33.560603999999998"/>
    <n v="-191.565674"/>
    <n v="-6.1600000000000001E-4"/>
    <n v="1.2964089999999999"/>
    <n v="3.0499999999999999E-4"/>
  </r>
  <r>
    <n v="1686"/>
    <x v="6"/>
    <n v="-1"/>
    <s v="1-4-22-26-33-42-188-190-192"/>
    <x v="0"/>
    <x v="1675"/>
    <n v="-1"/>
    <n v="320.93700000000001"/>
    <n v="-1"/>
    <n v="0"/>
    <x v="1495"/>
    <x v="1484"/>
    <n v="34.132074000000003"/>
    <n v="-191.52731399999999"/>
    <n v="-3.7919999999999998E-3"/>
    <n v="34.078856999999999"/>
    <n v="-191.56587200000001"/>
    <n v="-1.1839999999999999E-3"/>
    <n v="6.5717319999999999"/>
    <n v="2.6069999999999999E-3"/>
  </r>
  <r>
    <n v="1687"/>
    <x v="6"/>
    <n v="-1"/>
    <s v="1-4-22-26-33-42-188-190-192"/>
    <x v="0"/>
    <x v="1676"/>
    <n v="-1"/>
    <n v="316.12799999999999"/>
    <n v="-1"/>
    <n v="0"/>
    <x v="1496"/>
    <x v="1485"/>
    <n v="34.757578000000002"/>
    <n v="-191.57685799999999"/>
    <n v="-3.0530000000000002E-3"/>
    <n v="34.762946999999997"/>
    <n v="-191.56636"/>
    <n v="-1.137E-3"/>
    <n v="1.1790769999999999"/>
    <n v="1.916E-3"/>
  </r>
  <r>
    <n v="1688"/>
    <x v="6"/>
    <n v="-1"/>
    <s v="1-4-22-26-33-42-188-190-192"/>
    <x v="0"/>
    <x v="1677"/>
    <n v="-1"/>
    <n v="412.983"/>
    <n v="-1"/>
    <n v="0"/>
    <x v="1497"/>
    <x v="1486"/>
    <n v="35.283299"/>
    <n v="-191.50099900000001"/>
    <n v="4.5459999999999997E-3"/>
    <n v="35.271835000000003"/>
    <n v="-191.566925"/>
    <n v="-4.6999999999999999E-4"/>
    <n v="6.6915800000000001"/>
    <n v="4.0759999999999998E-3"/>
  </r>
  <r>
    <n v="1689"/>
    <x v="6"/>
    <n v="-1"/>
    <s v="1-4-22-26-33-42-188-190-192"/>
    <x v="0"/>
    <x v="1678"/>
    <n v="-1"/>
    <n v="452.637"/>
    <n v="-1"/>
    <n v="0"/>
    <x v="1498"/>
    <x v="1487"/>
    <n v="35.943860999999998"/>
    <n v="-191.57019700000001"/>
    <n v="1.0380000000000001E-3"/>
    <n v="35.961925999999998"/>
    <n v="-191.567398"/>
    <n v="-4.5800000000000002E-4"/>
    <n v="1.8280460000000001"/>
    <n v="5.8E-4"/>
  </r>
  <r>
    <n v="1690"/>
    <x v="4"/>
    <n v="-1"/>
    <s v="1-4-22-33-42-188-190-192"/>
    <x v="0"/>
    <x v="1679"/>
    <n v="-1"/>
    <n v="757.45"/>
    <n v="-1"/>
    <n v="0"/>
    <x v="1499"/>
    <x v="1488"/>
    <n v="36.531488000000003"/>
    <n v="-191.54680500000001"/>
    <n v="-2.0170000000000001E-3"/>
    <n v="36.508335000000002"/>
    <n v="-191.56759600000001"/>
    <n v="-9.4499999999999998E-4"/>
    <n v="3.1118269999999999"/>
    <n v="1.072E-3"/>
  </r>
  <r>
    <n v="1691"/>
    <x v="4"/>
    <n v="-1"/>
    <s v="1-4-22-33-42-188-190-192"/>
    <x v="0"/>
    <x v="1680"/>
    <n v="-1"/>
    <n v="289.71199999999999"/>
    <n v="-1"/>
    <n v="0"/>
    <x v="1500"/>
    <x v="1489"/>
    <n v="37.283236000000002"/>
    <n v="-191.573094"/>
    <n v="-4.08E-4"/>
    <n v="37.293624999999999"/>
    <n v="-191.568085"/>
    <n v="-9.1500000000000001E-4"/>
    <n v="1.153359"/>
    <n v="5.0699999999999996E-4"/>
  </r>
  <r>
    <n v="1692"/>
    <x v="4"/>
    <n v="-1"/>
    <s v="1-4-22-33-42-188-190-192"/>
    <x v="0"/>
    <x v="1681"/>
    <n v="-1"/>
    <n v="688.11400000000003"/>
    <n v="-1"/>
    <n v="0"/>
    <x v="1501"/>
    <x v="1490"/>
    <n v="37.919868999999998"/>
    <n v="-191.62037699999999"/>
    <n v="-3.63E-3"/>
    <n v="37.930934999999998"/>
    <n v="-191.56858800000001"/>
    <n v="-4.4700000000000002E-4"/>
    <n v="5.2957239999999999"/>
    <n v="3.1840000000000002E-3"/>
  </r>
  <r>
    <n v="1693"/>
    <x v="3"/>
    <n v="-1"/>
    <s v="4-22-33-42-188-190-192"/>
    <x v="0"/>
    <x v="1682"/>
    <n v="-1"/>
    <n v="303.995"/>
    <n v="-1"/>
    <n v="0"/>
    <x v="1502"/>
    <x v="1491"/>
    <n v="38.84648"/>
    <n v="-191.56170800000001"/>
    <n v="8.5800000000000004E-4"/>
    <n v="38.848557"/>
    <n v="-191.569199"/>
    <n v="-4.57E-4"/>
    <n v="0.77733399999999997"/>
    <n v="4.0099999999999999E-4"/>
  </r>
  <r>
    <n v="1694"/>
    <x v="3"/>
    <n v="-1"/>
    <s v="4-22-33-42-188-190-192"/>
    <x v="0"/>
    <x v="1683"/>
    <n v="-1"/>
    <n v="461.92500000000001"/>
    <n v="-1"/>
    <n v="0"/>
    <x v="1503"/>
    <x v="1492"/>
    <n v="39.581414000000002"/>
    <n v="-191.56768500000001"/>
    <n v="-1.258E-3"/>
    <n v="39.584167000000001"/>
    <n v="-191.56958"/>
    <n v="-8.7000000000000001E-4"/>
    <n v="0.334231"/>
    <n v="3.88E-4"/>
  </r>
  <r>
    <n v="1695"/>
    <x v="2"/>
    <n v="-1"/>
    <s v="22-33-42-188-190-192"/>
    <x v="0"/>
    <x v="1684"/>
    <n v="-1"/>
    <n v="377.80399999999997"/>
    <n v="-1"/>
    <n v="0"/>
    <x v="1504"/>
    <x v="1493"/>
    <n v="40.586674000000002"/>
    <n v="-191.597714"/>
    <n v="2.0100000000000001E-4"/>
    <n v="40.588566"/>
    <n v="-191.57028199999999"/>
    <n v="-8.8699999999999998E-4"/>
    <n v="2.749673"/>
    <n v="6.8599999999999998E-4"/>
  </r>
  <r>
    <n v="1696"/>
    <x v="3"/>
    <n v="-1"/>
    <s v="22-33-42-44-188-190-192"/>
    <x v="0"/>
    <x v="1685"/>
    <n v="-1"/>
    <n v="350.202"/>
    <n v="-1"/>
    <n v="0"/>
    <x v="1505"/>
    <x v="1494"/>
    <n v="41.566049"/>
    <n v="-191.54782399999999"/>
    <n v="1.2080000000000001E-3"/>
    <n v="41.577618000000001"/>
    <n v="-191.57089199999999"/>
    <n v="-8.4999999999999995E-4"/>
    <n v="2.580654"/>
    <n v="3.5799999999999997E-4"/>
  </r>
  <r>
    <n v="1697"/>
    <x v="3"/>
    <n v="-1"/>
    <s v="22-33-42-44-188-190-192"/>
    <x v="0"/>
    <x v="1686"/>
    <n v="-1"/>
    <n v="337.51799999999997"/>
    <n v="-1"/>
    <n v="0"/>
    <x v="1506"/>
    <x v="1495"/>
    <n v="42.282494"/>
    <n v="-191.59390300000001"/>
    <n v="1.3799999999999999E-4"/>
    <n v="42.301887999999998"/>
    <n v="-191.57139599999999"/>
    <n v="-3.39E-4"/>
    <n v="2.9709660000000002"/>
    <n v="2.0100000000000001E-4"/>
  </r>
  <r>
    <n v="1698"/>
    <x v="3"/>
    <n v="-1"/>
    <s v="22-33-42-44-188-190-192"/>
    <x v="0"/>
    <x v="1687"/>
    <n v="-1"/>
    <n v="469.81900000000002"/>
    <n v="-1"/>
    <n v="0"/>
    <x v="1507"/>
    <x v="1496"/>
    <n v="43.280034000000001"/>
    <n v="-191.55040399999999"/>
    <n v="2.8699999999999998E-4"/>
    <n v="43.254638999999997"/>
    <n v="-191.57193000000001"/>
    <n v="-3.3399999999999999E-4"/>
    <n v="3.329059"/>
    <n v="4.6999999999999997E-5"/>
  </r>
  <r>
    <n v="1699"/>
    <x v="3"/>
    <n v="-1"/>
    <s v="22-33-42-44-188-190-192"/>
    <x v="0"/>
    <x v="1688"/>
    <n v="-1"/>
    <n v="679.59"/>
    <n v="-1"/>
    <n v="0"/>
    <x v="1508"/>
    <x v="1497"/>
    <n v="43.949207999999999"/>
    <n v="-191.598904"/>
    <n v="-1.191E-3"/>
    <n v="43.970989000000003"/>
    <n v="-191.57212799999999"/>
    <n v="-8.1499999999999997E-4"/>
    <n v="3.4516079999999998"/>
    <n v="3.77E-4"/>
  </r>
  <r>
    <n v="1700"/>
    <x v="3"/>
    <n v="-1"/>
    <s v="22-33-42-44-188-190-192"/>
    <x v="0"/>
    <x v="1689"/>
    <n v="-1"/>
    <n v="375.99"/>
    <n v="-1"/>
    <n v="0"/>
    <x v="1509"/>
    <x v="1221"/>
    <n v="44.951692000000001"/>
    <n v="-191.56562"/>
    <n v="-1.4E-3"/>
    <n v="44.937430999999997"/>
    <n v="-191.57261700000001"/>
    <n v="-8.2399999999999997E-4"/>
    <n v="1.5884659999999999"/>
    <n v="5.7600000000000001E-4"/>
  </r>
  <r>
    <n v="1701"/>
    <x v="3"/>
    <n v="-1"/>
    <s v="22-33-42-44-188-190-192"/>
    <x v="0"/>
    <x v="1690"/>
    <n v="-1"/>
    <n v="253.71700000000001"/>
    <n v="-1"/>
    <n v="0"/>
    <x v="1510"/>
    <x v="1498"/>
    <n v="45.634683000000003"/>
    <n v="-191.53466299999999"/>
    <n v="6.5319999999999996E-3"/>
    <n v="45.668281999999998"/>
    <n v="-191.57311999999999"/>
    <n v="-3.4099999999999999E-4"/>
    <n v="5.1066779999999996"/>
    <n v="6.1910000000000003E-3"/>
  </r>
  <r>
    <n v="1702"/>
    <x v="3"/>
    <n v="-1"/>
    <s v="22-33-42-44-188-190-192"/>
    <x v="0"/>
    <x v="1691"/>
    <n v="-1"/>
    <n v="332.13900000000001"/>
    <n v="-1"/>
    <n v="0"/>
    <x v="1511"/>
    <x v="1499"/>
    <n v="46.638992999999999"/>
    <n v="-191.57522800000001"/>
    <n v="-7.2400000000000003E-4"/>
    <n v="46.642437000000001"/>
    <n v="-191.57359299999999"/>
    <n v="-3.3799999999999998E-4"/>
    <n v="0.38122600000000001"/>
    <n v="3.8699999999999997E-4"/>
  </r>
  <r>
    <n v="1703"/>
    <x v="3"/>
    <n v="-1"/>
    <s v="22-33-42-44-188-190-192"/>
    <x v="0"/>
    <x v="1692"/>
    <n v="-1"/>
    <n v="298.72199999999998"/>
    <n v="-1"/>
    <n v="0"/>
    <x v="1512"/>
    <x v="1500"/>
    <n v="47.413922999999997"/>
    <n v="-191.555519"/>
    <n v="4.0759999999999998E-3"/>
    <n v="47.369480000000003"/>
    <n v="-191.573792"/>
    <n v="-8.3000000000000001E-4"/>
    <n v="4.805301"/>
    <n v="3.2460000000000002E-3"/>
  </r>
  <r>
    <n v="1704"/>
    <x v="3"/>
    <n v="-1"/>
    <s v="22-33-42-44-188-190-192"/>
    <x v="0"/>
    <x v="1693"/>
    <n v="-1"/>
    <n v="406.04399999999998"/>
    <n v="-1"/>
    <n v="0"/>
    <x v="1513"/>
    <x v="1501"/>
    <n v="48.301743000000002"/>
    <n v="-191.55028999999999"/>
    <n v="-4.9300000000000004E-3"/>
    <n v="48.334778"/>
    <n v="-191.57435599999999"/>
    <n v="-8.2700000000000004E-4"/>
    <n v="4.0871149999999998"/>
    <n v="4.104E-3"/>
  </r>
  <r>
    <n v="1705"/>
    <x v="3"/>
    <n v="-1"/>
    <s v="22-33-42-44-188-190-192"/>
    <x v="0"/>
    <x v="1694"/>
    <n v="-1"/>
    <n v="268.346"/>
    <n v="-1"/>
    <n v="0"/>
    <x v="1514"/>
    <x v="1502"/>
    <n v="49.338735"/>
    <n v="-191.53663800000001"/>
    <n v="-4.764E-3"/>
    <n v="49.299500000000002"/>
    <n v="-191.574951"/>
    <n v="-8.5099999999999998E-4"/>
    <n v="5.4838509999999996"/>
    <n v="3.9129999999999998E-3"/>
  </r>
  <r>
    <n v="1706"/>
    <x v="3"/>
    <n v="-1"/>
    <s v="22-33-42-44-188-190-192"/>
    <x v="0"/>
    <x v="1695"/>
    <n v="-1"/>
    <n v="365.846"/>
    <n v="-1"/>
    <n v="0"/>
    <x v="1515"/>
    <x v="1503"/>
    <n v="49.998572000000003"/>
    <n v="-191.60613599999999"/>
    <n v="-3.339E-3"/>
    <n v="50.024631999999997"/>
    <n v="-191.57548499999999"/>
    <n v="-3.2899999999999997E-4"/>
    <n v="4.0231149999999998"/>
    <n v="3.0109999999999998E-3"/>
  </r>
  <r>
    <n v="1707"/>
    <x v="2"/>
    <n v="-1"/>
    <s v="22-42-44-188-190-192"/>
    <x v="0"/>
    <x v="1696"/>
    <n v="-1"/>
    <n v="253.81399999999999"/>
    <n v="-1"/>
    <n v="0"/>
    <x v="1516"/>
    <x v="1359"/>
    <n v="50.992950999999998"/>
    <n v="-191.58965499999999"/>
    <n v="7.7399999999999995E-4"/>
    <n v="50.993462000000001"/>
    <n v="-191.57598899999999"/>
    <n v="-2.9599999999999998E-4"/>
    <n v="1.3675949999999999"/>
    <n v="4.7800000000000002E-4"/>
  </r>
  <r>
    <n v="1708"/>
    <x v="2"/>
    <n v="-1"/>
    <s v="22-42-44-188-190-192"/>
    <x v="0"/>
    <x v="1697"/>
    <n v="-1"/>
    <n v="362.48099999999999"/>
    <n v="-1"/>
    <n v="0"/>
    <x v="1517"/>
    <x v="1504"/>
    <n v="51.728155000000001"/>
    <n v="-191.56810200000001"/>
    <n v="-1.11E-4"/>
    <n v="51.720444000000001"/>
    <n v="-191.576187"/>
    <n v="-7.2300000000000001E-4"/>
    <n v="1.1173360000000001"/>
    <n v="6.1200000000000002E-4"/>
  </r>
  <r>
    <n v="1709"/>
    <x v="2"/>
    <n v="-1"/>
    <s v="22-42-44-188-190-192"/>
    <x v="0"/>
    <x v="1698"/>
    <n v="-1"/>
    <n v="547.15700000000004"/>
    <n v="-1"/>
    <n v="0"/>
    <x v="1518"/>
    <x v="1505"/>
    <n v="52.686985"/>
    <n v="-191.56505999999999"/>
    <n v="-1.11E-4"/>
    <n v="52.688881000000002"/>
    <n v="-191.576492"/>
    <n v="-6.4199999999999999E-4"/>
    <n v="1.1588860000000001"/>
    <n v="5.31E-4"/>
  </r>
  <r>
    <n v="1710"/>
    <x v="2"/>
    <n v="-1"/>
    <s v="22-42-44-188-190-192"/>
    <x v="0"/>
    <x v="1699"/>
    <n v="-1"/>
    <n v="415.26600000000002"/>
    <n v="-1"/>
    <n v="0"/>
    <x v="1519"/>
    <x v="1506"/>
    <n v="53.459927"/>
    <n v="-191.56747999999999"/>
    <n v="-2.7360000000000002E-3"/>
    <n v="53.414448"/>
    <n v="-191.57702599999999"/>
    <n v="-1.6100000000000001E-4"/>
    <n v="4.6469959999999997"/>
    <n v="2.575E-3"/>
  </r>
  <r>
    <n v="1711"/>
    <x v="2"/>
    <n v="-1"/>
    <s v="22-42-44-188-190-192"/>
    <x v="0"/>
    <x v="1700"/>
    <n v="-1"/>
    <n v="366.15699999999998"/>
    <n v="-1"/>
    <n v="0"/>
    <x v="1520"/>
    <x v="1507"/>
    <n v="54.413898000000003"/>
    <n v="-191.55058199999999"/>
    <n v="-1.5529999999999999E-3"/>
    <n v="54.381507999999997"/>
    <n v="-191.57745399999999"/>
    <n v="-1.7899999999999999E-4"/>
    <n v="4.2085990000000004"/>
    <n v="1.374E-3"/>
  </r>
  <r>
    <n v="1712"/>
    <x v="0"/>
    <n v="-1"/>
    <s v="22-42-44-188-192"/>
    <x v="0"/>
    <x v="1701"/>
    <n v="-1"/>
    <n v="316.58300000000003"/>
    <n v="-1"/>
    <n v="0"/>
    <x v="1521"/>
    <x v="1508"/>
    <n v="55.054014000000002"/>
    <n v="-191.623591"/>
    <n v="1.506E-3"/>
    <n v="55.107013999999999"/>
    <n v="-191.57763700000001"/>
    <n v="-6.8000000000000005E-4"/>
    <n v="7.014869"/>
    <n v="8.2600000000000002E-4"/>
  </r>
  <r>
    <n v="1713"/>
    <x v="0"/>
    <n v="-1"/>
    <s v="22-42-44-188-192"/>
    <x v="0"/>
    <x v="1702"/>
    <n v="-1"/>
    <n v="269.97000000000003"/>
    <n v="-1"/>
    <n v="0"/>
    <x v="1522"/>
    <x v="1509"/>
    <n v="56.113148000000002"/>
    <n v="-191.545818"/>
    <n v="-1.0759999999999999E-3"/>
    <n v="56.074863000000001"/>
    <n v="-191.57806400000001"/>
    <n v="-6.7599999999999995E-4"/>
    <n v="5.0054499999999997"/>
    <n v="4.0000000000000002E-4"/>
  </r>
  <r>
    <n v="1714"/>
    <x v="0"/>
    <n v="-1"/>
    <s v="22-42-44-188-192"/>
    <x v="0"/>
    <x v="1703"/>
    <n v="-1"/>
    <n v="281.52"/>
    <n v="-1"/>
    <n v="0"/>
    <x v="1523"/>
    <x v="1510"/>
    <n v="56.762552999999997"/>
    <n v="-191.627644"/>
    <n v="-9.1799999999999998E-4"/>
    <n v="56.800938000000002"/>
    <n v="-191.57856799999999"/>
    <n v="-2.02E-4"/>
    <n v="6.2304810000000002"/>
    <n v="7.1599999999999995E-4"/>
  </r>
  <r>
    <n v="1715"/>
    <x v="0"/>
    <n v="-1"/>
    <s v="22-42-44-188-192"/>
    <x v="0"/>
    <x v="1704"/>
    <n v="-1"/>
    <n v="348.63400000000001"/>
    <n v="-1"/>
    <n v="0"/>
    <x v="1524"/>
    <x v="1511"/>
    <n v="57.769359999999999"/>
    <n v="-191.58458200000001"/>
    <n v="-5.0100000000000003E-4"/>
    <n v="57.768943999999998"/>
    <n v="-191.57904099999999"/>
    <n v="-2.1599999999999999E-4"/>
    <n v="0.55568899999999999"/>
    <n v="2.8499999999999999E-4"/>
  </r>
  <r>
    <n v="1716"/>
    <x v="0"/>
    <n v="-1"/>
    <s v="22-42-44-188-192"/>
    <x v="0"/>
    <x v="1705"/>
    <n v="-1"/>
    <n v="341.13200000000001"/>
    <n v="-1"/>
    <n v="0"/>
    <x v="1525"/>
    <x v="1512"/>
    <n v="58.690347000000003"/>
    <n v="-191.62766199999999"/>
    <n v="1.0200000000000001E-3"/>
    <n v="58.736694"/>
    <n v="-191.57948300000001"/>
    <n v="-2.32E-4"/>
    <n v="6.6852520000000002"/>
    <n v="7.8799999999999996E-4"/>
  </r>
  <r>
    <n v="1717"/>
    <x v="0"/>
    <n v="-1"/>
    <s v="22-42-44-188-192"/>
    <x v="0"/>
    <x v="1706"/>
    <n v="-1"/>
    <n v="330.12"/>
    <n v="-1"/>
    <n v="0"/>
    <x v="1526"/>
    <x v="1513"/>
    <n v="59.465381000000001"/>
    <n v="-191.58997500000001"/>
    <n v="2.516E-3"/>
    <n v="59.462406000000001"/>
    <n v="-191.57968099999999"/>
    <n v="-7.0399999999999998E-4"/>
    <n v="1.0714429999999999"/>
    <n v="1.812E-3"/>
  </r>
  <r>
    <n v="1718"/>
    <x v="2"/>
    <n v="-1"/>
    <s v="22-29-42-44-188-192"/>
    <x v="0"/>
    <x v="1707"/>
    <n v="-1"/>
    <n v="410.471"/>
    <n v="-1"/>
    <n v="0"/>
    <x v="1527"/>
    <x v="1514"/>
    <n v="60.402321000000001"/>
    <n v="-191.592251"/>
    <n v="-4.4079999999999996E-3"/>
    <n v="60.430061000000002"/>
    <n v="-191.58010899999999"/>
    <n v="-6.6100000000000002E-4"/>
    <n v="3.0281669999999998"/>
    <n v="3.7469999999999999E-3"/>
  </r>
  <r>
    <n v="1719"/>
    <x v="2"/>
    <n v="-1"/>
    <s v="22-29-42-44-188-192"/>
    <x v="0"/>
    <x v="1708"/>
    <n v="-1"/>
    <n v="514.702"/>
    <n v="-1"/>
    <n v="0"/>
    <x v="1528"/>
    <x v="1515"/>
    <n v="61.161054999999998"/>
    <n v="-191.561454"/>
    <n v="1.3929999999999999E-3"/>
    <n v="61.155884"/>
    <n v="-191.58059700000001"/>
    <n v="-1.7699999999999999E-4"/>
    <n v="1.982909"/>
    <n v="1.2149999999999999E-3"/>
  </r>
  <r>
    <n v="1720"/>
    <x v="0"/>
    <n v="-1"/>
    <s v="29-42-44-188-192"/>
    <x v="0"/>
    <x v="1709"/>
    <n v="-1"/>
    <n v="310.12400000000002"/>
    <n v="-1"/>
    <n v="0"/>
    <x v="1529"/>
    <x v="1516"/>
    <n v="62.201011999999999"/>
    <n v="-191.50300300000001"/>
    <n v="2.2390000000000001E-3"/>
    <n v="62.123717999999997"/>
    <n v="-191.58107000000001"/>
    <n v="-1.92E-4"/>
    <n v="10.985739000000001"/>
    <n v="2.0470000000000002E-3"/>
  </r>
  <r>
    <n v="1721"/>
    <x v="0"/>
    <n v="-1"/>
    <s v="29-42-44-188-192"/>
    <x v="0"/>
    <x v="1710"/>
    <n v="-1"/>
    <n v="267.66500000000002"/>
    <n v="-1"/>
    <n v="0"/>
    <x v="1530"/>
    <x v="1517"/>
    <n v="62.87603"/>
    <n v="-191.539806"/>
    <n v="-4.4510000000000001E-3"/>
    <n v="62.849601999999997"/>
    <n v="-191.581253"/>
    <n v="-6.8999999999999997E-4"/>
    <n v="4.9155620000000004"/>
    <n v="3.761E-3"/>
  </r>
  <r>
    <n v="1722"/>
    <x v="0"/>
    <n v="-1"/>
    <s v="29-42-44-188-192"/>
    <x v="0"/>
    <x v="1711"/>
    <n v="-1"/>
    <n v="247.86"/>
    <n v="-1"/>
    <n v="0"/>
    <x v="1531"/>
    <x v="1518"/>
    <n v="63.807330999999998"/>
    <n v="-191.61807300000001"/>
    <n v="-3.7520000000000001E-3"/>
    <n v="63.817390000000003"/>
    <n v="-191.58165"/>
    <n v="-6.6200000000000005E-4"/>
    <n v="3.778683"/>
    <n v="3.0890000000000002E-3"/>
  </r>
  <r>
    <n v="1723"/>
    <x v="0"/>
    <n v="-1"/>
    <s v="29-42-44-188-192"/>
    <x v="0"/>
    <x v="1712"/>
    <n v="-1"/>
    <n v="314.59300000000002"/>
    <n v="-1"/>
    <n v="0"/>
    <x v="1532"/>
    <x v="1519"/>
    <n v="64.584936999999996"/>
    <n v="-191.53742099999999"/>
    <n v="-2.875E-3"/>
    <n v="64.543189999999996"/>
    <n v="-191.58213799999999"/>
    <n v="-1.76E-4"/>
    <n v="6.1174900000000001"/>
    <n v="2.699E-3"/>
  </r>
  <r>
    <n v="1724"/>
    <x v="0"/>
    <n v="-1"/>
    <s v="29-42-44-188-192"/>
    <x v="0"/>
    <x v="1713"/>
    <n v="-1"/>
    <n v="454.279"/>
    <n v="-1"/>
    <n v="0"/>
    <x v="1533"/>
    <x v="1520"/>
    <n v="65.511135999999993"/>
    <n v="-191.578487"/>
    <n v="8.1499999999999997E-4"/>
    <n v="65.510925"/>
    <n v="-191.582596"/>
    <n v="-2.24E-4"/>
    <n v="0.41141499999999998"/>
    <n v="5.9100000000000005E-4"/>
  </r>
  <r>
    <n v="1725"/>
    <x v="0"/>
    <n v="-1"/>
    <s v="29-42-44-188-192"/>
    <x v="0"/>
    <x v="1714"/>
    <n v="-1"/>
    <n v="273.411"/>
    <n v="-1"/>
    <n v="0"/>
    <x v="1534"/>
    <x v="1521"/>
    <n v="66.242683999999997"/>
    <n v="-191.556003"/>
    <n v="-3.0860000000000002E-3"/>
    <n v="66.236739999999998"/>
    <n v="-191.58279400000001"/>
    <n v="-7.2599999999999997E-4"/>
    <n v="2.7442920000000002"/>
    <n v="2.3600000000000001E-3"/>
  </r>
  <r>
    <n v="1726"/>
    <x v="0"/>
    <n v="-1"/>
    <s v="29-42-44-188-192"/>
    <x v="0"/>
    <x v="1715"/>
    <n v="-1"/>
    <n v="237.184"/>
    <n v="-1"/>
    <n v="0"/>
    <x v="1535"/>
    <x v="1522"/>
    <n v="67.249818000000005"/>
    <n v="-191.53708399999999"/>
    <n v="-1.119E-3"/>
    <n v="67.204536000000004"/>
    <n v="-191.58325199999999"/>
    <n v="-7.2800000000000002E-4"/>
    <n v="6.4667279999999998"/>
    <n v="3.9100000000000002E-4"/>
  </r>
  <r>
    <n v="1727"/>
    <x v="0"/>
    <n v="-1"/>
    <s v="29-42-44-188-192"/>
    <x v="0"/>
    <x v="1716"/>
    <n v="-1"/>
    <n v="297.904"/>
    <n v="-1"/>
    <n v="0"/>
    <x v="1536"/>
    <x v="1523"/>
    <n v="67.919337999999996"/>
    <n v="-191.537406"/>
    <n v="1.2978999999999999E-2"/>
    <n v="67.930381999999994"/>
    <n v="-191.58377100000001"/>
    <n v="-2.0699999999999999E-4"/>
    <n v="4.7661439999999997"/>
    <n v="1.2772E-2"/>
  </r>
  <r>
    <n v="1728"/>
    <x v="0"/>
    <n v="-1"/>
    <s v="29-42-44-188-192"/>
    <x v="0"/>
    <x v="1717"/>
    <n v="-1"/>
    <n v="395.25700000000001"/>
    <n v="-1"/>
    <n v="0"/>
    <x v="1393"/>
    <x v="1524"/>
    <n v="68.927785"/>
    <n v="-191.53970799999999"/>
    <n v="5.8209999999999998E-3"/>
    <n v="68.898169999999993"/>
    <n v="-191.58422899999999"/>
    <n v="-2.14E-4"/>
    <n v="5.3471010000000003"/>
    <n v="5.607E-3"/>
  </r>
  <r>
    <n v="1729"/>
    <x v="1"/>
    <n v="-1"/>
    <s v="29-44-188-192"/>
    <x v="0"/>
    <x v="1718"/>
    <n v="-1"/>
    <n v="544.81799999999998"/>
    <n v="-1"/>
    <n v="0"/>
    <x v="1537"/>
    <x v="1525"/>
    <n v="69.633763000000002"/>
    <n v="-191.607957"/>
    <n v="-1.722E-3"/>
    <n v="69.624015999999997"/>
    <n v="-191.58441199999999"/>
    <n v="-7.1100000000000004E-4"/>
    <n v="2.5483250000000002"/>
    <n v="1.01E-3"/>
  </r>
  <r>
    <n v="1730"/>
    <x v="5"/>
    <n v="-1"/>
    <s v="29-44-188"/>
    <x v="0"/>
    <x v="1719"/>
    <n v="-1"/>
    <n v="412.404"/>
    <n v="-1"/>
    <n v="0"/>
    <x v="1538"/>
    <x v="1526"/>
    <n v="70.586162999999999"/>
    <n v="-191.58953600000001"/>
    <n v="-7.7899999999999996E-4"/>
    <n v="70.591758999999996"/>
    <n v="-191.58483899999999"/>
    <n v="-6.8499999999999995E-4"/>
    <n v="0.73059099999999999"/>
    <n v="9.3999999999999994E-5"/>
  </r>
  <r>
    <n v="1731"/>
    <x v="5"/>
    <n v="-1"/>
    <s v="29-44-188"/>
    <x v="0"/>
    <x v="1720"/>
    <n v="-1"/>
    <n v="292.31"/>
    <n v="-1"/>
    <n v="0"/>
    <x v="1539"/>
    <x v="1527"/>
    <n v="71.352450000000005"/>
    <n v="-191.56967399999999"/>
    <n v="-2.7829999999999999E-3"/>
    <n v="71.317604000000003"/>
    <n v="-191.585342"/>
    <n v="-1.95E-4"/>
    <n v="3.820614"/>
    <n v="2.588E-3"/>
  </r>
  <r>
    <n v="1732"/>
    <x v="5"/>
    <n v="-1"/>
    <s v="29-44-188"/>
    <x v="0"/>
    <x v="1721"/>
    <n v="-1"/>
    <n v="454.71600000000001"/>
    <n v="-1"/>
    <n v="0"/>
    <x v="1391"/>
    <x v="1528"/>
    <n v="72.249936000000005"/>
    <n v="-191.56333799999999"/>
    <n v="6.8459999999999997E-3"/>
    <n v="72.285392999999999"/>
    <n v="-191.585815"/>
    <n v="-2.1599999999999999E-4"/>
    <n v="4.1981219999999997"/>
    <n v="6.6299999999999996E-3"/>
  </r>
  <r>
    <n v="1733"/>
    <x v="5"/>
    <n v="-1"/>
    <s v="29-44-188"/>
    <x v="0"/>
    <x v="1722"/>
    <n v="-1"/>
    <n v="455.25200000000001"/>
    <n v="-1"/>
    <n v="0"/>
    <x v="1540"/>
    <x v="1529"/>
    <n v="73.092461"/>
    <n v="-191.412508"/>
    <n v="1.6629000000000001E-2"/>
    <n v="73.011238000000006"/>
    <n v="-191.58599899999999"/>
    <n v="-7.3999999999999999E-4"/>
    <n v="19.156285"/>
    <n v="1.5889E-2"/>
  </r>
  <r>
    <n v="1734"/>
    <x v="5"/>
    <n v="-1"/>
    <s v="29-44-188"/>
    <x v="0"/>
    <x v="1723"/>
    <n v="-1"/>
    <n v="401.32600000000002"/>
    <n v="-1"/>
    <n v="0"/>
    <x v="1541"/>
    <x v="1530"/>
    <n v="73.889324999999999"/>
    <n v="-191.81522699999999"/>
    <n v="-1.5831999999999999E-2"/>
    <n v="73.979033999999999"/>
    <n v="-191.58644100000001"/>
    <n v="-7.4600000000000003E-4"/>
    <n v="24.574506"/>
    <n v="1.5086E-2"/>
  </r>
  <r>
    <n v="1735"/>
    <x v="5"/>
    <n v="-1"/>
    <s v="29-44-188"/>
    <x v="0"/>
    <x v="1724"/>
    <n v="-1"/>
    <n v="394.79300000000001"/>
    <n v="-1"/>
    <n v="0"/>
    <x v="1407"/>
    <x v="1531"/>
    <n v="74.894454999999994"/>
    <n v="-191.68798100000001"/>
    <n v="-5.62E-3"/>
    <n v="74.946822999999995"/>
    <n v="-191.586929"/>
    <n v="-7.6099999999999996E-4"/>
    <n v="11.381537"/>
    <n v="4.8589999999999996E-3"/>
  </r>
  <r>
    <n v="1736"/>
    <x v="5"/>
    <n v="-1"/>
    <s v="29-44-188"/>
    <x v="0"/>
    <x v="1725"/>
    <n v="-1"/>
    <n v="351.17599999999999"/>
    <n v="-1"/>
    <n v="0"/>
    <x v="1515"/>
    <x v="1532"/>
    <n v="75.570481999999998"/>
    <n v="-191.71362099999999"/>
    <n v="3.3310000000000002E-3"/>
    <n v="75.672668000000002"/>
    <n v="-191.58746300000001"/>
    <n v="-2.5900000000000001E-4"/>
    <n v="16.235071000000001"/>
    <n v="3.0720000000000001E-3"/>
  </r>
  <r>
    <n v="1737"/>
    <x v="5"/>
    <n v="-1"/>
    <s v="29-44-188"/>
    <x v="0"/>
    <x v="1726"/>
    <n v="-1"/>
    <n v="301.25299999999999"/>
    <n v="-1"/>
    <n v="0"/>
    <x v="1401"/>
    <x v="1533"/>
    <n v="76.497680000000003"/>
    <n v="-191.733541"/>
    <n v="2.601E-3"/>
    <n v="76.640465000000006"/>
    <n v="-191.58792099999999"/>
    <n v="-2.5599999999999999E-4"/>
    <n v="20.394338000000001"/>
    <n v="2.3449999999999999E-3"/>
  </r>
  <r>
    <n v="1738"/>
    <x v="5"/>
    <n v="-1"/>
    <s v="29-44-188"/>
    <x v="0"/>
    <x v="1727"/>
    <n v="-1"/>
    <n v="337.56700000000001"/>
    <n v="-1"/>
    <n v="0"/>
    <x v="1542"/>
    <x v="1534"/>
    <n v="77.337063000000001"/>
    <n v="-191.56675100000001"/>
    <n v="3.418E-3"/>
    <n v="77.366309999999999"/>
    <n v="-191.58810399999999"/>
    <n v="-7.45E-4"/>
    <n v="3.621302"/>
    <n v="2.673E-3"/>
  </r>
  <r>
    <n v="1739"/>
    <x v="5"/>
    <n v="-1"/>
    <s v="29-44-188"/>
    <x v="0"/>
    <x v="1728"/>
    <n v="-1"/>
    <n v="331.983"/>
    <n v="-1"/>
    <n v="0"/>
    <x v="1543"/>
    <x v="1535"/>
    <n v="78.196826000000001"/>
    <n v="-191.71607800000001"/>
    <n v="7.3700000000000002E-4"/>
    <n v="78.334098999999995"/>
    <n v="-191.58857699999999"/>
    <n v="-7.4399999999999998E-4"/>
    <n v="18.735064000000001"/>
    <n v="6.9999999999999999E-6"/>
  </r>
  <r>
    <n v="1740"/>
    <x v="5"/>
    <n v="-1"/>
    <s v="29-44-188"/>
    <x v="0"/>
    <x v="1729"/>
    <n v="-1"/>
    <n v="286.30599999999998"/>
    <n v="-1"/>
    <n v="0"/>
    <x v="1396"/>
    <x v="1535"/>
    <n v="79.336402000000007"/>
    <n v="-191.58539099999999"/>
    <n v="-2.9520000000000002E-3"/>
    <n v="79.301895000000002"/>
    <n v="-191.589035"/>
    <n v="-7.4299999999999995E-4"/>
    <n v="3.4698530000000001"/>
    <n v="2.209E-3"/>
  </r>
  <r>
    <n v="1741"/>
    <x v="5"/>
    <n v="-1"/>
    <s v="29-44-188"/>
    <x v="0"/>
    <x v="1730"/>
    <n v="-1"/>
    <n v="372.505"/>
    <n v="-1"/>
    <n v="0"/>
    <x v="1409"/>
    <x v="1536"/>
    <n v="80.135951000000006"/>
    <n v="-191.59536700000001"/>
    <n v="1.1757E-2"/>
    <n v="80.027739999999994"/>
    <n v="-191.58956900000001"/>
    <n v="-2.5300000000000002E-4"/>
    <n v="10.836532999999999"/>
    <n v="1.1504E-2"/>
  </r>
  <r>
    <n v="1742"/>
    <x v="5"/>
    <n v="-1"/>
    <s v="29-44-188"/>
    <x v="0"/>
    <x v="1731"/>
    <n v="-1"/>
    <n v="312.36700000000002"/>
    <n v="-1"/>
    <n v="0"/>
    <x v="1326"/>
    <x v="1536"/>
    <n v="80.981516999999997"/>
    <n v="-191.57755"/>
    <n v="2.385E-3"/>
    <n v="80.995529000000005"/>
    <n v="-191.59004200000001"/>
    <n v="-2.52E-4"/>
    <n v="1.877262"/>
    <n v="2.1320000000000002E-3"/>
  </r>
  <r>
    <n v="1743"/>
    <x v="1"/>
    <n v="-1"/>
    <s v="29-44-46-188"/>
    <x v="0"/>
    <x v="1732"/>
    <n v="-1"/>
    <n v="344.024"/>
    <n v="-1"/>
    <n v="0"/>
    <x v="1402"/>
    <x v="1535"/>
    <n v="81.709963999999999"/>
    <n v="-191.59791999999999"/>
    <n v="-1.5299999999999999E-3"/>
    <n v="81.721367000000001"/>
    <n v="-191.590225"/>
    <n v="-7.4200000000000004E-4"/>
    <n v="1.375626"/>
    <n v="7.8799999999999996E-4"/>
  </r>
  <r>
    <n v="1744"/>
    <x v="5"/>
    <n v="-1"/>
    <s v="29-44-46"/>
    <x v="0"/>
    <x v="1733"/>
    <n v="-1"/>
    <n v="365.322"/>
    <n v="-1"/>
    <n v="0"/>
    <x v="1544"/>
    <x v="1537"/>
    <n v="82.526071999999999"/>
    <n v="-191.672325"/>
    <n v="-1.0763999999999999E-2"/>
    <n v="82.689102000000005"/>
    <n v="-191.590698"/>
    <n v="-7.5600000000000005E-4"/>
    <n v="18.232362999999999"/>
    <n v="1.0007E-2"/>
  </r>
  <r>
    <n v="1745"/>
    <x v="5"/>
    <n v="-1"/>
    <s v="29-44-46"/>
    <x v="0"/>
    <x v="1734"/>
    <n v="-1"/>
    <n v="281.09199999999998"/>
    <n v="-1"/>
    <n v="0"/>
    <x v="1335"/>
    <x v="1538"/>
    <n v="83.380674999999997"/>
    <n v="-191.615351"/>
    <n v="-1.0970000000000001E-3"/>
    <n v="83.414901999999998"/>
    <n v="-191.59120200000001"/>
    <n v="-2.1499999999999999E-4"/>
    <n v="4.1888160000000001"/>
    <n v="8.8199999999999997E-4"/>
  </r>
  <r>
    <n v="1746"/>
    <x v="5"/>
    <n v="-1"/>
    <s v="29-44-46"/>
    <x v="0"/>
    <x v="1735"/>
    <n v="-1"/>
    <n v="378.29199999999997"/>
    <n v="-1"/>
    <n v="0"/>
    <x v="1545"/>
    <x v="1539"/>
    <n v="84.541512999999995"/>
    <n v="-191.34389400000001"/>
    <n v="6.2170000000000003E-3"/>
    <n v="84.382637000000003"/>
    <n v="-191.59161399999999"/>
    <n v="-1.75E-4"/>
    <n v="29.429041000000002"/>
    <n v="6.0429999999999998E-3"/>
  </r>
  <r>
    <n v="1747"/>
    <x v="1"/>
    <n v="-1"/>
    <s v="2-29-44-46"/>
    <x v="0"/>
    <x v="1736"/>
    <n v="-1"/>
    <n v="490.14"/>
    <n v="-1"/>
    <n v="0"/>
    <x v="1405"/>
    <x v="1540"/>
    <n v="85.396073000000001"/>
    <n v="-191.58210199999999"/>
    <n v="6.6930000000000002E-3"/>
    <n v="85.350371999999993"/>
    <n v="-191.59204099999999"/>
    <n v="-1.66E-4"/>
    <n v="4.6769100000000003"/>
    <n v="6.5269999999999998E-3"/>
  </r>
  <r>
    <n v="1748"/>
    <x v="0"/>
    <n v="-1"/>
    <s v="2-29-31-44-46"/>
    <x v="0"/>
    <x v="1737"/>
    <n v="-1"/>
    <n v="644.41999999999996"/>
    <n v="-1"/>
    <n v="0"/>
    <x v="1408"/>
    <x v="1541"/>
    <n v="86.082261000000003"/>
    <n v="-191.579913"/>
    <n v="-1.8649999999999999E-3"/>
    <n v="86.076172"/>
    <n v="-191.59223900000001"/>
    <n v="-6.69E-4"/>
    <n v="1.374816"/>
    <n v="1.196E-3"/>
  </r>
  <r>
    <n v="1749"/>
    <x v="0"/>
    <n v="-1"/>
    <s v="2-29-31-44-46"/>
    <x v="0"/>
    <x v="1738"/>
    <n v="-1"/>
    <n v="506.71499999999997"/>
    <n v="-1"/>
    <n v="0"/>
    <x v="1546"/>
    <x v="1542"/>
    <n v="87.086008000000007"/>
    <n v="-191.584754"/>
    <n v="2.7650000000000001E-3"/>
    <n v="87.043907000000004"/>
    <n v="-191.592636"/>
    <n v="-6.3699999999999998E-4"/>
    <n v="4.2832660000000002"/>
    <n v="2.1280000000000001E-3"/>
  </r>
  <r>
    <n v="1750"/>
    <x v="0"/>
    <n v="-1"/>
    <s v="2-29-31-44-46"/>
    <x v="0"/>
    <x v="1739"/>
    <n v="-1"/>
    <n v="298.01799999999997"/>
    <n v="-1"/>
    <n v="0"/>
    <x v="1412"/>
    <x v="1543"/>
    <n v="88.073634999999996"/>
    <n v="-191.63972100000001"/>
    <n v="4.091E-3"/>
    <n v="88.011641999999995"/>
    <n v="-191.59288000000001"/>
    <n v="-5.9900000000000003E-4"/>
    <n v="7.7699160000000003"/>
    <n v="3.4919999999999999E-3"/>
  </r>
  <r>
    <n v="1751"/>
    <x v="0"/>
    <n v="-1"/>
    <s v="2-29-31-44-46"/>
    <x v="0"/>
    <x v="1740"/>
    <n v="-1"/>
    <n v="308.62"/>
    <n v="-1"/>
    <n v="0"/>
    <x v="1400"/>
    <x v="1544"/>
    <n v="88.739204999999998"/>
    <n v="-191.60832400000001"/>
    <n v="1.078E-3"/>
    <n v="88.737442000000001"/>
    <n v="-191.593277"/>
    <n v="-8.3999999999999995E-5"/>
    <n v="1.5149699999999999"/>
    <n v="9.9400000000000009E-4"/>
  </r>
  <r>
    <n v="1752"/>
    <x v="0"/>
    <n v="-1"/>
    <s v="2-29-31-44-46"/>
    <x v="0"/>
    <x v="1741"/>
    <n v="-1"/>
    <n v="554.64300000000003"/>
    <n v="-1"/>
    <n v="0"/>
    <x v="1395"/>
    <x v="1545"/>
    <n v="89.669341000000003"/>
    <n v="-191.57013000000001"/>
    <n v="-2.0049999999999998E-3"/>
    <n v="89.705177000000006"/>
    <n v="-191.593582"/>
    <n v="-8.5000000000000006E-5"/>
    <n v="4.2827609999999998"/>
    <n v="1.92E-3"/>
  </r>
  <r>
    <n v="1753"/>
    <x v="0"/>
    <n v="-1"/>
    <s v="2-29-31-44-46"/>
    <x v="0"/>
    <x v="1742"/>
    <n v="-1"/>
    <n v="470.10199999999998"/>
    <n v="-1"/>
    <n v="0"/>
    <x v="1405"/>
    <x v="1546"/>
    <n v="90.454059000000001"/>
    <n v="-191.624968"/>
    <n v="1.317E-3"/>
    <n v="90.430976999999999"/>
    <n v="-191.59364299999999"/>
    <n v="-5.5099999999999995E-4"/>
    <n v="3.8910499999999999"/>
    <n v="7.6499999999999995E-4"/>
  </r>
  <r>
    <n v="1754"/>
    <x v="1"/>
    <n v="-1"/>
    <s v="2-29-31-46"/>
    <x v="0"/>
    <x v="1743"/>
    <n v="-1"/>
    <n v="414.15100000000001"/>
    <n v="-1"/>
    <n v="0"/>
    <x v="1403"/>
    <x v="1547"/>
    <n v="91.438033000000004"/>
    <n v="-191.54159799999999"/>
    <n v="-2.019E-3"/>
    <n v="91.398712000000003"/>
    <n v="-191.593964"/>
    <n v="-5.8299999999999997E-4"/>
    <n v="6.5484669999999996"/>
    <n v="1.436E-3"/>
  </r>
  <r>
    <n v="1755"/>
    <x v="1"/>
    <n v="-1"/>
    <s v="2-29-31-46"/>
    <x v="0"/>
    <x v="1744"/>
    <n v="-1"/>
    <n v="465.16800000000001"/>
    <n v="-1"/>
    <n v="0"/>
    <x v="1408"/>
    <x v="1548"/>
    <n v="92.140462999999997"/>
    <n v="-191.49525800000001"/>
    <n v="-3.9529999999999999E-3"/>
    <n v="92.124511999999996"/>
    <n v="-191.59440599999999"/>
    <n v="-1.25E-4"/>
    <n v="10.042346"/>
    <n v="3.8270000000000001E-3"/>
  </r>
  <r>
    <n v="1756"/>
    <x v="1"/>
    <n v="-1"/>
    <s v="2-29-31-46"/>
    <x v="0"/>
    <x v="1745"/>
    <n v="-1"/>
    <n v="535.524"/>
    <n v="-1"/>
    <n v="0"/>
    <x v="1403"/>
    <x v="1549"/>
    <n v="93.133903000000004"/>
    <n v="-191.56623300000001"/>
    <n v="5.1900000000000004E-4"/>
    <n v="93.092247"/>
    <n v="-191.594864"/>
    <n v="-2.12E-4"/>
    <n v="5.0546620000000004"/>
    <n v="3.0699999999999998E-4"/>
  </r>
  <r>
    <n v="1757"/>
    <x v="1"/>
    <n v="-1"/>
    <s v="2-29-31-46"/>
    <x v="0"/>
    <x v="1746"/>
    <n v="-1"/>
    <n v="282.27199999999999"/>
    <n v="-1"/>
    <n v="0"/>
    <x v="1413"/>
    <x v="1550"/>
    <n v="94.047424000000007"/>
    <n v="-191.62223499999999"/>
    <n v="1.126E-3"/>
    <n v="94.059974999999994"/>
    <n v="-191.59530599999999"/>
    <n v="-2.2900000000000001E-4"/>
    <n v="2.9709829999999999"/>
    <n v="8.9700000000000001E-4"/>
  </r>
  <r>
    <n v="1758"/>
    <x v="1"/>
    <n v="-1"/>
    <s v="2-29-31-46"/>
    <x v="0"/>
    <x v="1747"/>
    <n v="-1"/>
    <n v="290.29500000000002"/>
    <n v="-1"/>
    <n v="0"/>
    <x v="1397"/>
    <x v="1371"/>
    <n v="94.681507999999994"/>
    <n v="-191.827043"/>
    <n v="1.2997999999999999E-2"/>
    <n v="94.785781999999998"/>
    <n v="-191.595505"/>
    <n v="-7.2099999999999996E-4"/>
    <n v="25.393522999999998"/>
    <n v="1.2277E-2"/>
  </r>
  <r>
    <n v="1759"/>
    <x v="1"/>
    <n v="-1"/>
    <s v="2-29-31-46"/>
    <x v="0"/>
    <x v="1748"/>
    <n v="-1"/>
    <n v="334.54399999999998"/>
    <n v="-1"/>
    <n v="0"/>
    <x v="1403"/>
    <x v="1551"/>
    <n v="95.726400999999996"/>
    <n v="-191.57115400000001"/>
    <n v="-7.0559999999999998E-3"/>
    <n v="95.753517000000002"/>
    <n v="-191.595947"/>
    <n v="-7.5199999999999996E-4"/>
    <n v="3.6742729999999999"/>
    <n v="6.3049999999999998E-3"/>
  </r>
  <r>
    <n v="1760"/>
    <x v="0"/>
    <n v="-1"/>
    <s v="2-29-31-46-187"/>
    <x v="0"/>
    <x v="1749"/>
    <n v="-1"/>
    <n v="327.267"/>
    <n v="-1"/>
    <n v="0"/>
    <x v="1405"/>
    <x v="1552"/>
    <n v="96.434920000000005"/>
    <n v="-191.55738600000001"/>
    <n v="-4.0010000000000002E-3"/>
    <n v="96.479316999999995"/>
    <n v="-191.59648100000001"/>
    <n v="-2.52E-4"/>
    <n v="5.9156719999999998"/>
    <n v="3.7490000000000002E-3"/>
  </r>
  <r>
    <n v="1761"/>
    <x v="2"/>
    <n v="-1"/>
    <s v="2-27-29-31-46-187"/>
    <x v="0"/>
    <x v="1750"/>
    <n v="-1"/>
    <n v="319.69400000000002"/>
    <n v="-1"/>
    <n v="0"/>
    <x v="1405"/>
    <x v="1553"/>
    <n v="97.386155000000002"/>
    <n v="-191.57474199999999"/>
    <n v="-3.9240000000000004E-3"/>
    <n v="97.447051999999999"/>
    <n v="-191.59695400000001"/>
    <n v="-2.32E-4"/>
    <n v="6.4821059999999999"/>
    <n v="3.692E-3"/>
  </r>
  <r>
    <n v="1762"/>
    <x v="2"/>
    <n v="-1"/>
    <s v="2-27-29-31-46-187"/>
    <x v="0"/>
    <x v="1751"/>
    <n v="-1"/>
    <n v="279.59199999999998"/>
    <n v="-1"/>
    <n v="0"/>
    <x v="1413"/>
    <x v="1554"/>
    <n v="98.389931000000004"/>
    <n v="-191.57476"/>
    <n v="-2.4910000000000002E-3"/>
    <n v="98.414779999999993"/>
    <n v="-191.59741199999999"/>
    <n v="-2.2900000000000001E-4"/>
    <n v="3.3623799999999999"/>
    <n v="2.2620000000000001E-3"/>
  </r>
  <r>
    <n v="1763"/>
    <x v="2"/>
    <n v="-1"/>
    <s v="2-27-29-31-46-187"/>
    <x v="0"/>
    <x v="1752"/>
    <n v="-1"/>
    <n v="256.755"/>
    <n v="-1"/>
    <n v="0"/>
    <x v="1411"/>
    <x v="1555"/>
    <n v="99.045805999999999"/>
    <n v="-191.70649900000001"/>
    <n v="-4.7520000000000001E-3"/>
    <n v="99.140586999999996"/>
    <n v="-191.59761"/>
    <n v="-7.1900000000000002E-4"/>
    <n v="14.436146000000001"/>
    <n v="4.0340000000000003E-3"/>
  </r>
  <r>
    <n v="1764"/>
    <x v="2"/>
    <n v="-1"/>
    <s v="2-27-29-31-46-187"/>
    <x v="0"/>
    <x v="1753"/>
    <n v="-1"/>
    <n v="352.983"/>
    <n v="-1"/>
    <n v="0"/>
    <x v="1542"/>
    <x v="1556"/>
    <n v="100.11872200000001"/>
    <n v="-191.59719000000001"/>
    <n v="-8.7999999999999998E-5"/>
    <n v="100.108315"/>
    <n v="-191.598083"/>
    <n v="-7.18E-4"/>
    <n v="1.0446120000000001"/>
    <n v="6.3000000000000003E-4"/>
  </r>
  <r>
    <n v="1765"/>
    <x v="2"/>
    <n v="-1"/>
    <s v="2-27-29-31-46-187"/>
    <x v="0"/>
    <x v="1754"/>
    <n v="-1"/>
    <n v="312.62900000000002"/>
    <n v="-1"/>
    <n v="0"/>
    <x v="1404"/>
    <x v="1557"/>
    <n v="100.763513"/>
    <n v="-191.59922800000001"/>
    <n v="-8.8249999999999995E-3"/>
    <n v="100.83412199999999"/>
    <n v="-191.59858700000001"/>
    <n v="-2.2800000000000001E-4"/>
    <n v="7.0611639999999998"/>
    <n v="8.5979999999999997E-3"/>
  </r>
  <r>
    <n v="1766"/>
    <x v="2"/>
    <n v="-1"/>
    <s v="2-27-29-31-46-187"/>
    <x v="0"/>
    <x v="1755"/>
    <n v="-1"/>
    <n v="355.35300000000001"/>
    <n v="-1"/>
    <n v="0"/>
    <x v="1407"/>
    <x v="1557"/>
    <n v="101.82239800000001"/>
    <n v="-191.602045"/>
    <n v="1.1050000000000001E-3"/>
    <n v="101.801857"/>
    <n v="-191.59906000000001"/>
    <n v="-2.2699999999999999E-4"/>
    <n v="2.075701"/>
    <n v="8.7799999999999998E-4"/>
  </r>
  <r>
    <n v="1767"/>
    <x v="2"/>
    <n v="-1"/>
    <s v="2-27-29-31-46-187"/>
    <x v="0"/>
    <x v="1756"/>
    <n v="-1"/>
    <n v="349.57400000000001"/>
    <n v="-1"/>
    <n v="0"/>
    <x v="1393"/>
    <x v="1558"/>
    <n v="102.529448"/>
    <n v="-191.59912299999999"/>
    <n v="7.2599999999999997E-4"/>
    <n v="102.527657"/>
    <n v="-191.59922800000001"/>
    <n v="-6.8999999999999997E-4"/>
    <n v="0.17944099999999999"/>
    <n v="3.6000000000000001E-5"/>
  </r>
  <r>
    <n v="1768"/>
    <x v="2"/>
    <n v="-1"/>
    <s v="2-27-29-31-46-187"/>
    <x v="0"/>
    <x v="1757"/>
    <n v="-1"/>
    <n v="286.00599999999997"/>
    <n v="-1"/>
    <n v="0"/>
    <x v="1547"/>
    <x v="1559"/>
    <n v="103.491343"/>
    <n v="-191.59256400000001"/>
    <n v="-5.7239999999999999E-3"/>
    <n v="103.494522"/>
    <n v="-191.59968599999999"/>
    <n v="-7.0200000000000004E-4"/>
    <n v="0.77992899999999998"/>
    <n v="5.0229999999999997E-3"/>
  </r>
  <r>
    <n v="1769"/>
    <x v="2"/>
    <n v="-1"/>
    <s v="2-27-29-31-46-187"/>
    <x v="0"/>
    <x v="1758"/>
    <n v="-1"/>
    <n v="419.411"/>
    <n v="-1"/>
    <n v="0"/>
    <x v="1548"/>
    <x v="1560"/>
    <n v="104.468943"/>
    <n v="-191.5617"/>
    <n v="9.7000000000000005E-4"/>
    <n v="104.45313299999999"/>
    <n v="-191.60012800000001"/>
    <n v="-7.1000000000000002E-4"/>
    <n v="4.1553699999999996"/>
    <n v="2.5999999999999998E-4"/>
  </r>
  <r>
    <n v="1770"/>
    <x v="2"/>
    <n v="-1"/>
    <s v="2-27-29-31-46-187"/>
    <x v="0"/>
    <x v="1759"/>
    <n v="-1"/>
    <n v="326.31599999999997"/>
    <n v="-1"/>
    <n v="0"/>
    <x v="1549"/>
    <x v="1561"/>
    <n v="105.188121"/>
    <n v="-191.57253800000001"/>
    <n v="-3.7100000000000002E-3"/>
    <n v="105.160805"/>
    <n v="-191.600662"/>
    <n v="-2.1100000000000001E-4"/>
    <n v="3.9206439999999998"/>
    <n v="3.4989999999999999E-3"/>
  </r>
  <r>
    <n v="1771"/>
    <x v="2"/>
    <n v="-1"/>
    <s v="2-27-29-31-46-187"/>
    <x v="0"/>
    <x v="1760"/>
    <n v="-1"/>
    <n v="332.57499999999999"/>
    <n v="-1"/>
    <n v="0"/>
    <x v="1550"/>
    <x v="1562"/>
    <n v="106.085426"/>
    <n v="-191.61472800000001"/>
    <n v="-9.4160000000000008E-3"/>
    <n v="106.086426"/>
    <n v="-191.601089"/>
    <n v="-2.2599999999999999E-4"/>
    <n v="1.367475"/>
    <n v="9.1900000000000003E-3"/>
  </r>
  <r>
    <n v="1772"/>
    <x v="4"/>
    <n v="-1"/>
    <s v="2-7-27-29-31-38-46-187"/>
    <x v="0"/>
    <x v="1761"/>
    <n v="-1"/>
    <n v="311.24700000000001"/>
    <n v="-1"/>
    <n v="0"/>
    <x v="1551"/>
    <x v="1563"/>
    <n v="106.993022"/>
    <n v="-191.59960699999999"/>
    <n v="6.6100000000000002E-4"/>
    <n v="106.994072"/>
    <n v="-191.601562"/>
    <n v="-2.32E-4"/>
    <n v="0.22195899999999999"/>
    <n v="4.28E-4"/>
  </r>
  <r>
    <n v="1773"/>
    <x v="4"/>
    <n v="-1"/>
    <s v="2-7-27-29-31-38-46-187"/>
    <x v="0"/>
    <x v="1762"/>
    <n v="-1"/>
    <n v="348.69299999999998"/>
    <n v="-1"/>
    <n v="0"/>
    <x v="1552"/>
    <x v="1564"/>
    <n v="107.665702"/>
    <n v="-191.607373"/>
    <n v="1.2719999999999999E-3"/>
    <n v="107.66585499999999"/>
    <n v="-191.60173"/>
    <n v="-7.6900000000000004E-4"/>
    <n v="0.56448799999999999"/>
    <n v="5.0299999999999997E-4"/>
  </r>
  <r>
    <n v="1774"/>
    <x v="3"/>
    <n v="-1"/>
    <s v="2-7-27-31-38-46-187"/>
    <x v="0"/>
    <x v="1763"/>
    <n v="-1"/>
    <n v="233.07300000000001"/>
    <n v="-1"/>
    <n v="0"/>
    <x v="1553"/>
    <x v="1565"/>
    <n v="108.57404200000001"/>
    <n v="-191.562048"/>
    <n v="-2.614E-3"/>
    <n v="108.55184199999999"/>
    <n v="-191.60218800000001"/>
    <n v="-7.5600000000000005E-4"/>
    <n v="4.5870230000000003"/>
    <n v="1.859E-3"/>
  </r>
  <r>
    <n v="1775"/>
    <x v="3"/>
    <n v="-1"/>
    <s v="2-7-27-31-38-46-187"/>
    <x v="0"/>
    <x v="1764"/>
    <n v="-1"/>
    <n v="522.02099999999996"/>
    <n v="-1"/>
    <n v="0"/>
    <x v="1554"/>
    <x v="1566"/>
    <n v="109.21799300000001"/>
    <n v="-191.60409300000001"/>
    <n v="1.0399999999999999E-3"/>
    <n v="109.208786"/>
    <n v="-191.60270700000001"/>
    <n v="-2.1599999999999999E-4"/>
    <n v="0.93111699999999997"/>
    <n v="8.2399999999999997E-4"/>
  </r>
  <r>
    <n v="1776"/>
    <x v="3"/>
    <n v="-1"/>
    <s v="2-7-27-31-38-46-187"/>
    <x v="0"/>
    <x v="1765"/>
    <n v="-1"/>
    <n v="344.40600000000001"/>
    <n v="-1"/>
    <n v="0"/>
    <x v="1555"/>
    <x v="1567"/>
    <n v="110.064911"/>
    <n v="-191.586298"/>
    <n v="-2.356E-3"/>
    <n v="110.073105"/>
    <n v="-191.60313400000001"/>
    <n v="-2.0699999999999999E-4"/>
    <n v="1.8724609999999999"/>
    <n v="2.1480000000000002E-3"/>
  </r>
  <r>
    <n v="1777"/>
    <x v="3"/>
    <n v="-1"/>
    <s v="2-7-27-31-38-46-187"/>
    <x v="0"/>
    <x v="1766"/>
    <n v="-1"/>
    <n v="336.19900000000001"/>
    <n v="-1"/>
    <n v="0"/>
    <x v="1556"/>
    <x v="1568"/>
    <n v="110.94893500000001"/>
    <n v="-191.57464400000001"/>
    <n v="7.0299999999999996E-4"/>
    <n v="110.922943"/>
    <n v="-191.60354599999999"/>
    <n v="-1.94E-4"/>
    <n v="3.8870149999999999"/>
    <n v="5.0900000000000001E-4"/>
  </r>
  <r>
    <n v="1778"/>
    <x v="3"/>
    <n v="-1"/>
    <s v="2-7-27-31-38-46-187"/>
    <x v="0"/>
    <x v="1767"/>
    <n v="-1"/>
    <n v="361.63400000000001"/>
    <n v="-1"/>
    <n v="0"/>
    <x v="1557"/>
    <x v="1569"/>
    <n v="111.495603"/>
    <n v="-191.64703"/>
    <n v="-2.447E-3"/>
    <n v="111.550957"/>
    <n v="-191.603714"/>
    <n v="-7.6599999999999997E-4"/>
    <n v="7.0287290000000002"/>
    <n v="1.681E-3"/>
  </r>
  <r>
    <n v="1779"/>
    <x v="3"/>
    <n v="-1"/>
    <s v="2-7-27-31-38-46-187"/>
    <x v="0"/>
    <x v="1768"/>
    <n v="-1"/>
    <n v="244.13200000000001"/>
    <n v="-1"/>
    <n v="0"/>
    <x v="1558"/>
    <x v="1570"/>
    <n v="112.455051"/>
    <n v="-191.52568600000001"/>
    <n v="-7.5100000000000004E-4"/>
    <n v="112.37674699999999"/>
    <n v="-191.60406499999999"/>
    <n v="-7.2300000000000001E-4"/>
    <n v="11.079157"/>
    <n v="2.8E-5"/>
  </r>
  <r>
    <n v="1780"/>
    <x v="3"/>
    <n v="-1"/>
    <s v="2-7-27-31-38-46-187"/>
    <x v="0"/>
    <x v="1769"/>
    <n v="-1"/>
    <n v="399.46300000000002"/>
    <n v="-1"/>
    <n v="0"/>
    <x v="1559"/>
    <x v="1571"/>
    <n v="113.016014"/>
    <n v="-191.57637500000001"/>
    <n v="-1.94E-4"/>
    <n v="112.98801400000001"/>
    <n v="-191.604523"/>
    <n v="-1.6799999999999999E-4"/>
    <n v="3.9702320000000002"/>
    <n v="2.5999999999999998E-5"/>
  </r>
  <r>
    <n v="1781"/>
    <x v="2"/>
    <n v="-1"/>
    <s v="2-7-31-38-46-187"/>
    <x v="0"/>
    <x v="1770"/>
    <n v="-1"/>
    <n v="375.786"/>
    <n v="-1"/>
    <n v="0"/>
    <x v="1560"/>
    <x v="1572"/>
    <n v="113.787768"/>
    <n v="-191.61383699999999"/>
    <n v="5.1800000000000001E-4"/>
    <n v="113.792557"/>
    <n v="-191.60498000000001"/>
    <n v="-2.0900000000000001E-4"/>
    <n v="1.0068520000000001"/>
    <n v="3.0899999999999998E-4"/>
  </r>
  <r>
    <n v="1782"/>
    <x v="2"/>
    <n v="-1"/>
    <s v="2-7-31-38-46-187"/>
    <x v="0"/>
    <x v="1771"/>
    <n v="-1"/>
    <n v="309.25400000000002"/>
    <n v="-1"/>
    <n v="0"/>
    <x v="1561"/>
    <x v="1573"/>
    <n v="114.600757"/>
    <n v="-191.59760600000001"/>
    <n v="7.0699999999999995E-4"/>
    <n v="114.584908"/>
    <n v="-191.60533100000001"/>
    <n v="-1.73E-4"/>
    <n v="1.7632019999999999"/>
    <n v="5.3399999999999997E-4"/>
  </r>
  <r>
    <n v="1783"/>
    <x v="3"/>
    <n v="-1"/>
    <s v="2-7-31-38-46-187-194"/>
    <x v="0"/>
    <x v="1772"/>
    <n v="-1"/>
    <n v="390.63400000000001"/>
    <n v="-1"/>
    <n v="0"/>
    <x v="1562"/>
    <x v="1574"/>
    <n v="115.180542"/>
    <n v="-191.608101"/>
    <n v="-1.8550000000000001E-3"/>
    <n v="115.17099"/>
    <n v="-191.60533100000001"/>
    <n v="-7.27E-4"/>
    <n v="0.99451999999999996"/>
    <n v="1.1280000000000001E-3"/>
  </r>
  <r>
    <n v="1784"/>
    <x v="3"/>
    <n v="-1"/>
    <s v="2-7-31-38-46-187-194"/>
    <x v="0"/>
    <x v="1773"/>
    <n v="-1"/>
    <n v="259.42099999999999"/>
    <n v="-1"/>
    <n v="0"/>
    <x v="1563"/>
    <x v="1575"/>
    <n v="115.94025499999999"/>
    <n v="-191.62509700000001"/>
    <n v="1.9100000000000001E-4"/>
    <n v="115.94156599999999"/>
    <n v="-191.60556"/>
    <n v="-6.96E-4"/>
    <n v="1.958059"/>
    <n v="5.0500000000000002E-4"/>
  </r>
  <r>
    <n v="1785"/>
    <x v="2"/>
    <n v="-1"/>
    <s v="2-7-38-46-187-194"/>
    <x v="0"/>
    <x v="1774"/>
    <n v="-1"/>
    <n v="357.38099999999997"/>
    <n v="-1"/>
    <n v="0"/>
    <x v="1564"/>
    <x v="1576"/>
    <n v="116.52151000000001"/>
    <n v="-191.59069099999999"/>
    <n v="4.8799999999999999E-4"/>
    <n v="116.511566"/>
    <n v="-191.60597200000001"/>
    <n v="-9.8999999999999994E-5"/>
    <n v="1.8231710000000001"/>
    <n v="3.8900000000000002E-4"/>
  </r>
  <r>
    <n v="1786"/>
    <x v="2"/>
    <n v="-1"/>
    <s v="2-7-38-46-187-194"/>
    <x v="0"/>
    <x v="1775"/>
    <n v="-1"/>
    <n v="407.22"/>
    <n v="-1"/>
    <n v="0"/>
    <x v="1565"/>
    <x v="1577"/>
    <n v="117.256953"/>
    <n v="-191.61965900000001"/>
    <n v="3.6619999999999999E-3"/>
    <n v="117.26132200000001"/>
    <n v="-191.60633899999999"/>
    <n v="-1.35E-4"/>
    <n v="1.4018269999999999"/>
    <n v="3.5270000000000002E-3"/>
  </r>
  <r>
    <n v="1787"/>
    <x v="2"/>
    <n v="-1"/>
    <s v="2-7-38-46-187-194"/>
    <x v="0"/>
    <x v="1776"/>
    <n v="-1"/>
    <n v="317.77199999999999"/>
    <n v="-1"/>
    <n v="0"/>
    <x v="1566"/>
    <x v="1578"/>
    <n v="117.83363300000001"/>
    <n v="-191.59666799999999"/>
    <n v="-1.5269999999999999E-3"/>
    <n v="117.81617"/>
    <n v="-191.60633899999999"/>
    <n v="-7.18E-4"/>
    <n v="1.99621"/>
    <n v="8.0900000000000004E-4"/>
  </r>
  <r>
    <n v="1788"/>
    <x v="2"/>
    <n v="-1"/>
    <s v="2-7-38-46-187-194"/>
    <x v="0"/>
    <x v="1777"/>
    <n v="-1"/>
    <n v="292.64699999999999"/>
    <n v="-1"/>
    <n v="0"/>
    <x v="1567"/>
    <x v="1579"/>
    <n v="118.526391"/>
    <n v="-191.62704500000001"/>
    <n v="5.5000000000000002E-5"/>
    <n v="118.546013"/>
    <n v="-191.60661300000001"/>
    <n v="-7.1599999999999995E-4"/>
    <n v="2.832786"/>
    <n v="6.6100000000000002E-4"/>
  </r>
  <r>
    <n v="1789"/>
    <x v="2"/>
    <n v="-1"/>
    <s v="2-7-38-46-187-194"/>
    <x v="0"/>
    <x v="1778"/>
    <n v="-1"/>
    <n v="390.30500000000001"/>
    <n v="-1"/>
    <n v="0"/>
    <x v="1568"/>
    <x v="1580"/>
    <n v="119.192725"/>
    <n v="-191.509085"/>
    <n v="-7.3289999999999996E-3"/>
    <n v="119.085983"/>
    <n v="-191.60702499999999"/>
    <n v="-1.16E-4"/>
    <n v="14.486552"/>
    <n v="7.2129999999999998E-3"/>
  </r>
  <r>
    <n v="1790"/>
    <x v="2"/>
    <n v="-1"/>
    <s v="2-7-38-46-187-194"/>
    <x v="0"/>
    <x v="1779"/>
    <n v="-1"/>
    <n v="234.46700000000001"/>
    <n v="-1"/>
    <n v="0"/>
    <x v="1569"/>
    <x v="1581"/>
    <n v="119.768627"/>
    <n v="-191.65060199999999"/>
    <n v="2.849E-3"/>
    <n v="119.79611199999999"/>
    <n v="-191.60742200000001"/>
    <n v="-1.5300000000000001E-4"/>
    <n v="5.1185520000000002"/>
    <n v="2.696E-3"/>
  </r>
  <r>
    <n v="1791"/>
    <x v="2"/>
    <n v="-1"/>
    <s v="2-7-38-46-187-194"/>
    <x v="0"/>
    <x v="1780"/>
    <n v="-1"/>
    <n v="423.34500000000003"/>
    <n v="-1"/>
    <n v="0"/>
    <x v="1570"/>
    <x v="1582"/>
    <n v="120.504648"/>
    <n v="-191.59743700000001"/>
    <n v="9.3099999999999997E-4"/>
    <n v="120.495186"/>
    <n v="-191.607697"/>
    <n v="-1.4100000000000001E-4"/>
    <n v="1.395648"/>
    <n v="7.9000000000000001E-4"/>
  </r>
  <r>
    <n v="1792"/>
    <x v="2"/>
    <n v="-1"/>
    <s v="2-7-38-46-187-194"/>
    <x v="0"/>
    <x v="1781"/>
    <n v="-1"/>
    <n v="455.82"/>
    <n v="-1"/>
    <n v="0"/>
    <x v="1571"/>
    <x v="1583"/>
    <n v="121.00641400000001"/>
    <n v="-191.61942999999999"/>
    <n v="-4.7109999999999999E-3"/>
    <n v="121.012398"/>
    <n v="-191.60766599999999"/>
    <n v="-7.5100000000000004E-4"/>
    <n v="1.3198240000000001"/>
    <n v="3.96E-3"/>
  </r>
  <r>
    <n v="1793"/>
    <x v="2"/>
    <n v="-1"/>
    <s v="2-7-38-46-187-194"/>
    <x v="0"/>
    <x v="1782"/>
    <n v="-1"/>
    <n v="370.59800000000001"/>
    <n v="-1"/>
    <n v="0"/>
    <x v="1572"/>
    <x v="1584"/>
    <n v="121.682271"/>
    <n v="-191.61787799999999"/>
    <n v="-5.0799999999999999E-4"/>
    <n v="121.692741"/>
    <n v="-191.60798600000001"/>
    <n v="-7.6300000000000001E-4"/>
    <n v="1.440437"/>
    <n v="2.5500000000000002E-4"/>
  </r>
  <r>
    <n v="1794"/>
    <x v="3"/>
    <n v="-1"/>
    <s v="2-7-38-46-178-187-194"/>
    <x v="0"/>
    <x v="1783"/>
    <n v="-1"/>
    <n v="412.096"/>
    <n v="-1"/>
    <n v="0"/>
    <x v="1573"/>
    <x v="1585"/>
    <n v="122.35903399999999"/>
    <n v="-191.61591300000001"/>
    <n v="1.271E-3"/>
    <n v="122.362663"/>
    <n v="-191.60833700000001"/>
    <n v="-7.9699999999999997E-4"/>
    <n v="0.83996599999999999"/>
    <n v="4.7399999999999997E-4"/>
  </r>
  <r>
    <n v="1795"/>
    <x v="3"/>
    <n v="-1"/>
    <s v="2-7-38-46-178-187-194"/>
    <x v="0"/>
    <x v="1784"/>
    <n v="-1"/>
    <n v="332.52100000000002"/>
    <n v="-1"/>
    <n v="0"/>
    <x v="1574"/>
    <x v="1586"/>
    <n v="122.84943800000001"/>
    <n v="-191.60797500000001"/>
    <n v="2.8300000000000001E-3"/>
    <n v="122.858368"/>
    <n v="-191.60874899999999"/>
    <n v="-1.73E-4"/>
    <n v="0.896339"/>
    <n v="2.6570000000000001E-3"/>
  </r>
  <r>
    <n v="1796"/>
    <x v="3"/>
    <n v="-1"/>
    <s v="2-7-38-46-178-187-194"/>
    <x v="0"/>
    <x v="1785"/>
    <n v="-1"/>
    <n v="237.125"/>
    <n v="-1"/>
    <n v="0"/>
    <x v="1575"/>
    <x v="1587"/>
    <n v="123.51048299999999"/>
    <n v="-191.61535699999999"/>
    <n v="8.4400000000000002E-4"/>
    <n v="123.51299299999999"/>
    <n v="-191.60905500000001"/>
    <n v="-1.76E-4"/>
    <n v="0.67833600000000005"/>
    <n v="6.6799999999999997E-4"/>
  </r>
  <r>
    <n v="1797"/>
    <x v="3"/>
    <n v="-1"/>
    <s v="2-7-38-46-178-187-194"/>
    <x v="0"/>
    <x v="1786"/>
    <n v="-1"/>
    <n v="351.25299999999999"/>
    <n v="-1"/>
    <n v="0"/>
    <x v="1576"/>
    <x v="1588"/>
    <n v="124.02087400000001"/>
    <n v="-191.600223"/>
    <n v="-3.4499999999999998E-4"/>
    <n v="124.013763"/>
    <n v="-191.60905500000001"/>
    <n v="-7.3700000000000002E-4"/>
    <n v="1.1338569999999999"/>
    <n v="3.9100000000000002E-4"/>
  </r>
  <r>
    <n v="1798"/>
    <x v="3"/>
    <n v="-1"/>
    <s v="2-7-38-46-178-187-194"/>
    <x v="0"/>
    <x v="1787"/>
    <n v="-1"/>
    <n v="635.15700000000004"/>
    <n v="-1"/>
    <n v="0"/>
    <x v="1577"/>
    <x v="1589"/>
    <n v="124.740701"/>
    <n v="-191.575965"/>
    <n v="3.2390000000000001E-3"/>
    <n v="124.723511"/>
    <n v="-191.60945100000001"/>
    <n v="-7.3200000000000001E-4"/>
    <n v="3.7640880000000001"/>
    <n v="2.5070000000000001E-3"/>
  </r>
  <r>
    <n v="1799"/>
    <x v="2"/>
    <n v="-1"/>
    <s v="7-38-46-178-187-194"/>
    <x v="0"/>
    <x v="1788"/>
    <n v="-1"/>
    <n v="374.92"/>
    <n v="-1"/>
    <n v="0"/>
    <x v="1578"/>
    <x v="1590"/>
    <n v="125.570075"/>
    <n v="-191.53288499999999"/>
    <n v="-1.598E-3"/>
    <n v="125.500038"/>
    <n v="-191.60992400000001"/>
    <n v="-7.1199999999999996E-4"/>
    <n v="10.411637000000001"/>
    <n v="8.8599999999999996E-4"/>
  </r>
  <r>
    <n v="1800"/>
    <x v="3"/>
    <n v="-1"/>
    <s v="7-38-46-65-178-187-194"/>
    <x v="0"/>
    <x v="1789"/>
    <n v="-1"/>
    <n v="438.839"/>
    <n v="-1"/>
    <n v="0"/>
    <x v="1579"/>
    <x v="1591"/>
    <n v="126.10809399999999"/>
    <n v="-191.661912"/>
    <n v="-5.2680000000000001E-3"/>
    <n v="126.13181299999999"/>
    <n v="-191.61038199999999"/>
    <n v="-2.5300000000000002E-4"/>
    <n v="5.6726939999999999"/>
    <n v="5.0150000000000004E-3"/>
  </r>
  <r>
    <n v="1801"/>
    <x v="3"/>
    <n v="-1"/>
    <s v="7-38-46-65-178-187-194"/>
    <x v="0"/>
    <x v="1790"/>
    <n v="-1"/>
    <n v="298.82900000000001"/>
    <n v="-1"/>
    <n v="0"/>
    <x v="1580"/>
    <x v="1592"/>
    <n v="127.071765"/>
    <n v="-191.580557"/>
    <n v="1.7200000000000001E-4"/>
    <n v="127.042725"/>
    <n v="-191.61080899999999"/>
    <n v="-2.42E-4"/>
    <n v="4.1934969999999998"/>
    <n v="6.9999999999999994E-5"/>
  </r>
  <r>
    <n v="1802"/>
    <x v="3"/>
    <n v="-1"/>
    <s v="7-38-46-65-178-187-194"/>
    <x v="0"/>
    <x v="1791"/>
    <n v="-1"/>
    <n v="378.20100000000002"/>
    <n v="-1"/>
    <n v="0"/>
    <x v="1581"/>
    <x v="1593"/>
    <n v="128.01655500000001"/>
    <n v="-191.60096799999999"/>
    <n v="2.0760000000000002E-3"/>
    <n v="128.025452"/>
    <n v="-191.61129800000001"/>
    <n v="-2.0699999999999999E-4"/>
    <n v="1.3632789999999999"/>
    <n v="1.869E-3"/>
  </r>
  <r>
    <n v="1803"/>
    <x v="3"/>
    <n v="-1"/>
    <s v="7-38-46-65-178-187-194"/>
    <x v="0"/>
    <x v="1792"/>
    <n v="-1"/>
    <n v="298.351"/>
    <n v="-1"/>
    <n v="0"/>
    <x v="1582"/>
    <x v="1594"/>
    <n v="128.81229500000001"/>
    <n v="-191.579938"/>
    <n v="-9.3499999999999996E-4"/>
    <n v="128.77989199999999"/>
    <n v="-191.61149599999999"/>
    <n v="-6.8800000000000003E-4"/>
    <n v="4.5231459999999997"/>
    <n v="2.4699999999999999E-4"/>
  </r>
  <r>
    <n v="1804"/>
    <x v="3"/>
    <n v="-1"/>
    <s v="7-38-46-65-178-187-194"/>
    <x v="0"/>
    <x v="1793"/>
    <n v="-1"/>
    <n v="513.52499999999998"/>
    <n v="-1"/>
    <n v="0"/>
    <x v="1583"/>
    <x v="1595"/>
    <n v="129.77636699999999"/>
    <n v="-191.60823300000001"/>
    <n v="-6.02E-4"/>
    <n v="129.77139299999999"/>
    <n v="-191.61192299999999"/>
    <n v="-6.7000000000000002E-4"/>
    <n v="0.61935200000000001"/>
    <n v="6.7999999999999999E-5"/>
  </r>
  <r>
    <n v="1805"/>
    <x v="3"/>
    <n v="-1"/>
    <s v="7-38-46-65-178-187-194"/>
    <x v="0"/>
    <x v="1794"/>
    <n v="-1"/>
    <n v="407.40600000000001"/>
    <n v="-1"/>
    <n v="0"/>
    <x v="1584"/>
    <x v="1596"/>
    <n v="130.496735"/>
    <n v="-191.59141099999999"/>
    <n v="-1.8600000000000001E-3"/>
    <n v="130.49722299999999"/>
    <n v="-191.61244199999999"/>
    <n v="-2.0900000000000001E-4"/>
    <n v="2.1036589999999999"/>
    <n v="1.6509999999999999E-3"/>
  </r>
  <r>
    <n v="1806"/>
    <x v="2"/>
    <n v="-1"/>
    <s v="7-38-65-178-187-194"/>
    <x v="0"/>
    <x v="1795"/>
    <n v="-1"/>
    <n v="289.18099999999998"/>
    <n v="-1"/>
    <n v="0"/>
    <x v="1585"/>
    <x v="1597"/>
    <n v="131.52407600000001"/>
    <n v="-191.496285"/>
    <n v="-5.9049999999999997E-3"/>
    <n v="131.450378"/>
    <n v="-191.6129"/>
    <n v="-2.5599999999999999E-4"/>
    <n v="13.795092"/>
    <n v="5.6499999999999996E-3"/>
  </r>
  <r>
    <n v="1807"/>
    <x v="2"/>
    <n v="-1"/>
    <s v="7-38-65-178-187-194"/>
    <x v="0"/>
    <x v="1796"/>
    <n v="-1"/>
    <n v="442.30399999999997"/>
    <n v="-1"/>
    <n v="0"/>
    <x v="1586"/>
    <x v="1598"/>
    <n v="132.39903100000001"/>
    <n v="-191.57969600000001"/>
    <n v="2.934E-3"/>
    <n v="132.40597500000001"/>
    <n v="-191.613373"/>
    <n v="-2.5000000000000001E-4"/>
    <n v="3.4385629999999998"/>
    <n v="2.6840000000000002E-3"/>
  </r>
  <r>
    <n v="1808"/>
    <x v="2"/>
    <n v="-1"/>
    <s v="7-38-65-178-187-194"/>
    <x v="0"/>
    <x v="1797"/>
    <n v="-1"/>
    <n v="371.39499999999998"/>
    <n v="-1"/>
    <n v="0"/>
    <x v="1587"/>
    <x v="1599"/>
    <n v="133.14469299999999"/>
    <n v="-191.60812999999999"/>
    <n v="-1.253E-3"/>
    <n v="133.13124099999999"/>
    <n v="-191.61357100000001"/>
    <n v="-7.1699999999999997E-4"/>
    <n v="1.4511289999999999"/>
    <n v="5.3600000000000002E-4"/>
  </r>
  <r>
    <n v="1809"/>
    <x v="2"/>
    <n v="-1"/>
    <s v="7-38-65-178-187-194"/>
    <x v="0"/>
    <x v="1798"/>
    <n v="-1"/>
    <n v="509.98200000000003"/>
    <n v="-1"/>
    <n v="0"/>
    <x v="1588"/>
    <x v="1600"/>
    <n v="134.115027"/>
    <n v="-191.60924800000001"/>
    <n v="6.0499999999999996E-4"/>
    <n v="134.10574299999999"/>
    <n v="-191.614014"/>
    <n v="-6.8400000000000004E-4"/>
    <n v="1.0435779999999999"/>
    <n v="7.8999999999999996E-5"/>
  </r>
  <r>
    <n v="1810"/>
    <x v="2"/>
    <n v="-1"/>
    <s v="7-38-65-178-187-194"/>
    <x v="0"/>
    <x v="1799"/>
    <n v="-1"/>
    <n v="389.78300000000002"/>
    <n v="-1"/>
    <n v="0"/>
    <x v="1589"/>
    <x v="1601"/>
    <n v="135.15013500000001"/>
    <n v="-191.541291"/>
    <n v="-4.57E-4"/>
    <n v="135.07926900000001"/>
    <n v="-191.61447100000001"/>
    <n v="-7.1299999999999998E-4"/>
    <n v="10.186923"/>
    <n v="2.5700000000000001E-4"/>
  </r>
  <r>
    <n v="1811"/>
    <x v="2"/>
    <n v="-1"/>
    <s v="7-38-65-178-187-194"/>
    <x v="0"/>
    <x v="1800"/>
    <n v="-1"/>
    <n v="390.41399999999999"/>
    <n v="-1"/>
    <n v="0"/>
    <x v="1590"/>
    <x v="1602"/>
    <n v="135.803878"/>
    <n v="-191.61259200000001"/>
    <n v="1.3200000000000001E-4"/>
    <n v="135.80561800000001"/>
    <n v="-191.61496"/>
    <n v="-1.8900000000000001E-4"/>
    <n v="0.29382599999999998"/>
    <n v="5.7000000000000003E-5"/>
  </r>
  <r>
    <n v="1812"/>
    <x v="2"/>
    <n v="-1"/>
    <s v="7-38-65-178-187-194"/>
    <x v="0"/>
    <x v="1801"/>
    <n v="-1"/>
    <n v="302.38299999999998"/>
    <n v="-1"/>
    <n v="0"/>
    <x v="1591"/>
    <x v="1603"/>
    <n v="136.75605300000001"/>
    <n v="-191.63608199999999"/>
    <n v="-1.454E-3"/>
    <n v="136.77049299999999"/>
    <n v="-191.61540199999999"/>
    <n v="-1.66E-4"/>
    <n v="2.5221990000000001"/>
    <n v="1.2880000000000001E-3"/>
  </r>
  <r>
    <n v="1813"/>
    <x v="2"/>
    <n v="-1"/>
    <s v="7-38-65-178-187-194"/>
    <x v="0"/>
    <x v="1802"/>
    <n v="-1"/>
    <n v="313.21300000000002"/>
    <n v="-1"/>
    <n v="0"/>
    <x v="1592"/>
    <x v="1604"/>
    <n v="137.53698199999999"/>
    <n v="-191.567781"/>
    <n v="-1.474E-3"/>
    <n v="137.493988"/>
    <n v="-191.615601"/>
    <n v="-6.69E-4"/>
    <n v="6.4305510000000004"/>
    <n v="8.0500000000000005E-4"/>
  </r>
  <r>
    <n v="1814"/>
    <x v="2"/>
    <n v="-1"/>
    <s v="7-38-65-178-187-194"/>
    <x v="0"/>
    <x v="1803"/>
    <n v="-1"/>
    <n v="307.31400000000002"/>
    <n v="-1"/>
    <n v="0"/>
    <x v="1593"/>
    <x v="1605"/>
    <n v="138.48788099999999"/>
    <n v="-191.63245000000001"/>
    <n v="4.4079999999999996E-3"/>
    <n v="138.46092200000001"/>
    <n v="-191.61599699999999"/>
    <n v="-6.3900000000000003E-4"/>
    <n v="3.1582840000000001"/>
    <n v="3.7680000000000001E-3"/>
  </r>
  <r>
    <n v="1815"/>
    <x v="2"/>
    <n v="-1"/>
    <s v="7-38-65-178-187-194"/>
    <x v="0"/>
    <x v="1804"/>
    <n v="-1"/>
    <n v="334.41699999999997"/>
    <n v="-1"/>
    <n v="0"/>
    <x v="1594"/>
    <x v="1606"/>
    <n v="139.38390100000001"/>
    <n v="-191.620406"/>
    <n v="3.3010000000000001E-3"/>
    <n v="139.429993"/>
    <n v="-191.616455"/>
    <n v="-6.5099999999999999E-4"/>
    <n v="4.6260190000000003"/>
    <n v="2.6489999999999999E-3"/>
  </r>
  <r>
    <n v="1816"/>
    <x v="2"/>
    <n v="-1"/>
    <s v="7-38-65-178-187-194"/>
    <x v="0"/>
    <x v="1805"/>
    <n v="-1"/>
    <n v="460.72899999999998"/>
    <n v="-1"/>
    <n v="0"/>
    <x v="1595"/>
    <x v="1607"/>
    <n v="140.169467"/>
    <n v="-191.60151200000001"/>
    <n v="7.5600000000000005E-4"/>
    <n v="140.15690599999999"/>
    <n v="-191.616974"/>
    <n v="-1.9100000000000001E-4"/>
    <n v="1.9921180000000001"/>
    <n v="5.6599999999999999E-4"/>
  </r>
  <r>
    <n v="1817"/>
    <x v="2"/>
    <n v="-1"/>
    <s v="7-38-65-178-187-194"/>
    <x v="0"/>
    <x v="1806"/>
    <n v="-1"/>
    <n v="314.57799999999997"/>
    <n v="-1"/>
    <n v="0"/>
    <x v="1596"/>
    <x v="1608"/>
    <n v="141.118728"/>
    <n v="-191.62515500000001"/>
    <n v="-2.5300000000000002E-4"/>
    <n v="141.12515300000001"/>
    <n v="-191.61741599999999"/>
    <n v="-1.8699999999999999E-4"/>
    <n v="1.0058400000000001"/>
    <n v="6.6000000000000005E-5"/>
  </r>
  <r>
    <n v="1818"/>
    <x v="2"/>
    <n v="-1"/>
    <s v="7-38-65-178-187-194"/>
    <x v="0"/>
    <x v="1807"/>
    <n v="-1"/>
    <n v="443.17899999999997"/>
    <n v="-1"/>
    <n v="0"/>
    <x v="1597"/>
    <x v="1609"/>
    <n v="142.09371300000001"/>
    <n v="-191.61718999999999"/>
    <n v="-2.1999999999999999E-5"/>
    <n v="142.09236100000001"/>
    <n v="-191.61784399999999"/>
    <n v="-1.9699999999999999E-4"/>
    <n v="0.15015300000000001"/>
    <n v="1.75E-4"/>
  </r>
  <r>
    <n v="1819"/>
    <x v="2"/>
    <n v="-1"/>
    <s v="7-38-65-178-187-194"/>
    <x v="0"/>
    <x v="1808"/>
    <n v="-1"/>
    <n v="363.58499999999998"/>
    <n v="-1"/>
    <n v="0"/>
    <x v="1598"/>
    <x v="1610"/>
    <n v="142.838256"/>
    <n v="-191.59142600000001"/>
    <n v="-1.712E-3"/>
    <n v="142.817657"/>
    <n v="-191.61799600000001"/>
    <n v="-6.69E-4"/>
    <n v="3.3619500000000002"/>
    <n v="1.0430000000000001E-3"/>
  </r>
  <r>
    <n v="1820"/>
    <x v="2"/>
    <n v="-1"/>
    <s v="7-38-65-178-187-194"/>
    <x v="0"/>
    <x v="1809"/>
    <n v="-1"/>
    <n v="333.72500000000002"/>
    <n v="-1"/>
    <n v="0"/>
    <x v="1599"/>
    <x v="1611"/>
    <n v="143.77431300000001"/>
    <n v="-191.62493699999999"/>
    <n v="-2.0449999999999999E-3"/>
    <n v="143.78518700000001"/>
    <n v="-191.61845400000001"/>
    <n v="-6.6200000000000005E-4"/>
    <n v="1.2659629999999999"/>
    <n v="1.3829999999999999E-3"/>
  </r>
  <r>
    <n v="1821"/>
    <x v="2"/>
    <n v="-1"/>
    <s v="7-38-65-178-187-194"/>
    <x v="0"/>
    <x v="1810"/>
    <n v="-1"/>
    <n v="359.60599999999999"/>
    <n v="-1"/>
    <n v="0"/>
    <x v="1600"/>
    <x v="1612"/>
    <n v="144.75121300000001"/>
    <n v="-191.659177"/>
    <n v="-2.1930000000000001E-3"/>
    <n v="144.75318899999999"/>
    <n v="-191.61892700000001"/>
    <n v="-6.5600000000000001E-4"/>
    <n v="4.0298619999999996"/>
    <n v="1.536E-3"/>
  </r>
  <r>
    <n v="1822"/>
    <x v="2"/>
    <n v="-1"/>
    <s v="7-38-65-178-187-194"/>
    <x v="0"/>
    <x v="1811"/>
    <n v="-1"/>
    <n v="392.28800000000001"/>
    <n v="-1"/>
    <n v="0"/>
    <x v="1601"/>
    <x v="1613"/>
    <n v="145.48745500000001"/>
    <n v="-191.59967599999999"/>
    <n v="-3.8600000000000001E-3"/>
    <n v="145.47924800000001"/>
    <n v="-191.61943099999999"/>
    <n v="-1.65E-4"/>
    <n v="2.1391849999999999"/>
    <n v="3.6949999999999999E-3"/>
  </r>
  <r>
    <n v="1823"/>
    <x v="0"/>
    <n v="-1"/>
    <s v="7-38-65-178-194"/>
    <x v="0"/>
    <x v="1812"/>
    <n v="-1"/>
    <n v="384.38299999999998"/>
    <n v="-1"/>
    <n v="0"/>
    <x v="1339"/>
    <x v="1614"/>
    <n v="146.455648"/>
    <n v="-191.611458"/>
    <n v="1.2390000000000001E-3"/>
    <n v="146.447159"/>
    <n v="-191.61990399999999"/>
    <n v="-2.1000000000000001E-4"/>
    <n v="1.1974389999999999"/>
    <n v="1.029E-3"/>
  </r>
  <r>
    <n v="1824"/>
    <x v="0"/>
    <n v="-1"/>
    <s v="7-38-65-178-194"/>
    <x v="0"/>
    <x v="1813"/>
    <n v="-1"/>
    <n v="330.25700000000001"/>
    <n v="-1"/>
    <n v="0"/>
    <x v="1602"/>
    <x v="1615"/>
    <n v="147.39979"/>
    <n v="-191.61594400000001"/>
    <n v="-4.0419999999999996E-3"/>
    <n v="147.41482500000001"/>
    <n v="-191.620316"/>
    <n v="-1.7200000000000001E-4"/>
    <n v="1.5658350000000001"/>
    <n v="3.8709999999999999E-3"/>
  </r>
  <r>
    <n v="1825"/>
    <x v="0"/>
    <n v="-1"/>
    <s v="7-38-65-178-194"/>
    <x v="0"/>
    <x v="1814"/>
    <n v="-1"/>
    <n v="290.98"/>
    <n v="-1"/>
    <n v="0"/>
    <x v="1603"/>
    <x v="1616"/>
    <n v="148.088482"/>
    <n v="-191.66977900000001"/>
    <n v="1.6050000000000001E-3"/>
    <n v="148.14054899999999"/>
    <n v="-191.620499"/>
    <n v="-6.5499999999999998E-4"/>
    <n v="7.1689949999999998"/>
    <n v="9.4899999999999997E-4"/>
  </r>
  <r>
    <n v="1826"/>
    <x v="2"/>
    <n v="-1"/>
    <s v="7-14-38-65-178-194"/>
    <x v="0"/>
    <x v="1815"/>
    <n v="-1"/>
    <n v="317.161"/>
    <n v="-1"/>
    <n v="0"/>
    <x v="1604"/>
    <x v="1617"/>
    <n v="149.09861000000001"/>
    <n v="-191.630866"/>
    <n v="-3.9999999999999998E-6"/>
    <n v="149.10824600000001"/>
    <n v="-191.62089499999999"/>
    <n v="-6.4700000000000001E-4"/>
    <n v="1.3865970000000001"/>
    <n v="6.4300000000000002E-4"/>
  </r>
  <r>
    <n v="1827"/>
    <x v="3"/>
    <n v="-1"/>
    <s v="7-14-38-65-89-178-194"/>
    <x v="0"/>
    <x v="1816"/>
    <n v="-1"/>
    <n v="298.964"/>
    <n v="-1"/>
    <n v="0"/>
    <x v="1605"/>
    <x v="1618"/>
    <n v="150.074793"/>
    <n v="-191.626383"/>
    <n v="-8.3999999999999995E-5"/>
    <n v="150.076065"/>
    <n v="-191.621307"/>
    <n v="-6.2600000000000004E-4"/>
    <n v="0.52330699999999997"/>
    <n v="5.4299999999999997E-4"/>
  </r>
  <r>
    <n v="1828"/>
    <x v="3"/>
    <n v="-1"/>
    <s v="7-14-38-65-89-178-194"/>
    <x v="0"/>
    <x v="1817"/>
    <n v="-1"/>
    <n v="356.88499999999999"/>
    <n v="-1"/>
    <n v="0"/>
    <x v="1606"/>
    <x v="1289"/>
    <n v="150.80037899999999"/>
    <n v="-191.60709"/>
    <n v="6.0800000000000003E-3"/>
    <n v="150.80195599999999"/>
    <n v="-191.62181100000001"/>
    <n v="-1.44E-4"/>
    <n v="1.4804820000000001"/>
    <n v="5.9350000000000002E-3"/>
  </r>
  <r>
    <n v="1829"/>
    <x v="2"/>
    <n v="-1"/>
    <s v="14-38-65-89-178-194"/>
    <x v="0"/>
    <x v="1818"/>
    <n v="-1"/>
    <n v="368.22699999999998"/>
    <n v="-1"/>
    <n v="0"/>
    <x v="1607"/>
    <x v="1619"/>
    <n v="151.79148699999999"/>
    <n v="-191.613732"/>
    <n v="-3.7559999999999998E-3"/>
    <n v="151.76977500000001"/>
    <n v="-191.62226899999999"/>
    <n v="-2.05E-4"/>
    <n v="2.3329740000000001"/>
    <n v="3.5509999999999999E-3"/>
  </r>
  <r>
    <n v="1830"/>
    <x v="2"/>
    <n v="-1"/>
    <s v="14-38-65-89-178-194"/>
    <x v="0"/>
    <x v="1819"/>
    <n v="-1"/>
    <n v="314.755"/>
    <n v="-1"/>
    <n v="0"/>
    <x v="1608"/>
    <x v="1620"/>
    <n v="152.70747900000001"/>
    <n v="-191.63449800000001"/>
    <n v="1.5920000000000001E-3"/>
    <n v="152.73751799999999"/>
    <n v="-191.62271100000001"/>
    <n v="-1.8799999999999999E-4"/>
    <n v="3.2268530000000002"/>
    <n v="1.4040000000000001E-3"/>
  </r>
  <r>
    <n v="1831"/>
    <x v="2"/>
    <n v="-1"/>
    <s v="14-38-65-89-178-194"/>
    <x v="0"/>
    <x v="1820"/>
    <n v="-1"/>
    <n v="330.73700000000002"/>
    <n v="-1"/>
    <n v="0"/>
    <x v="1609"/>
    <x v="1621"/>
    <n v="153.468794"/>
    <n v="-191.59446199999999"/>
    <n v="3.0439999999999998E-3"/>
    <n v="153.46331799999999"/>
    <n v="-191.62290999999999"/>
    <n v="-6.7400000000000001E-4"/>
    <n v="2.8969480000000001"/>
    <n v="2.3709999999999998E-3"/>
  </r>
  <r>
    <n v="1832"/>
    <x v="2"/>
    <n v="-1"/>
    <s v="14-65-89-178-185-194"/>
    <x v="0"/>
    <x v="1821"/>
    <n v="-1"/>
    <n v="364.88299999999998"/>
    <n v="-1"/>
    <n v="0"/>
    <x v="1610"/>
    <x v="1384"/>
    <n v="154.43016399999999"/>
    <n v="-191.644451"/>
    <n v="-4.9370000000000004E-3"/>
    <n v="154.43104600000001"/>
    <n v="-191.62329099999999"/>
    <n v="-6.4599999999999998E-4"/>
    <n v="2.117791"/>
    <n v="4.2919999999999998E-3"/>
  </r>
  <r>
    <n v="1833"/>
    <x v="2"/>
    <n v="-1"/>
    <s v="14-65-89-178-185-194"/>
    <x v="0"/>
    <x v="1822"/>
    <n v="-1"/>
    <n v="330.291"/>
    <n v="-1"/>
    <n v="0"/>
    <x v="1611"/>
    <x v="1622"/>
    <n v="155.39547999999999"/>
    <n v="-191.60412600000001"/>
    <n v="6.5300000000000004E-4"/>
    <n v="155.398788"/>
    <n v="-191.62370300000001"/>
    <n v="-6.2399999999999999E-4"/>
    <n v="1.9854560000000001"/>
    <n v="2.9E-5"/>
  </r>
  <r>
    <n v="1834"/>
    <x v="2"/>
    <n v="-1"/>
    <s v="14-65-89-178-185-194"/>
    <x v="0"/>
    <x v="1823"/>
    <n v="-1"/>
    <n v="422.21499999999997"/>
    <n v="-1"/>
    <n v="0"/>
    <x v="1612"/>
    <x v="1623"/>
    <n v="156.14578299999999"/>
    <n v="-191.60438300000001"/>
    <n v="-1.3860000000000001E-3"/>
    <n v="156.12458799999999"/>
    <n v="-191.624191"/>
    <n v="-1.6699999999999999E-4"/>
    <n v="2.900998"/>
    <n v="1.219E-3"/>
  </r>
  <r>
    <n v="1835"/>
    <x v="2"/>
    <n v="-1"/>
    <s v="14-65-89-178-185-194"/>
    <x v="0"/>
    <x v="1824"/>
    <n v="-1"/>
    <n v="406.935"/>
    <n v="-1"/>
    <n v="0"/>
    <x v="1613"/>
    <x v="1624"/>
    <n v="157.10544200000001"/>
    <n v="-191.62635900000001"/>
    <n v="1.6540000000000001E-3"/>
    <n v="157.09231600000001"/>
    <n v="-191.624619"/>
    <n v="-1.93E-4"/>
    <n v="1.324139"/>
    <n v="1.4610000000000001E-3"/>
  </r>
  <r>
    <n v="1836"/>
    <x v="2"/>
    <n v="-1"/>
    <s v="14-65-89-178-185-194"/>
    <x v="0"/>
    <x v="1825"/>
    <n v="-1"/>
    <n v="467.95"/>
    <n v="-1"/>
    <n v="0"/>
    <x v="1614"/>
    <x v="1625"/>
    <n v="158.05713800000001"/>
    <n v="-191.62217100000001"/>
    <n v="2.3E-5"/>
    <n v="158.060059"/>
    <n v="-191.62506099999999"/>
    <n v="-1.8200000000000001E-4"/>
    <n v="0.41089399999999998"/>
    <n v="1.5899999999999999E-4"/>
  </r>
  <r>
    <n v="1837"/>
    <x v="2"/>
    <n v="-1"/>
    <s v="14-65-89-178-185-194"/>
    <x v="0"/>
    <x v="1826"/>
    <n v="-1"/>
    <n v="409.36599999999999"/>
    <n v="-1"/>
    <n v="0"/>
    <x v="1206"/>
    <x v="1626"/>
    <n v="158.85386600000001"/>
    <n v="-191.60286199999999"/>
    <n v="-7.3639999999999999E-3"/>
    <n v="158.78585799999999"/>
    <n v="-191.62522899999999"/>
    <n v="-6.5700000000000003E-4"/>
    <n v="7.1591950000000004"/>
    <n v="6.7070000000000003E-3"/>
  </r>
  <r>
    <n v="1838"/>
    <x v="2"/>
    <n v="-1"/>
    <s v="14-65-89-178-185-194"/>
    <x v="0"/>
    <x v="1827"/>
    <n v="-1"/>
    <n v="298.99400000000003"/>
    <n v="-1"/>
    <n v="0"/>
    <x v="1544"/>
    <x v="1627"/>
    <n v="159.74161699999999"/>
    <n v="-191.63712699999999"/>
    <n v="-7.5199999999999996E-4"/>
    <n v="159.75358600000001"/>
    <n v="-191.62570199999999"/>
    <n v="-6.5300000000000004E-4"/>
    <n v="1.6546540000000001"/>
    <n v="9.8999999999999994E-5"/>
  </r>
  <r>
    <n v="1839"/>
    <x v="2"/>
    <n v="-1"/>
    <s v="14-65-89-178-185-194"/>
    <x v="0"/>
    <x v="1828"/>
    <n v="-1"/>
    <n v="371.75599999999997"/>
    <n v="-1"/>
    <n v="0"/>
    <x v="1615"/>
    <x v="1628"/>
    <n v="160.72667899999999"/>
    <n v="-191.63033899999999"/>
    <n v="-1.5009999999999999E-3"/>
    <n v="160.721329"/>
    <n v="-191.62614400000001"/>
    <n v="-6.9899999999999997E-4"/>
    <n v="0.67984900000000004"/>
    <n v="8.0199999999999998E-4"/>
  </r>
  <r>
    <n v="1840"/>
    <x v="0"/>
    <n v="-1"/>
    <s v="14-65-89-178-185"/>
    <x v="0"/>
    <x v="1829"/>
    <n v="-1"/>
    <n v="275.28300000000002"/>
    <n v="-1"/>
    <n v="0"/>
    <x v="1616"/>
    <x v="1424"/>
    <n v="161.42764"/>
    <n v="-191.6507"/>
    <n v="1.578E-3"/>
    <n v="161.44712799999999"/>
    <n v="-191.626678"/>
    <n v="-2.02E-4"/>
    <n v="3.0932400000000002"/>
    <n v="1.377E-3"/>
  </r>
  <r>
    <n v="1841"/>
    <x v="0"/>
    <n v="-1"/>
    <s v="14-65-89-178-185"/>
    <x v="0"/>
    <x v="1830"/>
    <n v="-1"/>
    <n v="412.90899999999999"/>
    <n v="-1"/>
    <n v="0"/>
    <x v="1410"/>
    <x v="1629"/>
    <n v="162.36590899999999"/>
    <n v="-191.686576"/>
    <n v="-3.1610000000000002E-3"/>
    <n v="162.41485599999999"/>
    <n v="-191.62712099999999"/>
    <n v="-2.2900000000000001E-4"/>
    <n v="7.7011190000000003"/>
    <n v="2.9320000000000001E-3"/>
  </r>
  <r>
    <n v="1842"/>
    <x v="0"/>
    <n v="-1"/>
    <s v="14-65-89-178-185"/>
    <x v="0"/>
    <x v="1831"/>
    <n v="-1"/>
    <n v="338.49799999999999"/>
    <n v="-1"/>
    <n v="0"/>
    <x v="1335"/>
    <x v="1630"/>
    <n v="163.426669"/>
    <n v="-191.59009699999999"/>
    <n v="-8.6300000000000005E-4"/>
    <n v="163.382599"/>
    <n v="-191.62759399999999"/>
    <n v="-2.3699999999999999E-4"/>
    <n v="5.7863530000000001"/>
    <n v="6.2600000000000004E-4"/>
  </r>
  <r>
    <n v="1843"/>
    <x v="0"/>
    <n v="-1"/>
    <s v="14-65-89-178-185"/>
    <x v="0"/>
    <x v="1832"/>
    <n v="-1"/>
    <n v="405.137"/>
    <n v="-1"/>
    <n v="0"/>
    <x v="1617"/>
    <x v="1259"/>
    <n v="164.38912199999999"/>
    <n v="-191.538692"/>
    <n v="1.1381E-2"/>
    <n v="164.34983800000001"/>
    <n v="-191.62806699999999"/>
    <n v="-2.3499999999999999E-4"/>
    <n v="9.7627349999999993"/>
    <n v="1.1146E-2"/>
  </r>
  <r>
    <n v="1844"/>
    <x v="0"/>
    <n v="-1"/>
    <s v="14-65-89-178-185"/>
    <x v="0"/>
    <x v="1833"/>
    <n v="-1"/>
    <n v="647.67999999999995"/>
    <n v="-1"/>
    <n v="0"/>
    <x v="1618"/>
    <x v="1631"/>
    <n v="165.10072099999999"/>
    <n v="-191.61192500000001"/>
    <n v="3.8170000000000001E-3"/>
    <n v="165.07139599999999"/>
    <n v="-191.62823499999999"/>
    <n v="-7.0600000000000003E-4"/>
    <n v="3.3555060000000001"/>
    <n v="3.1110000000000001E-3"/>
  </r>
  <r>
    <n v="1845"/>
    <x v="0"/>
    <n v="-1"/>
    <s v="14-65-89-178-185"/>
    <x v="0"/>
    <x v="1834"/>
    <n v="-1"/>
    <n v="463.541"/>
    <n v="-1"/>
    <n v="0"/>
    <x v="1619"/>
    <x v="1632"/>
    <n v="166.05121299999999"/>
    <n v="-191.62187900000001"/>
    <n v="-1.707E-3"/>
    <n v="166.02001999999999"/>
    <n v="-191.62863200000001"/>
    <n v="-6.7100000000000005E-4"/>
    <n v="3.1916039999999999"/>
    <n v="1.0349999999999999E-3"/>
  </r>
  <r>
    <n v="1846"/>
    <x v="0"/>
    <n v="-1"/>
    <s v="14-65-89-178-185"/>
    <x v="0"/>
    <x v="1835"/>
    <n v="-1"/>
    <n v="429.51900000000001"/>
    <n v="-1"/>
    <n v="0"/>
    <x v="1620"/>
    <x v="1633"/>
    <n v="166.96724800000001"/>
    <n v="-191.60364300000001"/>
    <n v="-2.519E-3"/>
    <n v="166.94847100000001"/>
    <n v="-191.62901299999999"/>
    <n v="-6.78E-4"/>
    <n v="3.156272"/>
    <n v="1.841E-3"/>
  </r>
  <r>
    <n v="1847"/>
    <x v="2"/>
    <n v="-1"/>
    <s v="14-65-89-178-185-198"/>
    <x v="0"/>
    <x v="1836"/>
    <n v="-1"/>
    <n v="377.52600000000001"/>
    <n v="-1"/>
    <n v="0"/>
    <x v="1621"/>
    <x v="1634"/>
    <n v="167.64231799999999"/>
    <n v="-191.56967700000001"/>
    <n v="-5.6950000000000004E-3"/>
    <n v="167.63232400000001"/>
    <n v="-191.62948600000001"/>
    <n v="-1.4300000000000001E-4"/>
    <n v="6.0638670000000001"/>
    <n v="5.5519999999999996E-3"/>
  </r>
  <r>
    <n v="1848"/>
    <x v="2"/>
    <n v="-1"/>
    <s v="14-65-89-178-185-198"/>
    <x v="0"/>
    <x v="1837"/>
    <n v="-1"/>
    <n v="380.35300000000001"/>
    <n v="-1"/>
    <n v="0"/>
    <x v="1622"/>
    <x v="1635"/>
    <n v="168.493809"/>
    <n v="-191.668192"/>
    <n v="3.28E-4"/>
    <n v="168.531387"/>
    <n v="-191.62994399999999"/>
    <n v="-1.4899999999999999E-4"/>
    <n v="5.3619029999999999"/>
    <n v="1.7899999999999999E-4"/>
  </r>
  <r>
    <n v="1849"/>
    <x v="2"/>
    <n v="-1"/>
    <s v="14-65-89-178-185-198"/>
    <x v="0"/>
    <x v="1838"/>
    <n v="-1"/>
    <n v="308.86200000000002"/>
    <n v="-1"/>
    <n v="0"/>
    <x v="1623"/>
    <x v="1636"/>
    <n v="169.33029199999999"/>
    <n v="-191.695255"/>
    <n v="-1.137E-3"/>
    <n v="169.418869"/>
    <n v="-191.63029499999999"/>
    <n v="-1.47E-4"/>
    <n v="10.984408999999999"/>
    <n v="9.8999999999999999E-4"/>
  </r>
  <r>
    <n v="1850"/>
    <x v="2"/>
    <n v="-1"/>
    <s v="14-65-89-178-185-198"/>
    <x v="0"/>
    <x v="1839"/>
    <n v="-1"/>
    <n v="299.39499999999998"/>
    <n v="-1"/>
    <n v="0"/>
    <x v="1624"/>
    <x v="1637"/>
    <n v="170.08253099999999"/>
    <n v="-191.62621200000001"/>
    <n v="-4.1269999999999996E-3"/>
    <n v="170.07707199999999"/>
    <n v="-191.63034099999999"/>
    <n v="-6.6500000000000001E-4"/>
    <n v="0.68446899999999999"/>
    <n v="3.4619999999999998E-3"/>
  </r>
  <r>
    <n v="1851"/>
    <x v="0"/>
    <n v="-1"/>
    <s v="14-65-89-185-198"/>
    <x v="0"/>
    <x v="1840"/>
    <n v="-1"/>
    <n v="404.14100000000002"/>
    <n v="-1"/>
    <n v="0"/>
    <x v="1625"/>
    <x v="1638"/>
    <n v="170.87157999999999"/>
    <n v="-191.71116599999999"/>
    <n v="-1.206E-3"/>
    <n v="170.94335899999999"/>
    <n v="-191.63073700000001"/>
    <n v="-6.9399999999999996E-4"/>
    <n v="10.780052"/>
    <n v="5.13E-4"/>
  </r>
  <r>
    <n v="1852"/>
    <x v="0"/>
    <n v="-1"/>
    <s v="14-65-89-185-198"/>
    <x v="0"/>
    <x v="1841"/>
    <n v="-1"/>
    <n v="448.61900000000003"/>
    <n v="-1"/>
    <n v="0"/>
    <x v="1626"/>
    <x v="1639"/>
    <n v="171.80112"/>
    <n v="-191.60507999999999"/>
    <n v="-3.0309999999999998E-3"/>
    <n v="171.79525799999999"/>
    <n v="-191.63102699999999"/>
    <n v="-6.7100000000000005E-4"/>
    <n v="2.6601409999999999"/>
    <n v="2.3600000000000001E-3"/>
  </r>
  <r>
    <n v="1853"/>
    <x v="0"/>
    <n v="-1"/>
    <s v="14-65-89-185-198"/>
    <x v="0"/>
    <x v="1842"/>
    <n v="-1"/>
    <n v="442.47199999999998"/>
    <n v="-1"/>
    <n v="0"/>
    <x v="1627"/>
    <x v="1640"/>
    <n v="172.49033900000001"/>
    <n v="-191.567691"/>
    <n v="-6.8199999999999999E-4"/>
    <n v="172.42472799999999"/>
    <n v="-191.631439"/>
    <n v="-1.17E-4"/>
    <n v="9.1479949999999999"/>
    <n v="5.6499999999999996E-4"/>
  </r>
  <r>
    <n v="1854"/>
    <x v="3"/>
    <n v="-1"/>
    <s v="14-43-62-65-89-185-198"/>
    <x v="0"/>
    <x v="1843"/>
    <n v="-1"/>
    <n v="284.62700000000001"/>
    <n v="-1"/>
    <n v="0"/>
    <x v="1628"/>
    <x v="1641"/>
    <n v="173.23434499999999"/>
    <n v="-191.648743"/>
    <n v="-1.4319999999999999E-3"/>
    <n v="173.25228899999999"/>
    <n v="-191.63183599999999"/>
    <n v="-1.34E-4"/>
    <n v="2.465408"/>
    <n v="1.2980000000000001E-3"/>
  </r>
  <r>
    <n v="1855"/>
    <x v="3"/>
    <n v="-1"/>
    <s v="14-43-62-65-89-185-198"/>
    <x v="0"/>
    <x v="1844"/>
    <n v="-1"/>
    <n v="388.65699999999998"/>
    <n v="-1"/>
    <n v="0"/>
    <x v="1629"/>
    <x v="1642"/>
    <n v="174.07790499999999"/>
    <n v="-191.63074499999999"/>
    <n v="4.6900000000000002E-4"/>
    <n v="174.067474"/>
    <n v="-191.63218699999999"/>
    <n v="-1.4999999999999999E-4"/>
    <n v="1.05297"/>
    <n v="3.19E-4"/>
  </r>
  <r>
    <n v="1856"/>
    <x v="3"/>
    <n v="-1"/>
    <s v="14-43-62-65-89-185-198"/>
    <x v="0"/>
    <x v="1845"/>
    <n v="-1"/>
    <n v="339.87200000000001"/>
    <n v="-1"/>
    <n v="0"/>
    <x v="1630"/>
    <x v="1643"/>
    <n v="174.70217099999999"/>
    <n v="-191.62332699999999"/>
    <n v="5.0639999999999999E-3"/>
    <n v="174.67105100000001"/>
    <n v="-191.632339"/>
    <n v="-7.4299999999999995E-4"/>
    <n v="3.2398660000000001"/>
    <n v="4.3210000000000002E-3"/>
  </r>
  <r>
    <n v="1857"/>
    <x v="3"/>
    <n v="-1"/>
    <s v="14-43-62-65-89-185-198"/>
    <x v="0"/>
    <x v="1846"/>
    <n v="-1"/>
    <n v="389.57"/>
    <n v="-1"/>
    <n v="0"/>
    <x v="1631"/>
    <x v="1644"/>
    <n v="175.47451599999999"/>
    <n v="-191.62335899999999"/>
    <n v="-9.7099999999999997E-4"/>
    <n v="175.46513400000001"/>
    <n v="-191.632767"/>
    <n v="-8.0500000000000005E-4"/>
    <n v="1.3286819999999999"/>
    <n v="1.6699999999999999E-4"/>
  </r>
  <r>
    <n v="1858"/>
    <x v="0"/>
    <n v="-1"/>
    <s v="14-43-62-185-198"/>
    <x v="0"/>
    <x v="1847"/>
    <n v="-1"/>
    <n v="280.44600000000003"/>
    <n v="-1"/>
    <n v="0"/>
    <x v="1632"/>
    <x v="1645"/>
    <n v="176.30508699999999"/>
    <n v="-191.59653499999999"/>
    <n v="2.0950000000000001E-3"/>
    <n v="176.24674999999999"/>
    <n v="-191.63322400000001"/>
    <n v="-8.1400000000000005E-4"/>
    <n v="6.8915230000000003"/>
    <n v="1.2800000000000001E-3"/>
  </r>
  <r>
    <n v="1859"/>
    <x v="0"/>
    <n v="-1"/>
    <s v="14-43-62-185-198"/>
    <x v="0"/>
    <x v="1848"/>
    <n v="-1"/>
    <n v="304.67599999999999"/>
    <n v="-1"/>
    <n v="0"/>
    <x v="1633"/>
    <x v="1646"/>
    <n v="176.814986"/>
    <n v="-191.64308600000001"/>
    <n v="2.7209999999999999E-3"/>
    <n v="176.82479900000001"/>
    <n v="-191.633759"/>
    <n v="-2.4399999999999999E-4"/>
    <n v="1.3538209999999999"/>
    <n v="2.477E-3"/>
  </r>
  <r>
    <n v="1860"/>
    <x v="22"/>
    <n v="-1"/>
    <s v="14-43-62-123-128-129-132-133-134-185-198"/>
    <x v="0"/>
    <x v="1849"/>
    <n v="-1"/>
    <n v="266.988"/>
    <n v="-1"/>
    <n v="0"/>
    <x v="1634"/>
    <x v="1647"/>
    <n v="177.58590699999999"/>
    <n v="-191.63421500000001"/>
    <n v="-1.3799999999999999E-3"/>
    <n v="177.58496099999999"/>
    <n v="-191.634109"/>
    <n v="-2.0599999999999999E-4"/>
    <n v="9.5198000000000005E-2"/>
    <n v="1.1739999999999999E-3"/>
  </r>
  <r>
    <n v="1861"/>
    <x v="9"/>
    <n v="-1"/>
    <s v="14-43-62-123-128-129-130-132-133-134-136-185-198"/>
    <x v="0"/>
    <x v="1850"/>
    <n v="-1"/>
    <n v="360.291"/>
    <n v="-1"/>
    <n v="0"/>
    <x v="1635"/>
    <x v="1648"/>
    <n v="178.331726"/>
    <n v="-191.57342199999999"/>
    <n v="-4.797E-3"/>
    <n v="178.33343500000001"/>
    <n v="-191.63455200000001"/>
    <n v="-2.0799999999999999E-4"/>
    <n v="6.1153589999999998"/>
    <n v="4.5890000000000002E-3"/>
  </r>
  <r>
    <n v="1862"/>
    <x v="10"/>
    <n v="-1"/>
    <s v="14-43-62-123-128-129-130-131-132-133-134-136-139-185-198"/>
    <x v="0"/>
    <x v="1851"/>
    <n v="-1"/>
    <n v="394.93"/>
    <n v="-1"/>
    <n v="0"/>
    <x v="1636"/>
    <x v="1649"/>
    <n v="178.88328200000001"/>
    <n v="-191.63501199999999"/>
    <n v="8.3000000000000001E-4"/>
    <n v="178.887314"/>
    <n v="-191.63464400000001"/>
    <n v="-7.9799999999999999E-4"/>
    <n v="0.404887"/>
    <n v="3.1999999999999999E-5"/>
  </r>
  <r>
    <n v="1863"/>
    <x v="11"/>
    <n v="-1"/>
    <s v="14-43-62-123-124-128-129-130-131-132-133-134-136-139-185-198"/>
    <x v="0"/>
    <x v="1852"/>
    <n v="-1"/>
    <n v="352.76"/>
    <n v="-1"/>
    <n v="0"/>
    <x v="1637"/>
    <x v="1650"/>
    <n v="179.570033"/>
    <n v="-191.677255"/>
    <n v="-9.4399999999999996E-4"/>
    <n v="179.61599699999999"/>
    <n v="-191.63497899999999"/>
    <n v="-7.8200000000000003E-4"/>
    <n v="6.2449870000000001"/>
    <n v="1.63E-4"/>
  </r>
  <r>
    <n v="1864"/>
    <x v="12"/>
    <n v="-1"/>
    <s v="14-43-62-123-124-128-129-130-131-132-133-134-136-139-141-185-198"/>
    <x v="0"/>
    <x v="1853"/>
    <n v="-1"/>
    <n v="416.541"/>
    <n v="-1"/>
    <n v="0"/>
    <x v="1638"/>
    <x v="1651"/>
    <n v="180.34123199999999"/>
    <n v="-191.62678"/>
    <n v="-1.7699999999999999E-4"/>
    <n v="180.333145"/>
    <n v="-191.636673"/>
    <n v="-2.0430000000000001E-3"/>
    <n v="1.2777829999999999"/>
    <n v="1.866E-3"/>
  </r>
  <r>
    <n v="1865"/>
    <x v="13"/>
    <n v="-1"/>
    <s v="14-43-62-123-124-127-128-129-130-131-132-133-134-136-139-141-185-198"/>
    <x v="0"/>
    <x v="1854"/>
    <n v="-1"/>
    <n v="302.59500000000003"/>
    <n v="-1"/>
    <n v="0"/>
    <x v="1639"/>
    <x v="1652"/>
    <n v="180.87927300000001"/>
    <n v="-191.62074100000001"/>
    <n v="-1.14E-2"/>
    <n v="180.86309800000001"/>
    <n v="-191.64720199999999"/>
    <n v="-9.2560000000000003E-3"/>
    <n v="3.1012909999999998"/>
    <n v="2.1440000000000001E-3"/>
  </r>
  <r>
    <n v="1866"/>
    <x v="13"/>
    <n v="-1"/>
    <s v="14-43-62-123-124-127-128-129-130-131-132-133-134-136-139-141-185-198"/>
    <x v="0"/>
    <x v="1855"/>
    <n v="-1"/>
    <n v="394.56700000000001"/>
    <n v="-1"/>
    <n v="0"/>
    <x v="1640"/>
    <x v="1653"/>
    <n v="181.54948999999999"/>
    <n v="-191.69075799999999"/>
    <n v="-1.8030999999999998E-2"/>
    <n v="181.560349"/>
    <n v="-191.66755699999999"/>
    <n v="-1.9866999999999999E-2"/>
    <n v="2.5616219999999998"/>
    <n v="1.836E-3"/>
  </r>
  <r>
    <n v="1867"/>
    <x v="14"/>
    <n v="-1"/>
    <s v="14-43-62-121-123-124-127-128-129-130-131-132-133-134-136-139-141-185-198"/>
    <x v="0"/>
    <x v="786"/>
    <n v="-1"/>
    <n v="368.58199999999999"/>
    <n v="-1"/>
    <n v="0"/>
    <x v="1641"/>
    <x v="1654"/>
    <n v="182.23117999999999"/>
    <n v="-191.70765499999999"/>
    <n v="-2.8115999999999999E-2"/>
    <n v="182.247345"/>
    <n v="-191.69220000000001"/>
    <n v="-2.8205000000000001E-2"/>
    <n v="2.2364359999999999"/>
    <n v="8.8999999999999995E-5"/>
  </r>
  <r>
    <n v="1868"/>
    <x v="14"/>
    <n v="-1"/>
    <s v="14-43-62-121-123-124-127-128-129-130-131-132-133-134-136-139-141-185-198"/>
    <x v="0"/>
    <x v="1856"/>
    <n v="-1"/>
    <n v="413.654"/>
    <n v="-1"/>
    <n v="0"/>
    <x v="1642"/>
    <x v="1655"/>
    <n v="182.89173600000001"/>
    <n v="-191.77821900000001"/>
    <n v="-3.5859000000000002E-2"/>
    <n v="182.92326399999999"/>
    <n v="-191.72331199999999"/>
    <n v="-3.7775999999999997E-2"/>
    <n v="6.3314630000000003"/>
    <n v="1.918E-3"/>
  </r>
  <r>
    <n v="1869"/>
    <x v="14"/>
    <n v="-1"/>
    <s v="14-43-62-121-123-124-127-128-129-130-131-132-133-134-136-139-141-185-198"/>
    <x v="0"/>
    <x v="1857"/>
    <n v="-1"/>
    <n v="464.44099999999997"/>
    <n v="-1"/>
    <n v="0"/>
    <x v="1643"/>
    <x v="1656"/>
    <n v="183.41941399999999"/>
    <n v="-191.78255799999999"/>
    <n v="-5.1402000000000003E-2"/>
    <n v="183.42179899999999"/>
    <n v="-191.759232"/>
    <n v="-5.2594000000000002E-2"/>
    <n v="2.344773"/>
    <n v="1.1919999999999999E-3"/>
  </r>
  <r>
    <n v="1870"/>
    <x v="15"/>
    <n v="-1"/>
    <s v="14-43-62-121-123-124-125-127-128-129-130-131-132-133-134-136-139-141-185-198"/>
    <x v="0"/>
    <x v="1858"/>
    <n v="-1"/>
    <n v="367.14699999999999"/>
    <n v="-1"/>
    <n v="0"/>
    <x v="1644"/>
    <x v="1657"/>
    <n v="184.09106399999999"/>
    <n v="-191.811241"/>
    <n v="-7.9167000000000001E-2"/>
    <n v="184.07577499999999"/>
    <n v="-191.82630900000001"/>
    <n v="-7.8706999999999999E-2"/>
    <n v="2.1466379999999998"/>
    <n v="4.6000000000000001E-4"/>
  </r>
  <r>
    <n v="1871"/>
    <x v="16"/>
    <n v="-1"/>
    <s v="14-43-62-68-121-123-124-125-127-128-129-130-131-132-133-134-136-139-141-185-198"/>
    <x v="0"/>
    <x v="1859"/>
    <n v="-1"/>
    <n v="480.67700000000002"/>
    <n v="-1"/>
    <n v="0"/>
    <x v="1645"/>
    <x v="1658"/>
    <n v="184.72027800000001"/>
    <n v="-191.956174"/>
    <n v="-0.114132"/>
    <n v="184.73378"/>
    <n v="-191.92678799999999"/>
    <n v="-0.115318"/>
    <n v="3.2338749999999998"/>
    <n v="1.186E-3"/>
  </r>
  <r>
    <n v="1872"/>
    <x v="17"/>
    <n v="-1"/>
    <s v="14-43-62-67-68-121-123-124-125-127-128-129-130-131-132-133-134-136-139-141-185-198"/>
    <x v="0"/>
    <x v="1860"/>
    <n v="-1"/>
    <n v="442.73500000000001"/>
    <n v="-1"/>
    <n v="0"/>
    <x v="1646"/>
    <x v="1659"/>
    <n v="185.42247599999999"/>
    <n v="-192.084124"/>
    <n v="-0.17008599999999999"/>
    <n v="185.423767"/>
    <n v="-192.08135999999999"/>
    <n v="-0.17017699999999999"/>
    <n v="0.30507600000000001"/>
    <n v="9.0000000000000006E-5"/>
  </r>
  <r>
    <n v="1873"/>
    <x v="17"/>
    <n v="-1"/>
    <s v="14-43-62-67-68-121-123-124-125-127-128-129-130-131-132-133-134-136-139-141-185-198"/>
    <x v="0"/>
    <x v="1861"/>
    <n v="-1"/>
    <n v="347.84199999999998"/>
    <n v="-1"/>
    <n v="0"/>
    <x v="1647"/>
    <x v="1660"/>
    <n v="185.99670599999999"/>
    <n v="-192.247006"/>
    <n v="-0.22597500000000001"/>
    <n v="185.967209"/>
    <n v="-192.249054"/>
    <n v="-0.22692699999999999"/>
    <n v="2.9568310000000002"/>
    <n v="9.5200000000000005E-4"/>
  </r>
  <r>
    <n v="1874"/>
    <x v="18"/>
    <n v="-1"/>
    <s v="14-43-62-67-68-121-122-123-124-125-127-128-129-130-131-132-133-134-136-139-141-185-198"/>
    <x v="0"/>
    <x v="1862"/>
    <n v="-1"/>
    <n v="387.12299999999999"/>
    <n v="-1"/>
    <n v="0"/>
    <x v="1648"/>
    <x v="1661"/>
    <n v="186.72529"/>
    <n v="-192.55855700000001"/>
    <n v="-0.32397799999999999"/>
    <n v="186.72146599999999"/>
    <n v="-192.559494"/>
    <n v="-0.32403700000000002"/>
    <n v="0.39366200000000001"/>
    <n v="5.8E-5"/>
  </r>
  <r>
    <n v="1875"/>
    <x v="18"/>
    <n v="-1"/>
    <s v="14-43-62-67-68-121-122-123-124-125-127-128-129-130-131-132-133-134-136-139-141-185-198"/>
    <x v="0"/>
    <x v="1863"/>
    <n v="-1"/>
    <n v="353.875"/>
    <n v="-1"/>
    <n v="0"/>
    <x v="1649"/>
    <x v="1662"/>
    <n v="187.483563"/>
    <n v="-192.99821399999999"/>
    <n v="-0.450403"/>
    <n v="187.48542800000001"/>
    <n v="-192.99560500000001"/>
    <n v="-0.45014799999999999"/>
    <n v="0.32064300000000001"/>
    <n v="2.5500000000000002E-4"/>
  </r>
  <r>
    <n v="1876"/>
    <x v="18"/>
    <n v="-1"/>
    <s v="14-43-62-67-68-121-122-123-124-125-127-128-129-130-131-132-133-134-136-139-141-185-198"/>
    <x v="0"/>
    <x v="1864"/>
    <n v="-1"/>
    <n v="340.74"/>
    <n v="-1"/>
    <n v="0"/>
    <x v="1650"/>
    <x v="1663"/>
    <n v="188.20421099999999"/>
    <n v="-193.549521"/>
    <n v="-0.60914199999999996"/>
    <n v="188.21592699999999"/>
    <n v="-193.58081100000001"/>
    <n v="-0.60651600000000006"/>
    <n v="3.3411170000000001"/>
    <n v="2.627E-3"/>
  </r>
  <r>
    <n v="1877"/>
    <x v="19"/>
    <n v="-1"/>
    <s v="14-43-62-67-68-72-121-122-123-124-125-127-128-129-130-131-132-133-134-136-139-141-185-198"/>
    <x v="0"/>
    <x v="1865"/>
    <n v="-1"/>
    <n v="496.601"/>
    <n v="-1"/>
    <n v="0"/>
    <x v="1651"/>
    <x v="1664"/>
    <n v="188.70682199999999"/>
    <n v="-194.096497"/>
    <n v="-0.742645"/>
    <n v="188.70597799999999"/>
    <n v="-194.11174"/>
    <n v="-0.74150899999999997"/>
    <n v="1.5266409999999999"/>
    <n v="1.1360000000000001E-3"/>
  </r>
  <r>
    <n v="1878"/>
    <x v="18"/>
    <n v="-1"/>
    <s v="14-43-62-67-68-72-121-123-124-125-127-128-129-130-131-132-133-134-136-139-141-185-198"/>
    <x v="0"/>
    <x v="1866"/>
    <n v="-1"/>
    <n v="483.83600000000001"/>
    <n v="-1"/>
    <n v="0"/>
    <x v="1652"/>
    <x v="1665"/>
    <n v="189.217187"/>
    <n v="-194.90779000000001"/>
    <n v="-0.93815300000000001"/>
    <n v="189.22387699999999"/>
    <n v="-194.90997300000001"/>
    <n v="-0.93804600000000005"/>
    <n v="0.70373300000000005"/>
    <n v="1.07E-4"/>
  </r>
  <r>
    <n v="1879"/>
    <x v="18"/>
    <n v="-1"/>
    <s v="14-43-62-67-68-72-121-123-124-125-127-128-129-130-131-132-133-134-136-139-141-185-198"/>
    <x v="0"/>
    <x v="1867"/>
    <n v="-1"/>
    <n v="495.10899999999998"/>
    <n v="-1"/>
    <n v="0"/>
    <x v="1653"/>
    <x v="1666"/>
    <n v="189.49864400000001"/>
    <n v="-195.548214"/>
    <n v="-1.0840110000000001"/>
    <n v="189.505447"/>
    <n v="-195.55888400000001"/>
    <n v="-1.0832040000000001"/>
    <n v="1.2653540000000001"/>
    <n v="8.0800000000000002E-4"/>
  </r>
  <r>
    <n v="1880"/>
    <x v="18"/>
    <n v="-1"/>
    <s v="14-43-62-67-68-72-121-123-124-125-127-128-129-130-131-132-133-134-136-139-141-185-198"/>
    <x v="0"/>
    <x v="1868"/>
    <n v="-1"/>
    <n v="332.22300000000001"/>
    <n v="-1"/>
    <n v="0"/>
    <x v="1654"/>
    <x v="1667"/>
    <n v="189.77140800000001"/>
    <n v="-196.48660000000001"/>
    <n v="-1.2554719999999999"/>
    <n v="189.75718699999999"/>
    <n v="-196.47648599999999"/>
    <n v="-1.255736"/>
    <n v="1.7450939999999999"/>
    <n v="2.6400000000000002E-4"/>
  </r>
  <r>
    <n v="1881"/>
    <x v="17"/>
    <n v="-1"/>
    <s v="14-43-62-67-68-72-121-123-124-127-128-129-130-131-132-133-134-136-139-141-185-198"/>
    <x v="0"/>
    <x v="1869"/>
    <n v="-1"/>
    <n v="536.05200000000002"/>
    <n v="-1"/>
    <n v="0"/>
    <x v="1655"/>
    <x v="1668"/>
    <n v="189.86612500000001"/>
    <n v="-197.188974"/>
    <n v="-1.360584"/>
    <n v="189.87304700000001"/>
    <n v="-197.193039"/>
    <n v="-1.3606739999999999"/>
    <n v="0.80270399999999997"/>
    <n v="9.0000000000000006E-5"/>
  </r>
  <r>
    <n v="1882"/>
    <x v="17"/>
    <n v="-1"/>
    <s v="14-43-62-67-68-72-121-123-124-127-128-129-130-131-132-133-134-136-139-141-185-198"/>
    <x v="0"/>
    <x v="1870"/>
    <n v="-1"/>
    <n v="404.471"/>
    <n v="-1"/>
    <n v="0"/>
    <x v="1656"/>
    <x v="1669"/>
    <n v="189.96493899999999"/>
    <n v="-198.153131"/>
    <n v="-1.458793"/>
    <n v="189.96096800000001"/>
    <n v="-198.16523699999999"/>
    <n v="-1.460445"/>
    <n v="1.274051"/>
    <n v="1.652E-3"/>
  </r>
  <r>
    <n v="1883"/>
    <x v="17"/>
    <n v="-1"/>
    <s v="14-43-62-67-68-72-121-123-124-127-128-129-130-131-132-133-134-136-139-141-185-198"/>
    <x v="0"/>
    <x v="1871"/>
    <n v="-1"/>
    <n v="385.33300000000003"/>
    <n v="-1"/>
    <n v="0"/>
    <x v="1657"/>
    <x v="1670"/>
    <n v="189.98092500000001"/>
    <n v="-198.886999"/>
    <n v="-1.511363"/>
    <n v="189.98971599999999"/>
    <n v="-198.89434800000001"/>
    <n v="-1.511485"/>
    <n v="1.1458189999999999"/>
    <n v="1.2300000000000001E-4"/>
  </r>
  <r>
    <n v="1884"/>
    <x v="16"/>
    <n v="-1"/>
    <s v="14-43-62-67-68-72-123-124-127-128-129-130-131-132-133-134-136-139-141-185-198"/>
    <x v="0"/>
    <x v="1872"/>
    <n v="-1"/>
    <n v="541.654"/>
    <n v="-1"/>
    <n v="0"/>
    <x v="1658"/>
    <x v="1671"/>
    <n v="189.99112500000001"/>
    <n v="-199.86122900000001"/>
    <n v="-1.5586340000000001"/>
    <n v="189.99392700000001"/>
    <n v="-199.85987900000001"/>
    <n v="-1.558395"/>
    <n v="0.31107099999999999"/>
    <n v="2.3900000000000001E-4"/>
  </r>
  <r>
    <n v="1885"/>
    <x v="16"/>
    <n v="-1"/>
    <s v="14-43-62-67-68-72-123-124-127-128-129-130-131-132-133-134-136-139-141-185-198"/>
    <x v="0"/>
    <x v="1873"/>
    <n v="-1"/>
    <n v="427.65199999999999"/>
    <n v="-1"/>
    <n v="0"/>
    <x v="1659"/>
    <x v="1672"/>
    <n v="189.92038700000001"/>
    <n v="-200.521905"/>
    <n v="-1.58378"/>
    <n v="189.97911099999999"/>
    <n v="-200.581085"/>
    <n v="-1.5827199999999999"/>
    <n v="8.3371259999999996"/>
    <n v="1.059E-3"/>
  </r>
  <r>
    <n v="1886"/>
    <x v="13"/>
    <n v="-1"/>
    <s v="43-62-68-72-123-124-128-129-130-131-132-133-134-136-139-141-185-199"/>
    <x v="0"/>
    <x v="1874"/>
    <n v="-1"/>
    <n v="388.20400000000001"/>
    <n v="-1"/>
    <n v="0"/>
    <x v="1660"/>
    <x v="1673"/>
    <n v="189.914535"/>
    <n v="-201.497467"/>
    <n v="-1.59874"/>
    <n v="189.95446799999999"/>
    <n v="-201.544464"/>
    <n v="-1.5955280000000001"/>
    <n v="6.1671110000000002"/>
    <n v="3.212E-3"/>
  </r>
  <r>
    <n v="1887"/>
    <x v="13"/>
    <n v="-1"/>
    <s v="43-62-68-72-123-124-128-129-130-131-132-133-134-136-139-141-185-199"/>
    <x v="0"/>
    <x v="1875"/>
    <n v="-1"/>
    <n v="389.483"/>
    <n v="-1"/>
    <n v="0"/>
    <x v="1661"/>
    <x v="1674"/>
    <n v="189.93931499999999"/>
    <n v="-202.53321500000001"/>
    <n v="-1.597386"/>
    <n v="189.92775"/>
    <n v="-202.512146"/>
    <n v="-1.5990679999999999"/>
    <n v="2.403486"/>
    <n v="1.6819999999999999E-3"/>
  </r>
  <r>
    <n v="1888"/>
    <x v="12"/>
    <n v="-1"/>
    <s v="43-62-68-72-123-128-129-130-131-132-133-134-136-139-141-185-199"/>
    <x v="0"/>
    <x v="1876"/>
    <n v="-1"/>
    <n v="453.15899999999999"/>
    <n v="-1"/>
    <n v="0"/>
    <x v="1662"/>
    <x v="1675"/>
    <n v="189.90478899999999"/>
    <n v="-203.24041600000001"/>
    <n v="-1.599348"/>
    <n v="189.90652499999999"/>
    <n v="-203.23954800000001"/>
    <n v="-1.5995999999999999"/>
    <n v="0.19406399999999999"/>
    <n v="2.5099999999999998E-4"/>
  </r>
  <r>
    <n v="1889"/>
    <x v="12"/>
    <n v="-1"/>
    <s v="43-62-68-72-123-128-129-130-131-132-133-134-136-139-141-185-199"/>
    <x v="0"/>
    <x v="1877"/>
    <n v="-1"/>
    <n v="418.65199999999999"/>
    <n v="-1"/>
    <n v="0"/>
    <x v="1663"/>
    <x v="1676"/>
    <n v="189.85824099999999"/>
    <n v="-204.18762000000001"/>
    <n v="-1.6010850000000001"/>
    <n v="189.877747"/>
    <n v="-204.20881700000001"/>
    <n v="-1.6002639999999999"/>
    <n v="2.8805360000000002"/>
    <n v="8.1999999999999998E-4"/>
  </r>
  <r>
    <n v="1890"/>
    <x v="11"/>
    <n v="-1"/>
    <s v="43-62-68-72-123-128-129-130-132-133-134-136-139-141-185-199"/>
    <x v="0"/>
    <x v="1878"/>
    <n v="-1"/>
    <n v="376.59300000000002"/>
    <n v="-1"/>
    <n v="0"/>
    <x v="1664"/>
    <x v="1677"/>
    <n v="189.868045"/>
    <n v="-205.19704300000001"/>
    <n v="-1.5985050000000001"/>
    <n v="189.84870900000001"/>
    <n v="-205.176132"/>
    <n v="-1.6005609999999999"/>
    <n v="2.8480259999999999"/>
    <n v="2.0560000000000001E-3"/>
  </r>
  <r>
    <n v="1891"/>
    <x v="11"/>
    <n v="-1"/>
    <s v="43-62-68-72-123-128-129-130-132-133-134-136-139-141-185-199"/>
    <x v="0"/>
    <x v="1879"/>
    <n v="-1"/>
    <n v="363.642"/>
    <n v="-1"/>
    <n v="0"/>
    <x v="1665"/>
    <x v="1678"/>
    <n v="189.846059"/>
    <n v="-205.92010099999999"/>
    <n v="-1.5998870000000001"/>
    <n v="189.82904099999999"/>
    <n v="-205.900757"/>
    <n v="-1.599386"/>
    <n v="2.5764649999999998"/>
    <n v="5.0100000000000003E-4"/>
  </r>
  <r>
    <n v="1892"/>
    <x v="10"/>
    <n v="-1"/>
    <s v="43-62-68-72-123-128-129-132-133-134-136-139-141-185-199"/>
    <x v="0"/>
    <x v="1880"/>
    <n v="-1"/>
    <n v="511.45699999999999"/>
    <n v="-1"/>
    <n v="0"/>
    <x v="1666"/>
    <x v="1679"/>
    <n v="189.78154599999999"/>
    <n v="-206.841566"/>
    <n v="-1.5936060000000001"/>
    <n v="189.80830399999999"/>
    <n v="-206.86724899999999"/>
    <n v="-1.5942160000000001"/>
    <n v="3.708888"/>
    <n v="6.0999999999999997E-4"/>
  </r>
  <r>
    <n v="1893"/>
    <x v="20"/>
    <n v="-1"/>
    <s v="43-68-72-123-128-129-132-133-134-136-139-141-185-199"/>
    <x v="0"/>
    <x v="1881"/>
    <n v="-1"/>
    <n v="631.06399999999996"/>
    <n v="-1"/>
    <n v="0"/>
    <x v="1667"/>
    <x v="1680"/>
    <n v="189.83561"/>
    <n v="-207.649338"/>
    <n v="-1.5861190000000001"/>
    <n v="189.79484600000001"/>
    <n v="-207.59283400000001"/>
    <n v="-1.5905039999999999"/>
    <n v="6.9673129999999999"/>
    <n v="4.385E-3"/>
  </r>
  <r>
    <n v="1894"/>
    <x v="20"/>
    <n v="-1"/>
    <s v="43-68-72-123-128-129-132-133-134-136-139-141-185-199"/>
    <x v="0"/>
    <x v="1882"/>
    <n v="-1"/>
    <n v="489.34300000000002"/>
    <n v="-1"/>
    <n v="0"/>
    <x v="1668"/>
    <x v="1681"/>
    <n v="189.77164099999999"/>
    <n v="-208.55592100000001"/>
    <n v="-1.588543"/>
    <n v="189.779099"/>
    <n v="-208.56092799999999"/>
    <n v="-1.5874980000000001"/>
    <n v="0.89826600000000001"/>
    <n v="1.044E-3"/>
  </r>
  <r>
    <n v="1895"/>
    <x v="9"/>
    <n v="-1"/>
    <s v="43-68-72-123-129-132-133-134-136-139-141-185-199"/>
    <x v="0"/>
    <x v="1883"/>
    <n v="-1"/>
    <n v="287.25799999999998"/>
    <n v="-1"/>
    <n v="0"/>
    <x v="1669"/>
    <x v="1682"/>
    <n v="189.74155400000001"/>
    <n v="-209.50175999999999"/>
    <n v="-1.588622"/>
    <n v="189.764847"/>
    <n v="-209.529053"/>
    <n v="-1.585612"/>
    <n v="3.588069"/>
    <n v="3.0100000000000001E-3"/>
  </r>
  <r>
    <n v="1896"/>
    <x v="9"/>
    <n v="-1"/>
    <s v="43-68-72-123-129-132-133-134-136-139-141-185-199"/>
    <x v="0"/>
    <x v="1884"/>
    <n v="-1"/>
    <n v="475.30099999999999"/>
    <n v="-1"/>
    <n v="0"/>
    <x v="1670"/>
    <x v="1683"/>
    <n v="189.78395699999999"/>
    <n v="-210.28827699999999"/>
    <n v="-1.583064"/>
    <n v="189.75498999999999"/>
    <n v="-210.25491299999999"/>
    <n v="-1.585181"/>
    <n v="4.4184479999999997"/>
    <n v="2.1180000000000001E-3"/>
  </r>
  <r>
    <n v="1897"/>
    <x v="21"/>
    <n v="-1"/>
    <s v="43-59-72-123-129-132-134-136-139-141-185-199"/>
    <x v="0"/>
    <x v="1885"/>
    <n v="-1"/>
    <n v="473.67700000000002"/>
    <n v="-1"/>
    <n v="0"/>
    <x v="1671"/>
    <x v="1684"/>
    <n v="189.75305399999999"/>
    <n v="-211.22949800000001"/>
    <n v="-1.5832630000000001"/>
    <n v="189.74378999999999"/>
    <n v="-211.22241199999999"/>
    <n v="-1.5830649999999999"/>
    <n v="1.1663239999999999"/>
    <n v="1.9900000000000001E-4"/>
  </r>
  <r>
    <n v="1898"/>
    <x v="21"/>
    <n v="-1"/>
    <s v="43-59-72-123-129-132-134-136-139-141-185-199"/>
    <x v="0"/>
    <x v="1886"/>
    <n v="-1"/>
    <n v="339.26600000000002"/>
    <n v="-1"/>
    <n v="0"/>
    <x v="1672"/>
    <x v="1685"/>
    <n v="189.714945"/>
    <n v="-212.16959299999999"/>
    <n v="-1.5821130000000001"/>
    <n v="189.73542800000001"/>
    <n v="-212.189255"/>
    <n v="-1.5804240000000001"/>
    <n v="2.8392919999999999"/>
    <n v="1.689E-3"/>
  </r>
  <r>
    <n v="1899"/>
    <x v="22"/>
    <n v="-1"/>
    <s v="43-59-72-123-129-132-136-139-141-185-199"/>
    <x v="0"/>
    <x v="1887"/>
    <n v="-1"/>
    <n v="487.88299999999998"/>
    <n v="-1"/>
    <n v="0"/>
    <x v="1673"/>
    <x v="1686"/>
    <n v="189.69533799999999"/>
    <n v="-212.90834899999999"/>
    <n v="-1.577277"/>
    <n v="189.730042"/>
    <n v="-212.91030900000001"/>
    <n v="-1.578452"/>
    <n v="3.475927"/>
    <n v="1.1739999999999999E-3"/>
  </r>
  <r>
    <n v="1900"/>
    <x v="22"/>
    <n v="-1"/>
    <s v="43-59-72-123-129-132-136-139-141-185-199"/>
    <x v="0"/>
    <x v="1888"/>
    <n v="-1"/>
    <n v="365.07600000000002"/>
    <n v="-1"/>
    <n v="0"/>
    <x v="1674"/>
    <x v="1687"/>
    <n v="189.73200199999999"/>
    <n v="-213.86103800000001"/>
    <n v="-1.576457"/>
    <n v="189.724075"/>
    <n v="-213.858047"/>
    <n v="-1.577124"/>
    <n v="0.84718499999999997"/>
    <n v="6.6699999999999995E-4"/>
  </r>
  <r>
    <n v="1901"/>
    <x v="22"/>
    <n v="-1"/>
    <s v="43-59-72-123-129-132-136-139-141-185-199"/>
    <x v="0"/>
    <x v="1889"/>
    <n v="-1"/>
    <n v="473.69499999999999"/>
    <n v="-1"/>
    <n v="0"/>
    <x v="1675"/>
    <x v="1688"/>
    <n v="189.640826"/>
    <n v="-214.50853900000001"/>
    <n v="-1.583413"/>
    <n v="189.72027600000001"/>
    <n v="-214.555588"/>
    <n v="-1.577"/>
    <n v="9.2335290000000008"/>
    <n v="6.4140000000000004E-3"/>
  </r>
  <r>
    <n v="1902"/>
    <x v="7"/>
    <n v="-1"/>
    <s v="43-59-72-123-129-136-139-141-185-199"/>
    <x v="0"/>
    <x v="1890"/>
    <n v="-1"/>
    <n v="401.62900000000002"/>
    <n v="-1"/>
    <n v="0"/>
    <x v="1676"/>
    <x v="1689"/>
    <n v="189.77721600000001"/>
    <n v="-215.50589600000001"/>
    <n v="-1.5806230000000001"/>
    <n v="189.715485"/>
    <n v="-215.46885700000001"/>
    <n v="-1.576449"/>
    <n v="7.1991019999999999"/>
    <n v="4.1739999999999998E-3"/>
  </r>
  <r>
    <n v="1903"/>
    <x v="7"/>
    <n v="-1"/>
    <s v="43-59-72-123-129-136-139-141-185-199"/>
    <x v="0"/>
    <x v="1891"/>
    <n v="-1"/>
    <n v="304.27199999999999"/>
    <n v="-1"/>
    <n v="0"/>
    <x v="1677"/>
    <x v="1690"/>
    <n v="189.712253"/>
    <n v="-216.37063699999999"/>
    <n v="-1.579018"/>
    <n v="189.71191400000001"/>
    <n v="-216.36724899999999"/>
    <n v="-1.5754360000000001"/>
    <n v="0.34049499999999999"/>
    <n v="3.5829999999999998E-3"/>
  </r>
  <r>
    <n v="1904"/>
    <x v="4"/>
    <n v="-1"/>
    <s v="43-59-72-129-136-139-141-199"/>
    <x v="0"/>
    <x v="1892"/>
    <n v="-1"/>
    <n v="377.87599999999998"/>
    <n v="-1"/>
    <n v="0"/>
    <x v="1678"/>
    <x v="1691"/>
    <n v="189.71898400000001"/>
    <n v="-217.03809100000001"/>
    <n v="-1.573434"/>
    <n v="189.70962499999999"/>
    <n v="-217.03338600000001"/>
    <n v="-1.5741609999999999"/>
    <n v="1.0474669999999999"/>
    <n v="7.27E-4"/>
  </r>
  <r>
    <n v="1905"/>
    <x v="4"/>
    <n v="-1"/>
    <s v="43-59-72-129-136-139-141-199"/>
    <x v="0"/>
    <x v="1893"/>
    <n v="-1"/>
    <n v="506.65899999999999"/>
    <n v="-1"/>
    <n v="0"/>
    <x v="1679"/>
    <x v="1692"/>
    <n v="189.78434200000001"/>
    <n v="-217.98943399999999"/>
    <n v="-1.573364"/>
    <n v="189.707245"/>
    <n v="-217.91186500000001"/>
    <n v="-1.573442"/>
    <n v="10.936627"/>
    <n v="7.7999999999999999E-5"/>
  </r>
  <r>
    <n v="1906"/>
    <x v="4"/>
    <n v="-1"/>
    <s v="43-59-72-129-136-139-141-199"/>
    <x v="0"/>
    <x v="1894"/>
    <n v="-1"/>
    <n v="349.56299999999999"/>
    <n v="-1"/>
    <n v="0"/>
    <x v="1680"/>
    <x v="1693"/>
    <n v="189.68876800000001"/>
    <n v="-218.545072"/>
    <n v="-1.5736060000000001"/>
    <n v="189.70588699999999"/>
    <n v="-218.562363"/>
    <n v="-1.573637"/>
    <n v="2.4331160000000001"/>
    <n v="3.1000000000000001E-5"/>
  </r>
  <r>
    <n v="1907"/>
    <x v="3"/>
    <n v="-1"/>
    <s v="43-59-72-136-139-141-199"/>
    <x v="0"/>
    <x v="1895"/>
    <n v="-1"/>
    <n v="326.53300000000002"/>
    <n v="-1"/>
    <n v="0"/>
    <x v="1681"/>
    <x v="1694"/>
    <n v="189.734286"/>
    <n v="-219.447552"/>
    <n v="-1.5733440000000001"/>
    <n v="189.704071"/>
    <n v="-219.41722100000001"/>
    <n v="-1.57331"/>
    <n v="4.2812469999999996"/>
    <n v="3.4E-5"/>
  </r>
  <r>
    <n v="1908"/>
    <x v="3"/>
    <n v="-1"/>
    <s v="43-59-72-136-139-141-199"/>
    <x v="0"/>
    <x v="1896"/>
    <n v="-1"/>
    <n v="487.16699999999997"/>
    <n v="-1"/>
    <n v="0"/>
    <x v="1682"/>
    <x v="1695"/>
    <n v="189.69825800000001"/>
    <n v="-220.25760099999999"/>
    <n v="-1.5728949999999999"/>
    <n v="189.70245399999999"/>
    <n v="-220.257599"/>
    <n v="-1.5730980000000001"/>
    <n v="0.419599"/>
    <n v="2.03E-4"/>
  </r>
  <r>
    <n v="1909"/>
    <x v="3"/>
    <n v="-1"/>
    <s v="43-59-72-139-141-196-199"/>
    <x v="0"/>
    <x v="1897"/>
    <n v="-1"/>
    <n v="405.084"/>
    <n v="-1"/>
    <n v="0"/>
    <x v="1683"/>
    <x v="1696"/>
    <n v="189.70427900000001"/>
    <n v="-220.883331"/>
    <n v="-1.5728409999999999"/>
    <n v="189.70126300000001"/>
    <n v="-220.878998"/>
    <n v="-1.572319"/>
    <n v="0.52790800000000004"/>
    <n v="5.2099999999999998E-4"/>
  </r>
  <r>
    <n v="1910"/>
    <x v="3"/>
    <n v="-1"/>
    <s v="43-59-72-139-141-196-199"/>
    <x v="0"/>
    <x v="1898"/>
    <n v="-1"/>
    <n v="427.14600000000002"/>
    <n v="-1"/>
    <n v="0"/>
    <x v="1684"/>
    <x v="1697"/>
    <n v="189.700354"/>
    <n v="-221.70191299999999"/>
    <n v="-1.5723240000000001"/>
    <n v="189.70027200000001"/>
    <n v="-221.696594"/>
    <n v="-1.571922"/>
    <n v="0.531941"/>
    <n v="4.0099999999999999E-4"/>
  </r>
  <r>
    <n v="1911"/>
    <x v="4"/>
    <n v="-1"/>
    <s v="17-43-59-72-139-141-196-199"/>
    <x v="0"/>
    <x v="1899"/>
    <n v="-1"/>
    <n v="390.78199999999998"/>
    <n v="-1"/>
    <n v="0"/>
    <x v="1685"/>
    <x v="1698"/>
    <n v="189.68541500000001"/>
    <n v="-222.286765"/>
    <n v="-1.5721510000000001"/>
    <n v="189.69986"/>
    <n v="-222.30192600000001"/>
    <n v="-1.5722659999999999"/>
    <n v="2.0940859999999999"/>
    <n v="1.15E-4"/>
  </r>
  <r>
    <n v="1912"/>
    <x v="3"/>
    <n v="-1"/>
    <s v="17-43-59-72-141-196-199"/>
    <x v="0"/>
    <x v="1900"/>
    <n v="-1"/>
    <n v="422.52600000000001"/>
    <n v="-1"/>
    <n v="0"/>
    <x v="1686"/>
    <x v="1699"/>
    <n v="189.653786"/>
    <n v="-223.05434500000001"/>
    <n v="-1.5778479999999999"/>
    <n v="189.699173"/>
    <n v="-223.098465"/>
    <n v="-1.57206"/>
    <n v="6.329739"/>
    <n v="5.7879999999999997E-3"/>
  </r>
  <r>
    <n v="1913"/>
    <x v="3"/>
    <n v="-1"/>
    <s v="17-43-59-72-141-196-199"/>
    <x v="0"/>
    <x v="1901"/>
    <n v="-1"/>
    <n v="467.28"/>
    <n v="-1"/>
    <n v="0"/>
    <x v="1687"/>
    <x v="1700"/>
    <n v="189.70228299999999"/>
    <n v="-223.88179400000001"/>
    <n v="-1.570765"/>
    <n v="189.69860800000001"/>
    <n v="-223.88261399999999"/>
    <n v="-1.5719179999999999"/>
    <n v="0.37649500000000002"/>
    <n v="1.1529999999999999E-3"/>
  </r>
  <r>
    <n v="1914"/>
    <x v="2"/>
    <n v="-1"/>
    <s v="17-59-72-141-196-199"/>
    <x v="0"/>
    <x v="1902"/>
    <n v="-1"/>
    <n v="439.62900000000002"/>
    <n v="-1"/>
    <n v="0"/>
    <x v="1688"/>
    <x v="1701"/>
    <n v="189.70036300000001"/>
    <n v="-224.450245"/>
    <n v="-1.5692429999999999"/>
    <n v="189.69804400000001"/>
    <n v="-224.46253999999999"/>
    <n v="-1.5712489999999999"/>
    <n v="1.2511650000000001"/>
    <n v="2.006E-3"/>
  </r>
  <r>
    <n v="1915"/>
    <x v="0"/>
    <n v="-1"/>
    <s v="17-59-72-196-199"/>
    <x v="0"/>
    <x v="1903"/>
    <n v="-1"/>
    <n v="379.47399999999999"/>
    <n v="-1"/>
    <n v="0"/>
    <x v="1689"/>
    <x v="1702"/>
    <n v="189.69186099999999"/>
    <n v="-225.218096"/>
    <n v="-1.5704819999999999"/>
    <n v="189.69757100000001"/>
    <n v="-225.225098"/>
    <n v="-1.571153"/>
    <n v="0.90348899999999999"/>
    <n v="6.7000000000000002E-4"/>
  </r>
  <r>
    <n v="1916"/>
    <x v="2"/>
    <n v="-1"/>
    <s v="17-59-72-196-199-201"/>
    <x v="0"/>
    <x v="1904"/>
    <n v="-1"/>
    <n v="434.49599999999998"/>
    <n v="-1"/>
    <n v="0"/>
    <x v="1690"/>
    <x v="1703"/>
    <n v="189.65069199999999"/>
    <n v="-225.94815800000001"/>
    <n v="-1.5766340000000001"/>
    <n v="189.68987999999999"/>
    <n v="-225.975449"/>
    <n v="-1.5772660000000001"/>
    <n v="4.7754640000000004"/>
    <n v="6.3199999999999997E-4"/>
  </r>
  <r>
    <n v="1917"/>
    <x v="2"/>
    <n v="-1"/>
    <s v="17-59-72-196-199-201"/>
    <x v="0"/>
    <x v="1905"/>
    <n v="-1"/>
    <n v="379.65100000000001"/>
    <n v="-1"/>
    <n v="0"/>
    <x v="1691"/>
    <x v="1704"/>
    <n v="189.64961299999999"/>
    <n v="-226.496049"/>
    <n v="-1.5836399999999999"/>
    <n v="189.675186"/>
    <n v="-226.53036499999999"/>
    <n v="-1.587191"/>
    <n v="4.2796419999999999"/>
    <n v="3.5509999999999999E-3"/>
  </r>
  <r>
    <n v="1918"/>
    <x v="2"/>
    <n v="-1"/>
    <s v="17-59-72-196-199-201"/>
    <x v="0"/>
    <x v="1906"/>
    <n v="-1"/>
    <n v="364.346"/>
    <n v="-1"/>
    <n v="0"/>
    <x v="1692"/>
    <x v="1705"/>
    <n v="189.63050000000001"/>
    <n v="-227.26668799999999"/>
    <n v="-1.6045430000000001"/>
    <n v="189.649902"/>
    <n v="-227.26074199999999"/>
    <n v="-1.5977460000000001"/>
    <n v="2.029264"/>
    <n v="6.7970000000000001E-3"/>
  </r>
  <r>
    <n v="1919"/>
    <x v="2"/>
    <n v="-1"/>
    <s v="17-59-72-196-199-201"/>
    <x v="0"/>
    <x v="1907"/>
    <n v="-1"/>
    <n v="416.65199999999999"/>
    <n v="-1"/>
    <n v="0"/>
    <x v="1693"/>
    <x v="1706"/>
    <n v="189.66764699999999"/>
    <n v="-228.022863"/>
    <n v="-1.608422"/>
    <n v="189.620926"/>
    <n v="-227.980118"/>
    <n v="-1.6054029999999999"/>
    <n v="6.3324400000000001"/>
    <n v="3.019E-3"/>
  </r>
  <r>
    <n v="1920"/>
    <x v="2"/>
    <n v="-1"/>
    <s v="17-59-72-196-199-201"/>
    <x v="0"/>
    <x v="1908"/>
    <n v="-1"/>
    <n v="501.18299999999999"/>
    <n v="-1"/>
    <n v="0"/>
    <x v="1694"/>
    <x v="1707"/>
    <n v="189.584408"/>
    <n v="-228.48745199999999"/>
    <n v="-1.6120749999999999"/>
    <n v="189.597488"/>
    <n v="-228.512146"/>
    <n v="-1.6090120000000001"/>
    <n v="2.7943880000000001"/>
    <n v="3.0630000000000002E-3"/>
  </r>
  <r>
    <n v="1921"/>
    <x v="3"/>
    <n v="-1"/>
    <s v="17-59-72-96-196-199-201"/>
    <x v="0"/>
    <x v="1909"/>
    <n v="-1"/>
    <n v="421.67899999999997"/>
    <n v="-1"/>
    <n v="0"/>
    <x v="1695"/>
    <x v="1708"/>
    <n v="189.494765"/>
    <n v="-229.083135"/>
    <n v="-1.620968"/>
    <n v="189.56516999999999"/>
    <n v="-229.21151699999999"/>
    <n v="-1.613175"/>
    <n v="14.642006"/>
    <n v="7.7920000000000003E-3"/>
  </r>
  <r>
    <n v="1922"/>
    <x v="3"/>
    <n v="-1"/>
    <s v="17-59-72-96-196-199-201"/>
    <x v="0"/>
    <x v="1910"/>
    <n v="-1"/>
    <n v="491.428"/>
    <n v="-1"/>
    <n v="0"/>
    <x v="1696"/>
    <x v="1709"/>
    <n v="189.48188099999999"/>
    <n v="-229.85020600000001"/>
    <n v="-1.6205560000000001"/>
    <n v="189.531937"/>
    <n v="-229.89979600000001"/>
    <n v="-1.616147"/>
    <n v="7.0460180000000001"/>
    <n v="4.4089999999999997E-3"/>
  </r>
  <r>
    <n v="1923"/>
    <x v="3"/>
    <n v="-1"/>
    <s v="17-59-72-96-196-199-201"/>
    <x v="0"/>
    <x v="1911"/>
    <n v="-1"/>
    <n v="358.07299999999998"/>
    <n v="-1"/>
    <n v="0"/>
    <x v="1697"/>
    <x v="1710"/>
    <n v="189.49796499999999"/>
    <n v="-230.39448200000001"/>
    <n v="-1.616501"/>
    <n v="189.50685100000001"/>
    <n v="-230.409119"/>
    <n v="-1.618452"/>
    <n v="1.712296"/>
    <n v="1.951E-3"/>
  </r>
  <r>
    <n v="1924"/>
    <x v="3"/>
    <n v="-1"/>
    <s v="17-59-72-96-196-199-201"/>
    <x v="0"/>
    <x v="1912"/>
    <n v="-1"/>
    <n v="351.63900000000001"/>
    <n v="-1"/>
    <n v="0"/>
    <x v="1698"/>
    <x v="1711"/>
    <n v="189.40192300000001"/>
    <n v="-231.061455"/>
    <n v="-1.648169"/>
    <n v="189.44783000000001"/>
    <n v="-231.07620199999999"/>
    <n v="-1.6413800000000001"/>
    <n v="4.8218059999999996"/>
    <n v="6.7889999999999999E-3"/>
  </r>
  <r>
    <n v="1925"/>
    <x v="3"/>
    <n v="-1"/>
    <s v="17-59-72-96-196-199-201"/>
    <x v="0"/>
    <x v="1913"/>
    <n v="-1"/>
    <n v="371.50799999999998"/>
    <n v="-1"/>
    <n v="0"/>
    <x v="1699"/>
    <x v="1712"/>
    <n v="189.29428100000001"/>
    <n v="-231.699397"/>
    <n v="-1.7189719999999999"/>
    <n v="189.30474899999999"/>
    <n v="-231.730042"/>
    <n v="-1.71601"/>
    <n v="3.2382550000000001"/>
    <n v="2.9629999999999999E-3"/>
  </r>
  <r>
    <n v="1926"/>
    <x v="3"/>
    <n v="-1"/>
    <s v="17-59-72-96-196-199-201"/>
    <x v="0"/>
    <x v="1914"/>
    <n v="-1"/>
    <n v="403.798"/>
    <n v="-1"/>
    <n v="0"/>
    <x v="1700"/>
    <x v="1713"/>
    <n v="189.13207199999999"/>
    <n v="-232.164387"/>
    <n v="-1.773358"/>
    <n v="189.14656099999999"/>
    <n v="-232.236481"/>
    <n v="-1.779887"/>
    <n v="7.3534920000000001"/>
    <n v="6.5290000000000001E-3"/>
  </r>
  <r>
    <n v="1927"/>
    <x v="3"/>
    <n v="-1"/>
    <s v="17-59-72-96-196-199-201"/>
    <x v="0"/>
    <x v="1915"/>
    <n v="-1"/>
    <n v="412.78899999999999"/>
    <n v="-1"/>
    <n v="0"/>
    <x v="1701"/>
    <x v="1714"/>
    <n v="188.830129"/>
    <n v="-232.86272099999999"/>
    <n v="-1.854822"/>
    <n v="188.87851000000001"/>
    <n v="-232.96276900000001"/>
    <n v="-1.857091"/>
    <n v="11.113187999999999"/>
    <n v="2.2690000000000002E-3"/>
  </r>
  <r>
    <n v="1928"/>
    <x v="3"/>
    <n v="-1"/>
    <s v="17-59-72-96-196-199-201"/>
    <x v="0"/>
    <x v="1916"/>
    <n v="-1"/>
    <n v="305.92399999999998"/>
    <n v="-1"/>
    <n v="0"/>
    <x v="1702"/>
    <x v="1715"/>
    <n v="188.63898800000001"/>
    <n v="-233.572339"/>
    <n v="-1.909219"/>
    <n v="188.63703899999999"/>
    <n v="-233.54681400000001"/>
    <n v="-1.908277"/>
    <n v="2.55992"/>
    <n v="9.4200000000000002E-4"/>
  </r>
  <r>
    <n v="1929"/>
    <x v="4"/>
    <n v="-1"/>
    <s v="17-32-59-72-96-196-199-201"/>
    <x v="0"/>
    <x v="1917"/>
    <n v="-1"/>
    <n v="314.41800000000001"/>
    <n v="-1"/>
    <n v="0"/>
    <x v="1703"/>
    <x v="1716"/>
    <n v="188.23740900000001"/>
    <n v="-234.32386299999999"/>
    <n v="-1.967535"/>
    <n v="188.25851399999999"/>
    <n v="-234.375168"/>
    <n v="-1.9674480000000001"/>
    <n v="5.5476419999999997"/>
    <n v="8.7000000000000001E-5"/>
  </r>
  <r>
    <n v="1930"/>
    <x v="4"/>
    <n v="-1"/>
    <s v="17-32-59-72-96-196-199-201"/>
    <x v="0"/>
    <x v="1918"/>
    <n v="-1"/>
    <n v="462.68299999999999"/>
    <n v="-1"/>
    <n v="0"/>
    <x v="1704"/>
    <x v="1717"/>
    <n v="187.90828400000001"/>
    <n v="-235.01598100000001"/>
    <n v="-2.032321"/>
    <n v="187.907928"/>
    <n v="-235.00804099999999"/>
    <n v="-2.0321509999999998"/>
    <n v="0.79472600000000004"/>
    <n v="1.7100000000000001E-4"/>
  </r>
  <r>
    <n v="1931"/>
    <x v="4"/>
    <n v="-1"/>
    <s v="17-32-59-72-96-196-199-201"/>
    <x v="0"/>
    <x v="1919"/>
    <n v="-1"/>
    <n v="493.54300000000001"/>
    <n v="-1"/>
    <n v="0"/>
    <x v="1705"/>
    <x v="1718"/>
    <n v="187.33219"/>
    <n v="-235.79007799999999"/>
    <n v="-2.1743739999999998"/>
    <n v="187.32742300000001"/>
    <n v="-235.77722199999999"/>
    <n v="-2.1739449999999998"/>
    <n v="1.37113"/>
    <n v="4.2900000000000002E-4"/>
  </r>
  <r>
    <n v="1932"/>
    <x v="4"/>
    <n v="-1"/>
    <s v="17-32-59-72-96-196-199-201"/>
    <x v="0"/>
    <x v="1920"/>
    <n v="-1"/>
    <n v="362.39600000000002"/>
    <n v="-1"/>
    <n v="0"/>
    <x v="1706"/>
    <x v="1719"/>
    <n v="186.63379399999999"/>
    <n v="-236.32363900000001"/>
    <n v="-2.3619669999999999"/>
    <n v="186.63288900000001"/>
    <n v="-236.38798499999999"/>
    <n v="-2.361831"/>
    <n v="6.4352520000000002"/>
    <n v="1.36E-4"/>
  </r>
  <r>
    <n v="1933"/>
    <x v="4"/>
    <n v="-1"/>
    <s v="17-32-59-72-96-196-199-201"/>
    <x v="0"/>
    <x v="1921"/>
    <n v="-1"/>
    <n v="367.06299999999999"/>
    <n v="-1"/>
    <n v="0"/>
    <x v="1707"/>
    <x v="1720"/>
    <n v="186.02813599999999"/>
    <n v="-236.77040500000001"/>
    <n v="-2.520362"/>
    <n v="186.04193100000001"/>
    <n v="-236.72709699999999"/>
    <n v="-2.5194079999999999"/>
    <n v="4.5452589999999997"/>
    <n v="9.5399999999999999E-4"/>
  </r>
  <r>
    <n v="1934"/>
    <x v="4"/>
    <n v="-1"/>
    <s v="17-32-59-72-96-196-199-201"/>
    <x v="0"/>
    <x v="1922"/>
    <n v="-1"/>
    <n v="423.98399999999998"/>
    <n v="-1"/>
    <n v="0"/>
    <x v="1708"/>
    <x v="1721"/>
    <n v="185.39574500000001"/>
    <n v="-236.956718"/>
    <n v="-2.6761059999999999"/>
    <n v="185.38970900000001"/>
    <n v="-236.97447199999999"/>
    <n v="-2.6761539999999999"/>
    <n v="1.875213"/>
    <n v="4.8000000000000001E-5"/>
  </r>
  <r>
    <n v="1935"/>
    <x v="4"/>
    <n v="-1"/>
    <s v="17-32-59-72-96-196-199-201"/>
    <x v="0"/>
    <x v="1923"/>
    <n v="-1"/>
    <n v="573.79100000000005"/>
    <n v="-1"/>
    <n v="0"/>
    <x v="1709"/>
    <x v="1722"/>
    <n v="184.42643000000001"/>
    <n v="-237.203417"/>
    <n v="-2.856312"/>
    <n v="184.44293200000001"/>
    <n v="-237.192612"/>
    <n v="-2.8573"/>
    <n v="1.972467"/>
    <n v="9.8799999999999995E-4"/>
  </r>
  <r>
    <n v="1936"/>
    <x v="4"/>
    <n v="-1"/>
    <s v="17-32-59-72-96-196-199-201"/>
    <x v="0"/>
    <x v="1924"/>
    <n v="-1"/>
    <n v="346.99799999999999"/>
    <n v="-1"/>
    <n v="0"/>
    <x v="1710"/>
    <x v="1723"/>
    <n v="183.67653200000001"/>
    <n v="-237.28795099999999"/>
    <n v="-2.9666139999999999"/>
    <n v="183.70611600000001"/>
    <n v="-237.29042100000001"/>
    <n v="-2.9625080000000001"/>
    <n v="2.9686689999999998"/>
    <n v="4.1060000000000003E-3"/>
  </r>
  <r>
    <n v="1937"/>
    <x v="4"/>
    <n v="-1"/>
    <s v="17-32-59-72-96-196-199-201"/>
    <x v="0"/>
    <x v="1925"/>
    <n v="-1"/>
    <n v="460.74599999999998"/>
    <n v="-1"/>
    <n v="0"/>
    <x v="1711"/>
    <x v="1724"/>
    <n v="182.64228299999999"/>
    <n v="-237.41399799999999"/>
    <n v="-3.059644"/>
    <n v="182.72671500000001"/>
    <n v="-237.34989899999999"/>
    <n v="-3.0638740000000002"/>
    <n v="10.600649000000001"/>
    <n v="4.2310000000000004E-3"/>
  </r>
  <r>
    <n v="1938"/>
    <x v="4"/>
    <n v="-1"/>
    <s v="17-32-59-72-96-196-199-201"/>
    <x v="0"/>
    <x v="1926"/>
    <n v="-1"/>
    <n v="377.04199999999997"/>
    <n v="-1"/>
    <n v="0"/>
    <x v="1712"/>
    <x v="1725"/>
    <n v="182.02997199999999"/>
    <n v="-237.32249100000001"/>
    <n v="-3.114093"/>
    <n v="182.00361599999999"/>
    <n v="-237.35823099999999"/>
    <n v="-3.1127210000000001"/>
    <n v="4.4406800000000004"/>
    <n v="1.3730000000000001E-3"/>
  </r>
  <r>
    <n v="1939"/>
    <x v="4"/>
    <n v="-1"/>
    <s v="17-35-59-72-96-196-199-201"/>
    <x v="0"/>
    <x v="1927"/>
    <n v="-1"/>
    <n v="586.82000000000005"/>
    <n v="-1"/>
    <n v="0"/>
    <x v="1713"/>
    <x v="1726"/>
    <n v="180.93994900000001"/>
    <n v="-237.43497099999999"/>
    <n v="3.130236"/>
    <n v="181.04830899999999"/>
    <n v="-237.34858700000001"/>
    <n v="3.1354790000000001"/>
    <n v="13.857872"/>
    <n v="5.2430000000000003E-3"/>
  </r>
  <r>
    <n v="1940"/>
    <x v="4"/>
    <n v="-1"/>
    <s v="17-35-59-72-96-196-199-201"/>
    <x v="0"/>
    <x v="1928"/>
    <n v="-1"/>
    <n v="634.98400000000004"/>
    <n v="-1"/>
    <n v="0"/>
    <x v="1714"/>
    <x v="1727"/>
    <n v="180.33866499999999"/>
    <n v="-237.327595"/>
    <n v="3.1207889999999998"/>
    <n v="180.330521"/>
    <n v="-237.32995600000001"/>
    <n v="3.1198839999999999"/>
    <n v="0.84801499999999996"/>
    <n v="9.0399999999999996E-4"/>
  </r>
  <r>
    <n v="1941"/>
    <x v="4"/>
    <n v="-1"/>
    <s v="17-35-59-72-96-196-199-201"/>
    <x v="0"/>
    <x v="1929"/>
    <n v="-1"/>
    <n v="490.173"/>
    <n v="-1"/>
    <n v="0"/>
    <x v="1715"/>
    <x v="1728"/>
    <n v="179.35185100000001"/>
    <n v="-237.306119"/>
    <n v="3.1072030000000002"/>
    <n v="179.36471599999999"/>
    <n v="-237.29505900000001"/>
    <n v="3.1072959999999998"/>
    <n v="1.696512"/>
    <n v="9.2999999999999997E-5"/>
  </r>
  <r>
    <n v="1942"/>
    <x v="4"/>
    <n v="-1"/>
    <s v="17-35-59-72-96-196-199-201"/>
    <x v="0"/>
    <x v="1930"/>
    <n v="-1"/>
    <n v="485.80500000000001"/>
    <n v="-1"/>
    <n v="0"/>
    <x v="1716"/>
    <x v="1729"/>
    <n v="178.68843200000001"/>
    <n v="-237.24540300000001"/>
    <n v="3.1044049999999999"/>
    <n v="178.63568100000001"/>
    <n v="-237.26397700000001"/>
    <n v="3.1017290000000002"/>
    <n v="5.5925409999999998"/>
    <n v="2.676E-3"/>
  </r>
  <r>
    <n v="1943"/>
    <x v="4"/>
    <n v="-1"/>
    <s v="17-35-59-72-96-196-199-201"/>
    <x v="0"/>
    <x v="1931"/>
    <n v="-1"/>
    <n v="784.43600000000004"/>
    <n v="-1"/>
    <n v="0"/>
    <x v="1717"/>
    <x v="1730"/>
    <n v="177.650038"/>
    <n v="-237.22516200000001"/>
    <n v="3.0974390000000001"/>
    <n v="177.66377299999999"/>
    <n v="-237.21893299999999"/>
    <n v="3.096419"/>
    <n v="1.50813"/>
    <n v="1.0200000000000001E-3"/>
  </r>
  <r>
    <n v="1944"/>
    <x v="4"/>
    <n v="-1"/>
    <s v="17-35-59-72-96-196-199-201"/>
    <x v="0"/>
    <x v="1932"/>
    <n v="-1"/>
    <n v="484.94499999999999"/>
    <n v="-1"/>
    <n v="0"/>
    <x v="1718"/>
    <x v="1731"/>
    <n v="176.93735799999999"/>
    <n v="-237.18752599999999"/>
    <n v="3.0964459999999998"/>
    <n v="176.937714"/>
    <n v="-237.187027"/>
    <n v="3.0963919999999998"/>
    <n v="6.1227999999999998E-2"/>
    <n v="5.3999999999999998E-5"/>
  </r>
  <r>
    <n v="1945"/>
    <x v="4"/>
    <n v="-1"/>
    <s v="17-35-59-72-96-196-199-201"/>
    <x v="0"/>
    <x v="1933"/>
    <n v="-1"/>
    <n v="496.291"/>
    <n v="-1"/>
    <n v="0"/>
    <x v="1719"/>
    <x v="1732"/>
    <n v="175.97879599999999"/>
    <n v="-237.15986000000001"/>
    <n v="3.1073149999999998"/>
    <n v="175.972748"/>
    <n v="-237.15266399999999"/>
    <n v="3.10318"/>
    <n v="0.94000799999999995"/>
    <n v="4.1349999999999998E-3"/>
  </r>
  <r>
    <n v="1946"/>
    <x v="4"/>
    <n v="-1"/>
    <s v="17-35-59-72-96-196-199-201"/>
    <x v="0"/>
    <x v="1934"/>
    <n v="-1"/>
    <n v="453.24700000000001"/>
    <n v="-1"/>
    <n v="0"/>
    <x v="1720"/>
    <x v="1733"/>
    <n v="175.26530299999999"/>
    <n v="-237.12321600000001"/>
    <n v="3.1073080000000002"/>
    <n v="175.249268"/>
    <n v="-237.129929"/>
    <n v="3.1082169999999998"/>
    <n v="1.7384109999999999"/>
    <n v="9.0799999999999995E-4"/>
  </r>
  <r>
    <n v="1947"/>
    <x v="3"/>
    <n v="-1"/>
    <s v="17-35-59-72-96-196-199"/>
    <x v="0"/>
    <x v="1935"/>
    <n v="-1"/>
    <n v="608.50699999999995"/>
    <n v="-1"/>
    <n v="0"/>
    <x v="1721"/>
    <x v="1734"/>
    <n v="174.21897899999999"/>
    <n v="-237.15574100000001"/>
    <n v="3.1112289999999998"/>
    <n v="174.28282200000001"/>
    <n v="-237.10261499999999"/>
    <n v="3.1125400000000001"/>
    <n v="8.3055149999999998"/>
    <n v="1.3110000000000001E-3"/>
  </r>
  <r>
    <n v="1948"/>
    <x v="3"/>
    <n v="-1"/>
    <s v="17-35-59-72-96-196-199"/>
    <x v="0"/>
    <x v="1936"/>
    <n v="-1"/>
    <n v="512.65499999999997"/>
    <n v="-1"/>
    <n v="0"/>
    <x v="1722"/>
    <x v="1735"/>
    <n v="173.36026799999999"/>
    <n v="-237.02403100000001"/>
    <n v="3.1146989999999999"/>
    <n v="173.314392"/>
    <n v="-237.077438"/>
    <n v="3.1152869999999999"/>
    <n v="7.0406050000000002"/>
    <n v="5.8799999999999998E-4"/>
  </r>
  <r>
    <n v="1949"/>
    <x v="3"/>
    <n v="-1"/>
    <s v="17-35-59-72-96-196-199"/>
    <x v="0"/>
    <x v="1937"/>
    <n v="-1"/>
    <n v="700.14599999999996"/>
    <n v="-1"/>
    <n v="0"/>
    <x v="1723"/>
    <x v="1736"/>
    <n v="172.57246599999999"/>
    <n v="-237.06128699999999"/>
    <n v="3.1180059999999998"/>
    <n v="172.58781400000001"/>
    <n v="-237.059662"/>
    <n v="3.1161509999999999"/>
    <n v="1.5434209999999999"/>
    <n v="1.8550000000000001E-3"/>
  </r>
  <r>
    <n v="1950"/>
    <x v="4"/>
    <n v="-1"/>
    <s v="17-35-59-72-96-196-197-199"/>
    <x v="0"/>
    <x v="1938"/>
    <n v="-1"/>
    <n v="468.04300000000001"/>
    <n v="-1"/>
    <n v="0"/>
    <x v="1724"/>
    <x v="1737"/>
    <n v="171.624932"/>
    <n v="-237.05579499999999"/>
    <n v="3.118147"/>
    <n v="171.61979700000001"/>
    <n v="-237.039413"/>
    <n v="3.1196350000000002"/>
    <n v="1.716769"/>
    <n v="1.488E-3"/>
  </r>
  <r>
    <n v="1951"/>
    <x v="3"/>
    <n v="-1"/>
    <s v="17-35-72-96-196-197-199"/>
    <x v="0"/>
    <x v="1939"/>
    <n v="-1"/>
    <n v="451.05200000000002"/>
    <n v="-1"/>
    <n v="0"/>
    <x v="1725"/>
    <x v="1738"/>
    <n v="170.88180399999999"/>
    <n v="-236.98433900000001"/>
    <n v="3.1163789999999998"/>
    <n v="170.89439400000001"/>
    <n v="-237.02735899999999"/>
    <n v="3.1236039999999998"/>
    <n v="4.4824320000000002"/>
    <n v="7.2249999999999997E-3"/>
  </r>
  <r>
    <n v="1952"/>
    <x v="3"/>
    <n v="-1"/>
    <s v="17-35-72-96-196-197-199"/>
    <x v="0"/>
    <x v="1940"/>
    <n v="-1"/>
    <n v="677.69299999999998"/>
    <n v="-1"/>
    <n v="0"/>
    <x v="1726"/>
    <x v="1739"/>
    <n v="170.172496"/>
    <n v="-237.013914"/>
    <n v="3.1256499999999998"/>
    <n v="170.16911300000001"/>
    <n v="-237.017258"/>
    <n v="3.125883"/>
    <n v="0.475632"/>
    <n v="2.32E-4"/>
  </r>
  <r>
    <n v="1953"/>
    <x v="3"/>
    <n v="-1"/>
    <s v="17-35-89-96-196-197-199"/>
    <x v="0"/>
    <x v="1941"/>
    <n v="-1"/>
    <n v="615.72900000000004"/>
    <n v="-1"/>
    <n v="0"/>
    <x v="1727"/>
    <x v="1740"/>
    <n v="169.19151400000001"/>
    <n v="-237.01985099999999"/>
    <n v="3.1228319999999998"/>
    <n v="169.201797"/>
    <n v="-237.00531000000001"/>
    <n v="3.1284390000000002"/>
    <n v="1.78101"/>
    <n v="5.607E-3"/>
  </r>
  <r>
    <n v="1954"/>
    <x v="2"/>
    <n v="-1"/>
    <s v="17-35-89-196-197-199"/>
    <x v="0"/>
    <x v="1942"/>
    <n v="-1"/>
    <n v="543.37400000000002"/>
    <n v="-1"/>
    <n v="0"/>
    <x v="1728"/>
    <x v="1741"/>
    <n v="168.27315400000001"/>
    <n v="-236.90716499999999"/>
    <n v="3.1332100000000001"/>
    <n v="168.23396299999999"/>
    <n v="-236.99464399999999"/>
    <n v="3.1300309999999998"/>
    <n v="9.5856980000000007"/>
    <n v="3.179E-3"/>
  </r>
  <r>
    <n v="1955"/>
    <x v="2"/>
    <n v="-1"/>
    <s v="17-35-89-196-197-199"/>
    <x v="0"/>
    <x v="1943"/>
    <n v="-1"/>
    <n v="500.74900000000002"/>
    <n v="-1"/>
    <n v="0"/>
    <x v="1729"/>
    <x v="1742"/>
    <n v="167.507733"/>
    <n v="-236.98801599999999"/>
    <n v="3.1262300000000001"/>
    <n v="167.50801100000001"/>
    <n v="-236.98704499999999"/>
    <n v="3.1313110000000002"/>
    <n v="0.100995"/>
    <n v="5.0809999999999996E-3"/>
  </r>
  <r>
    <n v="1956"/>
    <x v="2"/>
    <n v="-1"/>
    <s v="17-35-89-196-197-199"/>
    <x v="0"/>
    <x v="1944"/>
    <n v="-1"/>
    <n v="631.46600000000001"/>
    <n v="-1"/>
    <n v="0"/>
    <x v="1730"/>
    <x v="1743"/>
    <n v="166.49869100000001"/>
    <n v="-237.041403"/>
    <n v="3.1347040000000002"/>
    <n v="166.5401"/>
    <n v="-236.97924800000001"/>
    <n v="3.1332420000000001"/>
    <n v="7.4685920000000001"/>
    <n v="1.462E-3"/>
  </r>
  <r>
    <n v="1957"/>
    <x v="2"/>
    <n v="-1"/>
    <s v="17-35-89-196-197-199"/>
    <x v="0"/>
    <x v="1945"/>
    <n v="-1"/>
    <n v="718.221"/>
    <n v="-1"/>
    <n v="0"/>
    <x v="1731"/>
    <x v="1744"/>
    <n v="165.901613"/>
    <n v="-236.88211799999999"/>
    <n v="3.136088"/>
    <n v="165.814301"/>
    <n v="-236.97465500000001"/>
    <n v="3.1341209999999999"/>
    <n v="12.722626"/>
    <n v="1.967E-3"/>
  </r>
  <r>
    <n v="1958"/>
    <x v="2"/>
    <n v="-1"/>
    <s v="17-35-89-196-197-199"/>
    <x v="0"/>
    <x v="1946"/>
    <n v="-1"/>
    <n v="520.61500000000001"/>
    <n v="-1"/>
    <n v="0"/>
    <x v="1732"/>
    <x v="1745"/>
    <n v="164.79417100000001"/>
    <n v="-236.98538300000001"/>
    <n v="3.131221"/>
    <n v="164.84655799999999"/>
    <n v="-236.96925400000001"/>
    <n v="3.1354320000000002"/>
    <n v="5.481331"/>
    <n v="4.2110000000000003E-3"/>
  </r>
  <r>
    <n v="1959"/>
    <x v="0"/>
    <n v="-1"/>
    <s v="17-35-89-196-197"/>
    <x v="0"/>
    <x v="1947"/>
    <n v="-1"/>
    <n v="705.82799999999997"/>
    <n v="-1"/>
    <n v="0"/>
    <x v="1733"/>
    <x v="1746"/>
    <n v="164.110445"/>
    <n v="-236.97267199999999"/>
    <n v="3.1376539999999999"/>
    <n v="164.120758"/>
    <n v="-236.96546900000001"/>
    <n v="3.1365750000000001"/>
    <n v="1.2579260000000001"/>
    <n v="1.0790000000000001E-3"/>
  </r>
  <r>
    <n v="1960"/>
    <x v="0"/>
    <n v="-1"/>
    <s v="17-35-89-196-197"/>
    <x v="0"/>
    <x v="1948"/>
    <n v="-1"/>
    <n v="703.31899999999996"/>
    <n v="-1"/>
    <n v="0"/>
    <x v="1734"/>
    <x v="1747"/>
    <n v="163.079734"/>
    <n v="-237.076277"/>
    <n v="-3.1403099999999999"/>
    <n v="163.15301500000001"/>
    <n v="-236.96101400000001"/>
    <n v="3.1371500000000001"/>
    <n v="13.658599000000001"/>
    <n v="3.16E-3"/>
  </r>
  <r>
    <n v="1961"/>
    <x v="0"/>
    <n v="-1"/>
    <s v="17-35-89-196-197"/>
    <x v="0"/>
    <x v="1949"/>
    <n v="-1"/>
    <n v="632.01499999999999"/>
    <n v="-1"/>
    <n v="0"/>
    <x v="1735"/>
    <x v="1748"/>
    <n v="162.18561800000001"/>
    <n v="-236.963404"/>
    <n v="3.1397539999999999"/>
    <n v="162.18516500000001"/>
    <n v="-236.956909"/>
    <n v="3.1375489999999999"/>
    <n v="0.65110400000000002"/>
    <n v="2.2049999999999999E-3"/>
  </r>
  <r>
    <n v="1962"/>
    <x v="0"/>
    <n v="-1"/>
    <s v="17-35-89-196-197"/>
    <x v="0"/>
    <x v="1950"/>
    <n v="-1"/>
    <n v="795.745"/>
    <n v="-1"/>
    <n v="0"/>
    <x v="1736"/>
    <x v="1749"/>
    <n v="161.44603699999999"/>
    <n v="-236.97133400000001"/>
    <n v="3.1354829999999998"/>
    <n v="161.46032700000001"/>
    <n v="-236.95460499999999"/>
    <n v="3.137645"/>
    <n v="2.2001930000000001"/>
    <n v="2.1619999999999999E-3"/>
  </r>
  <r>
    <n v="1963"/>
    <x v="0"/>
    <n v="-1"/>
    <s v="17-35-89-196-197"/>
    <x v="0"/>
    <x v="1951"/>
    <n v="-1"/>
    <n v="468.14299999999997"/>
    <n v="-1"/>
    <n v="0"/>
    <x v="1737"/>
    <x v="1750"/>
    <n v="160.45915099999999"/>
    <n v="-237.00375199999999"/>
    <n v="-3.1376979999999999"/>
    <n v="160.50233499999999"/>
    <n v="-236.95190400000001"/>
    <n v="3.1383230000000002"/>
    <n v="6.7475300000000002"/>
    <n v="6.2399999999999999E-4"/>
  </r>
  <r>
    <n v="1964"/>
    <x v="0"/>
    <n v="-1"/>
    <s v="17-35-89-196-197"/>
    <x v="0"/>
    <x v="1952"/>
    <n v="-1"/>
    <n v="527.745"/>
    <n v="-1"/>
    <n v="0"/>
    <x v="1738"/>
    <x v="1751"/>
    <n v="159.79492500000001"/>
    <n v="-236.91687300000001"/>
    <n v="-3.1378759999999999"/>
    <n v="159.79537999999999"/>
    <n v="-236.94998200000001"/>
    <n v="3.139192"/>
    <n v="3.3112010000000001"/>
    <n v="1.3159999999999999E-3"/>
  </r>
  <r>
    <n v="1965"/>
    <x v="0"/>
    <n v="-1"/>
    <s v="17-35-89-196-197"/>
    <x v="0"/>
    <x v="1953"/>
    <n v="-1"/>
    <n v="678.16200000000003"/>
    <n v="-1"/>
    <n v="0"/>
    <x v="1739"/>
    <x v="1752"/>
    <n v="158.809167"/>
    <n v="-237.028006"/>
    <n v="3.1411090000000002"/>
    <n v="158.870758"/>
    <n v="-236.94790599999999"/>
    <n v="3.1395300000000002"/>
    <n v="10.104144"/>
    <n v="1.5790000000000001E-3"/>
  </r>
  <r>
    <n v="1966"/>
    <x v="0"/>
    <n v="-1"/>
    <s v="17-35-89-196-197"/>
    <x v="0"/>
    <x v="1954"/>
    <n v="-1"/>
    <n v="438.798"/>
    <n v="-1"/>
    <n v="0"/>
    <x v="1740"/>
    <x v="1753"/>
    <n v="158.21966499999999"/>
    <n v="-236.906372"/>
    <n v="3.1356440000000001"/>
    <n v="158.189178"/>
    <n v="-236.946609"/>
    <n v="3.139141"/>
    <n v="5.0482469999999999"/>
    <n v="3.4979999999999998E-3"/>
  </r>
  <r>
    <n v="1967"/>
    <x v="0"/>
    <n v="-1"/>
    <s v="17-35-89-196-197"/>
    <x v="0"/>
    <x v="1955"/>
    <n v="-1"/>
    <n v="660.45699999999999"/>
    <n v="-1"/>
    <n v="0"/>
    <x v="1741"/>
    <x v="1754"/>
    <n v="157.27969400000001"/>
    <n v="-236.97801100000001"/>
    <n v="-3.1354340000000001"/>
    <n v="157.29248000000001"/>
    <n v="-236.944794"/>
    <n v="3.1392910000000001"/>
    <n v="3.5593599999999999"/>
    <n v="3.8570000000000002E-3"/>
  </r>
  <r>
    <n v="1968"/>
    <x v="0"/>
    <n v="-1"/>
    <s v="17-35-89-196-197"/>
    <x v="0"/>
    <x v="1956"/>
    <n v="-1"/>
    <n v="431.90699999999998"/>
    <n v="-1"/>
    <n v="0"/>
    <x v="1742"/>
    <x v="1755"/>
    <n v="156.55178900000001"/>
    <n v="-236.99731399999999"/>
    <n v="3.137108"/>
    <n v="156.62733499999999"/>
    <n v="-236.943512"/>
    <n v="3.1400570000000001"/>
    <n v="9.2746080000000006"/>
    <n v="2.9480000000000001E-3"/>
  </r>
  <r>
    <n v="1969"/>
    <x v="0"/>
    <n v="-1"/>
    <s v="17-35-74-196-197"/>
    <x v="0"/>
    <x v="1957"/>
    <n v="-1"/>
    <n v="788.55600000000004"/>
    <n v="-1"/>
    <n v="0"/>
    <x v="1743"/>
    <x v="1756"/>
    <n v="155.74866800000001"/>
    <n v="-236.94162"/>
    <n v="3.139726"/>
    <n v="155.75048799999999"/>
    <n v="-236.94224500000001"/>
    <n v="3.1402999999999999"/>
    <n v="0.19250200000000001"/>
    <n v="5.7499999999999999E-4"/>
  </r>
  <r>
    <n v="1970"/>
    <x v="2"/>
    <n v="-1"/>
    <s v="17-35-37-74-196-197"/>
    <x v="0"/>
    <x v="1958"/>
    <n v="-1"/>
    <n v="583.93399999999997"/>
    <n v="-1"/>
    <n v="0"/>
    <x v="1744"/>
    <x v="1757"/>
    <n v="155.18019799999999"/>
    <n v="-236.89103900000001"/>
    <n v="-3.1260240000000001"/>
    <n v="155.10142500000001"/>
    <n v="-236.94151299999999"/>
    <n v="3.1398779999999999"/>
    <n v="9.3556369999999998"/>
    <n v="1.3854E-2"/>
  </r>
  <r>
    <n v="1971"/>
    <x v="0"/>
    <n v="-1"/>
    <s v="17-35-37-74-197"/>
    <x v="0"/>
    <x v="1959"/>
    <n v="-1"/>
    <n v="574.65"/>
    <n v="-1"/>
    <n v="0"/>
    <x v="1745"/>
    <x v="1758"/>
    <n v="154.187566"/>
    <n v="-236.93608800000001"/>
    <n v="3.13"/>
    <n v="154.24861100000001"/>
    <n v="-236.94046"/>
    <n v="3.140018"/>
    <n v="6.1201720000000002"/>
    <n v="1.0018000000000001E-2"/>
  </r>
  <r>
    <n v="1972"/>
    <x v="0"/>
    <n v="-1"/>
    <s v="17-35-37-74-197"/>
    <x v="0"/>
    <x v="1960"/>
    <n v="-1"/>
    <n v="1012.492"/>
    <n v="-1"/>
    <n v="0"/>
    <x v="1746"/>
    <x v="1759"/>
    <n v="153.61916500000001"/>
    <n v="-236.93817799999999"/>
    <n v="3.140828"/>
    <n v="153.618484"/>
    <n v="-236.93954500000001"/>
    <n v="3.1406420000000002"/>
    <n v="0.152702"/>
    <n v="1.8599999999999999E-4"/>
  </r>
  <r>
    <n v="1973"/>
    <x v="0"/>
    <n v="-1"/>
    <s v="17-35-37-74-197"/>
    <x v="0"/>
    <x v="1961"/>
    <n v="-1"/>
    <n v="638.13"/>
    <n v="-1"/>
    <n v="0"/>
    <x v="1747"/>
    <x v="1760"/>
    <n v="152.82082800000001"/>
    <n v="-236.91472999999999"/>
    <n v="-3.1400199999999998"/>
    <n v="152.790085"/>
    <n v="-236.938614"/>
    <n v="3.1406830000000001"/>
    <n v="3.8930570000000002"/>
    <n v="6.6299999999999996E-4"/>
  </r>
  <r>
    <n v="1974"/>
    <x v="0"/>
    <n v="-1"/>
    <s v="17-35-37-74-197"/>
    <x v="0"/>
    <x v="1962"/>
    <n v="-1"/>
    <n v="580.625"/>
    <n v="-1"/>
    <n v="0"/>
    <x v="1748"/>
    <x v="1761"/>
    <n v="152.15967499999999"/>
    <n v="-236.95440600000001"/>
    <n v="3.139478"/>
    <n v="152.17697100000001"/>
    <n v="-236.938095"/>
    <n v="3.1400929999999998"/>
    <n v="2.3774229999999998"/>
    <n v="6.1499999999999999E-4"/>
  </r>
  <r>
    <n v="1975"/>
    <x v="0"/>
    <n v="-1"/>
    <s v="35-37-74-191-197"/>
    <x v="0"/>
    <x v="1963"/>
    <n v="-1"/>
    <n v="557.42700000000002"/>
    <n v="-1"/>
    <n v="0"/>
    <x v="1749"/>
    <x v="1762"/>
    <n v="151.43774099999999"/>
    <n v="-236.86382699999999"/>
    <n v="3.1361140000000001"/>
    <n v="151.36996500000001"/>
    <n v="-236.93730199999999"/>
    <n v="3.1402199999999998"/>
    <n v="9.9961000000000002"/>
    <n v="4.1060000000000003E-3"/>
  </r>
  <r>
    <n v="1976"/>
    <x v="0"/>
    <n v="-1"/>
    <s v="35-37-74-191-197"/>
    <x v="0"/>
    <x v="1964"/>
    <n v="-1"/>
    <n v="507.06099999999998"/>
    <n v="-1"/>
    <n v="0"/>
    <x v="1750"/>
    <x v="1763"/>
    <n v="150.59282200000001"/>
    <n v="-236.91923700000001"/>
    <n v="-3.140828"/>
    <n v="150.575119"/>
    <n v="-236.936554"/>
    <n v="3.1402990000000002"/>
    <n v="2.4764499999999998"/>
    <n v="5.2899999999999996E-4"/>
  </r>
  <r>
    <n v="1977"/>
    <x v="0"/>
    <n v="-1"/>
    <s v="35-37-74-191-197"/>
    <x v="0"/>
    <x v="990"/>
    <n v="-1"/>
    <n v="710.59799999999996"/>
    <n v="-1"/>
    <n v="0"/>
    <x v="1751"/>
    <x v="1764"/>
    <n v="149.98113699999999"/>
    <n v="-236.938301"/>
    <n v="-3.1399729999999999"/>
    <n v="149.987122"/>
    <n v="-236.93579099999999"/>
    <n v="3.1409099999999999"/>
    <n v="0.64891500000000002"/>
    <n v="9.3700000000000001E-4"/>
  </r>
  <r>
    <n v="1978"/>
    <x v="0"/>
    <n v="-1"/>
    <s v="35-37-74-191-197"/>
    <x v="0"/>
    <x v="1965"/>
    <n v="-1"/>
    <n v="725.00400000000002"/>
    <n v="-1"/>
    <n v="0"/>
    <x v="1752"/>
    <x v="1765"/>
    <n v="149.20070100000001"/>
    <n v="-236.965112"/>
    <n v="-3.1405599999999998"/>
    <n v="149.21404999999999"/>
    <n v="-236.93499800000001"/>
    <n v="3.1408900000000002"/>
    <n v="3.2940619999999998"/>
    <n v="3.3E-4"/>
  </r>
  <r>
    <n v="1979"/>
    <x v="0"/>
    <n v="-1"/>
    <s v="35-37-74-191-197"/>
    <x v="0"/>
    <x v="1966"/>
    <n v="-1"/>
    <n v="584.46400000000006"/>
    <n v="-1"/>
    <n v="0"/>
    <x v="1753"/>
    <x v="1766"/>
    <n v="148.629255"/>
    <n v="-236.93202500000001"/>
    <n v="-3.138185"/>
    <n v="148.642258"/>
    <n v="-236.93464700000001"/>
    <n v="3.1403279999999998"/>
    <n v="1.326484"/>
    <n v="2.1429999999999999E-3"/>
  </r>
  <r>
    <n v="1980"/>
    <x v="0"/>
    <n v="-1"/>
    <s v="35-37-74-191-197"/>
    <x v="0"/>
    <x v="1967"/>
    <n v="-1"/>
    <n v="487.767"/>
    <n v="-1"/>
    <n v="0"/>
    <x v="1754"/>
    <x v="1767"/>
    <n v="147.90357399999999"/>
    <n v="-236.91264699999999"/>
    <n v="3.1371549999999999"/>
    <n v="147.89013700000001"/>
    <n v="-236.93396000000001"/>
    <n v="3.1403669999999999"/>
    <n v="2.5195090000000002"/>
    <n v="3.212E-3"/>
  </r>
  <r>
    <n v="1981"/>
    <x v="0"/>
    <n v="-1"/>
    <s v="35-37-74-191-197"/>
    <x v="0"/>
    <x v="1968"/>
    <n v="-1"/>
    <n v="557.35400000000004"/>
    <n v="-1"/>
    <n v="0"/>
    <x v="1755"/>
    <x v="1768"/>
    <n v="147.113519"/>
    <n v="-236.948092"/>
    <n v="3.1353520000000001"/>
    <n v="147.149475"/>
    <n v="-236.93331900000001"/>
    <n v="3.1404079999999999"/>
    <n v="3.8873069999999998"/>
    <n v="5.0569999999999999E-3"/>
  </r>
  <r>
    <n v="1982"/>
    <x v="0"/>
    <n v="-1"/>
    <s v="35-37-74-191-197"/>
    <x v="0"/>
    <x v="1969"/>
    <n v="-1"/>
    <n v="513.46600000000001"/>
    <n v="-1"/>
    <n v="0"/>
    <x v="1756"/>
    <x v="1769"/>
    <n v="146.59694500000001"/>
    <n v="-236.90970200000001"/>
    <n v="3.1360760000000001"/>
    <n v="146.60142500000001"/>
    <n v="-236.93270899999999"/>
    <n v="3.1410610000000001"/>
    <n v="2.3439220000000001"/>
    <n v="4.9849999999999998E-3"/>
  </r>
  <r>
    <n v="1983"/>
    <x v="2"/>
    <n v="-1"/>
    <s v="35-37-74-182-191-197"/>
    <x v="0"/>
    <x v="1970"/>
    <n v="-1"/>
    <n v="622.60599999999999"/>
    <n v="-1"/>
    <n v="0"/>
    <x v="1757"/>
    <x v="1770"/>
    <n v="145.883263"/>
    <n v="-236.98158699999999"/>
    <n v="-3.138363"/>
    <n v="145.88059999999999"/>
    <n v="-236.93222"/>
    <n v="3.1411349999999998"/>
    <n v="4.9438139999999997"/>
    <n v="2.7720000000000002E-3"/>
  </r>
  <r>
    <n v="1984"/>
    <x v="2"/>
    <n v="-1"/>
    <s v="35-37-74-182-191-197"/>
    <x v="0"/>
    <x v="1971"/>
    <n v="-1"/>
    <n v="760.12300000000005"/>
    <n v="-1"/>
    <n v="0"/>
    <x v="1758"/>
    <x v="1771"/>
    <n v="145.34380999999999"/>
    <n v="-236.93589800000001"/>
    <n v="3.141289"/>
    <n v="145.34736599999999"/>
    <n v="-236.93206799999999"/>
    <n v="3.1405699999999999"/>
    <n v="0.52263400000000004"/>
    <n v="7.1900000000000002E-4"/>
  </r>
  <r>
    <n v="1985"/>
    <x v="2"/>
    <n v="-1"/>
    <s v="35-37-74-182-191-197"/>
    <x v="0"/>
    <x v="1972"/>
    <n v="-1"/>
    <n v="686.19899999999996"/>
    <n v="-1"/>
    <n v="0"/>
    <x v="1759"/>
    <x v="1772"/>
    <n v="144.64748599999999"/>
    <n v="-236.93786700000001"/>
    <n v="3.1410559999999998"/>
    <n v="144.646072"/>
    <n v="-236.93158"/>
    <n v="3.1405829999999999"/>
    <n v="0.64439299999999999"/>
    <n v="4.73E-4"/>
  </r>
  <r>
    <n v="1986"/>
    <x v="2"/>
    <n v="-1"/>
    <s v="35-37-74-182-191-197"/>
    <x v="0"/>
    <x v="1973"/>
    <n v="-1"/>
    <n v="617.59199999999998"/>
    <n v="-1"/>
    <n v="0"/>
    <x v="1760"/>
    <x v="1773"/>
    <n v="144.110412"/>
    <n v="-236.907827"/>
    <n v="3.1342639999999999"/>
    <n v="144.127228"/>
    <n v="-236.93102999999999"/>
    <n v="3.1411880000000001"/>
    <n v="2.8655970000000002"/>
    <n v="6.9230000000000003E-3"/>
  </r>
  <r>
    <n v="1987"/>
    <x v="2"/>
    <n v="-1"/>
    <s v="35-37-74-182-191-197"/>
    <x v="0"/>
    <x v="1974"/>
    <n v="-1"/>
    <n v="450.78699999999998"/>
    <n v="-1"/>
    <n v="0"/>
    <x v="1761"/>
    <x v="1774"/>
    <n v="143.497837"/>
    <n v="-236.846496"/>
    <n v="3.1328800000000001"/>
    <n v="143.444717"/>
    <n v="-236.930588"/>
    <n v="3.1412399999999998"/>
    <n v="9.9464380000000006"/>
    <n v="8.3610000000000004E-3"/>
  </r>
  <r>
    <n v="1988"/>
    <x v="2"/>
    <n v="-1"/>
    <s v="35-37-74-182-191-197"/>
    <x v="0"/>
    <x v="1975"/>
    <n v="-1"/>
    <n v="748.03099999999995"/>
    <n v="-1"/>
    <n v="0"/>
    <x v="1762"/>
    <x v="1775"/>
    <n v="143.03299699999999"/>
    <n v="-236.89876699999999"/>
    <n v="-3.1377190000000001"/>
    <n v="142.93974299999999"/>
    <n v="-236.93045000000001"/>
    <n v="3.1406350000000001"/>
    <n v="9.8488919999999993"/>
    <n v="2.9160000000000002E-3"/>
  </r>
  <r>
    <n v="1989"/>
    <x v="2"/>
    <n v="-1"/>
    <s v="35-37-74-182-191-197"/>
    <x v="0"/>
    <x v="1976"/>
    <n v="-1"/>
    <n v="774.54"/>
    <n v="-1"/>
    <n v="0"/>
    <x v="1763"/>
    <x v="1776"/>
    <n v="142.25942900000001"/>
    <n v="-236.93556699999999"/>
    <n v="3.13706"/>
    <n v="142.27304100000001"/>
    <n v="-236.92997700000001"/>
    <n v="3.140631"/>
    <n v="1.471487"/>
    <n v="3.571E-3"/>
  </r>
  <r>
    <n v="1990"/>
    <x v="2"/>
    <n v="-1"/>
    <s v="35-37-74-182-191-197"/>
    <x v="0"/>
    <x v="1977"/>
    <n v="-1"/>
    <n v="692.34"/>
    <n v="-1"/>
    <n v="0"/>
    <x v="1764"/>
    <x v="1777"/>
    <n v="141.733495"/>
    <n v="-236.95116100000001"/>
    <n v="3.139373"/>
    <n v="141.763565"/>
    <n v="-236.92948899999999"/>
    <n v="3.141238"/>
    <n v="3.7065779999999999"/>
    <n v="1.8649999999999999E-3"/>
  </r>
  <r>
    <n v="1991"/>
    <x v="2"/>
    <n v="-1"/>
    <s v="35-37-74-182-191-197"/>
    <x v="0"/>
    <x v="1978"/>
    <n v="-1"/>
    <n v="635.61599999999999"/>
    <n v="-1"/>
    <n v="0"/>
    <x v="1765"/>
    <x v="1778"/>
    <n v="141.09896499999999"/>
    <n v="-236.87336199999999"/>
    <n v="3.1413600000000002"/>
    <n v="141.042633"/>
    <n v="-236.92903100000001"/>
    <n v="3.1412279999999999"/>
    <n v="7.919835"/>
    <n v="1.3300000000000001E-4"/>
  </r>
  <r>
    <n v="1992"/>
    <x v="2"/>
    <n v="-1"/>
    <s v="35-37-74-182-191-197"/>
    <x v="0"/>
    <x v="1979"/>
    <n v="-1"/>
    <n v="587.57399999999996"/>
    <n v="-1"/>
    <n v="0"/>
    <x v="1766"/>
    <x v="1779"/>
    <n v="140.44492700000001"/>
    <n v="-236.942374"/>
    <n v="3.140622"/>
    <n v="140.45895400000001"/>
    <n v="-236.92884799999999"/>
    <n v="3.1407569999999998"/>
    <n v="1.9485980000000001"/>
    <n v="1.35E-4"/>
  </r>
  <r>
    <n v="1993"/>
    <x v="3"/>
    <n v="-1"/>
    <s v="3-35-37-74-182-191-197"/>
    <x v="0"/>
    <x v="1980"/>
    <n v="-1"/>
    <n v="722.91300000000001"/>
    <n v="-1"/>
    <n v="0"/>
    <x v="1767"/>
    <x v="1780"/>
    <n v="139.633489"/>
    <n v="-236.90436"/>
    <n v="-3.1414490000000002"/>
    <n v="139.61546300000001"/>
    <n v="-236.92836"/>
    <n v="3.1408079999999998"/>
    <n v="3.0015809999999998"/>
    <n v="6.4000000000000005E-4"/>
  </r>
  <r>
    <n v="1994"/>
    <x v="3"/>
    <n v="-1"/>
    <s v="3-35-37-74-182-191-197"/>
    <x v="0"/>
    <x v="1981"/>
    <n v="-1"/>
    <n v="566.80600000000004"/>
    <n v="-1"/>
    <n v="0"/>
    <x v="1768"/>
    <x v="1781"/>
    <n v="138.709723"/>
    <n v="-236.91488200000001"/>
    <n v="3.140574"/>
    <n v="138.69407699999999"/>
    <n v="-236.92778000000001"/>
    <n v="3.1407929999999999"/>
    <n v="2.027736"/>
    <n v="2.1900000000000001E-4"/>
  </r>
  <r>
    <n v="1995"/>
    <x v="3"/>
    <n v="-1"/>
    <s v="3-35-37-74-182-191-197"/>
    <x v="0"/>
    <x v="1982"/>
    <n v="-1"/>
    <n v="616.71299999999997"/>
    <n v="-1"/>
    <n v="0"/>
    <x v="1769"/>
    <x v="1782"/>
    <n v="137.978703"/>
    <n v="-236.90734699999999"/>
    <n v="3.1410119999999999"/>
    <n v="137.95652799999999"/>
    <n v="-236.92716999999999"/>
    <n v="3.1412079999999998"/>
    <n v="2.9743979999999999"/>
    <n v="1.9599999999999999E-4"/>
  </r>
  <r>
    <n v="1996"/>
    <x v="3"/>
    <n v="-1"/>
    <s v="3-35-37-74-182-191-197"/>
    <x v="0"/>
    <x v="1983"/>
    <n v="-1"/>
    <n v="802.11199999999997"/>
    <n v="-1"/>
    <n v="0"/>
    <x v="1770"/>
    <x v="1783"/>
    <n v="136.952991"/>
    <n v="-236.91919200000001"/>
    <n v="3.1407590000000001"/>
    <n v="136.95228599999999"/>
    <n v="-236.92662000000001"/>
    <n v="3.141283"/>
    <n v="0.746147"/>
    <n v="5.2400000000000005E-4"/>
  </r>
  <r>
    <n v="1997"/>
    <x v="3"/>
    <n v="-1"/>
    <s v="3-35-37-74-182-191-197"/>
    <x v="0"/>
    <x v="1984"/>
    <n v="-1"/>
    <n v="981.17"/>
    <n v="-1"/>
    <n v="0"/>
    <x v="1771"/>
    <x v="1784"/>
    <n v="136.20647299999999"/>
    <n v="-236.90907899999999"/>
    <n v="-3.1381700000000001"/>
    <n v="136.209045"/>
    <n v="-236.926422"/>
    <n v="3.1408459999999998"/>
    <n v="1.753306"/>
    <n v="2.676E-3"/>
  </r>
  <r>
    <n v="1998"/>
    <x v="3"/>
    <n v="-1"/>
    <s v="3-35-37-74-182-191-197"/>
    <x v="0"/>
    <x v="1985"/>
    <n v="-1"/>
    <n v="550.29"/>
    <n v="-1"/>
    <n v="0"/>
    <x v="1772"/>
    <x v="1785"/>
    <n v="135.25621899999999"/>
    <n v="-236.938537"/>
    <n v="-3.1395369999999998"/>
    <n v="135.241409"/>
    <n v="-236.925949"/>
    <n v="3.140841"/>
    <n v="1.943678"/>
    <n v="1.304E-3"/>
  </r>
  <r>
    <n v="1999"/>
    <x v="3"/>
    <n v="-1"/>
    <s v="3-35-37-74-182-191-197"/>
    <x v="0"/>
    <x v="1986"/>
    <n v="-1"/>
    <n v="833.16300000000001"/>
    <n v="-1"/>
    <n v="0"/>
    <x v="1773"/>
    <x v="1786"/>
    <n v="134.51290399999999"/>
    <n v="-236.93535299999999"/>
    <n v="-3.1414140000000002"/>
    <n v="134.52681000000001"/>
    <n v="-236.92538500000001"/>
    <n v="3.1412990000000001"/>
    <n v="1.7109369999999999"/>
    <n v="1.16E-4"/>
  </r>
  <r>
    <n v="2000"/>
    <x v="4"/>
    <n v="-1"/>
    <s v="3-35-37-51-74-182-191-197"/>
    <x v="0"/>
    <x v="1987"/>
    <n v="-1"/>
    <n v="621.85699999999997"/>
    <n v="-1"/>
    <n v="0"/>
    <x v="1774"/>
    <x v="1787"/>
    <n v="133.585115"/>
    <n v="-236.882981"/>
    <n v="-3.140123"/>
    <n v="133.572113"/>
    <n v="-236.924835"/>
    <n v="3.1412520000000002"/>
    <n v="4.3826840000000002"/>
    <n v="1.129E-3"/>
  </r>
  <r>
    <n v="2001"/>
    <x v="4"/>
    <n v="-1"/>
    <s v="3-35-37-51-74-182-191-197"/>
    <x v="0"/>
    <x v="1988"/>
    <n v="-1"/>
    <n v="604.09900000000005"/>
    <n v="-1"/>
    <n v="0"/>
    <x v="1775"/>
    <x v="1788"/>
    <n v="132.749844"/>
    <n v="-237.01420400000001"/>
    <n v="3.138112"/>
    <n v="132.84790000000001"/>
    <n v="-236.92448400000001"/>
    <n v="3.1407150000000001"/>
    <n v="13.290858999999999"/>
    <n v="2.604E-3"/>
  </r>
  <r>
    <n v="2002"/>
    <x v="3"/>
    <n v="-1"/>
    <s v="3-37-51-74-182-191-197"/>
    <x v="0"/>
    <x v="1989"/>
    <n v="-1"/>
    <n v="640.49"/>
    <n v="-1"/>
    <n v="0"/>
    <x v="1776"/>
    <x v="1789"/>
    <n v="131.871205"/>
    <n v="-236.92581999999999"/>
    <n v="3.14106"/>
    <n v="131.87399300000001"/>
    <n v="-236.92399599999999"/>
    <n v="3.1407769999999999"/>
    <n v="0.333181"/>
    <n v="2.8299999999999999E-4"/>
  </r>
  <r>
    <n v="2003"/>
    <x v="3"/>
    <n v="-1"/>
    <s v="3-37-51-74-182-191-197"/>
    <x v="0"/>
    <x v="1990"/>
    <n v="-1"/>
    <n v="464.78399999999999"/>
    <n v="-1"/>
    <n v="0"/>
    <x v="1777"/>
    <x v="1790"/>
    <n v="130.872344"/>
    <n v="-236.92273700000001"/>
    <n v="3.1318440000000001"/>
    <n v="130.90007"/>
    <n v="-236.92338599999999"/>
    <n v="3.1407579999999999"/>
    <n v="2.773412"/>
    <n v="8.9149999999999993E-3"/>
  </r>
  <r>
    <n v="2004"/>
    <x v="3"/>
    <n v="-1"/>
    <s v="3-37-51-74-182-191-197"/>
    <x v="0"/>
    <x v="1991"/>
    <n v="-1"/>
    <n v="614.35599999999999"/>
    <n v="-1"/>
    <n v="0"/>
    <x v="1778"/>
    <x v="1791"/>
    <n v="130.18523400000001"/>
    <n v="-236.929777"/>
    <n v="3.139618"/>
    <n v="130.17326399999999"/>
    <n v="-236.92280600000001"/>
    <n v="3.1412529999999999"/>
    <n v="1.3852359999999999"/>
    <n v="1.634E-3"/>
  </r>
  <r>
    <n v="2005"/>
    <x v="3"/>
    <n v="-1"/>
    <s v="3-37-51-74-182-191-197"/>
    <x v="0"/>
    <x v="1992"/>
    <n v="-1"/>
    <n v="993.7"/>
    <n v="-1"/>
    <n v="0"/>
    <x v="1779"/>
    <x v="1792"/>
    <n v="129.21794600000001"/>
    <n v="-236.94084799999999"/>
    <n v="-3.1399029999999999"/>
    <n v="129.20811499999999"/>
    <n v="-236.92231799999999"/>
    <n v="3.1412629999999999"/>
    <n v="2.0977060000000001"/>
    <n v="1.3600000000000001E-3"/>
  </r>
  <r>
    <n v="2006"/>
    <x v="3"/>
    <n v="-1"/>
    <s v="3-37-51-74-182-191-197"/>
    <x v="0"/>
    <x v="1993"/>
    <n v="-1"/>
    <n v="490.19400000000002"/>
    <n v="-1"/>
    <n v="0"/>
    <x v="1780"/>
    <x v="1793"/>
    <n v="128.51056"/>
    <n v="-236.93966800000001"/>
    <n v="-3.1392310000000001"/>
    <n v="128.48469499999999"/>
    <n v="-236.922089"/>
    <n v="3.1407590000000001"/>
    <n v="3.1272739999999999"/>
    <n v="1.5280000000000001E-3"/>
  </r>
  <r>
    <n v="2007"/>
    <x v="3"/>
    <n v="-1"/>
    <s v="3-37-51-74-182-191-197"/>
    <x v="0"/>
    <x v="1994"/>
    <n v="-1"/>
    <n v="798.32500000000005"/>
    <n v="-1"/>
    <n v="0"/>
    <x v="1781"/>
    <x v="1794"/>
    <n v="127.548626"/>
    <n v="-236.884218"/>
    <n v="-3.1413150000000001"/>
    <n v="127.518066"/>
    <n v="-236.92147800000001"/>
    <n v="3.1407389999999999"/>
    <n v="4.8189510000000002"/>
    <n v="5.7600000000000001E-4"/>
  </r>
  <r>
    <n v="2008"/>
    <x v="3"/>
    <n v="-1"/>
    <s v="3-37-51-74-182-191-197"/>
    <x v="0"/>
    <x v="1995"/>
    <n v="-1"/>
    <n v="1227.3910000000001"/>
    <n v="-1"/>
    <n v="0"/>
    <x v="1782"/>
    <x v="1795"/>
    <n v="126.80744799999999"/>
    <n v="-236.93741399999999"/>
    <n v="3.1381929999999998"/>
    <n v="126.791504"/>
    <n v="-236.92079200000001"/>
    <n v="3.1411989999999999"/>
    <n v="2.303274"/>
    <n v="3.006E-3"/>
  </r>
  <r>
    <n v="2009"/>
    <x v="3"/>
    <n v="-1"/>
    <s v="3-37-51-74-182-191-197"/>
    <x v="0"/>
    <x v="1996"/>
    <n v="-1"/>
    <n v="804.58600000000001"/>
    <n v="-1"/>
    <n v="0"/>
    <x v="1783"/>
    <x v="1796"/>
    <n v="125.835081"/>
    <n v="-236.91014799999999"/>
    <n v="-3.141588"/>
    <n v="125.822205"/>
    <n v="-236.92010500000001"/>
    <n v="3.141194"/>
    <n v="1.6277729999999999"/>
    <n v="3.9399999999999998E-4"/>
  </r>
  <r>
    <n v="2010"/>
    <x v="3"/>
    <n v="-1"/>
    <s v="3-37-51-74-182-191-197"/>
    <x v="0"/>
    <x v="1997"/>
    <n v="-1"/>
    <n v="508.39699999999999"/>
    <n v="-1"/>
    <n v="0"/>
    <x v="1784"/>
    <x v="1797"/>
    <n v="125.066828"/>
    <n v="-236.97116600000001"/>
    <n v="-3.1324740000000002"/>
    <n v="125.09581"/>
    <n v="-236.91978499999999"/>
    <n v="3.1406990000000001"/>
    <n v="5.8991790000000002"/>
    <n v="8.2249999999999997E-3"/>
  </r>
  <r>
    <n v="2011"/>
    <x v="3"/>
    <n v="-1"/>
    <s v="3-37-51-74-182-191-197"/>
    <x v="0"/>
    <x v="1998"/>
    <n v="-1"/>
    <n v="695.00900000000001"/>
    <n v="-1"/>
    <n v="0"/>
    <x v="1785"/>
    <x v="1285"/>
    <n v="124.11004200000001"/>
    <n v="-236.928234"/>
    <n v="-3.1412369999999998"/>
    <n v="124.128311"/>
    <n v="-236.919083"/>
    <n v="3.1407029999999998"/>
    <n v="2.0432990000000002"/>
    <n v="5.3300000000000005E-4"/>
  </r>
  <r>
    <n v="2012"/>
    <x v="3"/>
    <n v="-1"/>
    <s v="3-37-51-74-182-191-197"/>
    <x v="0"/>
    <x v="1999"/>
    <n v="-1"/>
    <n v="495.46699999999998"/>
    <n v="-1"/>
    <n v="0"/>
    <x v="1786"/>
    <x v="1798"/>
    <n v="123.38298399999999"/>
    <n v="-236.95166399999999"/>
    <n v="-3.1368649999999998"/>
    <n v="123.403038"/>
    <n v="-236.918396"/>
    <n v="3.1411950000000002"/>
    <n v="3.8845320000000001"/>
    <n v="4.3299999999999996E-3"/>
  </r>
  <r>
    <n v="2013"/>
    <x v="3"/>
    <n v="-1"/>
    <s v="3-37-51-74-182-191-197"/>
    <x v="0"/>
    <x v="2000"/>
    <n v="-1"/>
    <n v="633.72"/>
    <n v="-1"/>
    <n v="0"/>
    <x v="1787"/>
    <x v="1390"/>
    <n v="122.42850799999999"/>
    <n v="-236.90971400000001"/>
    <n v="3.1377790000000001"/>
    <n v="122.435722"/>
    <n v="-236.91769400000001"/>
    <n v="3.1411950000000002"/>
    <n v="1.075782"/>
    <n v="3.4169999999999999E-3"/>
  </r>
  <r>
    <n v="2014"/>
    <x v="2"/>
    <n v="-1"/>
    <s v="3-37-51-74-182-191"/>
    <x v="0"/>
    <x v="2001"/>
    <n v="-1"/>
    <n v="950.096"/>
    <n v="-1"/>
    <n v="0"/>
    <x v="1788"/>
    <x v="1799"/>
    <n v="121.475964"/>
    <n v="-236.90821399999999"/>
    <n v="-3.1397879999999998"/>
    <n v="121.46785"/>
    <n v="-236.91699199999999"/>
    <n v="3.1411959999999999"/>
    <n v="1.1953959999999999"/>
    <n v="1.408E-3"/>
  </r>
  <r>
    <n v="2015"/>
    <x v="2"/>
    <n v="-1"/>
    <s v="3-37-51-74-182-191"/>
    <x v="0"/>
    <x v="2002"/>
    <n v="-1"/>
    <n v="449.19900000000001"/>
    <n v="-1"/>
    <n v="0"/>
    <x v="1789"/>
    <x v="1800"/>
    <n v="120.79465399999999"/>
    <n v="-236.886563"/>
    <n v="3.135748"/>
    <n v="120.741783"/>
    <n v="-236.91661099999999"/>
    <n v="3.1407069999999999"/>
    <n v="6.0812999999999997"/>
    <n v="4.9579999999999997E-3"/>
  </r>
  <r>
    <n v="2016"/>
    <x v="0"/>
    <n v="-1"/>
    <s v="3-51-74-182-191"/>
    <x v="0"/>
    <x v="2003"/>
    <n v="-1"/>
    <n v="650.42499999999995"/>
    <n v="-1"/>
    <n v="0"/>
    <x v="1790"/>
    <x v="1801"/>
    <n v="119.777321"/>
    <n v="-236.91383300000001"/>
    <n v="3.140326"/>
    <n v="119.773788"/>
    <n v="-236.915909"/>
    <n v="3.1407069999999999"/>
    <n v="0.409715"/>
    <n v="3.8099999999999999E-4"/>
  </r>
  <r>
    <n v="2017"/>
    <x v="0"/>
    <n v="-1"/>
    <s v="3-51-74-182-191"/>
    <x v="0"/>
    <x v="2004"/>
    <n v="-1"/>
    <n v="1503.46"/>
    <n v="-1"/>
    <n v="0"/>
    <x v="1791"/>
    <x v="1802"/>
    <n v="119.055482"/>
    <n v="-236.89327"/>
    <n v="-3.1399599999999999"/>
    <n v="119.04795799999999"/>
    <n v="-236.915268"/>
    <n v="3.1411929999999999"/>
    <n v="2.3248899999999999"/>
    <n v="1.2340000000000001E-3"/>
  </r>
  <r>
    <n v="2018"/>
    <x v="0"/>
    <n v="-1"/>
    <s v="3-51-74-182-191"/>
    <x v="0"/>
    <x v="2005"/>
    <n v="-1"/>
    <n v="483.27"/>
    <n v="-1"/>
    <n v="0"/>
    <x v="1792"/>
    <x v="1803"/>
    <n v="118.026342"/>
    <n v="-236.959025"/>
    <n v="-3.1348389999999999"/>
    <n v="118.080338"/>
    <n v="-236.91464199999999"/>
    <n v="3.1412279999999999"/>
    <n v="6.9895129999999996"/>
    <n v="6.3889999999999997E-3"/>
  </r>
  <r>
    <n v="2019"/>
    <x v="0"/>
    <n v="-1"/>
    <s v="3-51-74-182-191"/>
    <x v="0"/>
    <x v="2006"/>
    <n v="-1"/>
    <n v="641.75400000000002"/>
    <n v="-1"/>
    <n v="0"/>
    <x v="1793"/>
    <x v="1804"/>
    <n v="117.356301"/>
    <n v="-236.89343500000001"/>
    <n v="3.1389170000000002"/>
    <n v="117.354614"/>
    <n v="-236.91438299999999"/>
    <n v="3.1407430000000001"/>
    <n v="2.101566"/>
    <n v="1.8259999999999999E-3"/>
  </r>
  <r>
    <n v="2020"/>
    <x v="0"/>
    <n v="-1"/>
    <s v="3-51-74-182-191"/>
    <x v="0"/>
    <x v="2007"/>
    <n v="-1"/>
    <n v="786.31500000000005"/>
    <n v="-1"/>
    <n v="0"/>
    <x v="1794"/>
    <x v="1805"/>
    <n v="116.41575400000001"/>
    <n v="-236.87285399999999"/>
    <n v="-3.1395270000000002"/>
    <n v="116.386864"/>
    <n v="-236.913895"/>
    <n v="3.1407609999999999"/>
    <n v="5.0189050000000002"/>
    <n v="1.2340000000000001E-3"/>
  </r>
  <r>
    <n v="2021"/>
    <x v="0"/>
    <n v="-1"/>
    <s v="3-51-74-182-191"/>
    <x v="0"/>
    <x v="2008"/>
    <n v="-1"/>
    <n v="602.22"/>
    <n v="-1"/>
    <n v="0"/>
    <x v="1795"/>
    <x v="1806"/>
    <n v="115.419268"/>
    <n v="-236.92119500000001"/>
    <n v="3.133143"/>
    <n v="115.419014"/>
    <n v="-236.91340600000001"/>
    <n v="3.1407759999999998"/>
    <n v="0.77928799999999998"/>
    <n v="7.633E-3"/>
  </r>
  <r>
    <n v="2022"/>
    <x v="0"/>
    <n v="-1"/>
    <s v="3-51-74-182-191"/>
    <x v="0"/>
    <x v="2009"/>
    <n v="-1"/>
    <n v="632.90499999999997"/>
    <n v="-1"/>
    <n v="0"/>
    <x v="1796"/>
    <x v="1807"/>
    <n v="114.65268399999999"/>
    <n v="-236.95707899999999"/>
    <n v="-3.1414800000000001"/>
    <n v="114.693123"/>
    <n v="-236.912781"/>
    <n v="3.1412520000000002"/>
    <n v="5.9979849999999999"/>
    <n v="2.2800000000000001E-4"/>
  </r>
  <r>
    <n v="2023"/>
    <x v="2"/>
    <n v="-1"/>
    <s v="3-51-74-82-182-191"/>
    <x v="0"/>
    <x v="2010"/>
    <n v="-1"/>
    <n v="925.33299999999997"/>
    <n v="-1"/>
    <n v="0"/>
    <x v="1797"/>
    <x v="1808"/>
    <n v="113.72771899999999"/>
    <n v="-236.91018399999999"/>
    <n v="3.141429"/>
    <n v="113.72534899999999"/>
    <n v="-236.91210899999999"/>
    <n v="3.1412360000000001"/>
    <n v="0.30534600000000001"/>
    <n v="1.93E-4"/>
  </r>
  <r>
    <n v="2024"/>
    <x v="2"/>
    <n v="-1"/>
    <s v="3-51-74-82-182-191"/>
    <x v="0"/>
    <x v="2011"/>
    <n v="-1"/>
    <n v="515.38900000000001"/>
    <n v="-1"/>
    <n v="0"/>
    <x v="1798"/>
    <x v="1809"/>
    <n v="113.01707500000001"/>
    <n v="-236.89429799999999"/>
    <n v="3.1408109999999998"/>
    <n v="112.99955"/>
    <n v="-236.911835"/>
    <n v="3.1407370000000001"/>
    <n v="2.479266"/>
    <n v="7.3999999999999996E-5"/>
  </r>
  <r>
    <n v="2025"/>
    <x v="2"/>
    <n v="-1"/>
    <s v="3-51-74-82-182-191"/>
    <x v="0"/>
    <x v="2012"/>
    <n v="-1"/>
    <n v="565.43299999999999"/>
    <n v="-1"/>
    <n v="0"/>
    <x v="1799"/>
    <x v="1810"/>
    <n v="112.054508"/>
    <n v="-236.86808099999999"/>
    <n v="3.139195"/>
    <n v="112.03181499999999"/>
    <n v="-236.91134600000001"/>
    <n v="3.1407660000000002"/>
    <n v="4.8856130000000002"/>
    <n v="1.5709999999999999E-3"/>
  </r>
  <r>
    <n v="2026"/>
    <x v="2"/>
    <n v="-1"/>
    <s v="3-51-74-82-182-191"/>
    <x v="0"/>
    <x v="2013"/>
    <n v="-1"/>
    <n v="461.62700000000001"/>
    <n v="-1"/>
    <n v="0"/>
    <x v="1395"/>
    <x v="1811"/>
    <n v="111.449001"/>
    <n v="-236.75021100000001"/>
    <n v="3.139535"/>
    <n v="111.306015"/>
    <n v="-236.910675"/>
    <n v="3.1412249999999999"/>
    <n v="21.492685999999999"/>
    <n v="1.6900000000000001E-3"/>
  </r>
  <r>
    <n v="2027"/>
    <x v="2"/>
    <n v="-1"/>
    <s v="3-51-74-82-182-191"/>
    <x v="0"/>
    <x v="2014"/>
    <n v="-1"/>
    <n v="689.50099999999998"/>
    <n v="-1"/>
    <n v="0"/>
    <x v="1333"/>
    <x v="1812"/>
    <n v="110.331718"/>
    <n v="-236.905609"/>
    <n v="3.1396999999999999"/>
    <n v="110.33828"/>
    <n v="-236.91009500000001"/>
    <n v="3.1412260000000001"/>
    <n v="0.79481900000000005"/>
    <n v="1.5269999999999999E-3"/>
  </r>
  <r>
    <n v="2028"/>
    <x v="2"/>
    <n v="-1"/>
    <s v="3-51-74-82-182-191"/>
    <x v="0"/>
    <x v="2015"/>
    <n v="-1"/>
    <n v="510.995"/>
    <n v="-1"/>
    <n v="0"/>
    <x v="1334"/>
    <x v="1813"/>
    <n v="109.409553"/>
    <n v="-236.79890399999999"/>
    <n v="3.1359300000000001"/>
    <n v="109.370544"/>
    <n v="-236.90954600000001"/>
    <n v="3.1412450000000001"/>
    <n v="11.731707999999999"/>
    <n v="5.3140000000000001E-3"/>
  </r>
  <r>
    <n v="2029"/>
    <x v="2"/>
    <n v="-1"/>
    <s v="3-51-74-82-182-191"/>
    <x v="0"/>
    <x v="2016"/>
    <n v="-1"/>
    <n v="809.72699999999998"/>
    <n v="-1"/>
    <n v="0"/>
    <x v="1413"/>
    <x v="1814"/>
    <n v="108.625207"/>
    <n v="-236.907546"/>
    <n v="3.1391460000000002"/>
    <n v="108.644745"/>
    <n v="-236.909256"/>
    <n v="3.140746"/>
    <n v="1.9612179999999999"/>
    <n v="1.601E-3"/>
  </r>
  <r>
    <n v="2030"/>
    <x v="0"/>
    <n v="-1"/>
    <s v="3-51-82-182-191"/>
    <x v="0"/>
    <x v="2017"/>
    <n v="-1"/>
    <n v="642.53800000000001"/>
    <n v="-1"/>
    <n v="0"/>
    <x v="1800"/>
    <x v="1815"/>
    <n v="107.658822"/>
    <n v="-236.928676"/>
    <n v="3.1410360000000002"/>
    <n v="107.67701"/>
    <n v="-236.90870699999999"/>
    <n v="3.1407600000000002"/>
    <n v="2.7010070000000002"/>
    <n v="2.7599999999999999E-4"/>
  </r>
  <r>
    <n v="2031"/>
    <x v="0"/>
    <n v="-1"/>
    <s v="3-51-82-182-191"/>
    <x v="0"/>
    <x v="2018"/>
    <n v="-1"/>
    <n v="809.55700000000002"/>
    <n v="-1"/>
    <n v="0"/>
    <x v="1801"/>
    <x v="1816"/>
    <n v="106.88376100000001"/>
    <n v="-236.94571500000001"/>
    <n v="3.1360450000000002"/>
    <n v="106.95121"/>
    <n v="-236.90801999999999"/>
    <n v="3.141235"/>
    <n v="7.7267910000000004"/>
    <n v="5.1900000000000002E-3"/>
  </r>
  <r>
    <n v="2032"/>
    <x v="1"/>
    <n v="-1"/>
    <s v="3-51-82-182"/>
    <x v="0"/>
    <x v="2019"/>
    <n v="-1"/>
    <n v="525.09400000000005"/>
    <n v="-1"/>
    <n v="0"/>
    <x v="1408"/>
    <x v="1817"/>
    <n v="105.98759099999999"/>
    <n v="-236.884297"/>
    <n v="3.1389749999999998"/>
    <n v="105.983475"/>
    <n v="-236.90737899999999"/>
    <n v="3.141232"/>
    <n v="2.3446760000000002"/>
    <n v="2.2569999999999999E-3"/>
  </r>
  <r>
    <n v="2033"/>
    <x v="1"/>
    <n v="-1"/>
    <s v="3-51-82-182"/>
    <x v="0"/>
    <x v="2020"/>
    <n v="-1"/>
    <n v="666.57500000000005"/>
    <n v="-1"/>
    <n v="0"/>
    <x v="1802"/>
    <x v="1818"/>
    <n v="105.017432"/>
    <n v="-236.90010799999999"/>
    <n v="-3.140517"/>
    <n v="105.015739"/>
    <n v="-236.90673799999999"/>
    <n v="3.1412140000000002"/>
    <n v="0.68432300000000001"/>
    <n v="6.96E-4"/>
  </r>
  <r>
    <n v="2034"/>
    <x v="1"/>
    <n v="-1"/>
    <s v="3-51-82-182"/>
    <x v="0"/>
    <x v="2021"/>
    <n v="-1"/>
    <n v="593.24099999999999"/>
    <n v="-1"/>
    <n v="0"/>
    <x v="1803"/>
    <x v="1819"/>
    <n v="104.322487"/>
    <n v="-236.84985499999999"/>
    <n v="3.1384349999999999"/>
    <n v="104.28994"/>
    <n v="-236.90652499999999"/>
    <n v="3.1407609999999999"/>
    <n v="6.5351569999999999"/>
    <n v="2.3270000000000001E-3"/>
  </r>
  <r>
    <n v="2035"/>
    <x v="1"/>
    <n v="-1"/>
    <s v="3-51-82-182"/>
    <x v="0"/>
    <x v="2022"/>
    <n v="-1"/>
    <n v="707.05700000000002"/>
    <n v="-1"/>
    <n v="0"/>
    <x v="1407"/>
    <x v="1820"/>
    <n v="103.341611"/>
    <n v="-236.90131099999999"/>
    <n v="3.1386310000000002"/>
    <n v="103.322205"/>
    <n v="-236.906036"/>
    <n v="3.1407940000000001"/>
    <n v="1.997363"/>
    <n v="2.1619999999999999E-3"/>
  </r>
  <r>
    <n v="2036"/>
    <x v="1"/>
    <n v="-1"/>
    <s v="3-51-82-182"/>
    <x v="0"/>
    <x v="2023"/>
    <n v="-1"/>
    <n v="799.41399999999999"/>
    <n v="-1"/>
    <n v="0"/>
    <x v="1534"/>
    <x v="1821"/>
    <n v="102.84312"/>
    <n v="-236.77577400000001"/>
    <n v="-3.1319759999999999"/>
    <n v="102.596405"/>
    <n v="-236.90550200000001"/>
    <n v="3.1412930000000001"/>
    <n v="27.874281"/>
    <n v="9.3170000000000006E-3"/>
  </r>
  <r>
    <n v="2037"/>
    <x v="1"/>
    <n v="-1"/>
    <s v="3-51-82-182"/>
    <x v="0"/>
    <x v="2024"/>
    <n v="-1"/>
    <n v="743.14499999999998"/>
    <n v="-1"/>
    <n v="0"/>
    <x v="1398"/>
    <x v="1287"/>
    <n v="101.67855400000001"/>
    <n v="-236.944309"/>
    <n v="-3.1328100000000001"/>
    <n v="101.62867"/>
    <n v="-236.904922"/>
    <n v="3.1412610000000001"/>
    <n v="6.3558870000000001"/>
    <n v="8.4510000000000002E-3"/>
  </r>
  <r>
    <n v="2038"/>
    <x v="1"/>
    <n v="-1"/>
    <s v="3-51-82-182"/>
    <x v="0"/>
    <x v="2025"/>
    <n v="-1"/>
    <n v="472.80500000000001"/>
    <n v="-1"/>
    <n v="0"/>
    <x v="1406"/>
    <x v="1822"/>
    <n v="100.73141"/>
    <n v="-236.86868100000001"/>
    <n v="-3.1355550000000001"/>
    <n v="100.660934"/>
    <n v="-236.90437299999999"/>
    <n v="3.1412629999999999"/>
    <n v="7.8998049999999997"/>
    <n v="5.7080000000000004E-3"/>
  </r>
  <r>
    <n v="2039"/>
    <x v="1"/>
    <n v="-1"/>
    <s v="3-51-82-182"/>
    <x v="0"/>
    <x v="2026"/>
    <n v="-1"/>
    <n v="770.98500000000001"/>
    <n v="-1"/>
    <n v="0"/>
    <x v="1338"/>
    <x v="1823"/>
    <n v="99.940843999999998"/>
    <n v="-236.915233"/>
    <n v="-3.1410140000000002"/>
    <n v="99.935135000000002"/>
    <n v="-236.90408300000001"/>
    <n v="3.1407569999999998"/>
    <n v="1.252661"/>
    <n v="2.5700000000000001E-4"/>
  </r>
  <r>
    <n v="2040"/>
    <x v="1"/>
    <n v="-1"/>
    <s v="3-51-82-182"/>
    <x v="0"/>
    <x v="2027"/>
    <n v="-1"/>
    <n v="469.16300000000001"/>
    <n v="-1"/>
    <n v="0"/>
    <x v="661"/>
    <x v="1824"/>
    <n v="98.825202000000004"/>
    <n v="-237.09611000000001"/>
    <n v="-3.1354039999999999"/>
    <n v="98.967399999999998"/>
    <n v="-236.90348800000001"/>
    <n v="3.140755"/>
    <n v="23.942267000000001"/>
    <n v="5.3509999999999999E-3"/>
  </r>
  <r>
    <n v="2041"/>
    <x v="1"/>
    <n v="-1"/>
    <s v="3-51-82-182"/>
    <x v="0"/>
    <x v="2028"/>
    <n v="-1"/>
    <n v="601.41700000000003"/>
    <n v="-1"/>
    <n v="0"/>
    <x v="1406"/>
    <x v="1825"/>
    <n v="98.241378999999995"/>
    <n v="-236.99702400000001"/>
    <n v="-3.1355080000000002"/>
    <n v="98.241600000000005"/>
    <n v="-236.902939"/>
    <n v="3.1412640000000001"/>
    <n v="9.4085370000000008"/>
    <n v="5.757E-3"/>
  </r>
  <r>
    <n v="2042"/>
    <x v="8"/>
    <n v="-1"/>
    <s v="51-82"/>
    <x v="0"/>
    <x v="2029"/>
    <n v="-1"/>
    <n v="635.64499999999998"/>
    <n v="-1"/>
    <n v="0"/>
    <x v="1395"/>
    <x v="1826"/>
    <n v="97.232347000000004"/>
    <n v="-236.91503700000001"/>
    <n v="-3.1370559999999998"/>
    <n v="97.273865000000001"/>
    <n v="-236.90235899999999"/>
    <n v="3.141254"/>
    <n v="4.3409829999999996"/>
    <n v="4.1980000000000003E-3"/>
  </r>
  <r>
    <n v="2043"/>
    <x v="8"/>
    <n v="-1"/>
    <s v="51-82"/>
    <x v="0"/>
    <x v="2030"/>
    <n v="-1"/>
    <n v="584.01300000000003"/>
    <n v="-1"/>
    <n v="0"/>
    <x v="1413"/>
    <x v="1827"/>
    <n v="96.348347000000004"/>
    <n v="-236.84666899999999"/>
    <n v="3.1401219999999999"/>
    <n v="96.306128999999999"/>
    <n v="-236.901871"/>
    <n v="3.1412689999999999"/>
    <n v="6.9495209999999998"/>
    <n v="1.1460000000000001E-3"/>
  </r>
  <r>
    <n v="2044"/>
    <x v="8"/>
    <n v="-1"/>
    <s v="51-82"/>
    <x v="0"/>
    <x v="2031"/>
    <n v="-1"/>
    <n v="500.68"/>
    <n v="-1"/>
    <n v="0"/>
    <x v="1338"/>
    <x v="1828"/>
    <n v="95.397649999999999"/>
    <n v="-237.08336399999999"/>
    <n v="3.1402800000000002"/>
    <n v="95.580330000000004"/>
    <n v="-236.901535"/>
    <n v="3.1407210000000001"/>
    <n v="25.774726999999999"/>
    <n v="4.4099999999999999E-4"/>
  </r>
  <r>
    <n v="2045"/>
    <x v="8"/>
    <n v="-1"/>
    <s v="51-82"/>
    <x v="0"/>
    <x v="2032"/>
    <n v="-1"/>
    <n v="776.36699999999996"/>
    <n v="-1"/>
    <n v="0"/>
    <x v="1542"/>
    <x v="1829"/>
    <n v="94.780735000000007"/>
    <n v="-236.72577100000001"/>
    <n v="-3.1403539999999999"/>
    <n v="94.612594999999999"/>
    <n v="-236.90083300000001"/>
    <n v="3.140692"/>
    <n v="24.273018"/>
    <n v="3.3799999999999998E-4"/>
  </r>
  <r>
    <n v="2046"/>
    <x v="8"/>
    <n v="-1"/>
    <s v="51-82"/>
    <x v="0"/>
    <x v="2033"/>
    <n v="-1"/>
    <n v="618.11300000000006"/>
    <n v="-1"/>
    <n v="0"/>
    <x v="1405"/>
    <x v="1830"/>
    <n v="93.798961000000006"/>
    <n v="-237.01047299999999"/>
    <n v="-3.1402000000000001"/>
    <n v="93.886795000000006"/>
    <n v="-236.900284"/>
    <n v="3.1412260000000001"/>
    <n v="14.091322999999999"/>
    <n v="1.026E-3"/>
  </r>
  <r>
    <n v="2047"/>
    <x v="8"/>
    <n v="-1"/>
    <s v="51-82"/>
    <x v="0"/>
    <x v="2034"/>
    <n v="-1"/>
    <n v="682.63300000000004"/>
    <n v="-1"/>
    <n v="0"/>
    <x v="1398"/>
    <x v="1831"/>
    <n v="92.784227000000001"/>
    <n v="-237.032996"/>
    <n v="3.140501"/>
    <n v="92.919060000000002"/>
    <n v="-236.899734"/>
    <n v="3.1412599999999999"/>
    <n v="18.957471000000002"/>
    <n v="7.5900000000000002E-4"/>
  </r>
  <r>
    <n v="2048"/>
    <x v="8"/>
    <n v="-1"/>
    <s v="51-82"/>
    <x v="0"/>
    <x v="2035"/>
    <n v="-1"/>
    <n v="588.85400000000004"/>
    <n v="-1"/>
    <n v="0"/>
    <x v="1405"/>
    <x v="1832"/>
    <n v="92.322592"/>
    <n v="-236.76503299999999"/>
    <n v="-3.1401330000000001"/>
    <n v="92.193259999999995"/>
    <n v="-236.899506"/>
    <n v="3.140752"/>
    <n v="18.657333000000001"/>
    <n v="6.1899999999999998E-4"/>
  </r>
  <r>
    <n v="2049"/>
    <x v="5"/>
    <n v="-1"/>
    <s v="51-58-82"/>
    <x v="0"/>
    <x v="2036"/>
    <n v="-1"/>
    <n v="492.82299999999998"/>
    <n v="-1"/>
    <n v="0"/>
    <x v="1403"/>
    <x v="1833"/>
    <n v="91.041414000000003"/>
    <n v="-236.96889300000001"/>
    <n v="-3.1277940000000002"/>
    <n v="91.225525000000005"/>
    <n v="-236.89897199999999"/>
    <n v="3.1407699999999998"/>
    <n v="19.694095000000001"/>
    <n v="1.2977000000000001E-2"/>
  </r>
  <r>
    <n v="2050"/>
    <x v="5"/>
    <n v="-1"/>
    <s v="51-58-82"/>
    <x v="0"/>
    <x v="2037"/>
    <n v="-1"/>
    <n v="468.65300000000002"/>
    <n v="-1"/>
    <n v="0"/>
    <x v="661"/>
    <x v="1834"/>
    <n v="90.272886"/>
    <n v="-236.88554099999999"/>
    <n v="3.1392579999999999"/>
    <n v="90.25779"/>
    <n v="-236.89830000000001"/>
    <n v="3.1407229999999999"/>
    <n v="1.976591"/>
    <n v="1.464E-3"/>
  </r>
  <r>
    <n v="2051"/>
    <x v="5"/>
    <n v="-1"/>
    <s v="51-58-82"/>
    <x v="0"/>
    <x v="2038"/>
    <n v="-1"/>
    <n v="703.96600000000001"/>
    <n v="-1"/>
    <n v="0"/>
    <x v="1544"/>
    <x v="1835"/>
    <n v="89.523150000000001"/>
    <n v="-236.89709400000001"/>
    <n v="3.140749"/>
    <n v="89.531989999999993"/>
    <n v="-236.89759799999999"/>
    <n v="3.1412059999999999"/>
    <n v="0.88545399999999996"/>
    <n v="4.57E-4"/>
  </r>
  <r>
    <n v="2052"/>
    <x v="5"/>
    <n v="-1"/>
    <s v="51-58-82"/>
    <x v="0"/>
    <x v="2039"/>
    <n v="-1"/>
    <n v="582.83500000000004"/>
    <n v="-1"/>
    <n v="0"/>
    <x v="1408"/>
    <x v="1391"/>
    <n v="88.541375000000002"/>
    <n v="-236.87528800000001"/>
    <n v="-3.1327400000000001"/>
    <n v="88.564255000000003"/>
    <n v="-236.896896"/>
    <n v="3.1412049999999998"/>
    <n v="3.1470690000000001"/>
    <n v="8.4650000000000003E-3"/>
  </r>
  <r>
    <n v="2053"/>
    <x v="5"/>
    <n v="-1"/>
    <s v="51-58-82"/>
    <x v="0"/>
    <x v="2040"/>
    <n v="-1"/>
    <n v="586.74599999999998"/>
    <n v="-1"/>
    <n v="0"/>
    <x v="1397"/>
    <x v="1836"/>
    <n v="87.847067999999993"/>
    <n v="-236.86443"/>
    <n v="-3.1331229999999999"/>
    <n v="87.838454999999996"/>
    <n v="-236.89653000000001"/>
    <n v="3.1406999999999998"/>
    <n v="3.323585"/>
    <n v="7.5770000000000004E-3"/>
  </r>
  <r>
    <n v="2054"/>
    <x v="5"/>
    <n v="-1"/>
    <s v="51-58-82"/>
    <x v="0"/>
    <x v="2041"/>
    <n v="-1"/>
    <n v="794.40300000000002"/>
    <n v="-1"/>
    <n v="0"/>
    <x v="1413"/>
    <x v="1837"/>
    <n v="86.875833999999998"/>
    <n v="-236.888453"/>
    <n v="3.1408550000000002"/>
    <n v="86.870720000000006"/>
    <n v="-236.89591999999999"/>
    <n v="3.1407069999999999"/>
    <n v="0.90503299999999998"/>
    <n v="1.4799999999999999E-4"/>
  </r>
  <r>
    <n v="2055"/>
    <x v="5"/>
    <n v="-1"/>
    <s v="51-58-82"/>
    <x v="0"/>
    <x v="2042"/>
    <n v="-1"/>
    <n v="806.41099999999994"/>
    <n v="-1"/>
    <n v="0"/>
    <x v="661"/>
    <x v="1838"/>
    <n v="85.930938999999995"/>
    <n v="-236.875382"/>
    <n v="3.1367120000000002"/>
    <n v="85.902985000000001"/>
    <n v="-236.89520300000001"/>
    <n v="3.1407150000000001"/>
    <n v="3.4268450000000001"/>
    <n v="4.0029999999999996E-3"/>
  </r>
  <r>
    <n v="2056"/>
    <x v="5"/>
    <n v="-1"/>
    <s v="51-58-82"/>
    <x v="0"/>
    <x v="2043"/>
    <n v="-1"/>
    <n v="542.56399999999996"/>
    <n v="-1"/>
    <n v="0"/>
    <x v="1404"/>
    <x v="1839"/>
    <n v="85.084615999999997"/>
    <n v="-236.98829599999999"/>
    <n v="3.140234"/>
    <n v="85.177184999999994"/>
    <n v="-236.89456200000001"/>
    <n v="3.141229"/>
    <n v="13.173871999999999"/>
    <n v="9.9500000000000001E-4"/>
  </r>
  <r>
    <n v="2057"/>
    <x v="5"/>
    <n v="-1"/>
    <s v="51-58-82"/>
    <x v="0"/>
    <x v="2044"/>
    <n v="-1"/>
    <n v="578.79100000000005"/>
    <n v="-1"/>
    <n v="0"/>
    <x v="1400"/>
    <x v="1840"/>
    <n v="84.347369"/>
    <n v="-236.752725"/>
    <n v="-3.140444"/>
    <n v="84.209450000000004"/>
    <n v="-236.89399700000001"/>
    <n v="3.1412520000000002"/>
    <n v="19.743228999999999"/>
    <n v="8.0800000000000002E-4"/>
  </r>
  <r>
    <n v="2058"/>
    <x v="8"/>
    <n v="-1"/>
    <s v="58-82"/>
    <x v="0"/>
    <x v="2045"/>
    <n v="-1"/>
    <n v="522.50599999999997"/>
    <n v="-1"/>
    <n v="0"/>
    <x v="1402"/>
    <x v="1841"/>
    <n v="83.517373000000006"/>
    <n v="-236.93028699999999"/>
    <n v="3.1191059999999999"/>
    <n v="83.483649999999997"/>
    <n v="-236.893799"/>
    <n v="3.1407579999999999"/>
    <n v="4.9685059999999996"/>
    <n v="2.1652999999999999E-2"/>
  </r>
  <r>
    <n v="2059"/>
    <x v="8"/>
    <n v="-1"/>
    <s v="58-82"/>
    <x v="0"/>
    <x v="2046"/>
    <n v="-1"/>
    <n v="633.12900000000002"/>
    <n v="-1"/>
    <n v="0"/>
    <x v="1544"/>
    <x v="1842"/>
    <n v="82.360979"/>
    <n v="-237.046594"/>
    <n v="-3.134366"/>
    <n v="82.515915000000007"/>
    <n v="-236.89331100000001"/>
    <n v="3.140806"/>
    <n v="21.794657000000001"/>
    <n v="6.4400000000000004E-3"/>
  </r>
  <r>
    <n v="2060"/>
    <x v="8"/>
    <n v="-1"/>
    <s v="58-82"/>
    <x v="0"/>
    <x v="2047"/>
    <n v="-1"/>
    <n v="457.988"/>
    <n v="-1"/>
    <n v="0"/>
    <x v="1542"/>
    <x v="1843"/>
    <n v="81.484495999999993"/>
    <n v="-236.95501200000001"/>
    <n v="3.1412100000000001"/>
    <n v="81.548141000000001"/>
    <n v="-236.892853"/>
    <n v="3.140838"/>
    <n v="8.8963140000000003"/>
    <n v="3.7100000000000002E-4"/>
  </r>
  <r>
    <n v="2061"/>
    <x v="5"/>
    <n v="-1"/>
    <s v="58-82-180"/>
    <x v="0"/>
    <x v="2048"/>
    <n v="-1"/>
    <n v="668.31799999999998"/>
    <n v="-1"/>
    <n v="0"/>
    <x v="1406"/>
    <x v="1844"/>
    <n v="80.780873999999997"/>
    <n v="-237.149259"/>
    <n v="3.1214170000000001"/>
    <n v="80.822295999999994"/>
    <n v="-236.89236500000001"/>
    <n v="3.1413829999999998"/>
    <n v="26.021204999999998"/>
    <n v="1.9966000000000001E-2"/>
  </r>
  <r>
    <n v="2062"/>
    <x v="5"/>
    <n v="-1"/>
    <s v="58-82-180"/>
    <x v="0"/>
    <x v="2049"/>
    <n v="-1"/>
    <n v="607.21100000000001"/>
    <n v="-1"/>
    <n v="0"/>
    <x v="1804"/>
    <x v="1845"/>
    <n v="79.752346000000003"/>
    <n v="-236.805846"/>
    <n v="-3.109912"/>
    <n v="79.854500000000002"/>
    <n v="-236.89189099999999"/>
    <n v="3.1413350000000002"/>
    <n v="13.356403999999999"/>
    <n v="3.1423E-2"/>
  </r>
  <r>
    <n v="2063"/>
    <x v="5"/>
    <n v="-1"/>
    <s v="58-82-180"/>
    <x v="0"/>
    <x v="2050"/>
    <n v="-1"/>
    <n v="675.12400000000002"/>
    <n v="-1"/>
    <n v="0"/>
    <x v="1409"/>
    <x v="1846"/>
    <n v="78.871015999999997"/>
    <n v="-236.913397"/>
    <n v="3.140803"/>
    <n v="78.886702999999997"/>
    <n v="-236.89141799999999"/>
    <n v="3.1413380000000002"/>
    <n v="2.7002920000000001"/>
    <n v="5.3499999999999999E-4"/>
  </r>
  <r>
    <n v="2064"/>
    <x v="5"/>
    <n v="-1"/>
    <s v="58-82-180"/>
    <x v="0"/>
    <x v="2051"/>
    <n v="-1"/>
    <n v="548.37300000000005"/>
    <n v="-1"/>
    <n v="0"/>
    <x v="1403"/>
    <x v="1847"/>
    <n v="78.249843999999996"/>
    <n v="-236.803202"/>
    <n v="3.138897"/>
    <n v="78.160865999999999"/>
    <n v="-236.89125100000001"/>
    <n v="3.1408339999999999"/>
    <n v="12.517844999999999"/>
    <n v="1.9369999999999999E-3"/>
  </r>
  <r>
    <n v="2065"/>
    <x v="5"/>
    <n v="-1"/>
    <s v="58-82-180"/>
    <x v="0"/>
    <x v="2052"/>
    <n v="-1"/>
    <n v="722.40300000000002"/>
    <n v="-1"/>
    <n v="0"/>
    <x v="1412"/>
    <x v="1542"/>
    <n v="77.102041"/>
    <n v="-237.14968300000001"/>
    <n v="3.1171880000000001"/>
    <n v="77.193068999999994"/>
    <n v="-236.890762"/>
    <n v="3.1408659999999999"/>
    <n v="27.445571000000001"/>
    <n v="2.3678000000000001E-2"/>
  </r>
  <r>
    <n v="2066"/>
    <x v="5"/>
    <n v="-1"/>
    <s v="58-82-180"/>
    <x v="0"/>
    <x v="2053"/>
    <n v="-1"/>
    <n v="692.69500000000005"/>
    <n v="-1"/>
    <n v="0"/>
    <x v="1403"/>
    <x v="1848"/>
    <n v="76.468646000000007"/>
    <n v="-236.72080399999999"/>
    <n v="-3.1182729999999999"/>
    <n v="76.467224000000002"/>
    <n v="-236.890244"/>
    <n v="3.1413340000000001"/>
    <n v="16.944524000000001"/>
    <n v="2.3061000000000002E-2"/>
  </r>
  <r>
    <n v="2067"/>
    <x v="5"/>
    <n v="-1"/>
    <s v="58-82-180"/>
    <x v="0"/>
    <x v="2054"/>
    <n v="-1"/>
    <n v="666.28899999999999"/>
    <n v="-1"/>
    <n v="0"/>
    <x v="1409"/>
    <x v="1849"/>
    <n v="75.535274000000001"/>
    <n v="-236.868223"/>
    <n v="-3.1383359999999998"/>
    <n v="75.499435000000005"/>
    <n v="-236.88973999999999"/>
    <n v="3.141302"/>
    <n v="4.1801490000000001"/>
    <n v="2.9659999999999999E-3"/>
  </r>
  <r>
    <n v="2068"/>
    <x v="5"/>
    <n v="-1"/>
    <s v="58-82-180"/>
    <x v="0"/>
    <x v="2055"/>
    <n v="-1"/>
    <n v="581.71"/>
    <n v="-1"/>
    <n v="0"/>
    <x v="1406"/>
    <x v="1850"/>
    <n v="74.527581999999995"/>
    <n v="-236.91576900000001"/>
    <n v="-3.1395089999999999"/>
    <n v="74.531638999999998"/>
    <n v="-236.88912999999999"/>
    <n v="3.1412469999999999"/>
    <n v="2.6946590000000001"/>
    <n v="1.738E-3"/>
  </r>
  <r>
    <n v="2069"/>
    <x v="5"/>
    <n v="-1"/>
    <s v="58-82-180"/>
    <x v="0"/>
    <x v="2056"/>
    <n v="-1"/>
    <n v="699.49800000000005"/>
    <n v="-1"/>
    <n v="0"/>
    <x v="1326"/>
    <x v="1851"/>
    <n v="73.793430999999998"/>
    <n v="-236.902162"/>
    <n v="3.1409020000000001"/>
    <n v="73.805794000000006"/>
    <n v="-236.888779"/>
    <n v="3.140698"/>
    <n v="1.8219350000000001"/>
    <n v="2.04E-4"/>
  </r>
  <r>
    <n v="2070"/>
    <x v="5"/>
    <n v="-1"/>
    <s v="58-82-180"/>
    <x v="0"/>
    <x v="2057"/>
    <n v="-1"/>
    <n v="663.01700000000005"/>
    <n v="-1"/>
    <n v="0"/>
    <x v="1404"/>
    <x v="1400"/>
    <n v="72.792832000000004"/>
    <n v="-236.967962"/>
    <n v="3.1288230000000001"/>
    <n v="72.838004999999995"/>
    <n v="-236.88810699999999"/>
    <n v="3.140663"/>
    <n v="9.1746459999999992"/>
    <n v="1.184E-2"/>
  </r>
  <r>
    <n v="2071"/>
    <x v="5"/>
    <n v="-1"/>
    <s v="58-82-180"/>
    <x v="0"/>
    <x v="2058"/>
    <n v="-1"/>
    <n v="540.26900000000001"/>
    <n v="-1"/>
    <n v="0"/>
    <x v="1805"/>
    <x v="1852"/>
    <n v="72.111538999999993"/>
    <n v="-236.899359"/>
    <n v="3.1350989999999999"/>
    <n v="72.112258999999995"/>
    <n v="-236.88739000000001"/>
    <n v="3.1411549999999999"/>
    <n v="1.199028"/>
    <n v="6.0559999999999998E-3"/>
  </r>
  <r>
    <n v="2072"/>
    <x v="5"/>
    <n v="-1"/>
    <s v="58-82-180"/>
    <x v="0"/>
    <x v="2059"/>
    <n v="-1"/>
    <n v="464.52300000000002"/>
    <n v="-1"/>
    <n v="0"/>
    <x v="1806"/>
    <x v="1853"/>
    <n v="71.172871999999998"/>
    <n v="-236.82904199999999"/>
    <n v="3.133947"/>
    <n v="71.14846"/>
    <n v="-236.88674900000001"/>
    <n v="3.1411899999999999"/>
    <n v="6.2657949999999998"/>
    <n v="7.2430000000000003E-3"/>
  </r>
  <r>
    <n v="2073"/>
    <x v="5"/>
    <n v="-1"/>
    <s v="58-82-180"/>
    <x v="0"/>
    <x v="2060"/>
    <n v="-1"/>
    <n v="751.73599999999999"/>
    <n v="-1"/>
    <n v="0"/>
    <x v="1807"/>
    <x v="1854"/>
    <n v="70.205197999999996"/>
    <n v="-236.877419"/>
    <n v="3.1415229999999998"/>
    <n v="70.198470999999998"/>
    <n v="-236.8862"/>
    <n v="3.1412460000000002"/>
    <n v="1.106098"/>
    <n v="2.7700000000000001E-4"/>
  </r>
  <r>
    <n v="2074"/>
    <x v="1"/>
    <n v="-1"/>
    <s v="30-58-82-180"/>
    <x v="0"/>
    <x v="2061"/>
    <n v="-1"/>
    <n v="753.51700000000005"/>
    <n v="-1"/>
    <n v="0"/>
    <x v="1808"/>
    <x v="1855"/>
    <n v="69.528604999999999"/>
    <n v="-236.857437"/>
    <n v="3.1405219999999998"/>
    <n v="69.499122999999997"/>
    <n v="-236.88597100000001"/>
    <n v="3.1407259999999999"/>
    <n v="4.1029280000000004"/>
    <n v="2.04E-4"/>
  </r>
  <r>
    <n v="2075"/>
    <x v="1"/>
    <n v="-1"/>
    <s v="30-58-82-180"/>
    <x v="0"/>
    <x v="2062"/>
    <n v="-1"/>
    <n v="646.28599999999994"/>
    <n v="-1"/>
    <n v="0"/>
    <x v="1809"/>
    <x v="1856"/>
    <n v="68.585627000000002"/>
    <n v="-236.87940599999999"/>
    <n v="-3.1411769999999999"/>
    <n v="68.583754999999996"/>
    <n v="-236.88540599999999"/>
    <n v="3.1407080000000001"/>
    <n v="0.62850300000000003"/>
    <n v="4.6900000000000002E-4"/>
  </r>
  <r>
    <n v="2076"/>
    <x v="1"/>
    <n v="-1"/>
    <s v="30-58-82-180"/>
    <x v="0"/>
    <x v="2063"/>
    <n v="-1"/>
    <n v="614.96500000000003"/>
    <n v="-1"/>
    <n v="0"/>
    <x v="1810"/>
    <x v="1857"/>
    <n v="67.929005000000004"/>
    <n v="-236.862742"/>
    <n v="3.1414010000000001"/>
    <n v="67.907584999999997"/>
    <n v="-236.88485700000001"/>
    <n v="3.1412620000000002"/>
    <n v="3.078722"/>
    <n v="1.3899999999999999E-4"/>
  </r>
  <r>
    <n v="2077"/>
    <x v="1"/>
    <n v="-1"/>
    <s v="30-58-82-180"/>
    <x v="0"/>
    <x v="2064"/>
    <n v="-1"/>
    <n v="756.34500000000003"/>
    <n v="-1"/>
    <n v="0"/>
    <x v="1811"/>
    <x v="1858"/>
    <n v="67.033096999999998"/>
    <n v="-236.82728800000001"/>
    <n v="3.1356700000000002"/>
    <n v="67.016532999999995"/>
    <n v="-236.884354"/>
    <n v="3.141267"/>
    <n v="5.942062"/>
    <n v="5.5970000000000004E-3"/>
  </r>
  <r>
    <n v="2078"/>
    <x v="1"/>
    <n v="-1"/>
    <s v="30-58-82-180"/>
    <x v="0"/>
    <x v="2065"/>
    <n v="-1"/>
    <n v="603.11900000000003"/>
    <n v="-1"/>
    <n v="0"/>
    <x v="1812"/>
    <x v="1859"/>
    <n v="66.130179999999996"/>
    <n v="-236.89166800000001"/>
    <n v="-3.1415479999999998"/>
    <n v="66.136612"/>
    <n v="-236.883804"/>
    <n v="3.141229"/>
    <n v="1.015951"/>
    <n v="3.19E-4"/>
  </r>
  <r>
    <n v="2079"/>
    <x v="5"/>
    <n v="-1"/>
    <s v="30-58-180"/>
    <x v="0"/>
    <x v="2066"/>
    <n v="-1"/>
    <n v="533.36900000000003"/>
    <n v="-1"/>
    <n v="0"/>
    <x v="1813"/>
    <x v="14"/>
    <n v="65.459177999999994"/>
    <n v="-236.89666500000001"/>
    <n v="3.1365059999999998"/>
    <n v="65.484863000000004"/>
    <n v="-236.88362100000001"/>
    <n v="3.140717"/>
    <n v="2.8807719999999999"/>
    <n v="4.2110000000000003E-3"/>
  </r>
  <r>
    <n v="2080"/>
    <x v="5"/>
    <n v="-1"/>
    <s v="30-58-180"/>
    <x v="0"/>
    <x v="2067"/>
    <n v="-1"/>
    <n v="683.03099999999995"/>
    <n v="-1"/>
    <n v="0"/>
    <x v="1814"/>
    <x v="1860"/>
    <n v="64.603129999999993"/>
    <n v="-236.89566400000001"/>
    <n v="3.1381670000000002"/>
    <n v="64.628272999999993"/>
    <n v="-236.88313299999999"/>
    <n v="3.1406969999999998"/>
    <n v="2.8092679999999999"/>
    <n v="2.5300000000000001E-3"/>
  </r>
  <r>
    <n v="2081"/>
    <x v="5"/>
    <n v="-1"/>
    <s v="30-58-180"/>
    <x v="0"/>
    <x v="2068"/>
    <n v="-1"/>
    <n v="669.70299999999997"/>
    <n v="-1"/>
    <n v="0"/>
    <x v="1815"/>
    <x v="1861"/>
    <n v="64.021337000000003"/>
    <n v="-236.85227599999999"/>
    <n v="3.1397249999999999"/>
    <n v="63.996651"/>
    <n v="-236.882599"/>
    <n v="3.1412620000000002"/>
    <n v="3.9101499999999998"/>
    <n v="1.537E-3"/>
  </r>
  <r>
    <n v="2082"/>
    <x v="1"/>
    <n v="-1"/>
    <s v="21-30-58-180"/>
    <x v="0"/>
    <x v="2069"/>
    <n v="-1"/>
    <n v="613.06100000000004"/>
    <n v="-1"/>
    <n v="0"/>
    <x v="1816"/>
    <x v="1862"/>
    <n v="63.184311999999998"/>
    <n v="-236.864316"/>
    <n v="-3.1393200000000001"/>
    <n v="63.168545000000002"/>
    <n v="-236.88204999999999"/>
    <n v="3.1412260000000001"/>
    <n v="2.372941"/>
    <n v="1.9070000000000001E-3"/>
  </r>
  <r>
    <n v="2083"/>
    <x v="0"/>
    <n v="-1"/>
    <s v="21-30-56-58-180"/>
    <x v="0"/>
    <x v="2070"/>
    <n v="-1"/>
    <n v="517.43299999999999"/>
    <n v="-1"/>
    <n v="0"/>
    <x v="1817"/>
    <x v="1863"/>
    <n v="62.307468999999998"/>
    <n v="-236.92186100000001"/>
    <n v="-3.1404079999999999"/>
    <n v="62.351467"/>
    <n v="-236.88157699999999"/>
    <n v="3.1412460000000002"/>
    <n v="5.9654550000000004"/>
    <n v="8.3799999999999999E-4"/>
  </r>
  <r>
    <n v="2084"/>
    <x v="2"/>
    <n v="-1"/>
    <s v="21-30-56-58-180-184"/>
    <x v="0"/>
    <x v="2071"/>
    <n v="-1"/>
    <n v="575.49800000000005"/>
    <n v="-1"/>
    <n v="0"/>
    <x v="1818"/>
    <x v="1864"/>
    <n v="61.732562999999999"/>
    <n v="-236.91285099999999"/>
    <n v="-3.1397689999999998"/>
    <n v="61.744526"/>
    <n v="-236.881393"/>
    <n v="3.1406969999999998"/>
    <n v="3.3655249999999999"/>
    <n v="9.2800000000000001E-4"/>
  </r>
  <r>
    <n v="2085"/>
    <x v="2"/>
    <n v="-1"/>
    <s v="21-30-56-58-180-184"/>
    <x v="0"/>
    <x v="2072"/>
    <n v="-1"/>
    <n v="1375.529"/>
    <n v="-1"/>
    <n v="0"/>
    <x v="1819"/>
    <x v="1865"/>
    <n v="60.937593999999997"/>
    <n v="-236.875314"/>
    <n v="3.141146"/>
    <n v="60.944538000000001"/>
    <n v="-236.88090500000001"/>
    <n v="3.1406649999999998"/>
    <n v="0.89151000000000002"/>
    <n v="4.8099999999999998E-4"/>
  </r>
  <r>
    <n v="2086"/>
    <x v="2"/>
    <n v="-1"/>
    <s v="21-30-56-58-180-184"/>
    <x v="0"/>
    <x v="2073"/>
    <n v="-1"/>
    <n v="623.13499999999999"/>
    <n v="-1"/>
    <n v="0"/>
    <x v="1820"/>
    <x v="1866"/>
    <n v="60.348118999999997"/>
    <n v="-236.86698899999999"/>
    <n v="-3.141184"/>
    <n v="60.353026999999997"/>
    <n v="-236.88034099999999"/>
    <n v="3.1412249999999999"/>
    <n v="1.4225449999999999"/>
    <n v="4.1E-5"/>
  </r>
  <r>
    <n v="2087"/>
    <x v="2"/>
    <n v="-1"/>
    <s v="21-30-56-58-180-184"/>
    <x v="0"/>
    <x v="2074"/>
    <n v="-1"/>
    <n v="825.20799999999997"/>
    <n v="-1"/>
    <n v="0"/>
    <x v="1821"/>
    <x v="1867"/>
    <n v="59.413716999999998"/>
    <n v="-236.97974300000001"/>
    <n v="3.1334879999999998"/>
    <n v="59.576649000000003"/>
    <n v="-236.87977599999999"/>
    <n v="3.1411470000000001"/>
    <n v="19.115532999999999"/>
    <n v="7.659E-3"/>
  </r>
  <r>
    <n v="2088"/>
    <x v="2"/>
    <n v="-1"/>
    <s v="21-30-56-58-180-184"/>
    <x v="0"/>
    <x v="2075"/>
    <n v="-1"/>
    <n v="780.81399999999996"/>
    <n v="-1"/>
    <n v="0"/>
    <x v="1822"/>
    <x v="1868"/>
    <n v="59.046368999999999"/>
    <n v="-236.846057"/>
    <n v="-3.1414240000000002"/>
    <n v="59.003143000000001"/>
    <n v="-236.87936400000001"/>
    <n v="3.1404049999999999"/>
    <n v="5.4569349999999996"/>
    <n v="1.0189999999999999E-3"/>
  </r>
  <r>
    <n v="2089"/>
    <x v="2"/>
    <n v="-1"/>
    <s v="21-30-56-58-180-184"/>
    <x v="0"/>
    <x v="2076"/>
    <n v="-1"/>
    <n v="646.19899999999996"/>
    <n v="-1"/>
    <n v="0"/>
    <x v="1823"/>
    <x v="1869"/>
    <n v="58.290030999999999"/>
    <n v="-236.83140800000001"/>
    <n v="3.1388940000000001"/>
    <n v="58.248787"/>
    <n v="-236.87849399999999"/>
    <n v="3.140231"/>
    <n v="6.2596040000000004"/>
    <n v="1.3370000000000001E-3"/>
  </r>
  <r>
    <n v="2090"/>
    <x v="2"/>
    <n v="-1"/>
    <s v="21-30-56-58-180-184"/>
    <x v="0"/>
    <x v="2077"/>
    <n v="-1"/>
    <n v="505.52100000000002"/>
    <n v="-1"/>
    <n v="0"/>
    <x v="1824"/>
    <x v="1870"/>
    <n v="57.427847999999997"/>
    <n v="-236.967973"/>
    <n v="3.138706"/>
    <n v="57.505184"/>
    <n v="-236.87751800000001"/>
    <n v="3.1400920000000001"/>
    <n v="11.900902"/>
    <n v="1.3849999999999999E-3"/>
  </r>
  <r>
    <n v="2091"/>
    <x v="2"/>
    <n v="-1"/>
    <s v="21-30-56-58-180-184"/>
    <x v="0"/>
    <x v="2078"/>
    <n v="-1"/>
    <n v="510.76499999999999"/>
    <n v="-1"/>
    <n v="0"/>
    <x v="1825"/>
    <x v="1871"/>
    <n v="56.944425000000003"/>
    <n v="-236.89213100000001"/>
    <n v="-3.1356830000000002"/>
    <n v="56.954509999999999"/>
    <n v="-236.87661700000001"/>
    <n v="3.140644"/>
    <n v="1.8503039999999999"/>
    <n v="4.96E-3"/>
  </r>
  <r>
    <n v="2092"/>
    <x v="2"/>
    <n v="-1"/>
    <s v="21-30-56-58-180-184"/>
    <x v="0"/>
    <x v="2079"/>
    <n v="-1"/>
    <n v="747.12599999999998"/>
    <n v="-1"/>
    <n v="0"/>
    <x v="1826"/>
    <x v="1872"/>
    <n v="56.231535999999998"/>
    <n v="-236.870957"/>
    <n v="3.1392959999999999"/>
    <n v="56.230217000000003"/>
    <n v="-236.87567100000001"/>
    <n v="3.1406329999999998"/>
    <n v="0.48951099999999997"/>
    <n v="1.3370000000000001E-3"/>
  </r>
  <r>
    <n v="2093"/>
    <x v="2"/>
    <n v="-1"/>
    <s v="21-30-56-58-180-184"/>
    <x v="0"/>
    <x v="2080"/>
    <n v="-1"/>
    <n v="1005.187"/>
    <n v="-1"/>
    <n v="0"/>
    <x v="1827"/>
    <x v="1873"/>
    <n v="55.699753999999999"/>
    <n v="-236.86800099999999"/>
    <n v="3.1403349999999999"/>
    <n v="55.694674999999997"/>
    <n v="-236.87518299999999"/>
    <n v="3.1400250000000001"/>
    <n v="0.87958199999999997"/>
    <n v="3.1E-4"/>
  </r>
  <r>
    <n v="2094"/>
    <x v="2"/>
    <n v="-1"/>
    <s v="21-30-56-58-180-184"/>
    <x v="0"/>
    <x v="2081"/>
    <n v="-1"/>
    <n v="485.86900000000003"/>
    <n v="-1"/>
    <n v="0"/>
    <x v="1828"/>
    <x v="1874"/>
    <n v="55.003571000000001"/>
    <n v="-236.89300499999999"/>
    <n v="3.137254"/>
    <n v="54.990696"/>
    <n v="-236.87423699999999"/>
    <n v="3.1399810000000001"/>
    <n v="2.2759939999999999"/>
    <n v="2.7269999999999998E-3"/>
  </r>
  <r>
    <n v="2095"/>
    <x v="2"/>
    <n v="-1"/>
    <s v="21-30-56-58-180-184"/>
    <x v="0"/>
    <x v="2082"/>
    <n v="-1"/>
    <n v="495.29199999999997"/>
    <n v="-1"/>
    <n v="0"/>
    <x v="1829"/>
    <x v="1875"/>
    <n v="54.266497999999999"/>
    <n v="-236.91163700000001"/>
    <n v="3.1335229999999998"/>
    <n v="54.297362999999997"/>
    <n v="-236.86840799999999"/>
    <n v="3.1355710000000001"/>
    <n v="5.3116729999999999"/>
    <n v="2.0479999999999999E-3"/>
  </r>
  <r>
    <n v="2096"/>
    <x v="2"/>
    <n v="-1"/>
    <s v="21-30-56-58-180-184"/>
    <x v="0"/>
    <x v="2083"/>
    <n v="-1"/>
    <n v="525.40300000000002"/>
    <n v="-1"/>
    <n v="0"/>
    <x v="1830"/>
    <x v="1876"/>
    <n v="53.817253999999998"/>
    <n v="-236.80896100000001"/>
    <n v="3.100393"/>
    <n v="53.780608999999998"/>
    <n v="-236.830444"/>
    <n v="3.1071399999999998"/>
    <n v="4.2478590000000001"/>
    <n v="6.7470000000000004E-3"/>
  </r>
  <r>
    <n v="2097"/>
    <x v="2"/>
    <n v="-1"/>
    <s v="21-30-56-58-180-184"/>
    <x v="0"/>
    <x v="2084"/>
    <n v="-1"/>
    <n v="551.39099999999996"/>
    <n v="-1"/>
    <n v="0"/>
    <x v="1831"/>
    <x v="1877"/>
    <n v="53.000739000000003"/>
    <n v="-236.790255"/>
    <n v="3.0515129999999999"/>
    <n v="53.065575000000003"/>
    <n v="-236.73593099999999"/>
    <n v="3.0559569999999998"/>
    <n v="8.4585480000000004"/>
    <n v="4.444E-3"/>
  </r>
  <r>
    <n v="2098"/>
    <x v="2"/>
    <n v="-1"/>
    <s v="21-30-56-58-180-184"/>
    <x v="0"/>
    <x v="2085"/>
    <n v="-1"/>
    <n v="424.73899999999998"/>
    <n v="-1"/>
    <n v="0"/>
    <x v="1832"/>
    <x v="1878"/>
    <n v="52.493017000000002"/>
    <n v="-236.63807199999999"/>
    <n v="3.020689"/>
    <n v="52.491936000000003"/>
    <n v="-236.641953"/>
    <n v="3.0212859999999999"/>
    <n v="0.40284700000000001"/>
    <n v="5.9699999999999998E-4"/>
  </r>
  <r>
    <n v="2099"/>
    <x v="2"/>
    <n v="-1"/>
    <s v="21-30-56-58-180-184"/>
    <x v="0"/>
    <x v="2086"/>
    <n v="-1"/>
    <n v="505.51299999999998"/>
    <n v="-1"/>
    <n v="0"/>
    <x v="1833"/>
    <x v="1879"/>
    <n v="51.684944999999999"/>
    <n v="-236.46004300000001"/>
    <n v="2.9863019999999998"/>
    <n v="51.666575999999999"/>
    <n v="-236.488235"/>
    <n v="2.9834890000000001"/>
    <n v="3.3648509999999998"/>
    <n v="2.8140000000000001E-3"/>
  </r>
  <r>
    <n v="2100"/>
    <x v="2"/>
    <n v="-1"/>
    <s v="21-30-56-58-180-184"/>
    <x v="0"/>
    <x v="2087"/>
    <n v="-1"/>
    <n v="609.67999999999995"/>
    <n v="-1"/>
    <n v="0"/>
    <x v="1834"/>
    <x v="1880"/>
    <n v="50.738069000000003"/>
    <n v="-236.327089"/>
    <n v="2.953452"/>
    <n v="50.767753999999996"/>
    <n v="-236.30282600000001"/>
    <n v="2.9538139999999999"/>
    <n v="3.8339279999999998"/>
    <n v="3.6200000000000002E-4"/>
  </r>
  <r>
    <n v="2101"/>
    <x v="2"/>
    <n v="-1"/>
    <s v="21-30-56-58-180-184"/>
    <x v="0"/>
    <x v="2088"/>
    <n v="-1"/>
    <n v="522.82100000000003"/>
    <n v="-1"/>
    <n v="0"/>
    <x v="1835"/>
    <x v="1881"/>
    <n v="50.054794000000001"/>
    <n v="-236.14150100000001"/>
    <n v="2.9369990000000001"/>
    <n v="50.049824000000001"/>
    <n v="-236.14425700000001"/>
    <n v="2.9366430000000001"/>
    <n v="0.56833299999999998"/>
    <n v="3.5599999999999998E-4"/>
  </r>
  <r>
    <n v="2102"/>
    <x v="2"/>
    <n v="-1"/>
    <s v="21-30-56-58-180-184"/>
    <x v="0"/>
    <x v="2089"/>
    <n v="-1"/>
    <n v="665.10699999999997"/>
    <n v="-1"/>
    <n v="0"/>
    <x v="1836"/>
    <x v="1882"/>
    <n v="49.335572999999997"/>
    <n v="-235.95692299999999"/>
    <n v="2.9161450000000002"/>
    <n v="49.318851000000002"/>
    <n v="-235.96946700000001"/>
    <n v="2.9165239999999999"/>
    <n v="2.0903879999999999"/>
    <n v="3.8000000000000002E-4"/>
  </r>
  <r>
    <n v="2103"/>
    <x v="2"/>
    <n v="-1"/>
    <s v="21-30-56-58-180-184"/>
    <x v="0"/>
    <x v="2090"/>
    <n v="-1"/>
    <n v="366.51100000000002"/>
    <n v="-1"/>
    <n v="0"/>
    <x v="1837"/>
    <x v="1883"/>
    <n v="48.387458000000002"/>
    <n v="-235.67601999999999"/>
    <n v="2.8502290000000001"/>
    <n v="48.385235000000002"/>
    <n v="-235.670975"/>
    <n v="2.8482669999999999"/>
    <n v="0.55132000000000003"/>
    <n v="1.9620000000000002E-3"/>
  </r>
  <r>
    <n v="2104"/>
    <x v="2"/>
    <n v="-1"/>
    <s v="21-30-56-58-180-184"/>
    <x v="0"/>
    <x v="2091"/>
    <n v="-1"/>
    <n v="337.17200000000003"/>
    <n v="-1"/>
    <n v="0"/>
    <x v="1838"/>
    <x v="1884"/>
    <n v="47.578764999999997"/>
    <n v="-235.27811"/>
    <n v="2.721536"/>
    <n v="47.558228"/>
    <n v="-235.25943000000001"/>
    <n v="2.717994"/>
    <n v="2.7762150000000001"/>
    <n v="3.5430000000000001E-3"/>
  </r>
  <r>
    <n v="2105"/>
    <x v="2"/>
    <n v="-1"/>
    <s v="21-30-56-58-180-184"/>
    <x v="0"/>
    <x v="2092"/>
    <n v="-1"/>
    <n v="515.88099999999997"/>
    <n v="-1"/>
    <n v="0"/>
    <x v="1839"/>
    <x v="1885"/>
    <n v="46.992216999999997"/>
    <n v="-234.865939"/>
    <n v="2.588098"/>
    <n v="47.026615"/>
    <n v="-234.86035200000001"/>
    <n v="2.587135"/>
    <n v="3.4849160000000001"/>
    <n v="9.6299999999999999E-4"/>
  </r>
  <r>
    <n v="2106"/>
    <x v="2"/>
    <n v="-1"/>
    <s v="21-30-56-58-180-184"/>
    <x v="0"/>
    <x v="2093"/>
    <n v="-1"/>
    <n v="397.01100000000002"/>
    <n v="-1"/>
    <n v="0"/>
    <x v="1840"/>
    <x v="1886"/>
    <n v="46.450597999999999"/>
    <n v="-234.20288500000001"/>
    <n v="2.3829250000000002"/>
    <n v="46.441814000000001"/>
    <n v="-234.20024100000001"/>
    <n v="2.3837760000000001"/>
    <n v="0.91728699999999996"/>
    <n v="8.4999999999999995E-4"/>
  </r>
  <r>
    <n v="2107"/>
    <x v="3"/>
    <n v="-1"/>
    <s v="16-21-30-56-58-180-184"/>
    <x v="0"/>
    <x v="2094"/>
    <n v="-1"/>
    <n v="325.72800000000001"/>
    <n v="-1"/>
    <n v="0"/>
    <x v="1841"/>
    <x v="1887"/>
    <n v="46.098239999999997"/>
    <n v="-233.611861"/>
    <n v="2.2176209999999998"/>
    <n v="46.104236999999998"/>
    <n v="-233.61331200000001"/>
    <n v="2.2175240000000001"/>
    <n v="0.61699000000000004"/>
    <n v="9.6000000000000002E-5"/>
  </r>
  <r>
    <n v="2108"/>
    <x v="3"/>
    <n v="-1"/>
    <s v="16-21-30-56-58-180-184"/>
    <x v="0"/>
    <x v="2095"/>
    <n v="-1"/>
    <n v="297.19799999999998"/>
    <n v="-1"/>
    <n v="0"/>
    <x v="1842"/>
    <x v="1888"/>
    <n v="45.778483000000001"/>
    <n v="-232.71809400000001"/>
    <n v="2.0002149999999999"/>
    <n v="45.784987999999998"/>
    <n v="-232.72306800000001"/>
    <n v="2.000378"/>
    <n v="0.81890600000000002"/>
    <n v="1.63E-4"/>
  </r>
  <r>
    <n v="2109"/>
    <x v="2"/>
    <n v="-1"/>
    <s v="21-30-56-58-180-184"/>
    <x v="0"/>
    <x v="2096"/>
    <n v="-1"/>
    <n v="374.84699999999998"/>
    <n v="-1"/>
    <n v="0"/>
    <x v="1843"/>
    <x v="1889"/>
    <n v="45.530495000000002"/>
    <n v="-231.946144"/>
    <n v="1.8605929999999999"/>
    <n v="45.626677999999998"/>
    <n v="-232.00138899999999"/>
    <n v="1.862498"/>
    <n v="11.092006"/>
    <n v="1.905E-3"/>
  </r>
  <r>
    <n v="2110"/>
    <x v="2"/>
    <n v="-1"/>
    <s v="21-30-56-58-180-184"/>
    <x v="0"/>
    <x v="2097"/>
    <n v="-1"/>
    <n v="364.387"/>
    <n v="-1"/>
    <n v="0"/>
    <x v="1844"/>
    <x v="1890"/>
    <n v="45.556725"/>
    <n v="-231.018237"/>
    <n v="1.7326090000000001"/>
    <n v="45.500103000000003"/>
    <n v="-231.01852400000001"/>
    <n v="1.7266459999999999"/>
    <n v="5.6622940000000002"/>
    <n v="5.9630000000000004E-3"/>
  </r>
  <r>
    <n v="2111"/>
    <x v="3"/>
    <n v="-1"/>
    <s v="9-21-30-56-58-180-184"/>
    <x v="0"/>
    <x v="2098"/>
    <n v="-1"/>
    <n v="384.99700000000001"/>
    <n v="-1"/>
    <n v="0"/>
    <x v="1845"/>
    <x v="1891"/>
    <n v="45.467644999999997"/>
    <n v="-230.270298"/>
    <n v="1.6550819999999999"/>
    <n v="45.453842000000002"/>
    <n v="-230.28825399999999"/>
    <n v="1.6571979999999999"/>
    <n v="2.2648169999999999"/>
    <n v="2.1159999999999998E-3"/>
  </r>
  <r>
    <n v="2112"/>
    <x v="3"/>
    <n v="-1"/>
    <s v="9-21-30-56-58-180-184"/>
    <x v="0"/>
    <x v="2099"/>
    <n v="-1"/>
    <n v="327.81"/>
    <n v="-1"/>
    <n v="0"/>
    <x v="1846"/>
    <x v="1892"/>
    <n v="45.427165000000002"/>
    <n v="-229.332728"/>
    <n v="1.594074"/>
    <n v="45.438152000000002"/>
    <n v="-229.330322"/>
    <n v="1.595863"/>
    <n v="1.1247879999999999"/>
    <n v="1.789E-3"/>
  </r>
  <r>
    <n v="2113"/>
    <x v="3"/>
    <n v="-1"/>
    <s v="9-21-30-56-58-180-184"/>
    <x v="0"/>
    <x v="2100"/>
    <n v="-1"/>
    <n v="454.608"/>
    <n v="-1"/>
    <n v="0"/>
    <x v="1847"/>
    <x v="1893"/>
    <n v="45.467908999999999"/>
    <n v="-228.633531"/>
    <n v="1.5664819999999999"/>
    <n v="45.450007999999997"/>
    <n v="-228.61622600000001"/>
    <n v="1.5659540000000001"/>
    <n v="2.489722"/>
    <n v="5.2899999999999996E-4"/>
  </r>
  <r>
    <n v="2114"/>
    <x v="4"/>
    <n v="-1"/>
    <s v="9-21-30-56-58-180-184-192"/>
    <x v="0"/>
    <x v="2101"/>
    <n v="-1"/>
    <n v="360.32799999999997"/>
    <n v="-1"/>
    <n v="0"/>
    <x v="1848"/>
    <x v="1894"/>
    <n v="45.410719"/>
    <n v="-227.60741300000001"/>
    <n v="1.5411010000000001"/>
    <n v="45.486381999999999"/>
    <n v="-227.65715"/>
    <n v="1.5385530000000001"/>
    <n v="9.0546140000000008"/>
    <n v="2.5469999999999998E-3"/>
  </r>
  <r>
    <n v="2115"/>
    <x v="6"/>
    <n v="-1"/>
    <s v="9-21-22-30-56-58-180-184-192"/>
    <x v="0"/>
    <x v="2072"/>
    <n v="-1"/>
    <n v="426.83600000000001"/>
    <n v="-1"/>
    <n v="0"/>
    <x v="1849"/>
    <x v="1895"/>
    <n v="45.524721999999997"/>
    <n v="-226.909809"/>
    <n v="1.5322640000000001"/>
    <n v="45.519675999999997"/>
    <n v="-226.930328"/>
    <n v="1.5281849999999999"/>
    <n v="2.1131009999999999"/>
    <n v="4.0790000000000002E-3"/>
  </r>
  <r>
    <n v="2116"/>
    <x v="4"/>
    <n v="-1"/>
    <s v="9-21-22-56-58-180-184-192"/>
    <x v="0"/>
    <x v="2102"/>
    <n v="-1"/>
    <n v="331.19799999999998"/>
    <n v="-1"/>
    <n v="0"/>
    <x v="1850"/>
    <x v="1896"/>
    <n v="45.576625"/>
    <n v="-225.94414800000001"/>
    <n v="1.5309010000000001"/>
    <n v="45.558993999999998"/>
    <n v="-225.95692399999999"/>
    <n v="1.5284740000000001"/>
    <n v="2.177333"/>
    <n v="2.4260000000000002E-3"/>
  </r>
  <r>
    <n v="2117"/>
    <x v="4"/>
    <n v="-1"/>
    <s v="9-21-22-56-58-180-184-192"/>
    <x v="0"/>
    <x v="2103"/>
    <n v="-1"/>
    <n v="456.93700000000001"/>
    <n v="-1"/>
    <n v="0"/>
    <x v="1851"/>
    <x v="1897"/>
    <n v="45.591458000000003"/>
    <n v="-225.23719199999999"/>
    <n v="1.5311079999999999"/>
    <n v="45.587161999999999"/>
    <n v="-225.228409"/>
    <n v="1.5309330000000001"/>
    <n v="0.97776399999999997"/>
    <n v="1.76E-4"/>
  </r>
  <r>
    <n v="2118"/>
    <x v="4"/>
    <n v="-1"/>
    <s v="9-21-22-56-58-180-184-192"/>
    <x v="0"/>
    <x v="2104"/>
    <n v="-1"/>
    <n v="495.83100000000002"/>
    <n v="-1"/>
    <n v="0"/>
    <x v="1852"/>
    <x v="1898"/>
    <n v="45.601714999999999"/>
    <n v="-224.25095999999999"/>
    <n v="1.5296799999999999"/>
    <n v="45.623050999999997"/>
    <n v="-224.261459"/>
    <n v="1.533212"/>
    <n v="2.3778579999999998"/>
    <n v="3.532E-3"/>
  </r>
  <r>
    <n v="2119"/>
    <x v="4"/>
    <n v="-1"/>
    <s v="9-21-22-56-58-180-184-192"/>
    <x v="0"/>
    <x v="2105"/>
    <n v="-1"/>
    <n v="353.17"/>
    <n v="-1"/>
    <n v="0"/>
    <x v="1853"/>
    <x v="1899"/>
    <n v="45.653151000000001"/>
    <n v="-223.53712999999999"/>
    <n v="1.5351619999999999"/>
    <n v="45.648975"/>
    <n v="-223.53826900000001"/>
    <n v="1.533935"/>
    <n v="0.43282300000000001"/>
    <n v="1.227E-3"/>
  </r>
  <r>
    <n v="2120"/>
    <x v="4"/>
    <n v="-1"/>
    <s v="9-21-22-56-58-180-184-192"/>
    <x v="0"/>
    <x v="2106"/>
    <n v="-1"/>
    <n v="413.75400000000002"/>
    <n v="-1"/>
    <n v="0"/>
    <x v="1854"/>
    <x v="1900"/>
    <n v="45.678618999999998"/>
    <n v="-222.57954699999999"/>
    <n v="1.534295"/>
    <n v="45.683017999999997"/>
    <n v="-222.57347100000001"/>
    <n v="1.5350429999999999"/>
    <n v="0.75006899999999999"/>
    <n v="7.4799999999999997E-4"/>
  </r>
  <r>
    <n v="2121"/>
    <x v="4"/>
    <n v="-1"/>
    <s v="9-21-22-56-58-180-184-192"/>
    <x v="0"/>
    <x v="2107"/>
    <n v="-1"/>
    <n v="465.60899999999998"/>
    <n v="-1"/>
    <n v="0"/>
    <x v="1855"/>
    <x v="1901"/>
    <n v="45.745646000000001"/>
    <n v="-221.63536300000001"/>
    <n v="1.539277"/>
    <n v="45.710223999999997"/>
    <n v="-221.60627700000001"/>
    <n v="1.540673"/>
    <n v="4.5833339999999998"/>
    <n v="1.395E-3"/>
  </r>
  <r>
    <n v="2122"/>
    <x v="4"/>
    <n v="-1"/>
    <s v="9-21-22-56-58-180-184-192"/>
    <x v="0"/>
    <x v="2108"/>
    <n v="-1"/>
    <n v="796.74800000000005"/>
    <n v="-1"/>
    <n v="0"/>
    <x v="1856"/>
    <x v="1902"/>
    <n v="45.736657999999998"/>
    <n v="-220.875956"/>
    <n v="1.546289"/>
    <n v="45.726970999999999"/>
    <n v="-220.87977599999999"/>
    <n v="1.545741"/>
    <n v="1.0413239999999999"/>
    <n v="5.4900000000000001E-4"/>
  </r>
  <r>
    <n v="2123"/>
    <x v="3"/>
    <n v="-1"/>
    <s v="9-21-22-56-180-184-192"/>
    <x v="0"/>
    <x v="2109"/>
    <n v="-1"/>
    <n v="371.8"/>
    <n v="-1"/>
    <n v="0"/>
    <x v="1857"/>
    <x v="1903"/>
    <n v="45.732253"/>
    <n v="-219.894519"/>
    <n v="1.5508040000000001"/>
    <n v="45.746077999999997"/>
    <n v="-219.91102599999999"/>
    <n v="1.550249"/>
    <n v="2.15313"/>
    <n v="5.5500000000000005E-4"/>
  </r>
  <r>
    <n v="2124"/>
    <x v="3"/>
    <n v="-1"/>
    <s v="9-21-22-56-180-184-192"/>
    <x v="0"/>
    <x v="2110"/>
    <n v="-1"/>
    <n v="320.298"/>
    <n v="-1"/>
    <n v="0"/>
    <x v="1858"/>
    <x v="1904"/>
    <n v="45.735093999999997"/>
    <n v="-219.154483"/>
    <n v="1.550084"/>
    <n v="45.758671"/>
    <n v="-219.185089"/>
    <n v="1.5520350000000001"/>
    <n v="3.863426"/>
    <n v="1.951E-3"/>
  </r>
  <r>
    <n v="2125"/>
    <x v="3"/>
    <n v="-1"/>
    <s v="9-21-22-56-180-184-192"/>
    <x v="0"/>
    <x v="2111"/>
    <n v="-1"/>
    <n v="316.947"/>
    <n v="-1"/>
    <n v="0"/>
    <x v="1859"/>
    <x v="1905"/>
    <n v="45.7121"/>
    <n v="-218.15751"/>
    <n v="1.553669"/>
    <n v="45.774281000000002"/>
    <n v="-218.21798699999999"/>
    <n v="1.5540430000000001"/>
    <n v="8.6740080000000006"/>
    <n v="3.7399999999999998E-4"/>
  </r>
  <r>
    <n v="2126"/>
    <x v="3"/>
    <n v="-1"/>
    <s v="9-21-22-56-180-184-192"/>
    <x v="0"/>
    <x v="2112"/>
    <n v="-1"/>
    <n v="373.577"/>
    <n v="-1"/>
    <n v="0"/>
    <x v="1860"/>
    <x v="1906"/>
    <n v="45.787162000000002"/>
    <n v="-217.498265"/>
    <n v="1.5550269999999999"/>
    <n v="45.785384999999998"/>
    <n v="-217.49470500000001"/>
    <n v="1.5555349999999999"/>
    <n v="0.397837"/>
    <n v="5.0699999999999996E-4"/>
  </r>
  <r>
    <n v="2127"/>
    <x v="3"/>
    <n v="-1"/>
    <s v="9-21-22-56-180-184-192"/>
    <x v="0"/>
    <x v="2113"/>
    <n v="-1"/>
    <n v="400.83800000000002"/>
    <n v="-1"/>
    <n v="0"/>
    <x v="1861"/>
    <x v="1907"/>
    <n v="45.813243"/>
    <n v="-216.543477"/>
    <n v="1.557561"/>
    <n v="45.796658000000001"/>
    <n v="-216.54049699999999"/>
    <n v="1.558405"/>
    <n v="1.6850719999999999"/>
    <n v="8.4400000000000002E-4"/>
  </r>
  <r>
    <n v="2128"/>
    <x v="2"/>
    <n v="-1"/>
    <s v="9-22-56-180-184-192"/>
    <x v="0"/>
    <x v="2114"/>
    <n v="-1"/>
    <n v="326.06900000000002"/>
    <n v="-1"/>
    <n v="0"/>
    <x v="1862"/>
    <x v="1908"/>
    <n v="45.815188999999997"/>
    <n v="-215.849099"/>
    <n v="1.5597749999999999"/>
    <n v="45.803116000000003"/>
    <n v="-215.83686800000001"/>
    <n v="1.5599829999999999"/>
    <n v="1.7185619999999999"/>
    <n v="2.0799999999999999E-4"/>
  </r>
  <r>
    <n v="2129"/>
    <x v="2"/>
    <n v="-1"/>
    <s v="9-22-56-180-184-192"/>
    <x v="0"/>
    <x v="2115"/>
    <n v="-1"/>
    <n v="363.75599999999997"/>
    <n v="-1"/>
    <n v="0"/>
    <x v="1863"/>
    <x v="1909"/>
    <n v="45.832965999999999"/>
    <n v="-214.93172799999999"/>
    <n v="1.561015"/>
    <n v="45.810478000000003"/>
    <n v="-214.91629"/>
    <n v="1.5619860000000001"/>
    <n v="2.7276579999999999"/>
    <n v="9.7099999999999997E-4"/>
  </r>
  <r>
    <n v="2130"/>
    <x v="2"/>
    <n v="-1"/>
    <s v="9-22-56-180-184-192"/>
    <x v="0"/>
    <x v="2116"/>
    <n v="-1"/>
    <n v="290.38499999999999"/>
    <n v="-1"/>
    <n v="0"/>
    <x v="1864"/>
    <x v="1910"/>
    <n v="45.814639"/>
    <n v="-214.00758099999999"/>
    <n v="1.5625009999999999"/>
    <n v="45.816741999999998"/>
    <n v="-214.01248200000001"/>
    <n v="1.563248"/>
    <n v="0.53327800000000003"/>
    <n v="7.4700000000000005E-4"/>
  </r>
  <r>
    <n v="2131"/>
    <x v="3"/>
    <n v="-1"/>
    <s v="9-22-56-180-184-190-192"/>
    <x v="0"/>
    <x v="2117"/>
    <n v="-1"/>
    <n v="389.11599999999999"/>
    <n v="-1"/>
    <n v="0"/>
    <x v="1865"/>
    <x v="1911"/>
    <n v="45.859707999999998"/>
    <n v="-213.39505800000001"/>
    <n v="1.5658209999999999"/>
    <n v="45.821151999999998"/>
    <n v="-213.343063"/>
    <n v="1.564408"/>
    <n v="6.473001"/>
    <n v="1.413E-3"/>
  </r>
  <r>
    <n v="2132"/>
    <x v="3"/>
    <n v="-1"/>
    <s v="9-22-56-180-184-190-192"/>
    <x v="0"/>
    <x v="2118"/>
    <n v="-1"/>
    <n v="478.52300000000002"/>
    <n v="-1"/>
    <n v="0"/>
    <x v="1866"/>
    <x v="1912"/>
    <n v="45.886797999999999"/>
    <n v="-212.48733899999999"/>
    <n v="1.5600339999999999"/>
    <n v="45.826385000000002"/>
    <n v="-212.46019000000001"/>
    <n v="1.564967"/>
    <n v="6.6232369999999996"/>
    <n v="4.9329999999999999E-3"/>
  </r>
  <r>
    <n v="2133"/>
    <x v="3"/>
    <n v="-1"/>
    <s v="9-22-56-180-184-190-192"/>
    <x v="0"/>
    <x v="2119"/>
    <n v="-1"/>
    <n v="313.73599999999999"/>
    <n v="-1"/>
    <n v="0"/>
    <x v="1867"/>
    <x v="1913"/>
    <n v="45.827964999999999"/>
    <n v="-211.58058"/>
    <n v="1.5645579999999999"/>
    <n v="45.830329999999996"/>
    <n v="-211.58943199999999"/>
    <n v="1.5660670000000001"/>
    <n v="0.91620800000000002"/>
    <n v="1.5089999999999999E-3"/>
  </r>
  <r>
    <n v="2134"/>
    <x v="2"/>
    <n v="-1"/>
    <s v="9-22-56-184-190-192"/>
    <x v="0"/>
    <x v="2120"/>
    <n v="-1"/>
    <n v="334.00400000000002"/>
    <n v="-1"/>
    <n v="0"/>
    <x v="1868"/>
    <x v="1914"/>
    <n v="45.870417000000003"/>
    <n v="-210.984318"/>
    <n v="1.5662160000000001"/>
    <n v="45.832484999999998"/>
    <n v="-210.94541899999999"/>
    <n v="1.566308"/>
    <n v="5.4331699999999996"/>
    <n v="9.2E-5"/>
  </r>
  <r>
    <n v="2135"/>
    <x v="2"/>
    <n v="-1"/>
    <s v="9-22-56-184-190-192"/>
    <x v="0"/>
    <x v="2121"/>
    <n v="-1"/>
    <n v="350.22"/>
    <n v="-1"/>
    <n v="0"/>
    <x v="1869"/>
    <x v="1915"/>
    <n v="45.837743000000003"/>
    <n v="-210.10059799999999"/>
    <n v="1.567367"/>
    <n v="45.835106000000003"/>
    <n v="-210.09939600000001"/>
    <n v="1.567075"/>
    <n v="0.28981800000000002"/>
    <n v="2.92E-4"/>
  </r>
  <r>
    <n v="2136"/>
    <x v="2"/>
    <n v="-1"/>
    <s v="22-42-56-184-190-192"/>
    <x v="0"/>
    <x v="2122"/>
    <n v="-1"/>
    <n v="365.19099999999997"/>
    <n v="-1"/>
    <n v="0"/>
    <x v="1870"/>
    <x v="1916"/>
    <n v="45.853211999999999"/>
    <n v="-209.49329900000001"/>
    <n v="1.569094"/>
    <n v="45.837001999999998"/>
    <n v="-209.474075"/>
    <n v="1.568044"/>
    <n v="2.514551"/>
    <n v="1.0499999999999999E-3"/>
  </r>
  <r>
    <n v="2137"/>
    <x v="4"/>
    <n v="-1"/>
    <s v="22-33-42-44-56-184-190-192"/>
    <x v="0"/>
    <x v="2123"/>
    <n v="-1"/>
    <n v="351.69400000000002"/>
    <n v="-1"/>
    <n v="0"/>
    <x v="1871"/>
    <x v="1917"/>
    <n v="45.852080000000001"/>
    <n v="-208.662564"/>
    <n v="1.5686290000000001"/>
    <n v="45.839095999999998"/>
    <n v="-208.651657"/>
    <n v="1.5683819999999999"/>
    <n v="1.695705"/>
    <n v="2.4600000000000002E-4"/>
  </r>
  <r>
    <n v="2138"/>
    <x v="4"/>
    <n v="-1"/>
    <s v="22-33-42-44-56-184-190-192"/>
    <x v="0"/>
    <x v="2124"/>
    <n v="-1"/>
    <n v="476.00299999999999"/>
    <n v="-1"/>
    <n v="0"/>
    <x v="1872"/>
    <x v="1918"/>
    <n v="45.890565000000002"/>
    <n v="-208.09020899999999"/>
    <n v="1.568352"/>
    <n v="45.840316999999999"/>
    <n v="-208.042801"/>
    <n v="1.5680210000000001"/>
    <n v="6.9082049999999997"/>
    <n v="3.3100000000000002E-4"/>
  </r>
  <r>
    <n v="2139"/>
    <x v="4"/>
    <n v="-1"/>
    <s v="22-33-42-44-56-184-190-192"/>
    <x v="0"/>
    <x v="2125"/>
    <n v="-1"/>
    <n v="358.25099999999998"/>
    <n v="-1"/>
    <n v="0"/>
    <x v="1873"/>
    <x v="1919"/>
    <n v="45.840325999999997"/>
    <n v="-207.23919100000001"/>
    <n v="1.568252"/>
    <n v="45.842078999999998"/>
    <n v="-207.24151599999999"/>
    <n v="1.568211"/>
    <n v="0.29125600000000001"/>
    <n v="4.1E-5"/>
  </r>
  <r>
    <n v="2140"/>
    <x v="6"/>
    <n v="-1"/>
    <s v="22-33-42-44-56-184-188-190-192"/>
    <x v="0"/>
    <x v="2126"/>
    <n v="-1"/>
    <n v="464.84399999999999"/>
    <n v="-1"/>
    <n v="0"/>
    <x v="1874"/>
    <x v="1920"/>
    <n v="45.836123999999998"/>
    <n v="-206.65907300000001"/>
    <n v="1.5673729999999999"/>
    <n v="45.843314999999997"/>
    <n v="-206.648605"/>
    <n v="1.569059"/>
    <n v="1.269984"/>
    <n v="1.686E-3"/>
  </r>
  <r>
    <n v="2141"/>
    <x v="6"/>
    <n v="-1"/>
    <s v="22-33-42-44-56-184-188-190-192"/>
    <x v="0"/>
    <x v="2127"/>
    <n v="-1"/>
    <n v="430.96600000000001"/>
    <n v="-1"/>
    <n v="0"/>
    <x v="1875"/>
    <x v="1921"/>
    <n v="45.832470999999998"/>
    <n v="-205.85446999999999"/>
    <n v="1.5702210000000001"/>
    <n v="45.84449"/>
    <n v="-205.86895799999999"/>
    <n v="1.5693900000000001"/>
    <n v="1.88239"/>
    <n v="8.3100000000000003E-4"/>
  </r>
  <r>
    <n v="2142"/>
    <x v="6"/>
    <n v="-1"/>
    <s v="22-33-42-44-56-184-188-190-192"/>
    <x v="0"/>
    <x v="2128"/>
    <n v="-1"/>
    <n v="267.06299999999999"/>
    <n v="-1"/>
    <n v="0"/>
    <x v="1876"/>
    <x v="1922"/>
    <n v="45.845270999999997"/>
    <n v="-205.101271"/>
    <n v="1.5676110000000001"/>
    <n v="45.845528000000002"/>
    <n v="-205.101654"/>
    <n v="1.5696140000000001"/>
    <n v="4.6072000000000002E-2"/>
    <n v="2.003E-3"/>
  </r>
  <r>
    <n v="2143"/>
    <x v="6"/>
    <n v="-1"/>
    <s v="22-33-42-44-56-184-188-190-192"/>
    <x v="0"/>
    <x v="2129"/>
    <n v="-1"/>
    <n v="384.02800000000002"/>
    <n v="-1"/>
    <n v="0"/>
    <x v="1877"/>
    <x v="1923"/>
    <n v="45.895578999999998"/>
    <n v="-204.52835099999999"/>
    <n v="1.5721529999999999"/>
    <n v="45.846038999999998"/>
    <n v="-204.534042"/>
    <n v="1.56914"/>
    <n v="4.9866299999999999"/>
    <n v="3.0140000000000002E-3"/>
  </r>
  <r>
    <n v="2144"/>
    <x v="6"/>
    <n v="-1"/>
    <s v="22-33-42-44-56-184-188-190-192"/>
    <x v="0"/>
    <x v="2130"/>
    <n v="-1"/>
    <n v="305.98599999999999"/>
    <n v="-1"/>
    <n v="0"/>
    <x v="1878"/>
    <x v="1924"/>
    <n v="45.849773999999996"/>
    <n v="-203.79310000000001"/>
    <n v="1.565936"/>
    <n v="45.846870000000003"/>
    <n v="-203.78735399999999"/>
    <n v="1.5692790000000001"/>
    <n v="0.64385000000000003"/>
    <n v="3.3440000000000002E-3"/>
  </r>
  <r>
    <n v="2145"/>
    <x v="6"/>
    <n v="-1"/>
    <s v="22-33-42-44-56-184-188-190-192"/>
    <x v="0"/>
    <x v="2131"/>
    <n v="-1"/>
    <n v="399.69299999999998"/>
    <n v="-1"/>
    <n v="0"/>
    <x v="1879"/>
    <x v="1925"/>
    <n v="45.870994000000003"/>
    <n v="-203.23891499999999"/>
    <n v="1.568341"/>
    <n v="45.847645"/>
    <n v="-203.23487900000001"/>
    <n v="1.569963"/>
    <n v="2.3695940000000002"/>
    <n v="1.622E-3"/>
  </r>
  <r>
    <n v="2146"/>
    <x v="4"/>
    <n v="-1"/>
    <s v="22-33-42-44-56-188-190-192"/>
    <x v="0"/>
    <x v="2132"/>
    <n v="-1"/>
    <n v="369.52199999999999"/>
    <n v="-1"/>
    <n v="0"/>
    <x v="1880"/>
    <x v="1926"/>
    <n v="45.867927999999999"/>
    <n v="-202.52704700000001"/>
    <n v="1.5708120000000001"/>
    <n v="45.848357999999998"/>
    <n v="-202.50808699999999"/>
    <n v="1.5700540000000001"/>
    <n v="2.7247789999999998"/>
    <n v="7.5799999999999999E-4"/>
  </r>
  <r>
    <n v="2147"/>
    <x v="4"/>
    <n v="-1"/>
    <s v="22-33-42-44-56-188-190-192"/>
    <x v="0"/>
    <x v="2133"/>
    <n v="-1"/>
    <n v="328.505"/>
    <n v="-1"/>
    <n v="0"/>
    <x v="1881"/>
    <x v="1927"/>
    <n v="45.862423999999997"/>
    <n v="-201.79186200000001"/>
    <n v="1.573429"/>
    <n v="45.841560000000001"/>
    <n v="-201.79290800000001"/>
    <n v="1.57606"/>
    <n v="2.0889709999999999"/>
    <n v="2.6310000000000001E-3"/>
  </r>
  <r>
    <n v="2148"/>
    <x v="4"/>
    <n v="-1"/>
    <s v="22-33-42-44-56-188-190-192"/>
    <x v="0"/>
    <x v="2134"/>
    <n v="-1"/>
    <n v="416.06799999999998"/>
    <n v="-1"/>
    <n v="0"/>
    <x v="1882"/>
    <x v="1928"/>
    <n v="45.823703000000002"/>
    <n v="-201.255844"/>
    <n v="1.580802"/>
    <n v="45.832256000000001"/>
    <n v="-201.26380900000001"/>
    <n v="1.5808660000000001"/>
    <n v="1.168779"/>
    <n v="6.3999999999999997E-5"/>
  </r>
  <r>
    <n v="2149"/>
    <x v="4"/>
    <n v="-1"/>
    <s v="22-33-42-44-56-188-190-192"/>
    <x v="0"/>
    <x v="2135"/>
    <n v="-1"/>
    <n v="366.43700000000001"/>
    <n v="-1"/>
    <n v="0"/>
    <x v="1883"/>
    <x v="1929"/>
    <n v="45.810462000000001"/>
    <n v="-200.562252"/>
    <n v="1.5865119999999999"/>
    <n v="45.817473999999997"/>
    <n v="-200.56776400000001"/>
    <n v="1.586724"/>
    <n v="0.89200100000000004"/>
    <n v="2.12E-4"/>
  </r>
  <r>
    <n v="2150"/>
    <x v="4"/>
    <n v="-1"/>
    <s v="22-33-42-44-56-188-190-192"/>
    <x v="0"/>
    <x v="2136"/>
    <n v="-1"/>
    <n v="417.952"/>
    <n v="-1"/>
    <n v="0"/>
    <x v="1884"/>
    <x v="1930"/>
    <n v="45.79222"/>
    <n v="-199.879704"/>
    <n v="1.5896570000000001"/>
    <n v="45.800735000000003"/>
    <n v="-199.88235499999999"/>
    <n v="1.5910530000000001"/>
    <n v="0.89187899999999998"/>
    <n v="1.397E-3"/>
  </r>
  <r>
    <n v="2151"/>
    <x v="4"/>
    <n v="-1"/>
    <s v="22-33-42-44-56-188-190-192"/>
    <x v="0"/>
    <x v="2137"/>
    <n v="-1"/>
    <n v="341.04199999999997"/>
    <n v="-1"/>
    <n v="0"/>
    <x v="1885"/>
    <x v="1931"/>
    <n v="45.785550000000001"/>
    <n v="-199.380301"/>
    <n v="1.5954090000000001"/>
    <n v="45.787514000000002"/>
    <n v="-199.37531999999999"/>
    <n v="1.5941639999999999"/>
    <n v="0.53536300000000003"/>
    <n v="1.2459999999999999E-3"/>
  </r>
  <r>
    <n v="2152"/>
    <x v="4"/>
    <n v="-1"/>
    <s v="22-33-42-44-56-188-190-192"/>
    <x v="0"/>
    <x v="2138"/>
    <n v="-1"/>
    <n v="491.14600000000002"/>
    <n v="-1"/>
    <n v="0"/>
    <x v="1886"/>
    <x v="1932"/>
    <n v="45.757151999999998"/>
    <n v="-198.70882800000001"/>
    <n v="1.601871"/>
    <n v="45.761367999999997"/>
    <n v="-198.70927399999999"/>
    <n v="1.6031150000000001"/>
    <n v="0.423983"/>
    <n v="1.2440000000000001E-3"/>
  </r>
  <r>
    <n v="2153"/>
    <x v="4"/>
    <n v="-1"/>
    <s v="22-33-42-44-56-188-190-192"/>
    <x v="0"/>
    <x v="2139"/>
    <n v="-1"/>
    <n v="456.27600000000001"/>
    <n v="-1"/>
    <n v="0"/>
    <x v="1887"/>
    <x v="1933"/>
    <n v="45.720806000000003"/>
    <n v="-198.176301"/>
    <n v="1.6041879999999999"/>
    <n v="45.730578999999999"/>
    <n v="-198.21731600000001"/>
    <n v="1.614735"/>
    <n v="4.2162839999999999"/>
    <n v="1.0547000000000001E-2"/>
  </r>
  <r>
    <n v="2154"/>
    <x v="4"/>
    <n v="-1"/>
    <s v="22-33-42-44-56-188-190-192"/>
    <x v="0"/>
    <x v="2140"/>
    <n v="-1"/>
    <n v="404.87599999999998"/>
    <n v="-1"/>
    <n v="0"/>
    <x v="1888"/>
    <x v="1934"/>
    <n v="45.658755999999997"/>
    <n v="-197.54518300000001"/>
    <n v="1.641303"/>
    <n v="45.674273999999997"/>
    <n v="-197.57006799999999"/>
    <n v="1.636647"/>
    <n v="2.9328020000000001"/>
    <n v="4.6560000000000004E-3"/>
  </r>
  <r>
    <n v="2155"/>
    <x v="4"/>
    <n v="-1"/>
    <s v="22-33-42-44-56-188-190-192"/>
    <x v="0"/>
    <x v="2141"/>
    <n v="-1"/>
    <n v="393.71100000000001"/>
    <n v="-1"/>
    <n v="0"/>
    <x v="1889"/>
    <x v="1935"/>
    <n v="45.638072999999999"/>
    <n v="-196.954419"/>
    <n v="1.6657029999999999"/>
    <n v="45.591099"/>
    <n v="-196.91497799999999"/>
    <n v="1.6664909999999999"/>
    <n v="6.1336360000000001"/>
    <n v="7.8700000000000005E-4"/>
  </r>
  <r>
    <n v="2156"/>
    <x v="4"/>
    <n v="-1"/>
    <s v="22-33-42-44-56-188-190-192"/>
    <x v="0"/>
    <x v="2142"/>
    <n v="-1"/>
    <n v="471.68599999999998"/>
    <n v="-1"/>
    <n v="0"/>
    <x v="1890"/>
    <x v="1936"/>
    <n v="45.525509999999997"/>
    <n v="-196.40754000000001"/>
    <n v="1.6937930000000001"/>
    <n v="45.505737000000003"/>
    <n v="-196.397873"/>
    <n v="1.694626"/>
    <n v="2.2009340000000002"/>
    <n v="8.3299999999999997E-4"/>
  </r>
  <r>
    <n v="2157"/>
    <x v="4"/>
    <n v="-1"/>
    <s v="22-33-42-44-56-188-190-192"/>
    <x v="0"/>
    <x v="2143"/>
    <n v="-1"/>
    <n v="685.31399999999996"/>
    <n v="-1"/>
    <n v="0"/>
    <x v="1891"/>
    <x v="1937"/>
    <n v="45.362347999999997"/>
    <n v="-195.65844899999999"/>
    <n v="1.7299640000000001"/>
    <n v="45.362197999999999"/>
    <n v="-195.65373199999999"/>
    <n v="1.730243"/>
    <n v="0.47188400000000003"/>
    <n v="2.7900000000000001E-4"/>
  </r>
  <r>
    <n v="2158"/>
    <x v="4"/>
    <n v="-1"/>
    <s v="22-33-42-44-56-188-190-192"/>
    <x v="0"/>
    <x v="2144"/>
    <n v="-1"/>
    <n v="334.78800000000001"/>
    <n v="-1"/>
    <n v="0"/>
    <x v="1892"/>
    <x v="1938"/>
    <n v="45.082532999999998"/>
    <n v="-194.80174700000001"/>
    <n v="1.785301"/>
    <n v="45.154975999999998"/>
    <n v="-194.84794600000001"/>
    <n v="1.7855529999999999"/>
    <n v="8.5920670000000001"/>
    <n v="2.52E-4"/>
  </r>
  <r>
    <n v="2159"/>
    <x v="4"/>
    <n v="-1"/>
    <s v="22-33-42-44-56-188-190-192"/>
    <x v="0"/>
    <x v="2145"/>
    <n v="-1"/>
    <n v="381.93799999999999"/>
    <n v="-1"/>
    <n v="0"/>
    <x v="1893"/>
    <x v="1939"/>
    <n v="44.935957000000002"/>
    <n v="-194.19747599999999"/>
    <n v="1.831499"/>
    <n v="44.953754000000004"/>
    <n v="-194.20542900000001"/>
    <n v="1.8321460000000001"/>
    <n v="1.9493100000000001"/>
    <n v="6.4700000000000001E-4"/>
  </r>
  <r>
    <n v="2160"/>
    <x v="4"/>
    <n v="-1"/>
    <s v="22-33-42-44-56-188-190-192"/>
    <x v="0"/>
    <x v="2146"/>
    <n v="-1"/>
    <n v="337.96"/>
    <n v="-1"/>
    <n v="0"/>
    <x v="1894"/>
    <x v="1940"/>
    <n v="44.609453000000002"/>
    <n v="-193.32408899999999"/>
    <n v="1.902685"/>
    <n v="44.617088000000003"/>
    <n v="-193.30545000000001"/>
    <n v="1.899829"/>
    <n v="2.0141680000000002"/>
    <n v="2.856E-3"/>
  </r>
  <r>
    <n v="2161"/>
    <x v="4"/>
    <n v="-1"/>
    <s v="22-33-42-44-56-188-190-192"/>
    <x v="0"/>
    <x v="2147"/>
    <n v="-1"/>
    <n v="463.03699999999998"/>
    <n v="-1"/>
    <n v="0"/>
    <x v="1895"/>
    <x v="1941"/>
    <n v="44.319153999999997"/>
    <n v="-192.62641099999999"/>
    <n v="1.95767"/>
    <n v="44.313099000000001"/>
    <n v="-192.62312299999999"/>
    <n v="1.957616"/>
    <n v="0.68901199999999996"/>
    <n v="5.3999999999999998E-5"/>
  </r>
  <r>
    <n v="2162"/>
    <x v="3"/>
    <n v="-1"/>
    <s v="22-33-42-44-188-190-192"/>
    <x v="0"/>
    <x v="2148"/>
    <n v="-1"/>
    <n v="562.971"/>
    <n v="-1"/>
    <n v="0"/>
    <x v="1896"/>
    <x v="1942"/>
    <n v="43.859558"/>
    <n v="-191.765433"/>
    <n v="2.043822"/>
    <n v="43.843079000000003"/>
    <n v="-191.75636299999999"/>
    <n v="2.0469249999999999"/>
    <n v="1.881008"/>
    <n v="3.1029999999999999E-3"/>
  </r>
  <r>
    <n v="2163"/>
    <x v="3"/>
    <n v="-1"/>
    <s v="22-33-42-44-188-190-192"/>
    <x v="0"/>
    <x v="2149"/>
    <n v="-1"/>
    <n v="341.37799999999999"/>
    <n v="-1"/>
    <n v="0"/>
    <x v="1897"/>
    <x v="1943"/>
    <n v="43.295670000000001"/>
    <n v="-190.96854099999999"/>
    <n v="2.1463030000000001"/>
    <n v="43.303092999999997"/>
    <n v="-190.965408"/>
    <n v="2.1466310000000002"/>
    <n v="0.80574199999999996"/>
    <n v="3.28E-4"/>
  </r>
  <r>
    <n v="2164"/>
    <x v="3"/>
    <n v="-1"/>
    <s v="22-33-42-44-188-190-192"/>
    <x v="0"/>
    <x v="2150"/>
    <n v="-1"/>
    <n v="358.92899999999997"/>
    <n v="-1"/>
    <n v="0"/>
    <x v="1898"/>
    <x v="1944"/>
    <n v="42.891319000000003"/>
    <n v="-190.440426"/>
    <n v="2.2192780000000001"/>
    <n v="42.848624999999998"/>
    <n v="-190.42448400000001"/>
    <n v="2.2268249999999998"/>
    <n v="4.5572720000000002"/>
    <n v="7.5469999999999999E-3"/>
  </r>
  <r>
    <n v="2165"/>
    <x v="3"/>
    <n v="-1"/>
    <s v="22-33-42-44-188-190-192"/>
    <x v="0"/>
    <x v="2151"/>
    <n v="-1"/>
    <n v="456.13900000000001"/>
    <n v="-1"/>
    <n v="0"/>
    <x v="1899"/>
    <x v="1945"/>
    <n v="42.158520000000003"/>
    <n v="-189.770072"/>
    <n v="2.3354309999999998"/>
    <n v="42.171497000000002"/>
    <n v="-189.76269500000001"/>
    <n v="2.3362039999999999"/>
    <n v="1.4926839999999999"/>
    <n v="7.7300000000000003E-4"/>
  </r>
  <r>
    <n v="2166"/>
    <x v="4"/>
    <n v="-1"/>
    <s v="4-22-33-42-44-188-190-192"/>
    <x v="0"/>
    <x v="2152"/>
    <n v="-1"/>
    <n v="500.404"/>
    <n v="-1"/>
    <n v="0"/>
    <x v="1900"/>
    <x v="1946"/>
    <n v="41.652017999999998"/>
    <n v="-189.33056199999999"/>
    <n v="2.4203109999999999"/>
    <n v="41.608359999999998"/>
    <n v="-189.31608600000001"/>
    <n v="2.4232800000000001"/>
    <n v="4.5995109999999997"/>
    <n v="2.9689999999999999E-3"/>
  </r>
  <r>
    <n v="2167"/>
    <x v="3"/>
    <n v="-1"/>
    <s v="4-22-33-42-188-190-192"/>
    <x v="0"/>
    <x v="2153"/>
    <n v="-1"/>
    <n v="515.55700000000002"/>
    <n v="-1"/>
    <n v="0"/>
    <x v="1901"/>
    <x v="1947"/>
    <n v="40.803291999999999"/>
    <n v="-188.80671100000001"/>
    <n v="2.5408050000000002"/>
    <n v="40.794083000000001"/>
    <n v="-188.79847699999999"/>
    <n v="2.5426419999999998"/>
    <n v="1.235385"/>
    <n v="1.8370000000000001E-3"/>
  </r>
  <r>
    <n v="2168"/>
    <x v="3"/>
    <n v="-1"/>
    <s v="4-22-33-42-188-190-192"/>
    <x v="0"/>
    <x v="2154"/>
    <n v="-1"/>
    <n v="792.82399999999996"/>
    <n v="-1"/>
    <n v="0"/>
    <x v="1902"/>
    <x v="1948"/>
    <n v="39.935763999999999"/>
    <n v="-188.38501600000001"/>
    <n v="2.6594980000000001"/>
    <n v="39.926291999999997"/>
    <n v="-188.37745699999999"/>
    <n v="2.660415"/>
    <n v="1.2118549999999999"/>
    <n v="9.1699999999999995E-4"/>
  </r>
  <r>
    <n v="2169"/>
    <x v="3"/>
    <n v="-1"/>
    <s v="4-22-33-42-188-190-192"/>
    <x v="0"/>
    <x v="2155"/>
    <n v="-1"/>
    <n v="740.55899999999997"/>
    <n v="-1"/>
    <n v="0"/>
    <x v="1903"/>
    <x v="1949"/>
    <n v="39.245801"/>
    <n v="-188.150803"/>
    <n v="2.7467130000000002"/>
    <n v="39.250079999999997"/>
    <n v="-188.12785299999999"/>
    <n v="2.7451270000000001"/>
    <n v="2.3345560000000001"/>
    <n v="1.585E-3"/>
  </r>
  <r>
    <n v="2170"/>
    <x v="3"/>
    <n v="-1"/>
    <s v="4-22-33-42-188-190-192"/>
    <x v="0"/>
    <x v="2156"/>
    <n v="-1"/>
    <n v="415.81700000000001"/>
    <n v="-1"/>
    <n v="0"/>
    <x v="1904"/>
    <x v="1950"/>
    <n v="38.356203999999998"/>
    <n v="-187.87314599999999"/>
    <n v="2.8455599999999999"/>
    <n v="38.323318"/>
    <n v="-187.87269599999999"/>
    <n v="2.8473860000000002"/>
    <n v="3.2888570000000001"/>
    <n v="1.8259999999999999E-3"/>
  </r>
  <r>
    <n v="2171"/>
    <x v="3"/>
    <n v="-1"/>
    <s v="4-22-33-42-188-190-192"/>
    <x v="0"/>
    <x v="2157"/>
    <n v="-1"/>
    <n v="379.06299999999999"/>
    <n v="-1"/>
    <n v="0"/>
    <x v="1905"/>
    <x v="1951"/>
    <n v="37.617431000000003"/>
    <n v="-187.741004"/>
    <n v="2.917503"/>
    <n v="37.614272999999997"/>
    <n v="-187.73550399999999"/>
    <n v="2.9171490000000002"/>
    <n v="0.63422999999999996"/>
    <n v="3.5300000000000002E-4"/>
  </r>
  <r>
    <n v="2172"/>
    <x v="4"/>
    <n v="-1"/>
    <s v="4-22-26-33-42-188-190-192"/>
    <x v="0"/>
    <x v="2158"/>
    <n v="-1"/>
    <n v="612.24900000000002"/>
    <n v="-1"/>
    <n v="0"/>
    <x v="1906"/>
    <x v="1952"/>
    <n v="36.617764999999999"/>
    <n v="-187.64238800000001"/>
    <n v="2.994974"/>
    <n v="36.655749999999998"/>
    <n v="-187.610626"/>
    <n v="2.99396"/>
    <n v="4.9514680000000002"/>
    <n v="1.0139999999999999E-3"/>
  </r>
  <r>
    <n v="2173"/>
    <x v="6"/>
    <n v="-1"/>
    <s v="4-18-22-26-33-42-188-190-192"/>
    <x v="0"/>
    <x v="2159"/>
    <n v="-1"/>
    <n v="832.06899999999996"/>
    <n v="-1"/>
    <n v="0"/>
    <x v="1907"/>
    <x v="1953"/>
    <n v="35.702236999999997"/>
    <n v="-187.54719499999999"/>
    <n v="3.0485690000000001"/>
    <n v="35.689521999999997"/>
    <n v="-187.53633099999999"/>
    <n v="3.0522689999999999"/>
    <n v="1.672423"/>
    <n v="3.7009999999999999E-3"/>
  </r>
  <r>
    <n v="2174"/>
    <x v="7"/>
    <n v="-1"/>
    <s v="4-18-22-26-33-42-57-188-190-192"/>
    <x v="0"/>
    <x v="2160"/>
    <n v="-1"/>
    <n v="584.04300000000001"/>
    <n v="-1"/>
    <n v="0"/>
    <x v="1908"/>
    <x v="1954"/>
    <n v="34.964488000000003"/>
    <n v="-187.50787600000001"/>
    <n v="3.0836709999999998"/>
    <n v="34.963557999999999"/>
    <n v="-187.50460799999999"/>
    <n v="3.0838700000000001"/>
    <n v="0.33978900000000001"/>
    <n v="1.9900000000000001E-4"/>
  </r>
  <r>
    <n v="2175"/>
    <x v="22"/>
    <n v="-1"/>
    <s v="1-4-18-22-26-33-42-57-188-190-192"/>
    <x v="0"/>
    <x v="2161"/>
    <n v="-1"/>
    <n v="439.09399999999999"/>
    <n v="-1"/>
    <n v="0"/>
    <x v="1909"/>
    <x v="1955"/>
    <n v="34.004438"/>
    <n v="-187.474805"/>
    <n v="3.1138439999999998"/>
    <n v="33.996273000000002"/>
    <n v="-187.48329200000001"/>
    <n v="3.113569"/>
    <n v="1.1776470000000001"/>
    <n v="2.7500000000000002E-4"/>
  </r>
  <r>
    <n v="2176"/>
    <x v="7"/>
    <n v="-1"/>
    <s v="1-4-18-22-26-33-42-57-190-192"/>
    <x v="0"/>
    <x v="2162"/>
    <n v="-1"/>
    <n v="733.53399999999999"/>
    <n v="-1"/>
    <n v="0"/>
    <x v="1910"/>
    <x v="1956"/>
    <n v="33.010024999999999"/>
    <n v="-187.42314300000001"/>
    <n v="3.1383399999999999"/>
    <n v="33.029674999999997"/>
    <n v="-187.477982"/>
    <n v="3.1323180000000002"/>
    <n v="5.8253120000000003"/>
    <n v="6.0219999999999996E-3"/>
  </r>
  <r>
    <n v="2177"/>
    <x v="7"/>
    <n v="-1"/>
    <s v="1-4-18-22-26-33-42-57-190-192"/>
    <x v="0"/>
    <x v="2163"/>
    <n v="-1"/>
    <n v="628.18200000000002"/>
    <n v="-1"/>
    <n v="0"/>
    <x v="1911"/>
    <x v="1957"/>
    <n v="32.306764999999999"/>
    <n v="-187.47171599999999"/>
    <n v="3.1410140000000002"/>
    <n v="32.304501000000002"/>
    <n v="-187.47825599999999"/>
    <n v="3.1401530000000002"/>
    <n v="0.69212899999999999"/>
    <n v="8.6200000000000003E-4"/>
  </r>
  <r>
    <n v="2178"/>
    <x v="22"/>
    <n v="-1"/>
    <s v="1-4-18-22-26-33-42-57-104-190-192"/>
    <x v="0"/>
    <x v="2164"/>
    <n v="-1"/>
    <n v="762.65599999999995"/>
    <n v="-1"/>
    <n v="0"/>
    <x v="1912"/>
    <x v="1958"/>
    <n v="31.333673999999998"/>
    <n v="-187.48809499999999"/>
    <n v="-3.1365319999999999"/>
    <n v="31.336846999999999"/>
    <n v="-187.48251300000001"/>
    <n v="-3.1375850000000001"/>
    <n v="0.64202999999999999"/>
    <n v="1.0529999999999999E-3"/>
  </r>
  <r>
    <n v="2179"/>
    <x v="21"/>
    <n v="-1"/>
    <s v="1-4-18-22-26-33-42-57-104-183-190-192"/>
    <x v="0"/>
    <x v="2165"/>
    <n v="-1"/>
    <n v="566.04899999999998"/>
    <n v="-1"/>
    <n v="0"/>
    <x v="1913"/>
    <x v="1959"/>
    <n v="30.358711"/>
    <n v="-187.47058699999999"/>
    <n v="-3.1301420000000002"/>
    <n v="30.368662"/>
    <n v="-187.48945599999999"/>
    <n v="-3.134576"/>
    <n v="2.1331820000000001"/>
    <n v="4.4339999999999996E-3"/>
  </r>
  <r>
    <n v="2180"/>
    <x v="21"/>
    <n v="-1"/>
    <s v="1-4-18-22-26-33-42-57-104-183-190-192"/>
    <x v="0"/>
    <x v="2166"/>
    <n v="-1"/>
    <n v="580.55600000000004"/>
    <n v="-1"/>
    <n v="0"/>
    <x v="1914"/>
    <x v="1960"/>
    <n v="29.651786999999999"/>
    <n v="-187.49912699999999"/>
    <n v="-3.135475"/>
    <n v="29.642565000000001"/>
    <n v="-187.49588"/>
    <n v="-3.1336689999999998"/>
    <n v="0.97774300000000003"/>
    <n v="1.8060000000000001E-3"/>
  </r>
  <r>
    <n v="2181"/>
    <x v="21"/>
    <n v="-1"/>
    <s v="1-4-18-22-26-33-42-57-104-183-190-192"/>
    <x v="0"/>
    <x v="2167"/>
    <n v="-1"/>
    <n v="666.12099999999998"/>
    <n v="-1"/>
    <n v="0"/>
    <x v="1915"/>
    <x v="1961"/>
    <n v="28.709156"/>
    <n v="-187.483408"/>
    <n v="-3.1340319999999999"/>
    <n v="28.674769999999999"/>
    <n v="-187.505112"/>
    <n v="-3.1324719999999999"/>
    <n v="4.0662640000000003"/>
    <n v="1.56E-3"/>
  </r>
  <r>
    <n v="2182"/>
    <x v="22"/>
    <n v="-1"/>
    <s v="1-4-18-22-26-33-42-57-104-183-190"/>
    <x v="0"/>
    <x v="2168"/>
    <n v="-1"/>
    <n v="688.38499999999999"/>
    <n v="-1"/>
    <n v="0"/>
    <x v="1916"/>
    <x v="1962"/>
    <n v="27.712074000000001"/>
    <n v="-187.509601"/>
    <n v="-3.1308590000000001"/>
    <n v="27.707241"/>
    <n v="-187.51422099999999"/>
    <n v="-3.132428"/>
    <n v="0.66860900000000001"/>
    <n v="1.5679999999999999E-3"/>
  </r>
  <r>
    <n v="2183"/>
    <x v="22"/>
    <n v="-1"/>
    <s v="1-4-18-22-26-33-42-57-104-183-190"/>
    <x v="0"/>
    <x v="2169"/>
    <n v="-1"/>
    <n v="645.00300000000004"/>
    <n v="-1"/>
    <n v="0"/>
    <x v="1917"/>
    <x v="1963"/>
    <n v="26.983494"/>
    <n v="-187.51879099999999"/>
    <n v="-3.1327159999999998"/>
    <n v="26.981579"/>
    <n v="-187.51942399999999"/>
    <n v="-3.1331129999999998"/>
    <n v="0.20171900000000001"/>
    <n v="3.9599999999999998E-4"/>
  </r>
  <r>
    <n v="2184"/>
    <x v="22"/>
    <n v="-1"/>
    <s v="1-4-18-22-26-33-42-57-104-183-190"/>
    <x v="0"/>
    <x v="2170"/>
    <n v="-1"/>
    <n v="701.59299999999996"/>
    <n v="-1"/>
    <n v="0"/>
    <x v="1015"/>
    <x v="1964"/>
    <n v="26.042065000000001"/>
    <n v="-187.51588100000001"/>
    <n v="-3.1393749999999998"/>
    <n v="26.013876"/>
    <n v="-187.52560399999999"/>
    <n v="-3.1345480000000001"/>
    <n v="2.9819170000000002"/>
    <n v="4.8269999999999997E-3"/>
  </r>
  <r>
    <n v="2185"/>
    <x v="22"/>
    <n v="-1"/>
    <s v="1-4-18-22-26-33-42-57-104-183-190"/>
    <x v="0"/>
    <x v="2171"/>
    <n v="-1"/>
    <n v="658.32100000000003"/>
    <n v="-1"/>
    <n v="0"/>
    <x v="1918"/>
    <x v="1965"/>
    <n v="25.049035"/>
    <n v="-187.48958200000001"/>
    <n v="-3.1324779999999999"/>
    <n v="25.046029999999998"/>
    <n v="-187.53100599999999"/>
    <n v="-3.1355249999999999"/>
    <n v="4.1532669999999996"/>
    <n v="3.0469999999999998E-3"/>
  </r>
  <r>
    <n v="2186"/>
    <x v="22"/>
    <n v="-1"/>
    <s v="1-4-18-22-26-33-42-57-104-183-190"/>
    <x v="0"/>
    <x v="2172"/>
    <n v="-1"/>
    <n v="812.86599999999999"/>
    <n v="-1"/>
    <n v="0"/>
    <x v="1919"/>
    <x v="1966"/>
    <n v="24.336110000000001"/>
    <n v="-187.51994199999999"/>
    <n v="-3.1377199999999998"/>
    <n v="24.320141"/>
    <n v="-187.534897"/>
    <n v="-3.136504"/>
    <n v="2.1878220000000002"/>
    <n v="1.2160000000000001E-3"/>
  </r>
  <r>
    <n v="2187"/>
    <x v="22"/>
    <n v="-1"/>
    <s v="1-4-18-22-26-33-42-57-104-183-190"/>
    <x v="0"/>
    <x v="2173"/>
    <n v="-1"/>
    <n v="745.55899999999997"/>
    <n v="-1"/>
    <n v="0"/>
    <x v="1920"/>
    <x v="1967"/>
    <n v="23.362176000000002"/>
    <n v="-187.52667199999999"/>
    <n v="-3.13747"/>
    <n v="23.352647999999999"/>
    <n v="-187.53955099999999"/>
    <n v="-3.1369370000000001"/>
    <n v="1.602077"/>
    <n v="5.3399999999999997E-4"/>
  </r>
  <r>
    <n v="2188"/>
    <x v="22"/>
    <n v="-1"/>
    <s v="1-4-18-22-26-33-42-57-104-183-190"/>
    <x v="0"/>
    <x v="2174"/>
    <n v="-1"/>
    <n v="713.73199999999997"/>
    <n v="-1"/>
    <n v="0"/>
    <x v="1921"/>
    <x v="1968"/>
    <n v="22.373951000000002"/>
    <n v="-187.55511799999999"/>
    <n v="-3.1387399999999999"/>
    <n v="22.390732"/>
    <n v="-187.54304500000001"/>
    <n v="-3.137921"/>
    <n v="2.067272"/>
    <n v="8.1899999999999996E-4"/>
  </r>
  <r>
    <n v="2189"/>
    <x v="22"/>
    <n v="-1"/>
    <s v="1-4-18-22-26-33-42-57-104-183-190"/>
    <x v="0"/>
    <x v="2175"/>
    <n v="-1"/>
    <n v="575.58600000000001"/>
    <n v="-1"/>
    <n v="0"/>
    <x v="1922"/>
    <x v="1969"/>
    <n v="21.681334"/>
    <n v="-187.542799"/>
    <n v="-3.1380789999999998"/>
    <n v="21.679058000000001"/>
    <n v="-187.54489100000001"/>
    <n v="-3.138131"/>
    <n v="0.30918699999999999"/>
    <n v="5.1999999999999997E-5"/>
  </r>
  <r>
    <n v="2190"/>
    <x v="22"/>
    <n v="-1"/>
    <s v="1-4-18-22-26-33-42-57-104-183-190"/>
    <x v="0"/>
    <x v="2176"/>
    <n v="-1"/>
    <n v="550.48099999999999"/>
    <n v="-1"/>
    <n v="0"/>
    <x v="1923"/>
    <x v="1970"/>
    <n v="20.737987"/>
    <n v="-187.561307"/>
    <n v="-3.1392660000000001"/>
    <n v="20.747833"/>
    <n v="-187.54711900000001"/>
    <n v="-3.1388029999999998"/>
    <n v="1.726988"/>
    <n v="4.6299999999999998E-4"/>
  </r>
  <r>
    <n v="2191"/>
    <x v="7"/>
    <n v="-1"/>
    <s v="1-4-18-22-26-33-57-104-183-190"/>
    <x v="0"/>
    <x v="2177"/>
    <n v="-1"/>
    <n v="611.49"/>
    <n v="-1"/>
    <n v="0"/>
    <x v="1924"/>
    <x v="1971"/>
    <n v="19.80977"/>
    <n v="-187.57333800000001"/>
    <n v="-3.1386189999999998"/>
    <n v="19.835668999999999"/>
    <n v="-187.54896500000001"/>
    <n v="-3.1392099999999998"/>
    <n v="3.556359"/>
    <n v="5.9100000000000005E-4"/>
  </r>
  <r>
    <n v="2192"/>
    <x v="7"/>
    <n v="-1"/>
    <s v="1-4-18-26-33-57-104-183-186-190"/>
    <x v="0"/>
    <x v="2178"/>
    <n v="-1"/>
    <n v="500.94799999999998"/>
    <n v="-1"/>
    <n v="0"/>
    <x v="1925"/>
    <x v="1972"/>
    <n v="18.958977000000001"/>
    <n v="-187.534054"/>
    <n v="-3.137629"/>
    <n v="18.938023000000001"/>
    <n v="-187.55058299999999"/>
    <n v="-3.139456"/>
    <n v="2.6688930000000002"/>
    <n v="1.8270000000000001E-3"/>
  </r>
  <r>
    <n v="2193"/>
    <x v="7"/>
    <n v="-1"/>
    <s v="1-4-18-26-33-57-104-183-186-190"/>
    <x v="0"/>
    <x v="2179"/>
    <n v="-1"/>
    <n v="650.08600000000001"/>
    <n v="-1"/>
    <n v="0"/>
    <x v="1926"/>
    <x v="1973"/>
    <n v="18.270793999999999"/>
    <n v="-187.56626299999999"/>
    <n v="3.138776"/>
    <n v="18.272290999999999"/>
    <n v="-187.55183400000001"/>
    <n v="-3.1401620000000001"/>
    <n v="1.4506190000000001"/>
    <n v="1.3860000000000001E-3"/>
  </r>
  <r>
    <n v="2194"/>
    <x v="7"/>
    <n v="-1"/>
    <s v="1-4-18-26-33-57-104-183-186-190"/>
    <x v="0"/>
    <x v="2180"/>
    <n v="-1"/>
    <n v="793.125"/>
    <n v="-1"/>
    <n v="0"/>
    <x v="1927"/>
    <x v="1974"/>
    <n v="17.395112000000001"/>
    <n v="-187.560057"/>
    <n v="-3.141543"/>
    <n v="17.394577000000002"/>
    <n v="-187.55281099999999"/>
    <n v="-3.1405690000000002"/>
    <n v="0.72658299999999998"/>
    <n v="9.7400000000000004E-4"/>
  </r>
  <r>
    <n v="2195"/>
    <x v="7"/>
    <n v="-1"/>
    <s v="1-4-18-26-33-57-104-183-186-190"/>
    <x v="0"/>
    <x v="2181"/>
    <n v="-1"/>
    <n v="712.30200000000002"/>
    <n v="-1"/>
    <n v="0"/>
    <x v="1928"/>
    <x v="1975"/>
    <n v="16.530436999999999"/>
    <n v="-187.549351"/>
    <n v="3.1407959999999999"/>
    <n v="16.529897999999999"/>
    <n v="-187.55351300000001"/>
    <n v="-3.1408969999999998"/>
    <n v="0.41964200000000002"/>
    <n v="1.01E-4"/>
  </r>
  <r>
    <n v="2196"/>
    <x v="7"/>
    <n v="-1"/>
    <s v="1-4-18-26-33-57-104-183-186-190"/>
    <x v="0"/>
    <x v="2182"/>
    <n v="-1"/>
    <n v="882.48699999999997"/>
    <n v="-1"/>
    <n v="0"/>
    <x v="1929"/>
    <x v="1976"/>
    <n v="15.915025"/>
    <n v="-187.549836"/>
    <n v="-3.1375030000000002"/>
    <n v="15.890844"/>
    <n v="-187.55377200000001"/>
    <n v="-3.140504"/>
    <n v="2.4499230000000001"/>
    <n v="3.0019999999999999E-3"/>
  </r>
  <r>
    <n v="2197"/>
    <x v="22"/>
    <n v="-1"/>
    <s v="1-4-18-26-33-57-75-104-183-186-190"/>
    <x v="0"/>
    <x v="2183"/>
    <n v="-1"/>
    <n v="715.83"/>
    <n v="-1"/>
    <n v="0"/>
    <x v="1930"/>
    <x v="1977"/>
    <n v="15.051121"/>
    <n v="-187.55368999999999"/>
    <n v="-3.1406559999999999"/>
    <n v="15.051356"/>
    <n v="-187.554214"/>
    <n v="-3.140695"/>
    <n v="5.7459999999999997E-2"/>
    <n v="3.8999999999999999E-5"/>
  </r>
  <r>
    <n v="2198"/>
    <x v="22"/>
    <n v="-1"/>
    <s v="1-4-18-26-33-57-75-104-183-186-190"/>
    <x v="0"/>
    <x v="2184"/>
    <n v="-1"/>
    <n v="714.95600000000002"/>
    <n v="-1"/>
    <n v="0"/>
    <x v="1931"/>
    <x v="1978"/>
    <n v="14.24461"/>
    <n v="-187.53840199999999"/>
    <n v="-3.130198"/>
    <n v="14.225212000000001"/>
    <n v="-187.55450400000001"/>
    <n v="-3.1408420000000001"/>
    <n v="2.5210650000000001"/>
    <n v="1.0644000000000001E-2"/>
  </r>
  <r>
    <n v="2199"/>
    <x v="21"/>
    <n v="-1"/>
    <s v="1-4-18-26-33-57-75-104-183-186-190-204"/>
    <x v="0"/>
    <x v="2185"/>
    <n v="-1"/>
    <n v="593.43100000000004"/>
    <n v="-1"/>
    <n v="0"/>
    <x v="1932"/>
    <x v="1979"/>
    <n v="13.625715"/>
    <n v="-187.53362799999999"/>
    <n v="-3.1401409999999998"/>
    <n v="13.613701000000001"/>
    <n v="-187.554901"/>
    <n v="-3.1414589999999998"/>
    <n v="2.4431759999999998"/>
    <n v="1.3190000000000001E-3"/>
  </r>
  <r>
    <n v="2200"/>
    <x v="21"/>
    <n v="-1"/>
    <s v="1-4-18-26-33-57-75-104-183-186-190-204"/>
    <x v="0"/>
    <x v="2186"/>
    <n v="-1"/>
    <n v="776.43799999999999"/>
    <n v="-1"/>
    <n v="0"/>
    <x v="1933"/>
    <x v="1980"/>
    <n v="12.815554000000001"/>
    <n v="-187.55253099999999"/>
    <n v="3.1411380000000002"/>
    <n v="12.808827000000001"/>
    <n v="-187.55514500000001"/>
    <n v="-3.1415220000000001"/>
    <n v="0.72169899999999998"/>
    <n v="3.8299999999999999E-4"/>
  </r>
  <r>
    <n v="2201"/>
    <x v="21"/>
    <n v="-1"/>
    <s v="1-4-18-26-33-57-75-104-183-186-190-204"/>
    <x v="0"/>
    <x v="2187"/>
    <n v="-1"/>
    <n v="470.589"/>
    <n v="-1"/>
    <n v="0"/>
    <x v="1934"/>
    <x v="1981"/>
    <n v="12.020512"/>
    <n v="-187.559101"/>
    <n v="-3.1401620000000001"/>
    <n v="12.016147999999999"/>
    <n v="-187.55526699999999"/>
    <n v="3.1415449999999998"/>
    <n v="0.58091800000000005"/>
    <n v="1.3829999999999999E-3"/>
  </r>
  <r>
    <n v="2202"/>
    <x v="21"/>
    <n v="-1"/>
    <s v="1-4-18-26-33-57-75-104-183-186-190-204"/>
    <x v="0"/>
    <x v="2188"/>
    <n v="-1"/>
    <n v="598.29700000000003"/>
    <n v="-1"/>
    <n v="0"/>
    <x v="1935"/>
    <x v="1982"/>
    <n v="11.430434999999999"/>
    <n v="-187.54709700000001"/>
    <n v="-3.1404619999999999"/>
    <n v="11.429814"/>
    <n v="-187.55512999999999"/>
    <n v="-3.1411319999999998"/>
    <n v="0.805701"/>
    <n v="6.7000000000000002E-4"/>
  </r>
  <r>
    <n v="2203"/>
    <x v="21"/>
    <n v="-1"/>
    <s v="1-4-18-26-33-57-75-104-183-186-190-204"/>
    <x v="0"/>
    <x v="2189"/>
    <n v="-1"/>
    <n v="594.35199999999998"/>
    <n v="-1"/>
    <n v="0"/>
    <x v="1936"/>
    <x v="1983"/>
    <n v="10.677719"/>
    <n v="-187.54167899999999"/>
    <n v="-3.1388500000000001"/>
    <n v="10.658909"/>
    <n v="-187.55512999999999"/>
    <n v="-3.1412239999999998"/>
    <n v="2.3124989999999999"/>
    <n v="2.3749999999999999E-3"/>
  </r>
  <r>
    <n v="2204"/>
    <x v="21"/>
    <n v="-1"/>
    <s v="1-4-18-26-33-57-75-104-183-186-190-204"/>
    <x v="0"/>
    <x v="2190"/>
    <n v="-1"/>
    <n v="845.78399999999999"/>
    <n v="-1"/>
    <n v="0"/>
    <x v="1937"/>
    <x v="1984"/>
    <n v="9.8974130000000002"/>
    <n v="-187.56172000000001"/>
    <n v="-3.1414939999999998"/>
    <n v="9.9000749999999993"/>
    <n v="-187.55514500000001"/>
    <n v="-3.1413039999999999"/>
    <n v="0.709345"/>
    <n v="1.9000000000000001E-4"/>
  </r>
  <r>
    <n v="2205"/>
    <x v="21"/>
    <n v="-1"/>
    <s v="1-4-18-26-33-57-75-104-183-186-190-204"/>
    <x v="0"/>
    <x v="2191"/>
    <n v="-1"/>
    <n v="838.73099999999999"/>
    <n v="-1"/>
    <n v="0"/>
    <x v="1938"/>
    <x v="1985"/>
    <n v="9.3385149999999992"/>
    <n v="-187.55876799999999"/>
    <n v="-3.1412620000000002"/>
    <n v="9.3385999999999996"/>
    <n v="-187.55531300000001"/>
    <n v="3.1412559999999998"/>
    <n v="0.34554699999999999"/>
    <n v="6.0000000000000002E-6"/>
  </r>
  <r>
    <n v="2206"/>
    <x v="9"/>
    <n v="-1"/>
    <s v="1-4-18-26-33-54-57-75-104-183-186-190-204"/>
    <x v="0"/>
    <x v="2192"/>
    <n v="-1"/>
    <n v="687.173"/>
    <n v="-1"/>
    <n v="0"/>
    <x v="1939"/>
    <x v="1986"/>
    <n v="8.5930180000000007"/>
    <n v="-187.56216900000001"/>
    <n v="3.1414080000000002"/>
    <n v="8.5999459999999992"/>
    <n v="-187.55523700000001"/>
    <n v="3.1411950000000002"/>
    <n v="0.98009100000000005"/>
    <n v="2.14E-4"/>
  </r>
  <r>
    <n v="2207"/>
    <x v="9"/>
    <n v="-1"/>
    <s v="1-4-18-26-33-54-57-75-104-183-186-190-204"/>
    <x v="0"/>
    <x v="2193"/>
    <n v="-1"/>
    <n v="814.33900000000006"/>
    <n v="-1"/>
    <n v="0"/>
    <x v="1940"/>
    <x v="1987"/>
    <n v="7.8463329999999996"/>
    <n v="-187.58059399999999"/>
    <n v="3.1390220000000002"/>
    <n v="7.8727919999999996"/>
    <n v="-187.558075"/>
    <n v="-3.1394090000000001"/>
    <n v="3.474472"/>
    <n v="3.8699999999999997E-4"/>
  </r>
  <r>
    <n v="2208"/>
    <x v="9"/>
    <n v="-1"/>
    <s v="1-4-18-26-33-54-57-75-104-183-186-190-204"/>
    <x v="0"/>
    <x v="2194"/>
    <n v="-1"/>
    <n v="779.43899999999996"/>
    <n v="-1"/>
    <n v="0"/>
    <x v="1941"/>
    <x v="1988"/>
    <n v="7.1634960000000003"/>
    <n v="-187.572022"/>
    <n v="-3.1315200000000001"/>
    <n v="7.1571709999999999"/>
    <n v="-187.56944300000001"/>
    <n v="-3.1319530000000002"/>
    <n v="0.68308800000000003"/>
    <n v="4.3300000000000001E-4"/>
  </r>
  <r>
    <n v="2209"/>
    <x v="9"/>
    <n v="-1"/>
    <s v="1-4-18-26-33-54-57-75-104-183-186-190-204"/>
    <x v="0"/>
    <x v="2195"/>
    <n v="-1"/>
    <n v="721.28099999999995"/>
    <n v="-1"/>
    <n v="0"/>
    <x v="1942"/>
    <x v="1989"/>
    <n v="6.631697"/>
    <n v="-187.57968500000001"/>
    <n v="-3.1263890000000001"/>
    <n v="6.6276140000000003"/>
    <n v="-187.580231"/>
    <n v="-3.12656"/>
    <n v="0.41192699999999999"/>
    <n v="1.7100000000000001E-4"/>
  </r>
  <r>
    <n v="2210"/>
    <x v="9"/>
    <n v="-1"/>
    <s v="1-4-18-26-33-54-57-75-104-183-186-190-204"/>
    <x v="0"/>
    <x v="2196"/>
    <n v="-1"/>
    <n v="435.96800000000002"/>
    <n v="-1"/>
    <n v="0"/>
    <x v="1943"/>
    <x v="1990"/>
    <n v="5.9271440000000002"/>
    <n v="-187.58840000000001"/>
    <n v="-3.120879"/>
    <n v="5.9309560000000001"/>
    <n v="-187.59674100000001"/>
    <n v="-3.121712"/>
    <n v="0.91705000000000003"/>
    <n v="8.3299999999999997E-4"/>
  </r>
  <r>
    <n v="2211"/>
    <x v="9"/>
    <n v="-1"/>
    <s v="1-4-18-26-33-54-57-75-104-138-183-186-204"/>
    <x v="0"/>
    <x v="2197"/>
    <n v="-1"/>
    <n v="690.27800000000002"/>
    <n v="-1"/>
    <n v="0"/>
    <x v="1944"/>
    <x v="1991"/>
    <n v="5.2473830000000001"/>
    <n v="-187.61369099999999"/>
    <n v="-3.1182020000000001"/>
    <n v="5.2450929999999998"/>
    <n v="-187.61462399999999"/>
    <n v="-3.1182479999999999"/>
    <n v="0.247225"/>
    <n v="4.6E-5"/>
  </r>
  <r>
    <n v="2212"/>
    <x v="9"/>
    <n v="-1"/>
    <s v="1-4-18-26-33-54-57-75-104-138-183-186-204"/>
    <x v="0"/>
    <x v="2198"/>
    <n v="-1"/>
    <n v="451.40899999999999"/>
    <n v="-1"/>
    <n v="0"/>
    <x v="1945"/>
    <x v="1992"/>
    <n v="4.5665659999999999"/>
    <n v="-187.63521700000001"/>
    <n v="-3.1159500000000002"/>
    <n v="4.5699630000000004"/>
    <n v="-187.63339199999999"/>
    <n v="-3.1157650000000001"/>
    <n v="0.38555"/>
    <n v="1.85E-4"/>
  </r>
  <r>
    <n v="2213"/>
    <x v="21"/>
    <n v="-1"/>
    <s v="1-4-18-26-33-54-75-104-138-183-186-204"/>
    <x v="0"/>
    <x v="2199"/>
    <n v="-1"/>
    <n v="419.39100000000002"/>
    <n v="-1"/>
    <n v="0"/>
    <x v="1946"/>
    <x v="1805"/>
    <n v="4.0593409999999999"/>
    <n v="-187.65938199999999"/>
    <n v="-3.1147960000000001"/>
    <n v="4.0705020000000003"/>
    <n v="-187.64802599999999"/>
    <n v="-3.1149909999999998"/>
    <n v="1.592263"/>
    <n v="1.95E-4"/>
  </r>
  <r>
    <n v="2214"/>
    <x v="21"/>
    <n v="-1"/>
    <s v="1-4-18-26-33-54-75-104-138-183-186-204"/>
    <x v="0"/>
    <x v="2200"/>
    <n v="-1"/>
    <n v="518.05600000000004"/>
    <n v="-1"/>
    <n v="0"/>
    <x v="1947"/>
    <x v="1993"/>
    <n v="3.414066"/>
    <n v="-187.67128400000001"/>
    <n v="-3.1117940000000002"/>
    <n v="3.4133550000000001"/>
    <n v="-187.667587"/>
    <n v="-3.113559"/>
    <n v="0.376411"/>
    <n v="1.7650000000000001E-3"/>
  </r>
  <r>
    <n v="2215"/>
    <x v="21"/>
    <n v="-1"/>
    <s v="1-4-18-26-33-54-75-104-138-183-186-204"/>
    <x v="0"/>
    <x v="2201"/>
    <n v="-1"/>
    <n v="1157.7670000000001"/>
    <n v="-1"/>
    <n v="0"/>
    <x v="1948"/>
    <x v="1994"/>
    <n v="2.765231"/>
    <n v="-187.660653"/>
    <n v="-3.1135860000000002"/>
    <n v="2.76437"/>
    <n v="-187.68843100000001"/>
    <n v="-3.1115300000000001"/>
    <n v="2.779096"/>
    <n v="2.0560000000000001E-3"/>
  </r>
  <r>
    <n v="2216"/>
    <x v="21"/>
    <n v="-1"/>
    <s v="1-4-18-26-33-54-75-104-138-183-186-204"/>
    <x v="0"/>
    <x v="2202"/>
    <n v="-1"/>
    <n v="454.90199999999999"/>
    <n v="-1"/>
    <n v="0"/>
    <x v="1949"/>
    <x v="1995"/>
    <n v="2.2654350000000001"/>
    <n v="-187.722508"/>
    <n v="-3.1010179999999998"/>
    <n v="2.272729"/>
    <n v="-187.715576"/>
    <n v="-3.1008110000000002"/>
    <n v="1.0062629999999999"/>
    <n v="2.0699999999999999E-4"/>
  </r>
  <r>
    <n v="2217"/>
    <x v="22"/>
    <n v="-1"/>
    <s v="1-4-18-26-54-75-104-138-183-186-204"/>
    <x v="0"/>
    <x v="2203"/>
    <n v="-1"/>
    <n v="497.28"/>
    <n v="-1"/>
    <n v="0"/>
    <x v="1950"/>
    <x v="1996"/>
    <n v="1.5594859999999999"/>
    <n v="-187.82189"/>
    <n v="-3.070484"/>
    <n v="1.5832299999999999"/>
    <n v="-187.78036499999999"/>
    <n v="-3.0732539999999999"/>
    <n v="4.783423"/>
    <n v="2.7699999999999999E-3"/>
  </r>
  <r>
    <n v="2218"/>
    <x v="22"/>
    <n v="-1"/>
    <s v="1-4-18-26-54-75-104-138-183-186-204"/>
    <x v="0"/>
    <x v="2204"/>
    <n v="-1"/>
    <n v="418.96"/>
    <n v="-1"/>
    <n v="0"/>
    <x v="1951"/>
    <x v="1997"/>
    <n v="0.79738100000000001"/>
    <n v="-187.92666600000001"/>
    <n v="-3.0303200000000001"/>
    <n v="0.83255299999999999"/>
    <n v="-187.886505"/>
    <n v="-3.0337719999999999"/>
    <n v="5.3384419999999997"/>
    <n v="3.4520000000000002E-3"/>
  </r>
  <r>
    <n v="2219"/>
    <x v="22"/>
    <n v="-1"/>
    <s v="1-4-18-26-54-75-104-138-183-186-204"/>
    <x v="0"/>
    <x v="2205"/>
    <n v="-1"/>
    <n v="512.09799999999996"/>
    <n v="-1"/>
    <n v="0"/>
    <x v="1952"/>
    <x v="1998"/>
    <n v="1.8897000000000001E-2"/>
    <n v="-188.05194299999999"/>
    <n v="-2.9773529999999999"/>
    <n v="1.533E-2"/>
    <n v="-188.053009"/>
    <n v="-2.9774639999999999"/>
    <n v="0.37231700000000001"/>
    <n v="1.11E-4"/>
  </r>
  <r>
    <n v="2220"/>
    <x v="22"/>
    <n v="-1"/>
    <s v="1-4-18-26-54-75-104-138-183-186-204"/>
    <x v="0"/>
    <x v="2206"/>
    <n v="-1"/>
    <n v="565.54100000000005"/>
    <n v="-1"/>
    <n v="0"/>
    <x v="1953"/>
    <x v="1999"/>
    <n v="-0.65281900000000004"/>
    <n v="-188.23892799999999"/>
    <n v="-2.9295330000000002"/>
    <n v="-0.63621300000000003"/>
    <n v="-188.22230500000001"/>
    <n v="-2.9301520000000001"/>
    <n v="2.3496359999999998"/>
    <n v="6.2E-4"/>
  </r>
  <r>
    <n v="2221"/>
    <x v="22"/>
    <n v="-1"/>
    <s v="1-4-18-26-54-75-104-138-183-186-204"/>
    <x v="0"/>
    <x v="2207"/>
    <n v="-1"/>
    <n v="423.80599999999998"/>
    <n v="-1"/>
    <n v="0"/>
    <x v="1954"/>
    <x v="2000"/>
    <n v="-1.5461780000000001"/>
    <n v="-188.51724200000001"/>
    <n v="-2.852325"/>
    <n v="-1.5445329999999999"/>
    <n v="-188.52581799999999"/>
    <n v="-2.8515079999999999"/>
    <n v="0.87322299999999997"/>
    <n v="8.1599999999999999E-4"/>
  </r>
  <r>
    <n v="2222"/>
    <x v="6"/>
    <n v="-1"/>
    <s v="18-26-54-75-104-138-183-186-204"/>
    <x v="0"/>
    <x v="2208"/>
    <n v="-1"/>
    <n v="525.245"/>
    <n v="-1"/>
    <n v="0"/>
    <x v="1955"/>
    <x v="2001"/>
    <n v="-2.4339379999999999"/>
    <n v="-188.921075"/>
    <n v="-2.7573889999999999"/>
    <n v="-2.4549699999999999"/>
    <n v="-188.92086800000001"/>
    <n v="-2.75922"/>
    <n v="2.1032989999999998"/>
    <n v="1.8309999999999999E-3"/>
  </r>
  <r>
    <n v="2223"/>
    <x v="4"/>
    <n v="-1"/>
    <s v="26-54-75-104-138-183-186-204"/>
    <x v="0"/>
    <x v="2209"/>
    <n v="-1"/>
    <n v="421.60399999999998"/>
    <n v="-1"/>
    <n v="0"/>
    <x v="1956"/>
    <x v="2002"/>
    <n v="-3.303261"/>
    <n v="-189.361704"/>
    <n v="-2.6605829999999999"/>
    <n v="-3.3133550000000001"/>
    <n v="-189.39387500000001"/>
    <n v="-2.6605669999999999"/>
    <n v="3.3717419999999998"/>
    <n v="1.5999999999999999E-5"/>
  </r>
  <r>
    <n v="2224"/>
    <x v="4"/>
    <n v="-1"/>
    <s v="26-54-75-104-138-183-186-204"/>
    <x v="0"/>
    <x v="2210"/>
    <n v="-1"/>
    <n v="431.59"/>
    <n v="-1"/>
    <n v="0"/>
    <x v="1957"/>
    <x v="2003"/>
    <n v="-3.908909"/>
    <n v="-189.80402900000001"/>
    <n v="-2.583145"/>
    <n v="-3.906374"/>
    <n v="-189.79693599999999"/>
    <n v="-2.581674"/>
    <n v="0.75324800000000003"/>
    <n v="1.47E-3"/>
  </r>
  <r>
    <n v="2225"/>
    <x v="6"/>
    <n v="-1"/>
    <s v="26-54-75-78-104-138-183-186-204"/>
    <x v="0"/>
    <x v="2211"/>
    <n v="-1"/>
    <n v="530.43899999999996"/>
    <n v="-1"/>
    <n v="0"/>
    <x v="1958"/>
    <x v="2004"/>
    <n v="-4.6269280000000004"/>
    <n v="-190.38888"/>
    <n v="-2.4691800000000002"/>
    <n v="-4.6282620000000003"/>
    <n v="-190.40296900000001"/>
    <n v="-2.4719150000000001"/>
    <n v="1.4152199999999999"/>
    <n v="2.735E-3"/>
  </r>
  <r>
    <n v="2226"/>
    <x v="6"/>
    <n v="-1"/>
    <s v="26-54-75-78-104-138-183-186-204"/>
    <x v="0"/>
    <x v="2212"/>
    <n v="-1"/>
    <n v="580.87099999999998"/>
    <n v="-1"/>
    <n v="0"/>
    <x v="1959"/>
    <x v="2005"/>
    <n v="-5.2802369999999996"/>
    <n v="-191.08157800000001"/>
    <n v="-2.3604440000000002"/>
    <n v="-5.2788890000000004"/>
    <n v="-191.09375"/>
    <n v="-2.3592110000000002"/>
    <n v="1.2246870000000001"/>
    <n v="1.2329999999999999E-3"/>
  </r>
  <r>
    <n v="2227"/>
    <x v="6"/>
    <n v="-1"/>
    <s v="26-54-75-78-104-138-183-186-204"/>
    <x v="0"/>
    <x v="2213"/>
    <n v="-1"/>
    <n v="443.61399999999998"/>
    <n v="-1"/>
    <n v="0"/>
    <x v="1960"/>
    <x v="2006"/>
    <n v="-5.8580819999999996"/>
    <n v="-191.90648300000001"/>
    <n v="-2.2483499999999998"/>
    <n v="-5.8549170000000004"/>
    <n v="-191.86496"/>
    <n v="-2.244113"/>
    <n v="4.1643819999999998"/>
    <n v="4.2370000000000003E-3"/>
  </r>
  <r>
    <n v="2228"/>
    <x v="6"/>
    <n v="-1"/>
    <s v="26-54-75-78-104-138-183-186-204"/>
    <x v="0"/>
    <x v="2214"/>
    <n v="-1"/>
    <n v="449.77100000000002"/>
    <n v="-1"/>
    <n v="0"/>
    <x v="1961"/>
    <x v="2007"/>
    <n v="-6.2318519999999999"/>
    <n v="-192.48128700000001"/>
    <n v="-2.1552929999999999"/>
    <n v="-6.2232649999999996"/>
    <n v="-192.487549"/>
    <n v="-2.1534610000000001"/>
    <n v="1.062786"/>
    <n v="1.8320000000000001E-3"/>
  </r>
  <r>
    <n v="2229"/>
    <x v="6"/>
    <n v="-1"/>
    <s v="26-54-75-78-104-138-183-186-204"/>
    <x v="0"/>
    <x v="2215"/>
    <n v="-1"/>
    <n v="502.4"/>
    <n v="-1"/>
    <n v="0"/>
    <x v="1962"/>
    <x v="2008"/>
    <n v="-6.642042"/>
    <n v="-193.35543699999999"/>
    <n v="-2.0428160000000002"/>
    <n v="-6.6378310000000003"/>
    <n v="-193.359589"/>
    <n v="-2.042033"/>
    <n v="0.59132200000000001"/>
    <n v="7.8299999999999995E-4"/>
  </r>
  <r>
    <n v="2230"/>
    <x v="6"/>
    <n v="-1"/>
    <s v="26-54-75-78-104-138-183-186-204"/>
    <x v="0"/>
    <x v="2216"/>
    <n v="-1"/>
    <n v="464.67200000000003"/>
    <n v="-1"/>
    <n v="0"/>
    <x v="1963"/>
    <x v="2009"/>
    <n v="-6.9462020000000004"/>
    <n v="-194.29629700000001"/>
    <n v="-1.935824"/>
    <n v="-6.9554159999999996"/>
    <n v="-194.26611299999999"/>
    <n v="-1.934342"/>
    <n v="3.155837"/>
    <n v="1.482E-3"/>
  </r>
  <r>
    <n v="2231"/>
    <x v="6"/>
    <n v="-1"/>
    <s v="26-54-75-78-104-138-183-186-204"/>
    <x v="0"/>
    <x v="2217"/>
    <n v="-1"/>
    <n v="389.73399999999998"/>
    <n v="-1"/>
    <n v="0"/>
    <x v="1964"/>
    <x v="2010"/>
    <n v="-7.1152470000000001"/>
    <n v="-194.964079"/>
    <n v="-1.86191"/>
    <n v="-7.1357540000000004"/>
    <n v="-194.96345500000001"/>
    <n v="-1.8599019999999999"/>
    <n v="2.051593"/>
    <n v="2.0079999999999998E-3"/>
  </r>
  <r>
    <n v="2232"/>
    <x v="4"/>
    <n v="-1"/>
    <s v="26-75-78-104-138-183-186-204"/>
    <x v="0"/>
    <x v="2218"/>
    <n v="-1"/>
    <n v="299.71600000000001"/>
    <n v="-1"/>
    <n v="0"/>
    <x v="1965"/>
    <x v="2011"/>
    <n v="-7.2974319999999997"/>
    <n v="-195.95720700000001"/>
    <n v="-1.769733"/>
    <n v="-7.31006"/>
    <n v="-195.911575"/>
    <n v="-1.773582"/>
    <n v="4.7346690000000002"/>
    <n v="3.849E-3"/>
  </r>
  <r>
    <n v="2233"/>
    <x v="4"/>
    <n v="-1"/>
    <s v="26-75-78-104-138-183-186-204"/>
    <x v="0"/>
    <x v="2219"/>
    <n v="-1"/>
    <n v="830.32"/>
    <n v="-1"/>
    <n v="0"/>
    <x v="1966"/>
    <x v="2012"/>
    <n v="-7.3811080000000002"/>
    <n v="-196.65274400000001"/>
    <n v="-1.718091"/>
    <n v="-7.3984560000000004"/>
    <n v="-196.631866"/>
    <n v="-1.719093"/>
    <n v="2.7144710000000001"/>
    <n v="1.0020000000000001E-3"/>
  </r>
  <r>
    <n v="2234"/>
    <x v="4"/>
    <n v="-1"/>
    <s v="26-75-78-104-138-183-186-204"/>
    <x v="0"/>
    <x v="2220"/>
    <n v="-1"/>
    <n v="347.755"/>
    <n v="-1"/>
    <n v="0"/>
    <x v="1967"/>
    <x v="2013"/>
    <n v="-7.4700100000000003"/>
    <n v="-197.60773900000001"/>
    <n v="-1.6603030000000001"/>
    <n v="-7.4714119999999999"/>
    <n v="-197.597961"/>
    <n v="-1.6599470000000001"/>
    <n v="0.98777999999999999"/>
    <n v="3.5599999999999998E-4"/>
  </r>
  <r>
    <n v="2235"/>
    <x v="4"/>
    <n v="-1"/>
    <s v="26-75-78-104-138-183-186-204"/>
    <x v="0"/>
    <x v="2221"/>
    <n v="-1"/>
    <n v="315.35399999999998"/>
    <n v="-1"/>
    <n v="0"/>
    <x v="1968"/>
    <x v="2014"/>
    <n v="-7.5028940000000004"/>
    <n v="-198.32954100000001"/>
    <n v="-1.627138"/>
    <n v="-7.503387"/>
    <n v="-198.32392899999999"/>
    <n v="-1.627712"/>
    <n v="0.56340599999999996"/>
    <n v="5.7399999999999997E-4"/>
  </r>
  <r>
    <n v="2236"/>
    <x v="4"/>
    <n v="-1"/>
    <s v="26-75-78-104-138-183-186-204"/>
    <x v="0"/>
    <x v="2222"/>
    <n v="-1"/>
    <n v="429.38"/>
    <n v="-1"/>
    <n v="0"/>
    <x v="1969"/>
    <x v="2015"/>
    <n v="-7.5340100000000003"/>
    <n v="-199.282319"/>
    <n v="-1.5986739999999999"/>
    <n v="-7.5250170000000001"/>
    <n v="-199.29136700000001"/>
    <n v="-1.5984929999999999"/>
    <n v="1.2757240000000001"/>
    <n v="1.8100000000000001E-4"/>
  </r>
  <r>
    <n v="2237"/>
    <x v="6"/>
    <n v="-1"/>
    <s v="1-26-75-78-104-138-183-186-204"/>
    <x v="0"/>
    <x v="2223"/>
    <n v="-1"/>
    <n v="547.66099999999994"/>
    <n v="-1"/>
    <n v="0"/>
    <x v="1970"/>
    <x v="2016"/>
    <n v="-7.5076939999999999"/>
    <n v="-200.17790600000001"/>
    <n v="-1.593127"/>
    <n v="-7.5315070000000004"/>
    <n v="-200.25801100000001"/>
    <n v="-1.5805990000000001"/>
    <n v="8.3569929999999992"/>
    <n v="1.2527E-2"/>
  </r>
  <r>
    <n v="2238"/>
    <x v="4"/>
    <n v="-1"/>
    <s v="1-75-78-104-138-183-186-204"/>
    <x v="0"/>
    <x v="2224"/>
    <n v="-1"/>
    <n v="351.173"/>
    <n v="-1"/>
    <n v="0"/>
    <x v="1971"/>
    <x v="2017"/>
    <n v="-7.4691260000000002"/>
    <n v="-201.04861700000001"/>
    <n v="-1.572627"/>
    <n v="-7.5316179999999999"/>
    <n v="-200.98315400000001"/>
    <n v="-1.5737810000000001"/>
    <n v="9.0501480000000001"/>
    <n v="1.155E-3"/>
  </r>
  <r>
    <n v="2239"/>
    <x v="6"/>
    <n v="-1"/>
    <s v="1-75-78-104-138-159-183-186-204"/>
    <x v="0"/>
    <x v="2225"/>
    <n v="-1"/>
    <n v="394.58"/>
    <n v="-1"/>
    <n v="0"/>
    <x v="1972"/>
    <x v="2018"/>
    <n v="-7.5351990000000004"/>
    <n v="-201.94680700000001"/>
    <n v="-1.5687070000000001"/>
    <n v="-7.5278960000000001"/>
    <n v="-201.95077499999999"/>
    <n v="-1.5679970000000001"/>
    <n v="0.83111299999999999"/>
    <n v="7.0899999999999999E-4"/>
  </r>
  <r>
    <n v="2240"/>
    <x v="4"/>
    <n v="-1"/>
    <s v="1-75-78-104-138-159-183-186"/>
    <x v="0"/>
    <x v="2226"/>
    <n v="-1"/>
    <n v="363.327"/>
    <n v="-1"/>
    <n v="0"/>
    <x v="1973"/>
    <x v="2019"/>
    <n v="-7.6265900000000002"/>
    <n v="-202.62836100000001"/>
    <n v="-1.558856"/>
    <n v="-7.523269"/>
    <n v="-202.676895"/>
    <n v="-1.5648489999999999"/>
    <n v="11.415255999999999"/>
    <n v="5.9930000000000001E-3"/>
  </r>
  <r>
    <n v="2241"/>
    <x v="6"/>
    <n v="-1"/>
    <s v="1-13-75-78-104-138-159-183-186"/>
    <x v="0"/>
    <x v="2227"/>
    <n v="-1"/>
    <n v="428.71100000000001"/>
    <n v="-1"/>
    <n v="0"/>
    <x v="1974"/>
    <x v="2020"/>
    <n v="-7.5239789999999998"/>
    <n v="-203.646501"/>
    <n v="-1.5614840000000001"/>
    <n v="-7.5152380000000001"/>
    <n v="-203.64503500000001"/>
    <n v="-1.562605"/>
    <n v="0.88631400000000005"/>
    <n v="1.121E-3"/>
  </r>
  <r>
    <n v="2242"/>
    <x v="7"/>
    <n v="-1"/>
    <s v="1-13-75-78-104-138-159-166-183-186"/>
    <x v="0"/>
    <x v="2228"/>
    <n v="-1"/>
    <n v="368.91300000000001"/>
    <n v="-1"/>
    <n v="0"/>
    <x v="1975"/>
    <x v="2021"/>
    <n v="-7.5080260000000001"/>
    <n v="-204.37902299999999"/>
    <n v="-1.5588299999999999"/>
    <n v="-7.5082449999999996"/>
    <n v="-204.370926"/>
    <n v="-1.5620210000000001"/>
    <n v="0.81000300000000003"/>
    <n v="3.1909999999999998E-3"/>
  </r>
  <r>
    <n v="2243"/>
    <x v="7"/>
    <n v="-1"/>
    <s v="1-13-75-78-104-138-159-166-183-186"/>
    <x v="0"/>
    <x v="2229"/>
    <n v="-1"/>
    <n v="401.74200000000002"/>
    <n v="-1"/>
    <n v="0"/>
    <x v="1976"/>
    <x v="2022"/>
    <n v="-7.4972789999999998"/>
    <n v="-205.34186299999999"/>
    <n v="-1.5608900000000001"/>
    <n v="-7.4991810000000001"/>
    <n v="-205.338516"/>
    <n v="-1.5617289999999999"/>
    <n v="0.38490000000000002"/>
    <n v="8.3900000000000001E-4"/>
  </r>
  <r>
    <n v="2244"/>
    <x v="7"/>
    <n v="-1"/>
    <s v="1-13-75-78-104-138-151-159-166-186"/>
    <x v="0"/>
    <x v="2230"/>
    <n v="-1"/>
    <n v="298.96199999999999"/>
    <n v="-1"/>
    <n v="0"/>
    <x v="1977"/>
    <x v="2023"/>
    <n v="-7.4517639999999998"/>
    <n v="-206.34483399999999"/>
    <n v="-1.563536"/>
    <n v="-7.4919739999999999"/>
    <n v="-206.306015"/>
    <n v="-1.563069"/>
    <n v="5.5891140000000004"/>
    <n v="4.6700000000000002E-4"/>
  </r>
  <r>
    <n v="2245"/>
    <x v="7"/>
    <n v="-1"/>
    <s v="1-13-75-78-104-138-151-159-166-186"/>
    <x v="0"/>
    <x v="2231"/>
    <n v="-1"/>
    <n v="512.63400000000001"/>
    <n v="-1"/>
    <n v="0"/>
    <x v="1978"/>
    <x v="2024"/>
    <n v="-7.4773670000000001"/>
    <n v="-207.04196400000001"/>
    <n v="-1.5645"/>
    <n v="-7.4873659999999997"/>
    <n v="-207.03181499999999"/>
    <n v="-1.563485"/>
    <n v="1.4247570000000001"/>
    <n v="1.0139999999999999E-3"/>
  </r>
  <r>
    <n v="2246"/>
    <x v="22"/>
    <n v="-1"/>
    <s v="1-13-75-78-104-138-151-154-159-166-186"/>
    <x v="0"/>
    <x v="2232"/>
    <n v="-1"/>
    <n v="554.245"/>
    <n v="-1"/>
    <n v="0"/>
    <x v="1979"/>
    <x v="2025"/>
    <n v="-7.477195"/>
    <n v="-208.00512800000001"/>
    <n v="-1.5648690000000001"/>
    <n v="-7.4815719999999999"/>
    <n v="-207.99960300000001"/>
    <n v="-1.564357"/>
    <n v="0.70484800000000003"/>
    <n v="5.1099999999999995E-4"/>
  </r>
  <r>
    <n v="2247"/>
    <x v="22"/>
    <n v="-1"/>
    <s v="1-13-75-78-104-138-151-154-159-166-186"/>
    <x v="0"/>
    <x v="2233"/>
    <n v="-1"/>
    <n v="336.101"/>
    <n v="-1"/>
    <n v="0"/>
    <x v="1980"/>
    <x v="2026"/>
    <n v="-7.4596830000000001"/>
    <n v="-208.746306"/>
    <n v="-1.5644929999999999"/>
    <n v="-7.4773560000000003"/>
    <n v="-208.72555500000001"/>
    <n v="-1.5652820000000001"/>
    <n v="2.7256469999999999"/>
    <n v="7.8899999999999999E-4"/>
  </r>
  <r>
    <n v="2248"/>
    <x v="21"/>
    <n v="-1"/>
    <s v="1-13-75-78-87-104-138-151-154-159-166-186"/>
    <x v="0"/>
    <x v="2234"/>
    <n v="-1"/>
    <n v="457.30599999999998"/>
    <n v="-1"/>
    <n v="0"/>
    <x v="1981"/>
    <x v="2027"/>
    <n v="-7.4665809999999997"/>
    <n v="-209.68077700000001"/>
    <n v="-1.5599780000000001"/>
    <n v="-7.4722249999999999"/>
    <n v="-209.693298"/>
    <n v="-1.5656699999999999"/>
    <n v="1.373491"/>
    <n v="5.6909999999999999E-3"/>
  </r>
  <r>
    <n v="2249"/>
    <x v="21"/>
    <n v="-1"/>
    <s v="13-75-78-87-104-138-147-151-154-159-166-186"/>
    <x v="0"/>
    <x v="2235"/>
    <n v="-1"/>
    <n v="490.952"/>
    <n v="-1"/>
    <n v="0"/>
    <x v="1982"/>
    <x v="2028"/>
    <n v="-7.4559870000000004"/>
    <n v="-210.67265"/>
    <n v="-1.5664229999999999"/>
    <n v="-7.4678849999999999"/>
    <n v="-210.66102599999999"/>
    <n v="-1.5663959999999999"/>
    <n v="1.663335"/>
    <n v="2.6999999999999999E-5"/>
  </r>
  <r>
    <n v="2250"/>
    <x v="21"/>
    <n v="-1"/>
    <s v="13-75-78-87-104-138-147-151-154-159-166-186"/>
    <x v="0"/>
    <x v="2236"/>
    <n v="-1"/>
    <n v="415.899"/>
    <n v="-1"/>
    <n v="0"/>
    <x v="607"/>
    <x v="2029"/>
    <n v="-7.4367869999999998"/>
    <n v="-211.39849699999999"/>
    <n v="-1.568792"/>
    <n v="-7.4654850000000001"/>
    <n v="-211.38682600000001"/>
    <n v="-1.566627"/>
    <n v="3.0980810000000001"/>
    <n v="2.1649999999999998E-3"/>
  </r>
  <r>
    <n v="2251"/>
    <x v="9"/>
    <n v="-1"/>
    <s v="13-75-78-87-104-138-145-147-151-154-159-166-186"/>
    <x v="0"/>
    <x v="2237"/>
    <n v="-1"/>
    <n v="373.85399999999998"/>
    <n v="-1"/>
    <n v="0"/>
    <x v="1983"/>
    <x v="2030"/>
    <n v="-7.494637"/>
    <n v="-212.33043699999999"/>
    <n v="-1.5640510000000001"/>
    <n v="-7.4625649999999997"/>
    <n v="-212.354568"/>
    <n v="-1.5673539999999999"/>
    <n v="4.0136810000000001"/>
    <n v="3.3040000000000001E-3"/>
  </r>
  <r>
    <n v="2252"/>
    <x v="9"/>
    <n v="-1"/>
    <s v="13-75-78-87-104-138-145-147-151-154-159-166-186"/>
    <x v="0"/>
    <x v="271"/>
    <n v="-1"/>
    <n v="484.779"/>
    <n v="-1"/>
    <n v="0"/>
    <x v="1984"/>
    <x v="2031"/>
    <n v="-7.4598979999999999"/>
    <n v="-213.32647299999999"/>
    <n v="-1.5675079999999999"/>
    <n v="-7.4600030000000004"/>
    <n v="-213.32229599999999"/>
    <n v="-1.567804"/>
    <n v="0.417823"/>
    <n v="2.9599999999999998E-4"/>
  </r>
  <r>
    <n v="2253"/>
    <x v="9"/>
    <n v="-1"/>
    <s v="13-75-78-87-138-145-147-150-151-154-159-166-186"/>
    <x v="0"/>
    <x v="2238"/>
    <n v="-1"/>
    <n v="528.82299999999998"/>
    <n v="-1"/>
    <n v="0"/>
    <x v="1985"/>
    <x v="2032"/>
    <n v="-7.4554739999999997"/>
    <n v="-214.046288"/>
    <n v="-1.567296"/>
    <n v="-7.4580609999999998"/>
    <n v="-214.04809599999999"/>
    <n v="-1.5685100000000001"/>
    <n v="0.31556499999999998"/>
    <n v="1.2130000000000001E-3"/>
  </r>
  <r>
    <n v="2254"/>
    <x v="21"/>
    <n v="-1"/>
    <s v="13-78-87-138-145-147-150-151-154-159-166-186"/>
    <x v="0"/>
    <x v="2239"/>
    <n v="-1"/>
    <n v="415.38900000000001"/>
    <n v="-1"/>
    <n v="0"/>
    <x v="1396"/>
    <x v="2033"/>
    <n v="-7.4566949999999999"/>
    <n v="-215.01604900000001"/>
    <n v="-1.5693919999999999"/>
    <n v="-7.4559059999999997"/>
    <n v="-215.015839"/>
    <n v="-1.5687660000000001"/>
    <n v="8.1627000000000005E-2"/>
    <n v="6.2600000000000004E-4"/>
  </r>
  <r>
    <n v="2255"/>
    <x v="20"/>
    <n v="-1"/>
    <s v="13-45-78-87-138-145-147-150-151-154-159-165-166-186"/>
    <x v="0"/>
    <x v="2240"/>
    <n v="-1"/>
    <n v="456.02600000000001"/>
    <n v="-1"/>
    <n v="0"/>
    <x v="1986"/>
    <x v="2034"/>
    <n v="-7.4602950000000003"/>
    <n v="-215.97698199999999"/>
    <n v="-1.5693049999999999"/>
    <n v="-7.4542780000000004"/>
    <n v="-215.983566"/>
    <n v="-1.5692250000000001"/>
    <n v="0.89197899999999997"/>
    <n v="8.0000000000000007E-5"/>
  </r>
  <r>
    <n v="2256"/>
    <x v="20"/>
    <n v="-1"/>
    <s v="13-45-78-87-138-145-147-150-151-154-159-165-166-186"/>
    <x v="0"/>
    <x v="2241"/>
    <n v="-1"/>
    <n v="539.41600000000005"/>
    <n v="-1"/>
    <n v="0"/>
    <x v="1389"/>
    <x v="2035"/>
    <n v="-7.4385339999999998"/>
    <n v="-216.718785"/>
    <n v="-1.569563"/>
    <n v="-7.4533899999999997"/>
    <n v="-216.70936599999999"/>
    <n v="-1.5689850000000001"/>
    <n v="1.7589669999999999"/>
    <n v="5.7700000000000004E-4"/>
  </r>
  <r>
    <n v="2257"/>
    <x v="10"/>
    <n v="-1"/>
    <s v="13-45-78-87-94-138-145-147-150-151-154-159-165-166-186"/>
    <x v="0"/>
    <x v="2242"/>
    <n v="-1"/>
    <n v="558.10400000000004"/>
    <n v="-1"/>
    <n v="0"/>
    <x v="1326"/>
    <x v="2036"/>
    <n v="-7.4527760000000001"/>
    <n v="-217.67672400000001"/>
    <n v="-1.5692680000000001"/>
    <n v="-7.4521949999999997"/>
    <n v="-217.677109"/>
    <n v="-1.569251"/>
    <n v="6.9765999999999995E-2"/>
    <n v="1.7E-5"/>
  </r>
  <r>
    <n v="2258"/>
    <x v="12"/>
    <n v="-1"/>
    <s v="13-45-78-86-87-94-138-145-147-150-151-154-159-161-165-166-186"/>
    <x v="0"/>
    <x v="2243"/>
    <n v="-1"/>
    <n v="455.83699999999999"/>
    <n v="-1"/>
    <n v="0"/>
    <x v="1987"/>
    <x v="2037"/>
    <n v="-7.4323870000000003"/>
    <n v="-218.65606299999999"/>
    <n v="-1.571069"/>
    <n v="-7.4511329999999996"/>
    <n v="-218.644836"/>
    <n v="-1.5694220000000001"/>
    <n v="2.1850450000000001"/>
    <n v="1.647E-3"/>
  </r>
  <r>
    <n v="2259"/>
    <x v="12"/>
    <n v="-1"/>
    <s v="13-45-78-86-87-94-138-145-147-150-151-154-159-161-165-166-186"/>
    <x v="0"/>
    <x v="2244"/>
    <n v="-1"/>
    <n v="344.78199999999998"/>
    <n v="-1"/>
    <n v="0"/>
    <x v="658"/>
    <x v="2038"/>
    <n v="-7.4850630000000002"/>
    <n v="-219.35263900000001"/>
    <n v="-1.5658570000000001"/>
    <n v="-7.4502290000000002"/>
    <n v="-219.37063599999999"/>
    <n v="-1.56999"/>
    <n v="3.920782"/>
    <n v="4.1330000000000004E-3"/>
  </r>
  <r>
    <n v="2260"/>
    <x v="14"/>
    <n v="-1"/>
    <s v="13-15-45-78-86-87-94-138-145-147-150-151-154-159-160-161-165-166-186"/>
    <x v="0"/>
    <x v="2245"/>
    <n v="-1"/>
    <n v="503.98500000000001"/>
    <n v="-1"/>
    <n v="0"/>
    <x v="1544"/>
    <x v="2039"/>
    <n v="-7.4572830000000003"/>
    <n v="-220.33009100000001"/>
    <n v="-1.57029"/>
    <n v="-7.4493119999999999"/>
    <n v="-220.338379"/>
    <n v="-1.570082"/>
    <n v="1.1499330000000001"/>
    <n v="2.0799999999999999E-4"/>
  </r>
  <r>
    <n v="2261"/>
    <x v="14"/>
    <n v="-1"/>
    <s v="13-15-45-78-86-87-94-138-145-147-150-151-154-159-160-161-165-166-186"/>
    <x v="0"/>
    <x v="2246"/>
    <n v="-1"/>
    <n v="474.23700000000002"/>
    <n v="-1"/>
    <n v="0"/>
    <x v="1988"/>
    <x v="2040"/>
    <n v="-7.4339490000000001"/>
    <n v="-221.302806"/>
    <n v="-1.5711889999999999"/>
    <n v="-7.4485460000000003"/>
    <n v="-221.306107"/>
    <n v="-1.570214"/>
    <n v="1.4965349999999999"/>
    <n v="9.7499999999999996E-4"/>
  </r>
  <r>
    <n v="2262"/>
    <x v="15"/>
    <n v="-1"/>
    <s v="13-15-45-78-86-87-94-138-145-147-150-151-154-159-160-161-163-165-166-186"/>
    <x v="0"/>
    <x v="2247"/>
    <n v="-1"/>
    <n v="433.137"/>
    <n v="-1"/>
    <n v="0"/>
    <x v="1983"/>
    <x v="2041"/>
    <n v="-7.4629839999999996"/>
    <n v="-222.013136"/>
    <n v="-1.5675559999999999"/>
    <n v="-7.4482520000000001"/>
    <n v="-222.03190599999999"/>
    <n v="-1.569849"/>
    <n v="2.3861249999999998"/>
    <n v="2.2929999999999999E-3"/>
  </r>
  <r>
    <n v="2263"/>
    <x v="15"/>
    <n v="-1"/>
    <s v="13-15-45-78-86-87-94-138-145-147-150-151-154-159-160-161-163-165-166-186"/>
    <x v="0"/>
    <x v="2248"/>
    <n v="-1"/>
    <n v="496.238"/>
    <n v="-1"/>
    <n v="0"/>
    <x v="1407"/>
    <x v="2042"/>
    <n v="-7.4425420000000004"/>
    <n v="-223.004535"/>
    <n v="-1.569591"/>
    <n v="-7.4476579999999997"/>
    <n v="-222.99964900000001"/>
    <n v="-1.5699289999999999"/>
    <n v="0.70740899999999995"/>
    <n v="3.3799999999999998E-4"/>
  </r>
  <r>
    <n v="2264"/>
    <x v="15"/>
    <n v="-1"/>
    <s v="13-15-45-78-86-87-94-138-145-147-150-151-154-159-160-161-163-165-166-186"/>
    <x v="0"/>
    <x v="2249"/>
    <n v="-1"/>
    <n v="639.60299999999995"/>
    <n v="-1"/>
    <n v="0"/>
    <x v="1408"/>
    <x v="1220"/>
    <n v="-7.4456230000000003"/>
    <n v="-223.72518099999999"/>
    <n v="-1.570802"/>
    <n v="-7.447114"/>
    <n v="-223.725449"/>
    <n v="-1.570486"/>
    <n v="0.15140700000000001"/>
    <n v="3.1500000000000001E-4"/>
  </r>
  <r>
    <n v="2265"/>
    <x v="17"/>
    <n v="-1"/>
    <s v="13-15-45-78-86-87-94-138-145-147-150-151-152-154-159-160-161-163-165-166-172-186"/>
    <x v="0"/>
    <x v="2250"/>
    <n v="-1"/>
    <n v="517.59100000000001"/>
    <n v="-1"/>
    <n v="0"/>
    <x v="1408"/>
    <x v="2043"/>
    <n v="-7.4444889999999999"/>
    <n v="-224.69516999999999"/>
    <n v="-1.570392"/>
    <n v="-7.446669"/>
    <n v="-224.69317599999999"/>
    <n v="-1.570562"/>
    <n v="0.295485"/>
    <n v="1.7000000000000001E-4"/>
  </r>
  <r>
    <n v="2266"/>
    <x v="18"/>
    <n v="-1"/>
    <s v="13-15-45-78-86-87-94-138-145-147-150-151-152-154-159-160-161-163-165-166-172-173-186"/>
    <x v="0"/>
    <x v="2251"/>
    <n v="-1"/>
    <n v="349.18599999999998"/>
    <n v="-1"/>
    <n v="0"/>
    <x v="1396"/>
    <x v="2044"/>
    <n v="-7.476699"/>
    <n v="-225.63478599999999"/>
    <n v="-1.57"/>
    <n v="-7.4462159999999997"/>
    <n v="-225.66091900000001"/>
    <n v="-1.5705750000000001"/>
    <n v="4.0151770000000004"/>
    <n v="5.7499999999999999E-4"/>
  </r>
  <r>
    <n v="2267"/>
    <x v="19"/>
    <n v="-1"/>
    <s v="13-15-28-45-78-86-87-92-94-138-145-147-150-151-152-154-159-160-161-163-165-166-172-173"/>
    <x v="0"/>
    <x v="2252"/>
    <n v="-1"/>
    <n v="653.27300000000002"/>
    <n v="-1"/>
    <n v="0"/>
    <x v="661"/>
    <x v="2045"/>
    <n v="-7.4469209999999997"/>
    <n v="-226.38657000000001"/>
    <n v="-1.569861"/>
    <n v="-7.4460850000000001"/>
    <n v="-226.386719"/>
    <n v="-1.5701229999999999"/>
    <n v="8.4860000000000005E-2"/>
    <n v="2.6200000000000003E-4"/>
  </r>
  <r>
    <n v="2268"/>
    <x v="19"/>
    <n v="-1"/>
    <s v="13-15-28-45-78-86-87-92-94-138-145-147-150-151-152-154-159-160-161-163-165-166-172-173"/>
    <x v="0"/>
    <x v="2253"/>
    <n v="-1"/>
    <n v="541.25400000000002"/>
    <n v="-1"/>
    <n v="0"/>
    <x v="1545"/>
    <x v="2046"/>
    <n v="-7.421672"/>
    <n v="-227.36926600000001"/>
    <n v="-1.5706899999999999"/>
    <n v="-7.4456949999999997"/>
    <n v="-227.354446"/>
    <n v="-1.570141"/>
    <n v="2.822616"/>
    <n v="5.4900000000000001E-4"/>
  </r>
  <r>
    <n v="2269"/>
    <x v="19"/>
    <n v="-1"/>
    <s v="13-15-28-45-78-86-87-92-94-138-145-147-150-151-152-154-159-160-161-163-165-166-172-173"/>
    <x v="0"/>
    <x v="2254"/>
    <n v="-1"/>
    <n v="437.96"/>
    <n v="-1"/>
    <n v="0"/>
    <x v="1405"/>
    <x v="1536"/>
    <n v="-7.4506880000000004"/>
    <n v="-228.318645"/>
    <n v="-1.570716"/>
    <n v="-7.4452959999999999"/>
    <n v="-228.32218900000001"/>
    <n v="-1.5701400000000001"/>
    <n v="0.64518799999999998"/>
    <n v="5.7600000000000001E-4"/>
  </r>
  <r>
    <n v="2270"/>
    <x v="19"/>
    <n v="-1"/>
    <s v="13-15-28-45-78-86-87-92-94-138-145-147-150-151-152-154-159-160-161-163-165-166-172-173"/>
    <x v="0"/>
    <x v="2255"/>
    <n v="-1"/>
    <n v="696.21299999999997"/>
    <n v="-1"/>
    <n v="0"/>
    <x v="1396"/>
    <x v="1556"/>
    <n v="-7.4308040000000002"/>
    <n v="-229.051996"/>
    <n v="-1.5716380000000001"/>
    <n v="-7.4448319999999999"/>
    <n v="-229.047989"/>
    <n v="-1.57063"/>
    <n v="1.4588760000000001"/>
    <n v="1.008E-3"/>
  </r>
  <r>
    <n v="2271"/>
    <x v="19"/>
    <n v="-1"/>
    <s v="13-15-28-45-78-86-87-92-94-138-145-147-150-151-152-154-159-160-161-163-165-166-172-173"/>
    <x v="0"/>
    <x v="2256"/>
    <n v="-1"/>
    <n v="404.58300000000003"/>
    <n v="-1"/>
    <n v="0"/>
    <x v="1411"/>
    <x v="1537"/>
    <n v="-7.4515419999999999"/>
    <n v="-230.01279099999999"/>
    <n v="-1.57185"/>
    <n v="-7.4444499999999998"/>
    <n v="-230.015717"/>
    <n v="-1.5706450000000001"/>
    <n v="0.76714400000000005"/>
    <n v="1.2049999999999999E-3"/>
  </r>
  <r>
    <n v="2272"/>
    <x v="19"/>
    <n v="-1"/>
    <s v="13-15-28-45-78-86-87-92-94-138-145-147-150-151-152-154-159-160-161-163-165-166-172-173"/>
    <x v="0"/>
    <x v="2257"/>
    <n v="-1"/>
    <n v="474.05200000000002"/>
    <n v="-1"/>
    <n v="0"/>
    <x v="1409"/>
    <x v="2047"/>
    <n v="-7.435873"/>
    <n v="-230.99823599999999"/>
    <n v="-1.570341"/>
    <n v="-7.4441509999999997"/>
    <n v="-230.98345900000001"/>
    <n v="-1.5707120000000001"/>
    <n v="1.6937800000000001"/>
    <n v="3.7100000000000002E-4"/>
  </r>
  <r>
    <n v="2273"/>
    <x v="19"/>
    <n v="-1"/>
    <s v="13-15-28-45-78-86-87-92-94-138-145-147-150-151-152-154-159-160-161-163-165-166-172-173"/>
    <x v="0"/>
    <x v="2258"/>
    <n v="-1"/>
    <n v="353.96699999999998"/>
    <n v="-1"/>
    <n v="0"/>
    <x v="1326"/>
    <x v="2048"/>
    <n v="-7.4227100000000004"/>
    <n v="-231.72766300000001"/>
    <n v="-1.5707949999999999"/>
    <n v="-7.4441050000000004"/>
    <n v="-231.709259"/>
    <n v="-1.5702480000000001"/>
    <n v="2.82212"/>
    <n v="5.4699999999999996E-4"/>
  </r>
  <r>
    <n v="2274"/>
    <x v="19"/>
    <n v="-1"/>
    <s v="13-15-28-45-78-86-87-92-94-138-145-147-150-151-152-154-159-160-161-163-165-166-172-173"/>
    <x v="0"/>
    <x v="2259"/>
    <n v="-1"/>
    <n v="389.024"/>
    <n v="-1"/>
    <n v="0"/>
    <x v="1409"/>
    <x v="1796"/>
    <n v="-7.4397970000000004"/>
    <n v="-232.66226"/>
    <n v="-1.5683560000000001"/>
    <n v="-7.4438149999999998"/>
    <n v="-232.676987"/>
    <n v="-1.5702529999999999"/>
    <n v="1.5265230000000001"/>
    <n v="1.897E-3"/>
  </r>
  <r>
    <n v="2275"/>
    <x v="18"/>
    <n v="-1"/>
    <s v="13-15-28-45-78-86-87-92-94-145-147-150-151-152-154-159-160-161-163-165-166-172-173"/>
    <x v="0"/>
    <x v="2260"/>
    <n v="-1"/>
    <n v="337.43400000000003"/>
    <n v="-1"/>
    <n v="0"/>
    <x v="1413"/>
    <x v="2049"/>
    <n v="-7.4447140000000003"/>
    <n v="-233.63949099999999"/>
    <n v="-1.569831"/>
    <n v="-7.4435570000000002"/>
    <n v="-233.64471399999999"/>
    <n v="-1.5702799999999999"/>
    <n v="0.53502799999999995"/>
    <n v="4.4799999999999999E-4"/>
  </r>
  <r>
    <n v="2276"/>
    <x v="18"/>
    <n v="-1"/>
    <s v="13-15-28-45-78-86-87-92-94-145-147-150-151-152-154-159-160-161-163-165-166-172-173"/>
    <x v="0"/>
    <x v="2261"/>
    <n v="-1"/>
    <n v="375.13"/>
    <n v="-1"/>
    <n v="0"/>
    <x v="1326"/>
    <x v="2050"/>
    <n v="-7.4500630000000001"/>
    <n v="-234.61506299999999"/>
    <n v="-1.570711"/>
    <n v="-7.4432650000000002"/>
    <n v="-234.61245700000001"/>
    <n v="-1.5702590000000001"/>
    <n v="0.727989"/>
    <n v="4.5199999999999998E-4"/>
  </r>
  <r>
    <n v="2277"/>
    <x v="18"/>
    <n v="-1"/>
    <s v="13-15-28-45-78-86-87-92-94-145-147-150-151-152-154-159-160-161-163-165-166-172-173"/>
    <x v="0"/>
    <x v="2262"/>
    <n v="-1"/>
    <n v="520.17600000000004"/>
    <n v="-1"/>
    <n v="0"/>
    <x v="1409"/>
    <x v="2051"/>
    <n v="-7.4330350000000003"/>
    <n v="-235.34474700000001"/>
    <n v="-1.5705100000000001"/>
    <n v="-7.4429410000000003"/>
    <n v="-235.338257"/>
    <n v="-1.5707899999999999"/>
    <n v="1.184261"/>
    <n v="2.7999999999999998E-4"/>
  </r>
  <r>
    <n v="2278"/>
    <x v="18"/>
    <n v="-1"/>
    <s v="13-15-28-45-78-86-87-92-94-145-147-150-151-152-154-159-160-161-163-165-166-172-173"/>
    <x v="0"/>
    <x v="2263"/>
    <n v="-1"/>
    <n v="544.12300000000005"/>
    <n v="-1"/>
    <n v="0"/>
    <x v="1403"/>
    <x v="2052"/>
    <n v="-7.4463619999999997"/>
    <n v="-236.30277899999999"/>
    <n v="-1.57104"/>
    <n v="-7.4427479999999999"/>
    <n v="-236.305984"/>
    <n v="-1.5708310000000001"/>
    <n v="0.48309299999999999"/>
    <n v="2.1000000000000001E-4"/>
  </r>
  <r>
    <n v="2279"/>
    <x v="17"/>
    <n v="-1"/>
    <s v="15-28-45-78-86-87-92-94-145-147-150-151-152-154-159-160-161-163-165-166-172-173"/>
    <x v="0"/>
    <x v="2264"/>
    <n v="-1"/>
    <n v="726.29700000000003"/>
    <n v="-1"/>
    <n v="0"/>
    <x v="1393"/>
    <x v="2053"/>
    <n v="-7.44123"/>
    <n v="-237.271804"/>
    <n v="-1.570554"/>
    <n v="-7.4425410000000003"/>
    <n v="-237.27372700000001"/>
    <n v="-1.5708279999999999"/>
    <n v="0.23281399999999999"/>
    <n v="2.7399999999999999E-4"/>
  </r>
  <r>
    <n v="2280"/>
    <x v="16"/>
    <n v="-1"/>
    <s v="28-45-78-86-87-92-94-145-147-150-151-152-154-159-160-161-163-165-166-172-173"/>
    <x v="0"/>
    <x v="2265"/>
    <n v="-1"/>
    <n v="435.57600000000002"/>
    <n v="-1"/>
    <n v="0"/>
    <x v="1409"/>
    <x v="2054"/>
    <n v="-7.4454770000000003"/>
    <n v="-238.001137"/>
    <n v="-1.571059"/>
    <n v="-7.4425749999999997"/>
    <n v="-237.999527"/>
    <n v="-1.570357"/>
    <n v="0.33193299999999998"/>
    <n v="7.0200000000000004E-4"/>
  </r>
  <r>
    <n v="2281"/>
    <x v="16"/>
    <n v="-1"/>
    <s v="28-45-78-86-87-92-94-145-147-150-151-152-154-159-160-161-163-165-166-172-173"/>
    <x v="0"/>
    <x v="2266"/>
    <n v="-1"/>
    <n v="577.50800000000004"/>
    <n v="-1"/>
    <n v="0"/>
    <x v="1405"/>
    <x v="2055"/>
    <n v="-7.4521240000000004"/>
    <n v="-238.965137"/>
    <n v="-1.571429"/>
    <n v="-7.4423550000000001"/>
    <n v="-238.96725499999999"/>
    <n v="-1.570333"/>
    <n v="0.99956199999999995"/>
    <n v="1.096E-3"/>
  </r>
  <r>
    <n v="2282"/>
    <x v="16"/>
    <n v="-1"/>
    <s v="28-45-78-86-87-92-94-145-147-150-151-152-154-159-160-161-163-165-166-172-173"/>
    <x v="0"/>
    <x v="2267"/>
    <n v="-1"/>
    <n v="426.67099999999999"/>
    <n v="-1"/>
    <n v="0"/>
    <x v="1410"/>
    <x v="2056"/>
    <n v="-7.4567490000000003"/>
    <n v="-239.94227699999999"/>
    <n v="-1.5712219999999999"/>
    <n v="-7.4421480000000004"/>
    <n v="-239.93499800000001"/>
    <n v="-1.57033"/>
    <n v="1.6315200000000001"/>
    <n v="8.92E-4"/>
  </r>
  <r>
    <n v="2283"/>
    <x v="16"/>
    <n v="-1"/>
    <s v="28-45-55-86-87-92-94-145-147-150-151-152-154-159-160-161-163-165-166-172-173"/>
    <x v="0"/>
    <x v="2268"/>
    <n v="-1"/>
    <n v="598.54499999999996"/>
    <n v="-1"/>
    <n v="0"/>
    <x v="1412"/>
    <x v="2057"/>
    <n v="-7.4593590000000001"/>
    <n v="-240.633343"/>
    <n v="-1.5689850000000001"/>
    <n v="-7.4418199999999999"/>
    <n v="-240.660797"/>
    <n v="-1.5708169999999999"/>
    <n v="3.2578619999999998"/>
    <n v="1.8309999999999999E-3"/>
  </r>
  <r>
    <n v="2284"/>
    <x v="16"/>
    <n v="-1"/>
    <s v="28-45-55-86-87-92-94-145-147-150-151-152-154-159-160-161-163-165-166-172-173"/>
    <x v="0"/>
    <x v="2269"/>
    <n v="-1"/>
    <n v="363.83100000000002"/>
    <n v="-1"/>
    <n v="0"/>
    <x v="1411"/>
    <x v="1555"/>
    <n v="-7.4449199999999998"/>
    <n v="-241.62302399999999"/>
    <n v="-1.570694"/>
    <n v="-7.4416000000000002"/>
    <n v="-241.628525"/>
    <n v="-1.570816"/>
    <n v="0.64246400000000004"/>
    <n v="1.22E-4"/>
  </r>
  <r>
    <n v="2285"/>
    <x v="16"/>
    <n v="-1"/>
    <s v="28-45-55-86-87-92-94-145-147-150-151-152-154-159-160-161-163-165-166-172-173"/>
    <x v="0"/>
    <x v="2270"/>
    <n v="-1"/>
    <n v="378.47300000000001"/>
    <n v="-1"/>
    <n v="0"/>
    <x v="1544"/>
    <x v="2058"/>
    <n v="-7.4325910000000004"/>
    <n v="-242.60621800000001"/>
    <n v="-1.570916"/>
    <n v="-7.4414040000000004"/>
    <n v="-242.59626800000001"/>
    <n v="-1.570837"/>
    <n v="1.3292040000000001"/>
    <n v="7.8999999999999996E-5"/>
  </r>
  <r>
    <n v="2286"/>
    <x v="16"/>
    <n v="-1"/>
    <s v="28-45-55-86-87-92-94-145-147-150-151-152-154-159-160-161-163-165-166-172-173"/>
    <x v="0"/>
    <x v="2271"/>
    <n v="-1"/>
    <n v="577.89"/>
    <n v="-1"/>
    <n v="0"/>
    <x v="1326"/>
    <x v="2059"/>
    <n v="-7.4225830000000004"/>
    <n v="-243.30877899999999"/>
    <n v="-1.568562"/>
    <n v="-7.4414530000000001"/>
    <n v="-243.322067"/>
    <n v="-1.570373"/>
    <n v="2.3078669999999999"/>
    <n v="1.8109999999999999E-3"/>
  </r>
  <r>
    <n v="2287"/>
    <x v="16"/>
    <n v="-1"/>
    <s v="28-45-55-86-87-92-94-145-147-150-151-152-154-159-160-161-163-165-166-172-173"/>
    <x v="0"/>
    <x v="2272"/>
    <n v="-1"/>
    <n v="415.291"/>
    <n v="-1"/>
    <n v="0"/>
    <x v="1405"/>
    <x v="2060"/>
    <n v="-7.4476509999999996"/>
    <n v="-244.29132000000001"/>
    <n v="-1.5706979999999999"/>
    <n v="-7.4412849999999997"/>
    <n v="-244.289795"/>
    <n v="-1.5703780000000001"/>
    <n v="0.65458300000000003"/>
    <n v="3.2000000000000003E-4"/>
  </r>
  <r>
    <n v="2288"/>
    <x v="15"/>
    <n v="-1"/>
    <s v="28-45-55-86-87-92-145-147-150-151-152-154-159-160-161-163-165-166-172-173"/>
    <x v="0"/>
    <x v="2273"/>
    <n v="-1"/>
    <n v="533.76099999999997"/>
    <n v="-1"/>
    <n v="0"/>
    <x v="1401"/>
    <x v="2061"/>
    <n v="-7.4353870000000004"/>
    <n v="-245.25076799999999"/>
    <n v="-1.5694300000000001"/>
    <n v="-7.4410360000000004"/>
    <n v="-245.25753800000001"/>
    <n v="-1.5703100000000001"/>
    <n v="0.88172700000000004"/>
    <n v="8.7900000000000001E-4"/>
  </r>
  <r>
    <n v="2289"/>
    <x v="15"/>
    <n v="-1"/>
    <s v="28-45-55-86-87-92-145-147-150-151-152-154-159-160-161-163-165-166-172-173"/>
    <x v="0"/>
    <x v="2274"/>
    <n v="-1"/>
    <n v="364.19"/>
    <n v="-1"/>
    <n v="0"/>
    <x v="1393"/>
    <x v="2062"/>
    <n v="-7.4386650000000003"/>
    <n v="-245.97380999999999"/>
    <n v="-1.569523"/>
    <n v="-7.4405349999999997"/>
    <n v="-245.98333700000001"/>
    <n v="-1.5706640000000001"/>
    <n v="0.970889"/>
    <n v="1.14E-3"/>
  </r>
  <r>
    <n v="2290"/>
    <x v="15"/>
    <n v="-1"/>
    <s v="28-45-55-86-87-92-145-147-150-151-152-154-159-160-161-163-165-166-172-173"/>
    <x v="0"/>
    <x v="2275"/>
    <n v="-1"/>
    <n v="581.85"/>
    <n v="-1"/>
    <n v="0"/>
    <x v="1404"/>
    <x v="2063"/>
    <n v="-7.4464579999999998"/>
    <n v="-246.94837000000001"/>
    <n v="-1.5708899999999999"/>
    <n v="-7.4399790000000001"/>
    <n v="-246.951065"/>
    <n v="-1.570511"/>
    <n v="0.70169199999999998"/>
    <n v="3.79E-4"/>
  </r>
  <r>
    <n v="2291"/>
    <x v="15"/>
    <n v="-1"/>
    <s v="28-45-55-86-87-92-145-147-150-151-152-154-159-160-161-163-165-166-172-173"/>
    <x v="0"/>
    <x v="2276"/>
    <n v="-1"/>
    <n v="532.98800000000006"/>
    <n v="-1"/>
    <n v="0"/>
    <x v="1338"/>
    <x v="2064"/>
    <n v="-7.4318460000000002"/>
    <n v="-247.92370199999999"/>
    <n v="-1.570991"/>
    <n v="-7.4393250000000002"/>
    <n v="-247.91880800000001"/>
    <n v="-1.5703929999999999"/>
    <n v="0.89371999999999996"/>
    <n v="5.9800000000000001E-4"/>
  </r>
  <r>
    <n v="2292"/>
    <x v="15"/>
    <n v="-1"/>
    <s v="28-45-55-86-87-92-145-147-150-151-152-154-159-160-161-163-165-166-172-173"/>
    <x v="0"/>
    <x v="2277"/>
    <n v="-1"/>
    <n v="524.95899999999995"/>
    <n v="-1"/>
    <n v="0"/>
    <x v="1338"/>
    <x v="2065"/>
    <n v="-7.4591200000000004"/>
    <n v="-248.865094"/>
    <n v="-1.570276"/>
    <n v="-7.4386460000000003"/>
    <n v="-248.88653600000001"/>
    <n v="-1.5703499999999999"/>
    <n v="2.9646889999999999"/>
    <n v="7.4999999999999993E-5"/>
  </r>
  <r>
    <n v="2293"/>
    <x v="15"/>
    <n v="-1"/>
    <s v="28-45-55-86-87-92-145-147-150-151-152-154-159-160-161-163-165-166-172-173"/>
    <x v="0"/>
    <x v="2278"/>
    <n v="-1"/>
    <n v="521.73299999999995"/>
    <n v="-1"/>
    <n v="0"/>
    <x v="1412"/>
    <x v="2066"/>
    <n v="-7.4713440000000002"/>
    <n v="-249.60969800000001"/>
    <n v="-1.571099"/>
    <n v="-7.4383119999999998"/>
    <n v="-249.612335"/>
    <n v="-1.569858"/>
    <n v="3.3137340000000002"/>
    <n v="1.2409999999999999E-3"/>
  </r>
  <r>
    <n v="2294"/>
    <x v="15"/>
    <n v="-1"/>
    <s v="24-28-45-55-86-87-92-145-147-150-151-152-154-160-161-163-165-166-172-173"/>
    <x v="0"/>
    <x v="2279"/>
    <n v="-1"/>
    <n v="554.43299999999999"/>
    <n v="-1"/>
    <n v="0"/>
    <x v="1410"/>
    <x v="2067"/>
    <n v="-7.4398390000000001"/>
    <n v="-250.59164200000001"/>
    <n v="-1.5703199999999999"/>
    <n v="-7.4374979999999997"/>
    <n v="-250.58007799999999"/>
    <n v="-1.5697369999999999"/>
    <n v="1.179832"/>
    <n v="5.8299999999999997E-4"/>
  </r>
  <r>
    <n v="2295"/>
    <x v="15"/>
    <n v="-1"/>
    <s v="24-28-45-55-86-87-92-145-147-150-151-152-154-160-161-163-165-166-172-173"/>
    <x v="0"/>
    <x v="2280"/>
    <n v="-1"/>
    <n v="533.59400000000005"/>
    <n v="-1"/>
    <n v="0"/>
    <x v="1515"/>
    <x v="2068"/>
    <n v="-7.442653"/>
    <n v="-251.55760699999999"/>
    <n v="-1.57043"/>
    <n v="-7.436477"/>
    <n v="-251.54780600000001"/>
    <n v="-1.5695460000000001"/>
    <n v="1.1585019999999999"/>
    <n v="8.8500000000000004E-4"/>
  </r>
  <r>
    <n v="2296"/>
    <x v="14"/>
    <n v="-1"/>
    <s v="24-28-45-55-86-87-92-145-147-150-151-152-154-160-161-163-165-172-173"/>
    <x v="0"/>
    <x v="2281"/>
    <n v="-1"/>
    <n v="593.03099999999995"/>
    <n v="-1"/>
    <n v="0"/>
    <x v="1989"/>
    <x v="2069"/>
    <n v="-7.4258680000000004"/>
    <n v="-252.50534500000001"/>
    <n v="-1.568441"/>
    <n v="-7.4353369999999996"/>
    <n v="-252.51554899999999"/>
    <n v="-1.56941"/>
    <n v="1.3920490000000001"/>
    <n v="9.6900000000000003E-4"/>
  </r>
  <r>
    <n v="2297"/>
    <x v="13"/>
    <n v="-1"/>
    <s v="24-28-45-55-86-92-145-147-150-151-152-154-160-161-163-165-172-173"/>
    <x v="0"/>
    <x v="2282"/>
    <n v="-1"/>
    <n v="548.50400000000002"/>
    <n v="-1"/>
    <n v="0"/>
    <x v="1403"/>
    <x v="2070"/>
    <n v="-7.441306"/>
    <n v="-253.23519999999999"/>
    <n v="-1.569885"/>
    <n v="-7.4342810000000004"/>
    <n v="-253.24134799999999"/>
    <n v="-1.569839"/>
    <n v="0.93355399999999999"/>
    <n v="4.6E-5"/>
  </r>
  <r>
    <n v="2298"/>
    <x v="12"/>
    <n v="-1"/>
    <s v="24-28-45-55-86-92-145-147-150-152-154-160-161-163-165-172-173"/>
    <x v="0"/>
    <x v="2283"/>
    <n v="-1"/>
    <n v="427.96199999999999"/>
    <n v="-1"/>
    <n v="0"/>
    <x v="1411"/>
    <x v="2071"/>
    <n v="-7.4173819999999999"/>
    <n v="-254.225844"/>
    <n v="-1.5698840000000001"/>
    <n v="-7.4330889999999998"/>
    <n v="-254.20907600000001"/>
    <n v="-1.569809"/>
    <n v="2.2975349999999999"/>
    <n v="7.4999999999999993E-5"/>
  </r>
  <r>
    <n v="2299"/>
    <x v="11"/>
    <n v="-1"/>
    <s v="24-28-45-55-86-145-147-150-152-154-160-161-163-165-172-173"/>
    <x v="0"/>
    <x v="2284"/>
    <n v="-1"/>
    <n v="450.55099999999999"/>
    <n v="-1"/>
    <n v="0"/>
    <x v="1542"/>
    <x v="2072"/>
    <n v="-7.4379980000000003"/>
    <n v="-255.16959"/>
    <n v="-1.569669"/>
    <n v="-7.4318819999999999"/>
    <n v="-255.176804"/>
    <n v="-1.56979"/>
    <n v="0.94567500000000004"/>
    <n v="1.21E-4"/>
  </r>
  <r>
    <n v="2300"/>
    <x v="11"/>
    <n v="-1"/>
    <s v="24-28-45-55-86-145-147-150-152-154-160-161-163-165-172-173"/>
    <x v="0"/>
    <x v="2285"/>
    <n v="-1"/>
    <n v="476.56200000000001"/>
    <n v="-1"/>
    <n v="0"/>
    <x v="1413"/>
    <x v="2073"/>
    <n v="-7.4442139999999997"/>
    <n v="-255.91801899999999"/>
    <n v="-1.5708709999999999"/>
    <n v="-7.4311309999999997"/>
    <n v="-255.90261799999999"/>
    <n v="-1.5692900000000001"/>
    <n v="2.0207959999999998"/>
    <n v="1.58E-3"/>
  </r>
  <r>
    <n v="2301"/>
    <x v="10"/>
    <n v="-1"/>
    <s v="24-28-45-55-86-145-147-150-152-160-161-163-165-172-173"/>
    <x v="0"/>
    <x v="2286"/>
    <n v="-1"/>
    <n v="394.75400000000002"/>
    <n v="-1"/>
    <n v="0"/>
    <x v="1404"/>
    <x v="2074"/>
    <n v="-7.4243389999999998"/>
    <n v="-256.87396100000001"/>
    <n v="-1.5691079999999999"/>
    <n v="-7.4298929999999999"/>
    <n v="-256.87033100000002"/>
    <n v="-1.569272"/>
    <n v="0.66341499999999998"/>
    <n v="1.65E-4"/>
  </r>
  <r>
    <n v="2302"/>
    <x v="10"/>
    <n v="-1"/>
    <s v="24-28-45-55-86-145-147-150-152-160-161-163-165-172-173"/>
    <x v="0"/>
    <x v="2287"/>
    <n v="-1"/>
    <n v="374.26799999999997"/>
    <n v="-1"/>
    <n v="0"/>
    <x v="1545"/>
    <x v="2075"/>
    <n v="-7.4503029999999999"/>
    <n v="-257.82064800000001"/>
    <n v="-1.569723"/>
    <n v="-7.4285459999999999"/>
    <n v="-257.83807400000001"/>
    <n v="-1.5691850000000001"/>
    <n v="2.7874590000000001"/>
    <n v="5.3899999999999998E-4"/>
  </r>
  <r>
    <n v="2303"/>
    <x v="20"/>
    <n v="-1"/>
    <s v="24-28-45-55-86-145-150-152-160-161-163-165-172-173"/>
    <x v="0"/>
    <x v="2288"/>
    <n v="-1"/>
    <n v="435.096"/>
    <n v="-1"/>
    <n v="0"/>
    <x v="1409"/>
    <x v="2076"/>
    <n v="-7.4127460000000003"/>
    <n v="-258.57781699999998"/>
    <n v="-1.5697049999999999"/>
    <n v="-7.4273379999999998"/>
    <n v="-258.563873"/>
    <n v="-1.5696270000000001"/>
    <n v="2.018256"/>
    <n v="7.7999999999999999E-5"/>
  </r>
  <r>
    <n v="2304"/>
    <x v="10"/>
    <n v="-1"/>
    <s v="24-25-28-45-55-86-145-150-152-160-161-163-165-172-173"/>
    <x v="0"/>
    <x v="2289"/>
    <n v="-1"/>
    <n v="310.03100000000001"/>
    <n v="-1"/>
    <n v="0"/>
    <x v="1407"/>
    <x v="2077"/>
    <n v="-7.4290839999999996"/>
    <n v="-259.52308599999998"/>
    <n v="-1.570174"/>
    <n v="-7.425916"/>
    <n v="-259.53161599999999"/>
    <n v="-1.569583"/>
    <n v="0.909914"/>
    <n v="5.9100000000000005E-4"/>
  </r>
  <r>
    <n v="2305"/>
    <x v="20"/>
    <n v="-1"/>
    <s v="24-25-45-55-85-86-150-152-160-161-163-165-172-173"/>
    <x v="0"/>
    <x v="2290"/>
    <n v="-1"/>
    <n v="359.12200000000001"/>
    <n v="-1"/>
    <n v="0"/>
    <x v="1408"/>
    <x v="2078"/>
    <n v="-7.4147350000000003"/>
    <n v="-260.51089300000001"/>
    <n v="-1.570781"/>
    <n v="-7.4244380000000003"/>
    <n v="-260.49935900000003"/>
    <n v="-1.569528"/>
    <n v="1.507244"/>
    <n v="1.253E-3"/>
  </r>
  <r>
    <n v="2306"/>
    <x v="20"/>
    <n v="-1"/>
    <s v="24-25-45-55-85-86-150-152-160-161-163-165-172-173"/>
    <x v="0"/>
    <x v="2291"/>
    <n v="-1"/>
    <n v="485.16300000000001"/>
    <n v="-1"/>
    <n v="0"/>
    <x v="1990"/>
    <x v="2079"/>
    <n v="-7.4167259999999997"/>
    <n v="-261.47173900000001"/>
    <n v="-1.569388"/>
    <n v="-7.4229589999999996"/>
    <n v="-261.46707199999997"/>
    <n v="-1.5695129999999999"/>
    <n v="0.77874699999999997"/>
    <n v="1.25E-4"/>
  </r>
  <r>
    <n v="2307"/>
    <x v="21"/>
    <n v="-1"/>
    <s v="24-25-45-55-85-152-160-161-163-165-172-173"/>
    <x v="0"/>
    <x v="2292"/>
    <n v="-1"/>
    <n v="461.33100000000002"/>
    <n v="-1"/>
    <n v="0"/>
    <x v="1408"/>
    <x v="2046"/>
    <n v="-7.4865550000000001"/>
    <n v="-262.17748499999999"/>
    <n v="-1.571226"/>
    <n v="-7.4220160000000002"/>
    <n v="-262.19287100000003"/>
    <n v="-1.569021"/>
    <n v="6.6347659999999999"/>
    <n v="2.2060000000000001E-3"/>
  </r>
  <r>
    <n v="2308"/>
    <x v="21"/>
    <n v="-1"/>
    <s v="24-25-45-55-85-152-160-161-163-165-172-173"/>
    <x v="0"/>
    <x v="2293"/>
    <n v="-1"/>
    <n v="391.00700000000001"/>
    <n v="-1"/>
    <n v="0"/>
    <x v="1399"/>
    <x v="1390"/>
    <n v="-7.4220969999999999"/>
    <n v="-263.15976699999999"/>
    <n v="-1.5690649999999999"/>
    <n v="-7.4205079999999999"/>
    <n v="-263.16061400000001"/>
    <n v="-1.569002"/>
    <n v="0.180063"/>
    <n v="6.3E-5"/>
  </r>
  <r>
    <n v="2309"/>
    <x v="22"/>
    <n v="-1"/>
    <s v="24-25-45-55-85-152-160-161-163-172-173"/>
    <x v="0"/>
    <x v="2294"/>
    <n v="-1"/>
    <n v="406.233"/>
    <n v="-1"/>
    <n v="0"/>
    <x v="1991"/>
    <x v="2080"/>
    <n v="-7.4582269999999999"/>
    <n v="-264.09003100000001"/>
    <n v="-1.5686150000000001"/>
    <n v="-7.4189489999999996"/>
    <n v="-264.12835699999999"/>
    <n v="-1.5689500000000001"/>
    <n v="5.4878720000000003"/>
    <n v="3.3500000000000001E-4"/>
  </r>
  <r>
    <n v="2310"/>
    <x v="7"/>
    <n v="-1"/>
    <s v="24-25-55-85-152-160-161-163-172-173"/>
    <x v="0"/>
    <x v="2295"/>
    <n v="-1"/>
    <n v="403.96199999999999"/>
    <n v="-1"/>
    <n v="0"/>
    <x v="1405"/>
    <x v="2081"/>
    <n v="-7.4271140000000004"/>
    <n v="-264.85737999999998"/>
    <n v="-1.5707249999999999"/>
    <n v="-7.4175709999999997"/>
    <n v="-264.85415599999999"/>
    <n v="-1.569396"/>
    <n v="1.0072920000000001"/>
    <n v="1.3290000000000001E-3"/>
  </r>
  <r>
    <n v="2311"/>
    <x v="7"/>
    <n v="-1"/>
    <s v="24-25-55-85-152-160-161-163-172-173"/>
    <x v="0"/>
    <x v="2296"/>
    <n v="-1"/>
    <n v="341.83699999999999"/>
    <n v="-1"/>
    <n v="0"/>
    <x v="1413"/>
    <x v="2082"/>
    <n v="-7.4156740000000001"/>
    <n v="-265.82022000000001"/>
    <n v="-1.569763"/>
    <n v="-7.4160009999999996"/>
    <n v="-265.82189899999997"/>
    <n v="-1.5694030000000001"/>
    <n v="0.17113"/>
    <n v="3.59E-4"/>
  </r>
  <r>
    <n v="2312"/>
    <x v="6"/>
    <n v="-1"/>
    <s v="24-25-55-85-152-160-163-172-173"/>
    <x v="0"/>
    <x v="2297"/>
    <n v="-1"/>
    <n v="354.80599999999998"/>
    <n v="-1"/>
    <n v="0"/>
    <x v="1546"/>
    <x v="2083"/>
    <n v="-7.40855"/>
    <n v="-266.78435500000001"/>
    <n v="-1.570039"/>
    <n v="-7.4143610000000004"/>
    <n v="-266.78961199999998"/>
    <n v="-1.5693649999999999"/>
    <n v="0.78361000000000003"/>
    <n v="6.7400000000000001E-4"/>
  </r>
  <r>
    <n v="2313"/>
    <x v="6"/>
    <n v="-1"/>
    <s v="24-25-55-85-152-160-163-172-173"/>
    <x v="0"/>
    <x v="2298"/>
    <n v="-1"/>
    <n v="337.858"/>
    <n v="-1"/>
    <n v="0"/>
    <x v="929"/>
    <x v="1800"/>
    <n v="-7.3982749999999999"/>
    <n v="-267.770736"/>
    <n v="-1.5693250000000001"/>
    <n v="-7.4127359999999998"/>
    <n v="-267.75735500000002"/>
    <n v="-1.5693600000000001"/>
    <n v="1.9701869999999999"/>
    <n v="3.4999999999999997E-5"/>
  </r>
  <r>
    <n v="2314"/>
    <x v="3"/>
    <n v="-1"/>
    <s v="25-55-85-152-163-172-173"/>
    <x v="0"/>
    <x v="2299"/>
    <n v="-1"/>
    <n v="311.52699999999999"/>
    <n v="-1"/>
    <n v="0"/>
    <x v="1393"/>
    <x v="1613"/>
    <n v="-7.4207340000000004"/>
    <n v="-268.472196"/>
    <n v="-1.56989"/>
    <n v="-7.4116809999999997"/>
    <n v="-268.48315400000001"/>
    <n v="-1.5688690000000001"/>
    <n v="1.421411"/>
    <n v="1.0219999999999999E-3"/>
  </r>
  <r>
    <n v="2315"/>
    <x v="3"/>
    <n v="-1"/>
    <s v="25-55-85-152-163-172-173"/>
    <x v="0"/>
    <x v="2300"/>
    <n v="-1"/>
    <n v="362.77800000000002"/>
    <n v="-1"/>
    <n v="0"/>
    <x v="1409"/>
    <x v="2084"/>
    <n v="-7.4346259999999997"/>
    <n v="-269.41663"/>
    <n v="-1.5737779999999999"/>
    <n v="-7.4100849999999996"/>
    <n v="-269.450897"/>
    <n v="-1.5688949999999999"/>
    <n v="4.214817"/>
    <n v="4.8830000000000002E-3"/>
  </r>
  <r>
    <n v="2316"/>
    <x v="2"/>
    <n v="-1"/>
    <s v="25-55-85-152-172-173"/>
    <x v="0"/>
    <x v="2301"/>
    <n v="-1"/>
    <n v="347.99599999999998"/>
    <n v="-1"/>
    <n v="0"/>
    <x v="1406"/>
    <x v="2085"/>
    <n v="-7.398847"/>
    <n v="-270.38881600000002"/>
    <n v="-1.565968"/>
    <n v="-7.4085279999999996"/>
    <n v="-270.41863999999998"/>
    <n v="-1.568924"/>
    <n v="3.135583"/>
    <n v="2.9559999999999999E-3"/>
  </r>
  <r>
    <n v="2317"/>
    <x v="0"/>
    <n v="-1"/>
    <s v="25-55-85-152-172"/>
    <x v="0"/>
    <x v="2302"/>
    <n v="-1"/>
    <n v="431.06400000000002"/>
    <n v="-1"/>
    <n v="0"/>
    <x v="1804"/>
    <x v="2086"/>
    <n v="-7.3641129999999997"/>
    <n v="-271.36154099999999"/>
    <n v="-1.5667869999999999"/>
    <n v="-7.4069289999999999"/>
    <n v="-271.38635299999999"/>
    <n v="-1.568908"/>
    <n v="4.9485780000000004"/>
    <n v="2.1220000000000002E-3"/>
  </r>
  <r>
    <n v="2318"/>
    <x v="1"/>
    <n v="-1"/>
    <s v="25-55-85-152"/>
    <x v="0"/>
    <x v="2303"/>
    <n v="-1"/>
    <n v="414.738"/>
    <n v="-1"/>
    <n v="0"/>
    <x v="1393"/>
    <x v="2087"/>
    <n v="-7.3886139999999996"/>
    <n v="-272.15710300000001"/>
    <n v="-1.566468"/>
    <n v="-7.405627"/>
    <n v="-272.11215199999998"/>
    <n v="-1.569442"/>
    <n v="4.8062990000000001"/>
    <n v="2.9740000000000001E-3"/>
  </r>
  <r>
    <n v="2319"/>
    <x v="5"/>
    <n v="-1"/>
    <s v="25-55-85"/>
    <x v="0"/>
    <x v="2304"/>
    <n v="-1"/>
    <n v="389.19299999999998"/>
    <n v="-1"/>
    <n v="0"/>
    <x v="1403"/>
    <x v="2088"/>
    <n v="-7.4424590000000004"/>
    <n v="-273.04550499999999"/>
    <n v="-1.5724549999999999"/>
    <n v="-7.404153"/>
    <n v="-273.07989500000002"/>
    <n v="-1.5694999999999999"/>
    <n v="5.1477820000000003"/>
    <n v="2.9550000000000002E-3"/>
  </r>
  <r>
    <n v="2320"/>
    <x v="5"/>
    <n v="-1"/>
    <s v="25-55-85"/>
    <x v="0"/>
    <x v="2305"/>
    <n v="-1"/>
    <n v="480.00200000000001"/>
    <n v="-1"/>
    <n v="0"/>
    <x v="1402"/>
    <x v="2089"/>
    <n v="-7.3953660000000001"/>
    <n v="-273.87548099999998"/>
    <n v="-1.5823039999999999"/>
    <n v="-7.4026370000000004"/>
    <n v="-274.04763800000001"/>
    <n v="-1.5694900000000001"/>
    <n v="17.231051000000001"/>
    <n v="1.2814000000000001E-2"/>
  </r>
  <r>
    <n v="2321"/>
    <x v="5"/>
    <n v="-1"/>
    <s v="25-55-85"/>
    <x v="0"/>
    <x v="2306"/>
    <n v="-1"/>
    <n v="339.48099999999999"/>
    <n v="-1"/>
    <n v="0"/>
    <x v="1407"/>
    <x v="2090"/>
    <n v="-7.3346010000000001"/>
    <n v="-275.16100999999998"/>
    <n v="-1.562894"/>
    <n v="-7.4012169999999999"/>
    <n v="-275.01535000000001"/>
    <n v="-1.5695539999999999"/>
    <n v="16.016995000000001"/>
    <n v="6.6600000000000001E-3"/>
  </r>
  <r>
    <n v="2322"/>
    <x v="5"/>
    <n v="-1"/>
    <s v="25-55-85"/>
    <x v="0"/>
    <x v="2307"/>
    <n v="-1"/>
    <n v="436.71100000000001"/>
    <n v="-1"/>
    <n v="0"/>
    <x v="1395"/>
    <x v="2091"/>
    <n v="-7.6085760000000002"/>
    <n v="-275.65637299999997"/>
    <n v="-1.5529029999999999"/>
    <n v="-7.400258"/>
    <n v="-275.74117999999999"/>
    <n v="-1.5690299999999999"/>
    <n v="22.491949000000002"/>
    <n v="1.6128E-2"/>
  </r>
  <r>
    <n v="2323"/>
    <x v="5"/>
    <n v="-1"/>
    <s v="25-55-85"/>
    <x v="0"/>
    <x v="2308"/>
    <n v="-1"/>
    <n v="408.267"/>
    <n v="-1"/>
    <n v="0"/>
    <x v="1404"/>
    <x v="2092"/>
    <n v="-7.3704650000000003"/>
    <n v="-276.78897499999999"/>
    <n v="-1.5656369999999999"/>
    <n v="-7.3987540000000003"/>
    <n v="-276.70889299999999"/>
    <n v="-1.5690059999999999"/>
    <n v="8.4931889999999992"/>
    <n v="3.369E-3"/>
  </r>
  <r>
    <n v="2324"/>
    <x v="5"/>
    <n v="-1"/>
    <s v="25-55-85"/>
    <x v="0"/>
    <x v="2309"/>
    <n v="-1"/>
    <n v="343.87900000000002"/>
    <n v="-1"/>
    <n v="0"/>
    <x v="1326"/>
    <x v="2093"/>
    <n v="-7.4741350000000004"/>
    <n v="-277.60758399999997"/>
    <n v="-1.566206"/>
    <n v="-7.3972850000000001"/>
    <n v="-277.67663599999997"/>
    <n v="-1.5690189999999999"/>
    <n v="10.331507999999999"/>
    <n v="2.813E-3"/>
  </r>
  <r>
    <n v="2325"/>
    <x v="5"/>
    <n v="-1"/>
    <s v="25-55-85"/>
    <x v="0"/>
    <x v="2310"/>
    <n v="-1"/>
    <n v="348.589"/>
    <n v="-1"/>
    <n v="0"/>
    <x v="1326"/>
    <x v="2094"/>
    <n v="-7.367375"/>
    <n v="-278.66154"/>
    <n v="-1.5714539999999999"/>
    <n v="-7.3957610000000003"/>
    <n v="-278.64437900000001"/>
    <n v="-1.568986"/>
    <n v="3.3169789999999999"/>
    <n v="2.4680000000000001E-3"/>
  </r>
  <r>
    <n v="2326"/>
    <x v="5"/>
    <n v="-1"/>
    <s v="25-55-85"/>
    <x v="0"/>
    <x v="2311"/>
    <n v="-1"/>
    <n v="425.274"/>
    <n v="-1"/>
    <n v="0"/>
    <x v="1542"/>
    <x v="1616"/>
    <n v="-7.4525360000000003"/>
    <n v="-279.40972699999998"/>
    <n v="-1.5476749999999999"/>
    <n v="-7.3944549999999998"/>
    <n v="-279.37017800000001"/>
    <n v="-1.5694699999999999"/>
    <n v="7.0267629999999999"/>
    <n v="2.1794999999999998E-2"/>
  </r>
  <r>
    <n v="2327"/>
    <x v="1"/>
    <n v="-1"/>
    <s v="25-55-84-85"/>
    <x v="0"/>
    <x v="2312"/>
    <n v="-1"/>
    <n v="329.17399999999998"/>
    <n v="-1"/>
    <n v="0"/>
    <x v="1544"/>
    <x v="2095"/>
    <n v="-7.3997989999999998"/>
    <n v="-280.32925499999999"/>
    <n v="-1.569977"/>
    <n v="-7.3928640000000003"/>
    <n v="-280.33789100000001"/>
    <n v="-1.5694189999999999"/>
    <n v="1.107593"/>
    <n v="5.5699999999999999E-4"/>
  </r>
  <r>
    <n v="2328"/>
    <x v="1"/>
    <n v="-1"/>
    <s v="25-55-84-85"/>
    <x v="0"/>
    <x v="2313"/>
    <n v="-1"/>
    <n v="414.86500000000001"/>
    <n v="-1"/>
    <n v="0"/>
    <x v="1408"/>
    <x v="2096"/>
    <n v="-7.4862960000000003"/>
    <n v="-281.20733899999999"/>
    <n v="-1.5723050000000001"/>
    <n v="-7.3912599999999999"/>
    <n v="-281.305634"/>
    <n v="-1.5693870000000001"/>
    <n v="13.672427000000001"/>
    <n v="2.918E-3"/>
  </r>
  <r>
    <n v="2329"/>
    <x v="1"/>
    <n v="-1"/>
    <s v="25-55-84-85"/>
    <x v="0"/>
    <x v="2314"/>
    <n v="-1"/>
    <n v="394.74299999999999"/>
    <n v="-1"/>
    <n v="0"/>
    <x v="1409"/>
    <x v="1532"/>
    <n v="-7.3290480000000002"/>
    <n v="-282.12960099999998"/>
    <n v="-1.5623"/>
    <n v="-7.3902150000000004"/>
    <n v="-282.03143299999999"/>
    <n v="-1.568886"/>
    <n v="11.566454999999999"/>
    <n v="6.5859999999999998E-3"/>
  </r>
  <r>
    <n v="2330"/>
    <x v="0"/>
    <n v="-1"/>
    <s v="10-25-55-84-85"/>
    <x v="0"/>
    <x v="2315"/>
    <n v="-1"/>
    <n v="375.488"/>
    <n v="-1"/>
    <n v="0"/>
    <x v="1413"/>
    <x v="2097"/>
    <n v="-7.40604"/>
    <n v="-282.97733399999998"/>
    <n v="-1.567502"/>
    <n v="-7.3886029999999998"/>
    <n v="-282.99917599999998"/>
    <n v="-1.568883"/>
    <n v="2.7948710000000001"/>
    <n v="1.3810000000000001E-3"/>
  </r>
  <r>
    <n v="2331"/>
    <x v="0"/>
    <n v="-1"/>
    <s v="10-25-55-84-85"/>
    <x v="0"/>
    <x v="2316"/>
    <n v="-1"/>
    <n v="475.68799999999999"/>
    <n v="-1"/>
    <n v="0"/>
    <x v="1401"/>
    <x v="2098"/>
    <n v="-7.3549170000000004"/>
    <n v="-283.99877099999998"/>
    <n v="-1.568592"/>
    <n v="-7.3869569999999998"/>
    <n v="-283.96691900000002"/>
    <n v="-1.5688550000000001"/>
    <n v="4.5178029999999998"/>
    <n v="2.6400000000000002E-4"/>
  </r>
  <r>
    <n v="2332"/>
    <x v="0"/>
    <n v="-1"/>
    <s v="10-25-55-84-85"/>
    <x v="0"/>
    <x v="2317"/>
    <n v="-1"/>
    <n v="296.86500000000001"/>
    <n v="-1"/>
    <n v="0"/>
    <x v="1992"/>
    <x v="2099"/>
    <n v="-7.3774459999999999"/>
    <n v="-284.94575300000002"/>
    <n v="-1.56823"/>
    <n v="-7.3852409999999997"/>
    <n v="-284.93463100000002"/>
    <n v="-1.5687990000000001"/>
    <n v="1.3581399999999999"/>
    <n v="5.6899999999999995E-4"/>
  </r>
  <r>
    <n v="2333"/>
    <x v="0"/>
    <n v="-1"/>
    <s v="10-25-55-84-85"/>
    <x v="0"/>
    <x v="2318"/>
    <n v="-1"/>
    <n v="482.27199999999999"/>
    <n v="-1"/>
    <n v="0"/>
    <x v="1407"/>
    <x v="2100"/>
    <n v="-7.369275"/>
    <n v="-285.68864000000002"/>
    <n v="-1.5758650000000001"/>
    <n v="-7.3838619999999997"/>
    <n v="-285.66043100000002"/>
    <n v="-1.5693330000000001"/>
    <n v="3.1757550000000001"/>
    <n v="6.5319999999999996E-3"/>
  </r>
  <r>
    <n v="2334"/>
    <x v="0"/>
    <n v="-1"/>
    <s v="10-25-55-84-85"/>
    <x v="0"/>
    <x v="2319"/>
    <n v="-1"/>
    <n v="443.34399999999999"/>
    <n v="-1"/>
    <n v="0"/>
    <x v="1404"/>
    <x v="2101"/>
    <n v="-7.3357239999999999"/>
    <n v="-286.68557700000002"/>
    <n v="-1.56742"/>
    <n v="-7.3823220000000003"/>
    <n v="-286.628174"/>
    <n v="-1.5694239999999999"/>
    <n v="7.3936219999999997"/>
    <n v="2.003E-3"/>
  </r>
  <r>
    <n v="2335"/>
    <x v="0"/>
    <n v="-1"/>
    <s v="10-25-55-84-85"/>
    <x v="0"/>
    <x v="2320"/>
    <n v="-1"/>
    <n v="442.15300000000002"/>
    <n v="-1"/>
    <n v="0"/>
    <x v="661"/>
    <x v="2102"/>
    <n v="-7.4147020000000001"/>
    <n v="-287.55982599999999"/>
    <n v="-1.5675669999999999"/>
    <n v="-7.3808530000000001"/>
    <n v="-287.59591699999999"/>
    <n v="-1.569501"/>
    <n v="4.9480300000000002"/>
    <n v="1.934E-3"/>
  </r>
  <r>
    <n v="2336"/>
    <x v="1"/>
    <n v="-1"/>
    <s v="10-25-84-85"/>
    <x v="0"/>
    <x v="2321"/>
    <n v="-1"/>
    <n v="336.923"/>
    <n v="-1"/>
    <n v="0"/>
    <x v="1407"/>
    <x v="2103"/>
    <n v="-7.3355329999999999"/>
    <n v="-288.60983099999999"/>
    <n v="-1.564527"/>
    <n v="-7.3793579999999999"/>
    <n v="-288.56366000000003"/>
    <n v="-1.5695079999999999"/>
    <n v="6.3658640000000002"/>
    <n v="4.9810000000000002E-3"/>
  </r>
  <r>
    <n v="2337"/>
    <x v="1"/>
    <n v="-1"/>
    <s v="10-25-84-85"/>
    <x v="0"/>
    <x v="2322"/>
    <n v="-1"/>
    <n v="445.577"/>
    <n v="-1"/>
    <n v="0"/>
    <x v="1399"/>
    <x v="2104"/>
    <n v="-7.3229480000000002"/>
    <n v="-289.30657200000002"/>
    <n v="-1.5612699999999999"/>
    <n v="-7.378387"/>
    <n v="-289.28945900000002"/>
    <n v="-1.569002"/>
    <n v="5.8020399999999999"/>
    <n v="7.7330000000000003E-3"/>
  </r>
  <r>
    <n v="2338"/>
    <x v="1"/>
    <n v="-1"/>
    <s v="10-25-84-85"/>
    <x v="0"/>
    <x v="2323"/>
    <n v="-1"/>
    <n v="678.76400000000001"/>
    <n v="-1"/>
    <n v="0"/>
    <x v="1993"/>
    <x v="2105"/>
    <n v="-7.3615979999999999"/>
    <n v="-290.27437099999997"/>
    <n v="-1.5659540000000001"/>
    <n v="-7.3741329999999996"/>
    <n v="-290.25616500000001"/>
    <n v="-1.56653"/>
    <n v="2.2104370000000002"/>
    <n v="5.7600000000000001E-4"/>
  </r>
  <r>
    <n v="2339"/>
    <x v="1"/>
    <n v="-1"/>
    <s v="10-25-84-85"/>
    <x v="0"/>
    <x v="2324"/>
    <n v="-1"/>
    <n v="432.09100000000001"/>
    <n v="-1"/>
    <n v="0"/>
    <x v="1994"/>
    <x v="2106"/>
    <n v="-7.3761140000000003"/>
    <n v="-291.21450299999998"/>
    <n v="-1.5574170000000001"/>
    <n v="-7.3606759999999998"/>
    <n v="-291.20419299999998"/>
    <n v="-1.5588960000000001"/>
    <n v="1.8563940000000001"/>
    <n v="1.4790000000000001E-3"/>
  </r>
  <r>
    <n v="2340"/>
    <x v="1"/>
    <n v="-1"/>
    <s v="10-25-84-85"/>
    <x v="0"/>
    <x v="2325"/>
    <n v="-1"/>
    <n v="496.24"/>
    <n v="-1"/>
    <n v="0"/>
    <x v="1995"/>
    <x v="2107"/>
    <n v="-7.2776649999999998"/>
    <n v="-292.19545699999998"/>
    <n v="-1.5481469999999999"/>
    <n v="-7.3426830000000001"/>
    <n v="-292.121399"/>
    <n v="-1.5527340000000001"/>
    <n v="9.8548980000000004"/>
    <n v="4.5869999999999999E-3"/>
  </r>
  <r>
    <n v="2341"/>
    <x v="5"/>
    <n v="-1"/>
    <s v="10-84-85"/>
    <x v="0"/>
    <x v="2326"/>
    <n v="-1"/>
    <n v="356.59699999999998"/>
    <n v="-1"/>
    <n v="0"/>
    <x v="1996"/>
    <x v="2108"/>
    <n v="-7.342244"/>
    <n v="-293.00353699999999"/>
    <n v="-1.549526"/>
    <n v="-7.3219479999999999"/>
    <n v="-293.019226"/>
    <n v="-1.5486530000000001"/>
    <n v="2.565321"/>
    <n v="8.7200000000000005E-4"/>
  </r>
  <r>
    <n v="2342"/>
    <x v="1"/>
    <n v="-1"/>
    <s v="10-79-84-85"/>
    <x v="0"/>
    <x v="2327"/>
    <n v="-1"/>
    <n v="401.947"/>
    <n v="-1"/>
    <n v="0"/>
    <x v="1997"/>
    <x v="2109"/>
    <n v="-7.2431150000000004"/>
    <n v="-293.5985"/>
    <n v="-1.5616110000000001"/>
    <n v="-7.3047909999999998"/>
    <n v="-293.69433600000002"/>
    <n v="-1.547085"/>
    <n v="11.396697"/>
    <n v="1.4526000000000001E-2"/>
  </r>
  <r>
    <n v="2343"/>
    <x v="5"/>
    <n v="-1"/>
    <s v="79-84-85"/>
    <x v="0"/>
    <x v="2328"/>
    <n v="-1"/>
    <n v="460.428"/>
    <n v="-1"/>
    <n v="0"/>
    <x v="1998"/>
    <x v="2110"/>
    <n v="-7.2661449999999999"/>
    <n v="-294.588684"/>
    <n v="-1.5410889999999999"/>
    <n v="-7.2805090000000003"/>
    <n v="-294.608093"/>
    <n v="-1.545134"/>
    <n v="2.4146139999999998"/>
    <n v="4.045E-3"/>
  </r>
  <r>
    <n v="2344"/>
    <x v="5"/>
    <n v="-1"/>
    <s v="79-84-85"/>
    <x v="0"/>
    <x v="2329"/>
    <n v="-1"/>
    <n v="428.23099999999999"/>
    <n v="-1"/>
    <n v="0"/>
    <x v="1999"/>
    <x v="2111"/>
    <n v="-7.0832800000000002"/>
    <n v="-295.68302"/>
    <n v="-1.5357879999999999"/>
    <n v="-7.2461919999999997"/>
    <n v="-295.531342"/>
    <n v="-1.5363869999999999"/>
    <n v="22.259126999999999"/>
    <n v="5.9900000000000003E-4"/>
  </r>
  <r>
    <n v="2345"/>
    <x v="5"/>
    <n v="-1"/>
    <s v="79-84-85"/>
    <x v="0"/>
    <x v="2330"/>
    <n v="-1"/>
    <n v="307.27499999999998"/>
    <n v="-1"/>
    <n v="0"/>
    <x v="2000"/>
    <x v="2112"/>
    <n v="-7.0547870000000001"/>
    <n v="-296.570289"/>
    <n v="-1.5164390000000001"/>
    <n v="-7.1883790000000003"/>
    <n v="-296.45202599999999"/>
    <n v="-1.5154879999999999"/>
    <n v="17.841792000000002"/>
    <n v="9.5100000000000002E-4"/>
  </r>
  <r>
    <n v="2346"/>
    <x v="5"/>
    <n v="-1"/>
    <s v="79-84-85"/>
    <x v="0"/>
    <x v="2331"/>
    <n v="-1"/>
    <n v="362.12900000000002"/>
    <n v="-1"/>
    <n v="0"/>
    <x v="2001"/>
    <x v="2113"/>
    <n v="-7.0898450000000004"/>
    <n v="-297.39373399999999"/>
    <n v="-1.4801329999999999"/>
    <n v="-7.0863060000000004"/>
    <n v="-297.36239599999999"/>
    <n v="-1.474029"/>
    <n v="3.1537250000000001"/>
    <n v="6.1040000000000001E-3"/>
  </r>
  <r>
    <n v="2347"/>
    <x v="5"/>
    <n v="-1"/>
    <s v="79-84-85"/>
    <x v="0"/>
    <x v="2332"/>
    <n v="-1"/>
    <n v="438.86"/>
    <n v="-1"/>
    <n v="0"/>
    <x v="2002"/>
    <x v="2114"/>
    <n v="-6.9537279999999999"/>
    <n v="-298.011257"/>
    <n v="-1.4342189999999999"/>
    <n v="-6.9711780000000001"/>
    <n v="-298.04711900000001"/>
    <n v="-1.431516"/>
    <n v="3.988229"/>
    <n v="2.7039999999999998E-3"/>
  </r>
  <r>
    <n v="2348"/>
    <x v="5"/>
    <n v="-1"/>
    <s v="79-84-85"/>
    <x v="0"/>
    <x v="2333"/>
    <n v="-1"/>
    <n v="288.572"/>
    <n v="-1"/>
    <n v="0"/>
    <x v="2003"/>
    <x v="2115"/>
    <n v="-6.7612810000000003"/>
    <n v="-298.98814099999998"/>
    <n v="-1.359907"/>
    <n v="-6.7512100000000004"/>
    <n v="-298.97976699999998"/>
    <n v="-1.3626320000000001"/>
    <n v="1.309714"/>
    <n v="2.725E-3"/>
  </r>
  <r>
    <n v="2349"/>
    <x v="5"/>
    <n v="-1"/>
    <s v="79-84-85"/>
    <x v="0"/>
    <x v="2334"/>
    <n v="-1"/>
    <n v="269.18700000000001"/>
    <n v="-1"/>
    <n v="0"/>
    <x v="2004"/>
    <x v="2116"/>
    <n v="-6.3680640000000004"/>
    <n v="-299.95069100000001"/>
    <n v="-1.2842039999999999"/>
    <n v="-6.4502300000000004"/>
    <n v="-299.914581"/>
    <n v="-1.281825"/>
    <n v="8.975104"/>
    <n v="2.3779999999999999E-3"/>
  </r>
  <r>
    <n v="2350"/>
    <x v="5"/>
    <n v="-1"/>
    <s v="79-84-85"/>
    <x v="0"/>
    <x v="2335"/>
    <n v="-1"/>
    <n v="406.41800000000001"/>
    <n v="-1"/>
    <n v="0"/>
    <x v="2005"/>
    <x v="2117"/>
    <n v="-6.1208669999999996"/>
    <n v="-300.78868799999998"/>
    <n v="-1.1862820000000001"/>
    <n v="-6.0670330000000003"/>
    <n v="-300.80969199999998"/>
    <n v="-1.188618"/>
    <n v="5.7786939999999998"/>
    <n v="2.336E-3"/>
  </r>
  <r>
    <n v="2351"/>
    <x v="5"/>
    <n v="-1"/>
    <s v="79-84-85"/>
    <x v="0"/>
    <x v="2336"/>
    <n v="-1"/>
    <n v="294.81099999999998"/>
    <n v="-1"/>
    <n v="0"/>
    <x v="2006"/>
    <x v="2118"/>
    <n v="-5.7146429999999997"/>
    <n v="-301.44753500000002"/>
    <n v="-1.116682"/>
    <n v="-5.7275869999999998"/>
    <n v="-301.443939"/>
    <n v="-1.1157710000000001"/>
    <n v="1.3434159999999999"/>
    <n v="9.1200000000000005E-4"/>
  </r>
  <r>
    <n v="2352"/>
    <x v="5"/>
    <n v="-1"/>
    <s v="79-84-85"/>
    <x v="0"/>
    <x v="2337"/>
    <n v="-1"/>
    <n v="303.52699999999999"/>
    <n v="-1"/>
    <n v="0"/>
    <x v="2007"/>
    <x v="2119"/>
    <n v="-5.1664320000000004"/>
    <n v="-302.25036499999999"/>
    <n v="-1.018589"/>
    <n v="-5.2062790000000003"/>
    <n v="-302.24032599999998"/>
    <n v="-1.0169060000000001"/>
    <n v="4.1092570000000004"/>
    <n v="1.683E-3"/>
  </r>
  <r>
    <n v="2353"/>
    <x v="5"/>
    <n v="-1"/>
    <s v="79-84-85"/>
    <x v="0"/>
    <x v="2338"/>
    <n v="-1"/>
    <n v="344.43700000000001"/>
    <n v="-1"/>
    <n v="0"/>
    <x v="2008"/>
    <x v="2120"/>
    <n v="-4.6474719999999996"/>
    <n v="-302.98208899999997"/>
    <n v="-0.92058600000000002"/>
    <n v="-4.6033280000000003"/>
    <n v="-302.98019399999998"/>
    <n v="-0.91501699999999997"/>
    <n v="4.4184890000000001"/>
    <n v="5.5690000000000002E-3"/>
  </r>
  <r>
    <n v="2354"/>
    <x v="5"/>
    <n v="-1"/>
    <s v="79-84-85"/>
    <x v="0"/>
    <x v="2339"/>
    <n v="-1"/>
    <n v="490.34399999999999"/>
    <n v="-1"/>
    <n v="0"/>
    <x v="2009"/>
    <x v="2121"/>
    <n v="-4.0930030000000004"/>
    <n v="-303.49948499999999"/>
    <n v="-0.84069400000000005"/>
    <n v="-4.1005419999999999"/>
    <n v="-303.49822999999998"/>
    <n v="-0.83925000000000005"/>
    <n v="0.76425600000000005"/>
    <n v="1.4450000000000001E-3"/>
  </r>
  <r>
    <n v="2355"/>
    <x v="5"/>
    <n v="-1"/>
    <s v="79-84-85"/>
    <x v="0"/>
    <x v="2340"/>
    <n v="-1"/>
    <n v="346.846"/>
    <n v="-1"/>
    <n v="0"/>
    <x v="2010"/>
    <x v="2122"/>
    <n v="-3.4180640000000002"/>
    <n v="-304.14902899999998"/>
    <n v="-0.74455800000000005"/>
    <n v="-3.371461"/>
    <n v="-304.13320900000002"/>
    <n v="-0.74120200000000003"/>
    <n v="4.9214469999999997"/>
    <n v="3.356E-3"/>
  </r>
  <r>
    <n v="2356"/>
    <x v="5"/>
    <n v="-1"/>
    <s v="79-84-85"/>
    <x v="0"/>
    <x v="2341"/>
    <n v="-1"/>
    <n v="440.666"/>
    <n v="-1"/>
    <n v="0"/>
    <x v="2011"/>
    <x v="2123"/>
    <n v="-2.5675500000000002"/>
    <n v="-304.65215899999998"/>
    <n v="-0.62529699999999999"/>
    <n v="-2.584454"/>
    <n v="-304.68731700000001"/>
    <n v="-0.63880800000000004"/>
    <n v="3.9010739999999999"/>
    <n v="1.3511E-2"/>
  </r>
  <r>
    <n v="2357"/>
    <x v="5"/>
    <n v="-1"/>
    <s v="79-84-85"/>
    <x v="0"/>
    <x v="2342"/>
    <n v="-1"/>
    <n v="309.88400000000001"/>
    <n v="-1"/>
    <n v="0"/>
    <x v="2012"/>
    <x v="2124"/>
    <n v="-1.744356"/>
    <n v="-305.17591099999999"/>
    <n v="-0.54416200000000003"/>
    <n v="-1.750176"/>
    <n v="-305.16653400000001"/>
    <n v="-0.54502799999999996"/>
    <n v="1.103637"/>
    <n v="8.6600000000000002E-4"/>
  </r>
  <r>
    <n v="2358"/>
    <x v="5"/>
    <n v="-1"/>
    <s v="79-84-85"/>
    <x v="0"/>
    <x v="2343"/>
    <n v="-1"/>
    <n v="469.78100000000001"/>
    <n v="-1"/>
    <n v="0"/>
    <x v="2013"/>
    <x v="2125"/>
    <n v="-1.126269"/>
    <n v="-305.48548599999998"/>
    <n v="-0.47811100000000001"/>
    <n v="-1.0988059999999999"/>
    <n v="-305.47863799999999"/>
    <n v="-0.47959499999999999"/>
    <n v="2.8304330000000002"/>
    <n v="1.485E-3"/>
  </r>
  <r>
    <n v="2359"/>
    <x v="1"/>
    <n v="-1"/>
    <s v="10-79-84-85"/>
    <x v="0"/>
    <x v="2344"/>
    <n v="-1"/>
    <n v="402.62299999999999"/>
    <n v="-1"/>
    <n v="0"/>
    <x v="2014"/>
    <x v="2126"/>
    <n v="-0.25137700000000002"/>
    <n v="-305.84564399999999"/>
    <n v="-0.391961"/>
    <n v="-0.201711"/>
    <n v="-305.82583599999998"/>
    <n v="-0.39130900000000002"/>
    <n v="5.3469819999999997"/>
    <n v="6.5300000000000004E-4"/>
  </r>
  <r>
    <n v="2360"/>
    <x v="1"/>
    <n v="-1"/>
    <s v="10-79-84-85"/>
    <x v="0"/>
    <x v="2345"/>
    <n v="-1"/>
    <n v="282.45100000000002"/>
    <n v="-1"/>
    <n v="0"/>
    <x v="2015"/>
    <x v="2127"/>
    <n v="0.77694200000000002"/>
    <n v="-306.09181899999999"/>
    <n v="-0.30351099999999998"/>
    <n v="0.72259099999999998"/>
    <n v="-306.09625199999999"/>
    <n v="-0.30627300000000002"/>
    <n v="5.4531729999999996"/>
    <n v="2.7620000000000001E-3"/>
  </r>
  <r>
    <n v="2361"/>
    <x v="1"/>
    <n v="-1"/>
    <s v="10-79-84-85"/>
    <x v="0"/>
    <x v="2346"/>
    <n v="-1"/>
    <n v="300.11500000000001"/>
    <n v="-1"/>
    <n v="0"/>
    <x v="2016"/>
    <x v="2128"/>
    <n v="1.3854340000000001"/>
    <n v="-306.27221500000002"/>
    <n v="-0.243976"/>
    <n v="1.4294579999999999"/>
    <n v="-306.25305200000003"/>
    <n v="-0.24695900000000001"/>
    <n v="4.8014270000000003"/>
    <n v="2.983E-3"/>
  </r>
  <r>
    <n v="2362"/>
    <x v="1"/>
    <n v="-1"/>
    <s v="10-79-84-85"/>
    <x v="0"/>
    <x v="2347"/>
    <n v="-1"/>
    <n v="332.03500000000003"/>
    <n v="-1"/>
    <n v="0"/>
    <x v="2017"/>
    <x v="2129"/>
    <n v="2.353021"/>
    <n v="-306.39328"/>
    <n v="-0.17305699999999999"/>
    <n v="2.3835799999999998"/>
    <n v="-306.39935300000002"/>
    <n v="-0.17074900000000001"/>
    <n v="3.115713"/>
    <n v="2.3080000000000002E-3"/>
  </r>
  <r>
    <n v="2363"/>
    <x v="0"/>
    <n v="-1"/>
    <s v="10-40-79-84-85"/>
    <x v="0"/>
    <x v="2348"/>
    <n v="-1"/>
    <n v="382.20299999999997"/>
    <n v="-1"/>
    <n v="0"/>
    <x v="2018"/>
    <x v="2130"/>
    <n v="3.064168"/>
    <n v="-306.46706799999998"/>
    <n v="-0.13406100000000001"/>
    <n v="3.105318"/>
    <n v="-306.47137500000002"/>
    <n v="-0.12284200000000001"/>
    <n v="4.1374420000000001"/>
    <n v="1.1219E-2"/>
  </r>
  <r>
    <n v="2364"/>
    <x v="1"/>
    <n v="-1"/>
    <s v="10-40-79-84"/>
    <x v="0"/>
    <x v="2349"/>
    <n v="-1"/>
    <n v="394.11799999999999"/>
    <n v="-1"/>
    <n v="0"/>
    <x v="2019"/>
    <x v="2131"/>
    <n v="4.152628"/>
    <n v="-306.50868500000001"/>
    <n v="-7.1933999999999998E-2"/>
    <n v="4.0720400000000003"/>
    <n v="-306.53417999999999"/>
    <n v="-7.5463000000000002E-2"/>
    <n v="8.4524640000000009"/>
    <n v="3.529E-3"/>
  </r>
  <r>
    <n v="2365"/>
    <x v="1"/>
    <n v="-1"/>
    <s v="10-40-79-84"/>
    <x v="0"/>
    <x v="2350"/>
    <n v="-1"/>
    <n v="315.92899999999997"/>
    <n v="-1"/>
    <n v="0"/>
    <x v="2020"/>
    <x v="2132"/>
    <n v="4.8440539999999999"/>
    <n v="-306.54758600000002"/>
    <n v="-4.3101E-2"/>
    <n v="4.7979250000000002"/>
    <n v="-306.56341600000002"/>
    <n v="-5.0043999999999998E-2"/>
    <n v="4.8768640000000003"/>
    <n v="6.9430000000000004E-3"/>
  </r>
  <r>
    <n v="2366"/>
    <x v="1"/>
    <n v="-1"/>
    <s v="10-40-79-84"/>
    <x v="0"/>
    <x v="2351"/>
    <n v="-1"/>
    <n v="344.51499999999999"/>
    <n v="-1"/>
    <n v="0"/>
    <x v="2021"/>
    <x v="2133"/>
    <n v="5.7586680000000001"/>
    <n v="-306.614102"/>
    <n v="-2.4525999999999999E-2"/>
    <n v="5.7652590000000004"/>
    <n v="-306.58581500000003"/>
    <n v="-2.7219E-2"/>
    <n v="2.9043909999999999"/>
    <n v="2.6930000000000001E-3"/>
  </r>
  <r>
    <n v="2367"/>
    <x v="1"/>
    <n v="-1"/>
    <s v="10-40-79-84"/>
    <x v="0"/>
    <x v="2352"/>
    <n v="-1"/>
    <n v="420.887"/>
    <n v="-1"/>
    <n v="0"/>
    <x v="2022"/>
    <x v="2134"/>
    <n v="6.7547810000000004"/>
    <n v="-306.56190600000002"/>
    <n v="-1.6299000000000001E-2"/>
    <n v="6.7320989999999998"/>
    <n v="-306.59625199999999"/>
    <n v="-1.3075E-2"/>
    <n v="4.115971"/>
    <n v="3.2239999999999999E-3"/>
  </r>
  <r>
    <n v="2368"/>
    <x v="0"/>
    <n v="-1"/>
    <s v="10-40-79-84-209"/>
    <x v="0"/>
    <x v="2353"/>
    <n v="-1"/>
    <n v="358.798"/>
    <n v="-1"/>
    <n v="0"/>
    <x v="2023"/>
    <x v="2135"/>
    <n v="7.397564"/>
    <n v="-306.65328499999998"/>
    <n v="-8.1729999999999997E-3"/>
    <n v="7.457433"/>
    <n v="-306.59893799999998"/>
    <n v="-6.7299999999999999E-3"/>
    <n v="8.0857430000000008"/>
    <n v="1.4430000000000001E-3"/>
  </r>
  <r>
    <n v="2369"/>
    <x v="0"/>
    <n v="-1"/>
    <s v="10-40-79-84-209"/>
    <x v="0"/>
    <x v="2354"/>
    <n v="-1"/>
    <n v="330.00299999999999"/>
    <n v="-1"/>
    <n v="0"/>
    <x v="2024"/>
    <x v="2136"/>
    <n v="8.3988479999999992"/>
    <n v="-306.607212"/>
    <n v="-2.2239999999999998E-3"/>
    <n v="8.4251389999999997"/>
    <n v="-306.59848"/>
    <n v="-8.0199999999999998E-4"/>
    <n v="2.7703859999999998"/>
    <n v="1.421E-3"/>
  </r>
  <r>
    <n v="2370"/>
    <x v="0"/>
    <n v="-1"/>
    <s v="10-40-79-84-209"/>
    <x v="0"/>
    <x v="2355"/>
    <n v="-1"/>
    <n v="582.71400000000006"/>
    <n v="-1"/>
    <n v="0"/>
    <x v="2025"/>
    <x v="2137"/>
    <n v="9.1397809999999993"/>
    <n v="-306.59875"/>
    <n v="2.2369999999999998E-3"/>
    <n v="9.1512170000000008"/>
    <n v="-306.59619099999998"/>
    <n v="2.5760000000000002E-3"/>
    <n v="1.171859"/>
    <n v="3.39E-4"/>
  </r>
  <r>
    <n v="2371"/>
    <x v="2"/>
    <n v="-1"/>
    <s v="10-40-79-84-103-209"/>
    <x v="0"/>
    <x v="2356"/>
    <n v="-1"/>
    <n v="247.85599999999999"/>
    <n v="-1"/>
    <n v="0"/>
    <x v="2026"/>
    <x v="2138"/>
    <n v="10.116346999999999"/>
    <n v="-306.59473800000001"/>
    <n v="1.6230000000000001E-3"/>
    <n v="10.119301999999999"/>
    <n v="-306.591522"/>
    <n v="4.6800000000000001E-3"/>
    <n v="0.43669799999999998"/>
    <n v="3.0560000000000001E-3"/>
  </r>
  <r>
    <n v="2372"/>
    <x v="2"/>
    <n v="-1"/>
    <s v="10-40-79-84-103-209"/>
    <x v="0"/>
    <x v="2357"/>
    <n v="-1"/>
    <n v="324.98899999999998"/>
    <n v="-1"/>
    <n v="0"/>
    <x v="2027"/>
    <x v="2139"/>
    <n v="11.059198"/>
    <n v="-306.62179300000003"/>
    <n v="6.0289999999999996E-3"/>
    <n v="11.087102"/>
    <n v="-306.58709700000003"/>
    <n v="4.9769999999999997E-3"/>
    <n v="4.4524020000000002"/>
    <n v="1.052E-3"/>
  </r>
  <r>
    <n v="2373"/>
    <x v="2"/>
    <n v="-1"/>
    <s v="10-40-79-84-103-209"/>
    <x v="0"/>
    <x v="2358"/>
    <n v="-1"/>
    <n v="322.26499999999999"/>
    <n v="-1"/>
    <n v="0"/>
    <x v="2028"/>
    <x v="2140"/>
    <n v="11.814997999999999"/>
    <n v="-306.57458300000002"/>
    <n v="4.1900000000000001E-3"/>
    <n v="11.812806999999999"/>
    <n v="-306.583618"/>
    <n v="4.431E-3"/>
    <n v="0.92967100000000003"/>
    <n v="2.41E-4"/>
  </r>
  <r>
    <n v="2374"/>
    <x v="2"/>
    <n v="-1"/>
    <s v="10-40-79-84-103-209"/>
    <x v="0"/>
    <x v="2359"/>
    <n v="-1"/>
    <n v="269.74200000000002"/>
    <n v="-1"/>
    <n v="0"/>
    <x v="2029"/>
    <x v="2141"/>
    <n v="12.785653999999999"/>
    <n v="-306.56953399999998"/>
    <n v="4.1120000000000002E-3"/>
    <n v="12.780415"/>
    <n v="-306.57916299999999"/>
    <n v="4.3499999999999997E-3"/>
    <n v="1.0962320000000001"/>
    <n v="2.3800000000000001E-4"/>
  </r>
  <r>
    <n v="2375"/>
    <x v="2"/>
    <n v="-1"/>
    <s v="10-40-79-84-103-209"/>
    <x v="0"/>
    <x v="2360"/>
    <n v="-1"/>
    <n v="334.49"/>
    <n v="-1"/>
    <n v="0"/>
    <x v="2030"/>
    <x v="2142"/>
    <n v="13.505746"/>
    <n v="-306.56593199999998"/>
    <n v="7.5989999999999999E-3"/>
    <n v="13.506206000000001"/>
    <n v="-306.57605000000001"/>
    <n v="4.7749999999999997E-3"/>
    <n v="1.0128200000000001"/>
    <n v="2.8240000000000001E-3"/>
  </r>
  <r>
    <n v="2376"/>
    <x v="2"/>
    <n v="-1"/>
    <s v="10-40-79-84-103-209"/>
    <x v="0"/>
    <x v="2361"/>
    <n v="-1"/>
    <n v="380.83300000000003"/>
    <n v="-1"/>
    <n v="0"/>
    <x v="2031"/>
    <x v="2143"/>
    <n v="14.493294000000001"/>
    <n v="-306.543791"/>
    <n v="3.722E-3"/>
    <n v="14.474024999999999"/>
    <n v="-306.57180799999998"/>
    <n v="4.6750000000000003E-3"/>
    <n v="3.400366"/>
    <n v="9.5299999999999996E-4"/>
  </r>
  <r>
    <n v="2377"/>
    <x v="2"/>
    <n v="-1"/>
    <s v="10-40-79-84-103-209"/>
    <x v="0"/>
    <x v="2362"/>
    <n v="-1"/>
    <n v="377.43900000000002"/>
    <n v="-1"/>
    <n v="0"/>
    <x v="2032"/>
    <x v="2144"/>
    <n v="15.21017"/>
    <n v="-306.578914"/>
    <n v="6.0359999999999997E-3"/>
    <n v="15.199907"/>
    <n v="-306.56872600000003"/>
    <n v="3.9069999999999999E-3"/>
    <n v="1.446105"/>
    <n v="2.1289999999999998E-3"/>
  </r>
  <r>
    <n v="2378"/>
    <x v="2"/>
    <n v="-1"/>
    <s v="10-40-79-84-103-209"/>
    <x v="0"/>
    <x v="2363"/>
    <n v="-1"/>
    <n v="310.58"/>
    <n v="-1"/>
    <n v="0"/>
    <x v="2033"/>
    <x v="2145"/>
    <n v="16.10303"/>
    <n v="-306.51951700000001"/>
    <n v="-4.0740000000000004E-3"/>
    <n v="16.167705999999999"/>
    <n v="-306.56558200000001"/>
    <n v="3.2420000000000001E-3"/>
    <n v="7.9403629999999996"/>
    <n v="8.3199999999999995E-4"/>
  </r>
  <r>
    <n v="2379"/>
    <x v="2"/>
    <n v="-1"/>
    <s v="10-40-79-84-103-209"/>
    <x v="0"/>
    <x v="2364"/>
    <n v="-1"/>
    <n v="279.68299999999999"/>
    <n v="-1"/>
    <n v="0"/>
    <x v="2034"/>
    <x v="2146"/>
    <n v="17.151260000000001"/>
    <n v="-306.56806699999999"/>
    <n v="3.967E-3"/>
    <n v="17.134716000000001"/>
    <n v="-306.56280500000003"/>
    <n v="2.7330000000000002E-3"/>
    <n v="1.7360690000000001"/>
    <n v="1.2340000000000001E-3"/>
  </r>
  <r>
    <n v="2380"/>
    <x v="2"/>
    <n v="-1"/>
    <s v="10-40-79-84-103-209"/>
    <x v="0"/>
    <x v="2365"/>
    <n v="-1"/>
    <n v="319.94600000000003"/>
    <n v="-1"/>
    <n v="0"/>
    <x v="2035"/>
    <x v="2147"/>
    <n v="17.850207999999999"/>
    <n v="-306.56063899999998"/>
    <n v="3.6930000000000001E-3"/>
    <n v="17.855577"/>
    <n v="-306.56106599999998"/>
    <n v="2.9780000000000002E-3"/>
    <n v="0.53865799999999997"/>
    <n v="7.1500000000000003E-4"/>
  </r>
  <r>
    <n v="2381"/>
    <x v="2"/>
    <n v="-1"/>
    <s v="10-40-79-84-103-209"/>
    <x v="0"/>
    <x v="2366"/>
    <n v="-1"/>
    <n v="397.41199999999998"/>
    <n v="-1"/>
    <n v="0"/>
    <x v="2036"/>
    <x v="2148"/>
    <n v="18.804233"/>
    <n v="-306.53999800000003"/>
    <n v="1.126E-3"/>
    <n v="18.802748000000001"/>
    <n v="-306.55877700000002"/>
    <n v="2.7369999999999998E-3"/>
    <n v="1.883724"/>
    <n v="1.611E-3"/>
  </r>
  <r>
    <n v="2382"/>
    <x v="2"/>
    <n v="-1"/>
    <s v="10-40-79-84-103-209"/>
    <x v="0"/>
    <x v="2367"/>
    <n v="-1"/>
    <n v="379.02499999999998"/>
    <n v="-1"/>
    <n v="0"/>
    <x v="2037"/>
    <x v="2149"/>
    <n v="19.490147"/>
    <n v="-306.567296"/>
    <n v="-3.2000000000000003E-4"/>
    <n v="19.499817"/>
    <n v="-306.557007"/>
    <n v="2.0769999999999999E-3"/>
    <n v="1.41201"/>
    <n v="1.7570000000000001E-3"/>
  </r>
  <r>
    <n v="2383"/>
    <x v="0"/>
    <n v="-1"/>
    <s v="10-40-79-103-209"/>
    <x v="0"/>
    <x v="2368"/>
    <n v="-1"/>
    <n v="465.983"/>
    <n v="-1"/>
    <n v="0"/>
    <x v="2038"/>
    <x v="2150"/>
    <n v="20.404928999999999"/>
    <n v="-306.52692400000001"/>
    <n v="-2.0960000000000002E-3"/>
    <n v="20.41263"/>
    <n v="-306.55517600000002"/>
    <n v="1.8240000000000001E-3"/>
    <n v="2.9282430000000002"/>
    <n v="2.72E-4"/>
  </r>
  <r>
    <n v="2384"/>
    <x v="2"/>
    <n v="-1"/>
    <s v="10-40-79-103-181-209"/>
    <x v="0"/>
    <x v="2369"/>
    <n v="-1"/>
    <n v="332.66800000000001"/>
    <n v="-1"/>
    <n v="0"/>
    <x v="2039"/>
    <x v="2151"/>
    <n v="21.320397"/>
    <n v="-306.56127300000003"/>
    <n v="2.63E-3"/>
    <n v="21.310738000000001"/>
    <n v="-306.55365"/>
    <n v="1.5299999999999999E-3"/>
    <n v="1.230477"/>
    <n v="1.1000000000000001E-3"/>
  </r>
  <r>
    <n v="2385"/>
    <x v="2"/>
    <n v="-1"/>
    <s v="10-40-79-103-181-209"/>
    <x v="0"/>
    <x v="2370"/>
    <n v="-1"/>
    <n v="299.08"/>
    <n v="-1"/>
    <n v="0"/>
    <x v="2040"/>
    <x v="2152"/>
    <n v="21.998992000000001"/>
    <n v="-306.55936500000001"/>
    <n v="4.4939999999999997E-3"/>
    <n v="21.976769999999998"/>
    <n v="-306.55273399999999"/>
    <n v="1.9319999999999999E-3"/>
    <n v="2.319"/>
    <n v="2.5609999999999999E-3"/>
  </r>
  <r>
    <n v="2386"/>
    <x v="2"/>
    <n v="-1"/>
    <s v="10-40-79-103-181-209"/>
    <x v="0"/>
    <x v="2371"/>
    <n v="-1"/>
    <n v="398.41"/>
    <n v="-1"/>
    <n v="0"/>
    <x v="2041"/>
    <x v="2153"/>
    <n v="22.867878999999999"/>
    <n v="-306.56511499999999"/>
    <n v="-2.3419999999999999E-3"/>
    <n v="22.854928999999998"/>
    <n v="-306.55148300000002"/>
    <n v="1.787E-3"/>
    <n v="1.8802319999999999"/>
    <n v="5.5500000000000005E-4"/>
  </r>
  <r>
    <n v="2387"/>
    <x v="3"/>
    <n v="-1"/>
    <s v="10-40-48-79-103-181-209"/>
    <x v="0"/>
    <x v="2372"/>
    <n v="-1"/>
    <n v="377.899"/>
    <n v="-1"/>
    <n v="0"/>
    <x v="2042"/>
    <x v="2154"/>
    <n v="23.527877"/>
    <n v="-306.61774500000001"/>
    <n v="1.1004E-2"/>
    <n v="23.505154000000001"/>
    <n v="-306.55041499999999"/>
    <n v="1.147E-3"/>
    <n v="7.1061189999999996"/>
    <n v="9.8569999999999994E-3"/>
  </r>
  <r>
    <n v="2388"/>
    <x v="3"/>
    <n v="-1"/>
    <s v="10-40-48-79-103-181-209"/>
    <x v="0"/>
    <x v="2373"/>
    <n v="-1"/>
    <n v="372.40199999999999"/>
    <n v="-1"/>
    <n v="0"/>
    <x v="2043"/>
    <x v="2155"/>
    <n v="24.404796000000001"/>
    <n v="-306.56609099999997"/>
    <n v="5.3119999999999999E-3"/>
    <n v="24.359601999999999"/>
    <n v="-306.54925500000002"/>
    <n v="1.072E-3"/>
    <n v="4.8227820000000001"/>
    <n v="4.2399999999999998E-3"/>
  </r>
  <r>
    <n v="2389"/>
    <x v="3"/>
    <n v="-1"/>
    <s v="10-40-48-79-103-181-209"/>
    <x v="0"/>
    <x v="2374"/>
    <n v="-1"/>
    <n v="454.18299999999999"/>
    <n v="-1"/>
    <n v="0"/>
    <x v="2044"/>
    <x v="2156"/>
    <n v="24.961310999999998"/>
    <n v="-306.512742"/>
    <n v="-6.4019999999999997E-3"/>
    <n v="24.990925000000001"/>
    <n v="-306.548676"/>
    <n v="1.5839999999999999E-3"/>
    <n v="4.6563280000000002"/>
    <n v="4.8180000000000002E-3"/>
  </r>
  <r>
    <n v="2390"/>
    <x v="3"/>
    <n v="-1"/>
    <s v="10-40-48-79-103-181-209"/>
    <x v="0"/>
    <x v="2375"/>
    <n v="-1"/>
    <n v="316.57"/>
    <n v="-1"/>
    <n v="0"/>
    <x v="2045"/>
    <x v="2157"/>
    <n v="25.806944999999999"/>
    <n v="-306.55759599999999"/>
    <n v="1.124E-3"/>
    <n v="25.82077"/>
    <n v="-306.54769900000002"/>
    <n v="1.4809999999999999E-3"/>
    <n v="1.7002999999999999"/>
    <n v="3.57E-4"/>
  </r>
  <r>
    <n v="2391"/>
    <x v="3"/>
    <n v="-1"/>
    <s v="10-40-48-79-103-181-209"/>
    <x v="0"/>
    <x v="2376"/>
    <n v="-1"/>
    <n v="329.40699999999998"/>
    <n v="-1"/>
    <n v="0"/>
    <x v="2046"/>
    <x v="2158"/>
    <n v="26.482686999999999"/>
    <n v="-306.509005"/>
    <n v="1.9430000000000001E-3"/>
    <n v="26.434887"/>
    <n v="-306.54684400000002"/>
    <n v="8.3900000000000001E-4"/>
    <n v="6.0964239999999998"/>
    <n v="1.1039999999999999E-3"/>
  </r>
  <r>
    <n v="2392"/>
    <x v="4"/>
    <n v="-1"/>
    <s v="0-10-40-48-79-103-181-209"/>
    <x v="0"/>
    <x v="2377"/>
    <n v="-1"/>
    <n v="315.19"/>
    <n v="-1"/>
    <n v="0"/>
    <x v="2047"/>
    <x v="2159"/>
    <n v="27.219177999999999"/>
    <n v="-306.504977"/>
    <n v="-1.6900000000000001E-3"/>
    <n v="27.243203999999999"/>
    <n v="-306.54608200000001"/>
    <n v="7.4100000000000001E-4"/>
    <n v="4.7610900000000003"/>
    <n v="9.4899999999999997E-4"/>
  </r>
  <r>
    <n v="2393"/>
    <x v="4"/>
    <n v="-1"/>
    <s v="0-10-40-48-79-103-181-209"/>
    <x v="0"/>
    <x v="2378"/>
    <n v="-1"/>
    <n v="318.85000000000002"/>
    <n v="-1"/>
    <n v="0"/>
    <x v="2048"/>
    <x v="2160"/>
    <n v="27.942461000000002"/>
    <n v="-306.59195999999997"/>
    <n v="-3.777E-3"/>
    <n v="28.039431"/>
    <n v="-306.54534899999999"/>
    <n v="7.0500000000000001E-4"/>
    <n v="10.759040000000001"/>
    <n v="3.0720000000000001E-3"/>
  </r>
  <r>
    <n v="2394"/>
    <x v="6"/>
    <n v="-1"/>
    <s v="0-10-40-48-79-103-108-181-209"/>
    <x v="0"/>
    <x v="2379"/>
    <n v="-1"/>
    <n v="315.267"/>
    <n v="-1"/>
    <n v="0"/>
    <x v="2049"/>
    <x v="2161"/>
    <n v="28.617697"/>
    <n v="-306.55210199999999"/>
    <n v="1.0679999999999999E-3"/>
    <n v="28.628464000000001"/>
    <n v="-306.54495200000002"/>
    <n v="1.289E-3"/>
    <n v="1.292484"/>
    <n v="2.2100000000000001E-4"/>
  </r>
  <r>
    <n v="2395"/>
    <x v="6"/>
    <n v="-1"/>
    <s v="0-10-40-48-79-103-108-181-209"/>
    <x v="0"/>
    <x v="2380"/>
    <n v="-1"/>
    <n v="338.74099999999999"/>
    <n v="-1"/>
    <n v="0"/>
    <x v="2050"/>
    <x v="2162"/>
    <n v="29.434791000000001"/>
    <n v="-306.52529099999998"/>
    <n v="2.245E-3"/>
    <n v="29.402920000000002"/>
    <n v="-306.54424999999998"/>
    <n v="1.217E-3"/>
    <n v="3.7083879999999998"/>
    <n v="1.0280000000000001E-3"/>
  </r>
  <r>
    <n v="2396"/>
    <x v="6"/>
    <n v="-1"/>
    <s v="0-10-40-48-79-103-108-181-209"/>
    <x v="0"/>
    <x v="2381"/>
    <n v="-1"/>
    <n v="448.10500000000002"/>
    <n v="-1"/>
    <n v="0"/>
    <x v="2051"/>
    <x v="2163"/>
    <n v="29.991008999999998"/>
    <n v="-306.52418899999998"/>
    <n v="1.804E-3"/>
    <n v="29.975736999999999"/>
    <n v="-306.54351800000001"/>
    <n v="6.38E-4"/>
    <n v="2.4633989999999999"/>
    <n v="1.1659999999999999E-3"/>
  </r>
  <r>
    <n v="2397"/>
    <x v="6"/>
    <n v="-1"/>
    <s v="0-10-40-48-79-103-108-181-209"/>
    <x v="0"/>
    <x v="2382"/>
    <n v="-1"/>
    <n v="349.01100000000002"/>
    <n v="-1"/>
    <n v="0"/>
    <x v="2052"/>
    <x v="2164"/>
    <n v="30.809367999999999"/>
    <n v="-306.47198400000002"/>
    <n v="1.516E-3"/>
    <n v="30.729139"/>
    <n v="-306.542664"/>
    <n v="7.5299999999999998E-4"/>
    <n v="10.692164999999999"/>
    <n v="7.6300000000000001E-4"/>
  </r>
  <r>
    <n v="2398"/>
    <x v="6"/>
    <n v="-1"/>
    <s v="0-10-40-48-79-103-108-181-209"/>
    <x v="0"/>
    <x v="2383"/>
    <n v="-1"/>
    <n v="566.03700000000003"/>
    <n v="-1"/>
    <n v="0"/>
    <x v="2053"/>
    <x v="2165"/>
    <n v="31.483608"/>
    <n v="-306.53324099999998"/>
    <n v="2.8240000000000001E-3"/>
    <n v="31.471056000000001"/>
    <n v="-306.54174799999998"/>
    <n v="8.61E-4"/>
    <n v="1.516316"/>
    <n v="1.9629999999999999E-3"/>
  </r>
  <r>
    <n v="2399"/>
    <x v="7"/>
    <n v="-1"/>
    <s v="0-10-40-48-79-103-108-181-203-209"/>
    <x v="0"/>
    <x v="2384"/>
    <n v="-1"/>
    <n v="390.839"/>
    <n v="-1"/>
    <n v="0"/>
    <x v="2054"/>
    <x v="2166"/>
    <n v="32.005400000000002"/>
    <n v="-306.55165"/>
    <n v="8.5099999999999998E-4"/>
    <n v="32.020054000000002"/>
    <n v="-306.54122899999999"/>
    <n v="1.5499999999999999E-3"/>
    <n v="1.798117"/>
    <n v="6.9899999999999997E-4"/>
  </r>
  <r>
    <n v="2400"/>
    <x v="7"/>
    <n v="-1"/>
    <s v="0-10-40-48-79-103-108-181-203-209"/>
    <x v="0"/>
    <x v="2385"/>
    <n v="-1"/>
    <n v="393.25099999999998"/>
    <n v="-1"/>
    <n v="0"/>
    <x v="2055"/>
    <x v="2167"/>
    <n v="32.747041000000003"/>
    <n v="-306.57233300000001"/>
    <n v="4.5230000000000001E-3"/>
    <n v="32.742145999999998"/>
    <n v="-306.54028299999999"/>
    <n v="1.64E-3"/>
    <n v="3.2421570000000002"/>
    <n v="2.8830000000000001E-3"/>
  </r>
  <r>
    <n v="2401"/>
    <x v="7"/>
    <n v="-1"/>
    <s v="0-10-40-48-79-103-108-181-203-209"/>
    <x v="0"/>
    <x v="2386"/>
    <n v="-1"/>
    <n v="400.70400000000001"/>
    <n v="-1"/>
    <n v="0"/>
    <x v="2056"/>
    <x v="2168"/>
    <n v="33.299216999999999"/>
    <n v="-306.508261"/>
    <n v="-4.2339999999999999E-3"/>
    <n v="33.276325"/>
    <n v="-306.53930700000001"/>
    <n v="1.0920000000000001E-3"/>
    <n v="3.8573300000000001"/>
    <n v="3.1419999999999998E-3"/>
  </r>
  <r>
    <n v="2402"/>
    <x v="6"/>
    <n v="-1"/>
    <s v="0-40-48-79-103-108-181-203-209"/>
    <x v="0"/>
    <x v="2387"/>
    <n v="-1"/>
    <n v="273.29599999999999"/>
    <n v="-1"/>
    <n v="0"/>
    <x v="2057"/>
    <x v="2169"/>
    <n v="33.944685"/>
    <n v="-306.57542799999999"/>
    <n v="1.6800000000000001E-3"/>
    <n v="33.978847999999999"/>
    <n v="-306.538208"/>
    <n v="1.181E-3"/>
    <n v="5.052162"/>
    <n v="4.9799999999999996E-4"/>
  </r>
  <r>
    <n v="2403"/>
    <x v="6"/>
    <n v="-1"/>
    <s v="0-40-48-79-103-108-181-203-209"/>
    <x v="0"/>
    <x v="2388"/>
    <n v="-1"/>
    <n v="440.54399999999998"/>
    <n v="-1"/>
    <n v="0"/>
    <x v="2058"/>
    <x v="1485"/>
    <n v="34.687010000000001"/>
    <n v="-306.557209"/>
    <n v="2.921E-3"/>
    <n v="34.670498000000002"/>
    <n v="-306.53707900000001"/>
    <n v="1.2229999999999999E-3"/>
    <n v="2.6035819999999998"/>
    <n v="1.6980000000000001E-3"/>
  </r>
  <r>
    <n v="2404"/>
    <x v="6"/>
    <n v="-1"/>
    <s v="0-40-48-79-103-108-181-203-209"/>
    <x v="0"/>
    <x v="2389"/>
    <n v="-1"/>
    <n v="323.88299999999998"/>
    <n v="-1"/>
    <n v="0"/>
    <x v="2059"/>
    <x v="2170"/>
    <n v="35.182454"/>
    <n v="-306.54210699999999"/>
    <n v="5.5500000000000002E-3"/>
    <n v="35.181762999999997"/>
    <n v="-306.52932700000002"/>
    <n v="7.9799999999999992E-3"/>
    <n v="1.2798510000000001"/>
    <n v="2.4299999999999999E-3"/>
  </r>
  <r>
    <n v="2405"/>
    <x v="6"/>
    <n v="-1"/>
    <s v="0-40-48-79-103-108-181-203-209"/>
    <x v="0"/>
    <x v="2390"/>
    <n v="-1"/>
    <n v="415.84"/>
    <n v="-1"/>
    <n v="0"/>
    <x v="2060"/>
    <x v="2171"/>
    <n v="35.883850000000002"/>
    <n v="-306.48632300000003"/>
    <n v="2.1655000000000001E-2"/>
    <n v="35.853951000000002"/>
    <n v="-306.50735500000002"/>
    <n v="2.0985E-2"/>
    <n v="3.655532"/>
    <n v="6.7000000000000002E-4"/>
  </r>
  <r>
    <n v="2406"/>
    <x v="6"/>
    <n v="-1"/>
    <s v="0-40-48-79-103-108-181-203-209"/>
    <x v="0"/>
    <x v="2391"/>
    <n v="-1"/>
    <n v="323.87700000000001"/>
    <n v="-1"/>
    <n v="0"/>
    <x v="2061"/>
    <x v="2172"/>
    <n v="36.530560999999999"/>
    <n v="-306.442814"/>
    <n v="2.6002000000000001E-2"/>
    <n v="36.51717"/>
    <n v="-306.479218"/>
    <n v="3.1997999999999999E-2"/>
    <n v="3.878819"/>
    <n v="5.9969999999999997E-3"/>
  </r>
  <r>
    <n v="2407"/>
    <x v="4"/>
    <n v="-1"/>
    <s v="0-40-48-103-108-181-203-209"/>
    <x v="0"/>
    <x v="2392"/>
    <n v="-1"/>
    <n v="528.94799999999998"/>
    <n v="-1"/>
    <n v="0"/>
    <x v="2062"/>
    <x v="2173"/>
    <n v="37.027313999999997"/>
    <n v="-306.44259499999998"/>
    <n v="3.7930999999999999E-2"/>
    <n v="37.018616000000002"/>
    <n v="-306.45483400000001"/>
    <n v="3.8048999999999999E-2"/>
    <n v="1.501474"/>
    <n v="1.18E-4"/>
  </r>
  <r>
    <n v="2408"/>
    <x v="4"/>
    <n v="-1"/>
    <s v="0-40-48-103-108-181-203-209"/>
    <x v="0"/>
    <x v="2393"/>
    <n v="-1"/>
    <n v="310.23200000000003"/>
    <n v="-1"/>
    <n v="0"/>
    <x v="2063"/>
    <x v="2174"/>
    <n v="37.730218999999998"/>
    <n v="-306.39955900000001"/>
    <n v="5.8417999999999998E-2"/>
    <n v="37.720444000000001"/>
    <n v="-306.40524299999998"/>
    <n v="5.5960999999999997E-2"/>
    <n v="1.1307259999999999"/>
    <n v="2.457E-3"/>
  </r>
  <r>
    <n v="2409"/>
    <x v="4"/>
    <n v="-1"/>
    <s v="0-40-48-103-108-181-203-209"/>
    <x v="0"/>
    <x v="2394"/>
    <n v="-1"/>
    <n v="392.43299999999999"/>
    <n v="-1"/>
    <n v="0"/>
    <x v="2064"/>
    <x v="2175"/>
    <n v="38.270606000000001"/>
    <n v="-306.34075000000001"/>
    <n v="7.7205999999999997E-2"/>
    <n v="38.28302"/>
    <n v="-306.34008799999998"/>
    <n v="8.2673999999999997E-2"/>
    <n v="1.243171"/>
    <n v="5.4679999999999998E-3"/>
  </r>
  <r>
    <n v="2410"/>
    <x v="4"/>
    <n v="-1"/>
    <s v="0-40-48-103-108-181-203-209"/>
    <x v="0"/>
    <x v="2395"/>
    <n v="-1"/>
    <n v="457.42"/>
    <n v="-1"/>
    <n v="0"/>
    <x v="2065"/>
    <x v="2176"/>
    <n v="39.091634999999997"/>
    <n v="-306.20438799999999"/>
    <n v="0.13083900000000001"/>
    <n v="39.088569999999997"/>
    <n v="-306.209656"/>
    <n v="0.13034499999999999"/>
    <n v="0.60953800000000002"/>
    <n v="4.9399999999999997E-4"/>
  </r>
  <r>
    <n v="2411"/>
    <x v="4"/>
    <n v="-1"/>
    <s v="0-40-48-103-108-181-203-209"/>
    <x v="0"/>
    <x v="2396"/>
    <n v="-1"/>
    <n v="261.327"/>
    <n v="-1"/>
    <n v="0"/>
    <x v="2066"/>
    <x v="2177"/>
    <n v="39.938872000000003"/>
    <n v="-305.98629699999998"/>
    <n v="0.21066299999999999"/>
    <n v="39.943500999999998"/>
    <n v="-305.98440599999998"/>
    <n v="0.21221599999999999"/>
    <n v="0.50002500000000005"/>
    <n v="1.5529999999999999E-3"/>
  </r>
  <r>
    <n v="2412"/>
    <x v="4"/>
    <n v="-1"/>
    <s v="0-40-48-103-108-181-203-209"/>
    <x v="0"/>
    <x v="2397"/>
    <n v="-1"/>
    <n v="425.72300000000001"/>
    <n v="-1"/>
    <n v="0"/>
    <x v="2067"/>
    <x v="2178"/>
    <n v="40.600216000000003"/>
    <n v="-305.747953"/>
    <n v="0.27411999999999997"/>
    <n v="40.617415999999999"/>
    <n v="-305.75775099999998"/>
    <n v="0.27623199999999998"/>
    <n v="1.979538"/>
    <n v="2.1120000000000002E-3"/>
  </r>
  <r>
    <n v="2413"/>
    <x v="4"/>
    <n v="-1"/>
    <s v="0-40-48-103-108-181-203-209"/>
    <x v="0"/>
    <x v="2398"/>
    <n v="-1"/>
    <n v="362.25"/>
    <n v="-1"/>
    <n v="0"/>
    <x v="2068"/>
    <x v="2179"/>
    <n v="41.526429999999998"/>
    <n v="-305.35824300000002"/>
    <n v="0.37407499999999999"/>
    <n v="41.523144000000002"/>
    <n v="-305.36834700000003"/>
    <n v="0.37446400000000002"/>
    <n v="1.062506"/>
    <n v="3.8900000000000002E-4"/>
  </r>
  <r>
    <n v="2414"/>
    <x v="4"/>
    <n v="-1"/>
    <s v="0-40-48-103-108-181-203-209"/>
    <x v="0"/>
    <x v="2399"/>
    <n v="-1"/>
    <n v="467.185"/>
    <n v="-1"/>
    <n v="0"/>
    <x v="2069"/>
    <x v="2180"/>
    <n v="42.168140000000001"/>
    <n v="-305.01707399999998"/>
    <n v="0.45679799999999998"/>
    <n v="42.172161000000003"/>
    <n v="-305.01568600000002"/>
    <n v="0.45710899999999999"/>
    <n v="0.4254"/>
    <n v="3.1E-4"/>
  </r>
  <r>
    <n v="2415"/>
    <x v="4"/>
    <n v="-1"/>
    <s v="0-40-48-103-108-181-203-209"/>
    <x v="0"/>
    <x v="2400"/>
    <n v="-1"/>
    <n v="407.48899999999998"/>
    <n v="-1"/>
    <n v="0"/>
    <x v="2070"/>
    <x v="2181"/>
    <n v="42.968040000000002"/>
    <n v="-304.45661799999999"/>
    <n v="0.57730700000000001"/>
    <n v="42.962440000000001"/>
    <n v="-304.469269"/>
    <n v="0.57693300000000003"/>
    <n v="1.3834610000000001"/>
    <n v="3.7399999999999998E-4"/>
  </r>
  <r>
    <n v="2416"/>
    <x v="4"/>
    <n v="-1"/>
    <s v="0-40-48-103-108-181-203-209"/>
    <x v="0"/>
    <x v="2401"/>
    <n v="-1"/>
    <n v="365.22899999999998"/>
    <n v="-1"/>
    <n v="0"/>
    <x v="868"/>
    <x v="2182"/>
    <n v="43.473537"/>
    <n v="-304.05141200000003"/>
    <n v="0.66312800000000005"/>
    <n v="43.496310999999999"/>
    <n v="-304.00451700000002"/>
    <n v="0.66909600000000002"/>
    <n v="5.2133079999999996"/>
    <n v="5.9690000000000003E-3"/>
  </r>
  <r>
    <n v="2417"/>
    <x v="4"/>
    <n v="-1"/>
    <s v="0-40-48-103-108-181-203-209"/>
    <x v="0"/>
    <x v="2402"/>
    <n v="-1"/>
    <n v="310.30599999999998"/>
    <n v="-1"/>
    <n v="0"/>
    <x v="2071"/>
    <x v="2183"/>
    <n v="44.132613999999997"/>
    <n v="-303.33793400000002"/>
    <n v="0.79453600000000002"/>
    <n v="44.132587000000001"/>
    <n v="-303.30792200000002"/>
    <n v="0.79446700000000003"/>
    <n v="3.0011869999999998"/>
    <n v="6.8999999999999997E-5"/>
  </r>
  <r>
    <n v="2418"/>
    <x v="6"/>
    <n v="-1"/>
    <s v="0-34-40-48-103-108-181-203-209"/>
    <x v="0"/>
    <x v="2403"/>
    <n v="-1"/>
    <n v="324.35000000000002"/>
    <n v="-1"/>
    <n v="0"/>
    <x v="2072"/>
    <x v="2184"/>
    <n v="44.549554999999998"/>
    <n v="-302.71092299999998"/>
    <n v="0.89174600000000004"/>
    <n v="44.551414000000001"/>
    <n v="-302.72814899999997"/>
    <n v="0.89173999999999998"/>
    <n v="1.7326250000000001"/>
    <n v="6.0000000000000002E-6"/>
  </r>
  <r>
    <n v="2419"/>
    <x v="6"/>
    <n v="-1"/>
    <s v="0-34-40-48-103-108-181-203-209"/>
    <x v="0"/>
    <x v="2404"/>
    <n v="-1"/>
    <n v="313.82299999999998"/>
    <n v="-1"/>
    <n v="0"/>
    <x v="2073"/>
    <x v="2185"/>
    <n v="44.985287"/>
    <n v="-301.84891099999999"/>
    <n v="1.022119"/>
    <n v="45.018084999999999"/>
    <n v="-301.88870200000002"/>
    <n v="1.0253989999999999"/>
    <n v="5.1566400000000003"/>
    <n v="3.2799999999999999E-3"/>
  </r>
  <r>
    <n v="2420"/>
    <x v="6"/>
    <n v="-1"/>
    <s v="0-34-40-48-103-108-181-203-209"/>
    <x v="0"/>
    <x v="2405"/>
    <n v="-1"/>
    <n v="320.85899999999998"/>
    <n v="-1"/>
    <n v="0"/>
    <x v="2074"/>
    <x v="2186"/>
    <n v="45.295496999999997"/>
    <n v="-301.18907000000002"/>
    <n v="1.116903"/>
    <n v="45.299304999999997"/>
    <n v="-301.22195399999998"/>
    <n v="1.1218269999999999"/>
    <n v="3.310422"/>
    <n v="4.9240000000000004E-3"/>
  </r>
  <r>
    <n v="2421"/>
    <x v="6"/>
    <n v="-1"/>
    <s v="0-34-40-48-103-108-181-203-209"/>
    <x v="0"/>
    <x v="2406"/>
    <n v="-1"/>
    <n v="327.37799999999999"/>
    <n v="-1"/>
    <n v="0"/>
    <x v="2075"/>
    <x v="2187"/>
    <n v="45.587988000000003"/>
    <n v="-300.30127900000002"/>
    <n v="1.2402150000000001"/>
    <n v="45.585715999999998"/>
    <n v="-300.30105600000002"/>
    <n v="1.2404409999999999"/>
    <n v="0.22822700000000001"/>
    <n v="2.2599999999999999E-4"/>
  </r>
  <r>
    <n v="2422"/>
    <x v="6"/>
    <n v="-1"/>
    <s v="0-34-40-48-103-108-181-203-209"/>
    <x v="0"/>
    <x v="2407"/>
    <n v="-1"/>
    <n v="377.62400000000002"/>
    <n v="-1"/>
    <n v="0"/>
    <x v="2076"/>
    <x v="2188"/>
    <n v="45.754474999999999"/>
    <n v="-299.62703199999999"/>
    <n v="1.3234250000000001"/>
    <n v="45.735081000000001"/>
    <n v="-299.59536700000001"/>
    <n v="1.3230390000000001"/>
    <n v="3.7132329999999998"/>
    <n v="3.86E-4"/>
  </r>
  <r>
    <n v="2423"/>
    <x v="7"/>
    <n v="-1"/>
    <s v="0-23-34-40-48-103-108-181-203-209"/>
    <x v="0"/>
    <x v="879"/>
    <n v="-1"/>
    <n v="362.01"/>
    <n v="-1"/>
    <n v="0"/>
    <x v="2077"/>
    <x v="2189"/>
    <n v="45.872915999999996"/>
    <n v="-298.65317199999998"/>
    <n v="1.416895"/>
    <n v="45.861919"/>
    <n v="-298.640717"/>
    <n v="1.416361"/>
    <n v="1.6615329999999999"/>
    <n v="5.3300000000000005E-4"/>
  </r>
  <r>
    <n v="2424"/>
    <x v="7"/>
    <n v="-1"/>
    <s v="0-23-34-40-48-103-108-181-203-209"/>
    <x v="0"/>
    <x v="2408"/>
    <n v="-1"/>
    <n v="336.45600000000002"/>
    <n v="-1"/>
    <n v="0"/>
    <x v="2078"/>
    <x v="2190"/>
    <n v="45.918201000000003"/>
    <n v="-297.91662100000002"/>
    <n v="1.4686459999999999"/>
    <n v="45.919581999999998"/>
    <n v="-297.91720600000002"/>
    <n v="1.4678249999999999"/>
    <n v="0.14996499999999999"/>
    <n v="8.2100000000000001E-4"/>
  </r>
  <r>
    <n v="2425"/>
    <x v="7"/>
    <n v="-1"/>
    <s v="0-23-34-40-48-103-108-181-203-209"/>
    <x v="0"/>
    <x v="2409"/>
    <n v="-1"/>
    <n v="327.83600000000001"/>
    <n v="-1"/>
    <n v="0"/>
    <x v="2079"/>
    <x v="2191"/>
    <n v="46.014240000000001"/>
    <n v="-297.00646"/>
    <n v="1.5133350000000001"/>
    <n v="45.962353"/>
    <n v="-296.948578"/>
    <n v="1.5166219999999999"/>
    <n v="7.7734079999999999"/>
    <n v="3.287E-3"/>
  </r>
  <r>
    <n v="2426"/>
    <x v="7"/>
    <n v="-1"/>
    <s v="0-23-34-40-48-103-108-181-203-209"/>
    <x v="0"/>
    <x v="2410"/>
    <n v="-1"/>
    <n v="364.5"/>
    <n v="-1"/>
    <n v="0"/>
    <x v="2080"/>
    <x v="2192"/>
    <n v="45.964073999999997"/>
    <n v="-296.21436999999997"/>
    <n v="1.5418339999999999"/>
    <n v="45.976230999999999"/>
    <n v="-296.22216800000001"/>
    <n v="1.54223"/>
    <n v="1.4442440000000001"/>
    <n v="3.9599999999999998E-4"/>
  </r>
  <r>
    <n v="2427"/>
    <x v="7"/>
    <n v="-1"/>
    <s v="0-23-34-40-48-103-108-181-203-209"/>
    <x v="0"/>
    <x v="2411"/>
    <n v="-1"/>
    <n v="418.00299999999999"/>
    <n v="-1"/>
    <n v="0"/>
    <x v="2081"/>
    <x v="2193"/>
    <n v="45.979970999999999"/>
    <n v="-295.494595"/>
    <n v="1.5591029999999999"/>
    <n v="45.979255999999999"/>
    <n v="-295.49664300000001"/>
    <n v="1.5593429999999999"/>
    <n v="0.21690699999999999"/>
    <n v="2.4000000000000001E-4"/>
  </r>
  <r>
    <n v="2428"/>
    <x v="7"/>
    <n v="-1"/>
    <s v="0-23-34-40-48-103-108-181-203-209"/>
    <x v="0"/>
    <x v="2412"/>
    <n v="-1"/>
    <n v="430.40199999999999"/>
    <n v="-1"/>
    <n v="0"/>
    <x v="2082"/>
    <x v="2194"/>
    <n v="45.979176000000002"/>
    <n v="-294.53187700000001"/>
    <n v="1.5717559999999999"/>
    <n v="45.976913000000003"/>
    <n v="-294.53008999999997"/>
    <n v="1.5714379999999999"/>
    <n v="0.28828599999999999"/>
    <n v="3.1700000000000001E-4"/>
  </r>
  <r>
    <n v="2429"/>
    <x v="7"/>
    <n v="-1"/>
    <s v="0-23-34-40-48-103-108-181-203-209"/>
    <x v="0"/>
    <x v="2413"/>
    <n v="-1"/>
    <n v="374.048"/>
    <n v="-1"/>
    <n v="0"/>
    <x v="2083"/>
    <x v="2195"/>
    <n v="45.979920999999997"/>
    <n v="-293.80686100000003"/>
    <n v="1.5775269999999999"/>
    <n v="45.971729000000003"/>
    <n v="-293.80502300000001"/>
    <n v="1.576943"/>
    <n v="0.83948800000000001"/>
    <n v="5.8500000000000002E-4"/>
  </r>
  <r>
    <n v="2430"/>
    <x v="7"/>
    <n v="-1"/>
    <s v="0-23-34-40-48-103-108-181-203-209"/>
    <x v="0"/>
    <x v="2414"/>
    <n v="-1"/>
    <n v="393.94799999999998"/>
    <n v="-1"/>
    <n v="0"/>
    <x v="2084"/>
    <x v="2196"/>
    <n v="45.972687000000001"/>
    <n v="-292.84322300000002"/>
    <n v="1.5796269999999999"/>
    <n v="45.961590000000001"/>
    <n v="-292.83743299999998"/>
    <n v="1.580978"/>
    <n v="1.2517050000000001"/>
    <n v="1.351E-3"/>
  </r>
  <r>
    <n v="2431"/>
    <x v="7"/>
    <n v="-1"/>
    <s v="0-23-34-40-48-103-108-181-203-209"/>
    <x v="0"/>
    <x v="2415"/>
    <n v="-1"/>
    <n v="374.86"/>
    <n v="-1"/>
    <n v="0"/>
    <x v="2085"/>
    <x v="2197"/>
    <n v="45.947971000000003"/>
    <n v="-292.10863899999998"/>
    <n v="1.582808"/>
    <n v="45.952393000000001"/>
    <n v="-292.11129799999998"/>
    <n v="1.582363"/>
    <n v="0.51592400000000005"/>
    <n v="4.4499999999999997E-4"/>
  </r>
  <r>
    <n v="2432"/>
    <x v="7"/>
    <n v="-1"/>
    <s v="0-23-34-40-48-103-108-181-203-209"/>
    <x v="0"/>
    <x v="2416"/>
    <n v="-1"/>
    <n v="408.90199999999999"/>
    <n v="-1"/>
    <n v="0"/>
    <x v="2086"/>
    <x v="2198"/>
    <n v="45.932049999999997"/>
    <n v="-291.12843099999998"/>
    <n v="1.583021"/>
    <n v="45.939140000000002"/>
    <n v="-291.14312699999999"/>
    <n v="1.5839780000000001"/>
    <n v="1.631758"/>
    <n v="9.5699999999999995E-4"/>
  </r>
  <r>
    <n v="2433"/>
    <x v="7"/>
    <n v="-1"/>
    <s v="0-23-34-40-48-103-108-181-203-209"/>
    <x v="0"/>
    <x v="2417"/>
    <n v="-1"/>
    <n v="344.68599999999998"/>
    <n v="-1"/>
    <n v="0"/>
    <x v="2087"/>
    <x v="2199"/>
    <n v="45.957714000000003"/>
    <n v="-290.44107700000001"/>
    <n v="1.584802"/>
    <n v="45.929828999999998"/>
    <n v="-290.41726699999998"/>
    <n v="1.584328"/>
    <n v="3.666728"/>
    <n v="4.75E-4"/>
  </r>
  <r>
    <n v="2434"/>
    <x v="6"/>
    <n v="-1"/>
    <s v="0-23-40-48-103-108-181-203-209"/>
    <x v="0"/>
    <x v="2418"/>
    <n v="-1"/>
    <n v="351.49900000000002"/>
    <n v="-1"/>
    <n v="0"/>
    <x v="2088"/>
    <x v="2200"/>
    <n v="45.911673"/>
    <n v="-289.44057199999997"/>
    <n v="1.58124"/>
    <n v="45.919662000000002"/>
    <n v="-289.44976800000001"/>
    <n v="1.582311"/>
    <n v="1.2182090000000001"/>
    <n v="1.0709999999999999E-3"/>
  </r>
  <r>
    <n v="2435"/>
    <x v="6"/>
    <n v="-1"/>
    <s v="0-23-40-48-103-108-181-203-209"/>
    <x v="0"/>
    <x v="2419"/>
    <n v="-1"/>
    <n v="361.14800000000002"/>
    <n v="-1"/>
    <n v="0"/>
    <x v="2089"/>
    <x v="2201"/>
    <n v="45.904404999999997"/>
    <n v="-288.71370100000001"/>
    <n v="1.5803640000000001"/>
    <n v="45.912815000000002"/>
    <n v="-288.724152"/>
    <n v="1.580478"/>
    <n v="1.3414600000000001"/>
    <n v="1.1400000000000001E-4"/>
  </r>
  <r>
    <n v="2436"/>
    <x v="4"/>
    <n v="-1"/>
    <s v="0-23-40-48-103-108-181-203"/>
    <x v="0"/>
    <x v="2420"/>
    <n v="-1"/>
    <n v="309.84699999999998"/>
    <n v="-1"/>
    <n v="0"/>
    <x v="2030"/>
    <x v="2202"/>
    <n v="45.918216999999999"/>
    <n v="-287.76184999999998"/>
    <n v="1.578336"/>
    <n v="45.904719999999998"/>
    <n v="-287.75650000000002"/>
    <n v="1.5792079999999999"/>
    <n v="1.4518599999999999"/>
    <n v="8.7200000000000005E-4"/>
  </r>
  <r>
    <n v="2437"/>
    <x v="4"/>
    <n v="-1"/>
    <s v="0-23-40-48-103-108-181-203"/>
    <x v="0"/>
    <x v="2421"/>
    <n v="-1"/>
    <n v="388.363"/>
    <n v="-1"/>
    <n v="0"/>
    <x v="2090"/>
    <x v="2203"/>
    <n v="45.929375999999998"/>
    <n v="-287.06392499999998"/>
    <n v="1.57535"/>
    <n v="45.899242000000001"/>
    <n v="-287.03064000000001"/>
    <n v="1.579064"/>
    <n v="4.4898990000000003"/>
    <n v="3.715E-3"/>
  </r>
  <r>
    <n v="2438"/>
    <x v="4"/>
    <n v="-1"/>
    <s v="0-23-40-48-103-108-181-203"/>
    <x v="0"/>
    <x v="2422"/>
    <n v="-1"/>
    <n v="439.45299999999997"/>
    <n v="-1"/>
    <n v="0"/>
    <x v="1003"/>
    <x v="2204"/>
    <n v="45.901614000000002"/>
    <n v="-286.05677100000003"/>
    <n v="1.5827070000000001"/>
    <n v="45.892105000000001"/>
    <n v="-286.06268299999999"/>
    <n v="1.5785180000000001"/>
    <n v="1.1197109999999999"/>
    <n v="4.189E-3"/>
  </r>
  <r>
    <n v="2439"/>
    <x v="6"/>
    <n v="-1"/>
    <s v="0-11-23-40-48-103-108-181-203"/>
    <x v="0"/>
    <x v="2423"/>
    <n v="-1"/>
    <n v="414.56099999999998"/>
    <n v="-1"/>
    <n v="0"/>
    <x v="1386"/>
    <x v="2205"/>
    <n v="45.898504000000003"/>
    <n v="-285.333888"/>
    <n v="1.576479"/>
    <n v="45.887259999999998"/>
    <n v="-285.336884"/>
    <n v="1.577345"/>
    <n v="1.1635390000000001"/>
    <n v="8.6700000000000004E-4"/>
  </r>
  <r>
    <n v="2440"/>
    <x v="4"/>
    <n v="-1"/>
    <s v="0-11-23-40-48-103-181-203"/>
    <x v="0"/>
    <x v="2424"/>
    <n v="-1"/>
    <n v="704.79399999999998"/>
    <n v="-1"/>
    <n v="0"/>
    <x v="2091"/>
    <x v="2206"/>
    <n v="45.86403"/>
    <n v="-284.34973100000002"/>
    <n v="1.5737190000000001"/>
    <n v="45.882449999999999"/>
    <n v="-284.36914100000001"/>
    <n v="1.5759460000000001"/>
    <n v="2.6759210000000002"/>
    <n v="2.2269999999999998E-3"/>
  </r>
  <r>
    <n v="2441"/>
    <x v="3"/>
    <n v="-1"/>
    <s v="0-11-23-40-103-181-203"/>
    <x v="0"/>
    <x v="2425"/>
    <n v="-1"/>
    <n v="840.10400000000004"/>
    <n v="-1"/>
    <n v="0"/>
    <x v="2092"/>
    <x v="2207"/>
    <n v="45.924871000000003"/>
    <n v="-283.656452"/>
    <n v="1.5742579999999999"/>
    <n v="45.879593"/>
    <n v="-283.64334100000002"/>
    <n v="1.5756049999999999"/>
    <n v="4.7138020000000003"/>
    <n v="1.3470000000000001E-3"/>
  </r>
  <r>
    <n v="2442"/>
    <x v="2"/>
    <n v="-1"/>
    <s v="0-11-23-103-181-203"/>
    <x v="0"/>
    <x v="2426"/>
    <n v="-1"/>
    <n v="487.012"/>
    <n v="-1"/>
    <n v="0"/>
    <x v="2093"/>
    <x v="2208"/>
    <n v="45.876296000000004"/>
    <n v="-282.90703400000001"/>
    <n v="1.571534"/>
    <n v="45.876766000000003"/>
    <n v="-282.91754200000003"/>
    <n v="1.5745"/>
    <n v="1.0518289999999999"/>
    <n v="2.9659999999999999E-3"/>
  </r>
  <r>
    <n v="2443"/>
    <x v="2"/>
    <n v="-1"/>
    <s v="0-11-23-103-181-203"/>
    <x v="0"/>
    <x v="2427"/>
    <n v="-1"/>
    <n v="754.69399999999996"/>
    <n v="-1"/>
    <n v="0"/>
    <x v="2094"/>
    <x v="2209"/>
    <n v="45.831639000000003"/>
    <n v="-281.925837"/>
    <n v="1.572257"/>
    <n v="45.873550000000002"/>
    <n v="-281.94979899999998"/>
    <n v="1.5739730000000001"/>
    <n v="4.8277570000000001"/>
    <n v="1.7160000000000001E-3"/>
  </r>
  <r>
    <n v="2444"/>
    <x v="2"/>
    <n v="-1"/>
    <s v="0-11-23-103-181-203"/>
    <x v="0"/>
    <x v="2428"/>
    <n v="-1"/>
    <n v="465.82799999999997"/>
    <n v="-1"/>
    <n v="0"/>
    <x v="927"/>
    <x v="2210"/>
    <n v="45.865642000000001"/>
    <n v="-281.217536"/>
    <n v="1.5742940000000001"/>
    <n v="45.871468"/>
    <n v="-281.22399899999999"/>
    <n v="1.5742259999999999"/>
    <n v="0.87004499999999996"/>
    <n v="6.7999999999999999E-5"/>
  </r>
  <r>
    <n v="2445"/>
    <x v="2"/>
    <n v="-1"/>
    <s v="0-11-23-103-181-203"/>
    <x v="0"/>
    <x v="2429"/>
    <n v="-1"/>
    <n v="478.31299999999999"/>
    <n v="-1"/>
    <n v="0"/>
    <x v="2095"/>
    <x v="2211"/>
    <n v="45.861866999999997"/>
    <n v="-280.28266100000002"/>
    <n v="1.5718460000000001"/>
    <n v="45.868831999999998"/>
    <n v="-280.25625600000001"/>
    <n v="1.5738399999999999"/>
    <n v="2.7308020000000002"/>
    <n v="1.9940000000000001E-3"/>
  </r>
  <r>
    <n v="2446"/>
    <x v="2"/>
    <n v="-1"/>
    <s v="0-11-23-103-181-203"/>
    <x v="0"/>
    <x v="2430"/>
    <n v="-1"/>
    <n v="414.50299999999999"/>
    <n v="-1"/>
    <n v="0"/>
    <x v="1538"/>
    <x v="2212"/>
    <n v="45.78978"/>
    <n v="-279.52765799999997"/>
    <n v="1.57599"/>
    <n v="45.867167999999999"/>
    <n v="-279.53045700000001"/>
    <n v="1.572889"/>
    <n v="7.7438739999999999"/>
    <n v="3.101E-3"/>
  </r>
  <r>
    <n v="2447"/>
    <x v="2"/>
    <n v="-1"/>
    <s v="0-11-23-103-181-203"/>
    <x v="0"/>
    <x v="2431"/>
    <n v="-1"/>
    <n v="445.55599999999998"/>
    <n v="-1"/>
    <n v="0"/>
    <x v="2096"/>
    <x v="2213"/>
    <n v="45.779350000000001"/>
    <n v="-278.55840599999999"/>
    <n v="1.5778000000000001"/>
    <n v="45.865470999999999"/>
    <n v="-278.56271400000003"/>
    <n v="1.572414"/>
    <n v="8.6228840000000009"/>
    <n v="5.3860000000000002E-3"/>
  </r>
  <r>
    <n v="2448"/>
    <x v="0"/>
    <n v="-1"/>
    <s v="0-11-23-181-203"/>
    <x v="0"/>
    <x v="2432"/>
    <n v="-1"/>
    <n v="371.57600000000002"/>
    <n v="-1"/>
    <n v="0"/>
    <x v="1800"/>
    <x v="2214"/>
    <n v="45.855676000000003"/>
    <n v="-277.85132800000002"/>
    <n v="1.5740620000000001"/>
    <n v="45.864536000000001"/>
    <n v="-277.83691399999998"/>
    <n v="1.5726640000000001"/>
    <n v="1.6919390000000001"/>
    <n v="1.3979999999999999E-3"/>
  </r>
  <r>
    <n v="2449"/>
    <x v="1"/>
    <n v="-1"/>
    <s v="0-11-23-181"/>
    <x v="0"/>
    <x v="2433"/>
    <n v="-1"/>
    <n v="389.73500000000001"/>
    <n v="-1"/>
    <n v="0"/>
    <x v="1613"/>
    <x v="2215"/>
    <n v="45.979215000000003"/>
    <n v="-276.94821200000001"/>
    <n v="1.569742"/>
    <n v="45.863232000000004"/>
    <n v="-276.86920199999997"/>
    <n v="1.5724389999999999"/>
    <n v="14.033792999999999"/>
    <n v="2.6970000000000002E-3"/>
  </r>
  <r>
    <n v="2450"/>
    <x v="1"/>
    <n v="-1"/>
    <s v="0-11-23-181"/>
    <x v="0"/>
    <x v="2434"/>
    <n v="-1"/>
    <n v="385.25299999999999"/>
    <n v="-1"/>
    <n v="0"/>
    <x v="2097"/>
    <x v="2216"/>
    <n v="45.896895000000001"/>
    <n v="-275.960286"/>
    <n v="1.560211"/>
    <n v="45.862026"/>
    <n v="-275.90145899999999"/>
    <n v="1.5723020000000001"/>
    <n v="6.8384590000000003"/>
    <n v="1.2090999999999999E-2"/>
  </r>
  <r>
    <n v="2451"/>
    <x v="0"/>
    <n v="-1"/>
    <s v="0-11-23-30-181"/>
    <x v="0"/>
    <x v="2435"/>
    <n v="-1"/>
    <n v="342.77699999999999"/>
    <n v="-1"/>
    <n v="0"/>
    <x v="1990"/>
    <x v="2217"/>
    <n v="45.878557000000001"/>
    <n v="-275.214832"/>
    <n v="1.570587"/>
    <n v="45.861117999999998"/>
    <n v="-275.175659"/>
    <n v="1.571658"/>
    <n v="4.287909"/>
    <n v="1.07E-3"/>
  </r>
  <r>
    <n v="2452"/>
    <x v="0"/>
    <n v="-1"/>
    <s v="0-11-23-30-181"/>
    <x v="0"/>
    <x v="2436"/>
    <n v="-1"/>
    <n v="291.03300000000002"/>
    <n v="-1"/>
    <n v="0"/>
    <x v="1983"/>
    <x v="2218"/>
    <n v="45.856786999999997"/>
    <n v="-274.16443700000002"/>
    <n v="1.5763819999999999"/>
    <n v="45.860244999999999"/>
    <n v="-274.20791600000001"/>
    <n v="1.5714900000000001"/>
    <n v="4.3616400000000004"/>
    <n v="4.8929999999999998E-3"/>
  </r>
  <r>
    <n v="2453"/>
    <x v="0"/>
    <n v="-1"/>
    <s v="0-11-23-30-181"/>
    <x v="0"/>
    <x v="2437"/>
    <n v="-1"/>
    <n v="359.81099999999998"/>
    <n v="-1"/>
    <n v="0"/>
    <x v="1398"/>
    <x v="2219"/>
    <n v="45.852541000000002"/>
    <n v="-273.47945399999998"/>
    <n v="1.5715570000000001"/>
    <n v="45.859917000000003"/>
    <n v="-273.48211700000002"/>
    <n v="1.5718129999999999"/>
    <n v="0.78413500000000003"/>
    <n v="2.5500000000000002E-4"/>
  </r>
  <r>
    <n v="2454"/>
    <x v="0"/>
    <n v="-1"/>
    <s v="0-11-23-30-181"/>
    <x v="0"/>
    <x v="2438"/>
    <n v="-1"/>
    <n v="342.56299999999999"/>
    <n v="-1"/>
    <n v="0"/>
    <x v="1804"/>
    <x v="2220"/>
    <n v="45.891255000000001"/>
    <n v="-272.54331300000001"/>
    <n v="1.5722879999999999"/>
    <n v="45.859321999999999"/>
    <n v="-272.51437399999998"/>
    <n v="1.5716889999999999"/>
    <n v="4.3095480000000004"/>
    <n v="5.9900000000000003E-4"/>
  </r>
  <r>
    <n v="2455"/>
    <x v="0"/>
    <n v="-1"/>
    <s v="0-11-23-30-181"/>
    <x v="0"/>
    <x v="2439"/>
    <n v="-1"/>
    <n v="508.68099999999998"/>
    <n v="-1"/>
    <n v="0"/>
    <x v="1407"/>
    <x v="2221"/>
    <n v="45.590645000000002"/>
    <n v="-271.698556"/>
    <n v="1.5888119999999999"/>
    <n v="45.858749000000003"/>
    <n v="-271.78857399999998"/>
    <n v="1.5711390000000001"/>
    <n v="28.281271"/>
    <n v="1.7673000000000001E-2"/>
  </r>
  <r>
    <n v="2456"/>
    <x v="0"/>
    <n v="-1"/>
    <s v="0-11-23-30-181"/>
    <x v="0"/>
    <x v="2440"/>
    <n v="-1"/>
    <n v="371.44799999999998"/>
    <n v="-1"/>
    <n v="0"/>
    <x v="1411"/>
    <x v="2222"/>
    <n v="45.904626999999998"/>
    <n v="-270.88014299999998"/>
    <n v="1.5756840000000001"/>
    <n v="45.858181000000002"/>
    <n v="-270.82086199999998"/>
    <n v="1.5711329999999999"/>
    <n v="7.5309359999999996"/>
    <n v="4.5500000000000002E-3"/>
  </r>
  <r>
    <n v="2457"/>
    <x v="0"/>
    <n v="-1"/>
    <s v="0-11-23-30-181"/>
    <x v="0"/>
    <x v="2441"/>
    <n v="-1"/>
    <n v="413.02100000000002"/>
    <n v="-1"/>
    <n v="0"/>
    <x v="1396"/>
    <x v="2223"/>
    <n v="45.861176"/>
    <n v="-270.09949399999999"/>
    <n v="1.5718749999999999"/>
    <n v="45.858016999999997"/>
    <n v="-270.09506199999998"/>
    <n v="1.571553"/>
    <n v="0.54427599999999998"/>
    <n v="3.2299999999999999E-4"/>
  </r>
  <r>
    <n v="2458"/>
    <x v="0"/>
    <n v="-1"/>
    <s v="0-11-23-30-181"/>
    <x v="0"/>
    <x v="2442"/>
    <n v="-1"/>
    <n v="532.33799999999997"/>
    <n v="-1"/>
    <n v="0"/>
    <x v="1413"/>
    <x v="2224"/>
    <n v="45.986905999999998"/>
    <n v="-269.19286899999997"/>
    <n v="1.5663069999999999"/>
    <n v="45.857647"/>
    <n v="-269.127319"/>
    <n v="1.571445"/>
    <n v="14.492946"/>
    <n v="5.1370000000000001E-3"/>
  </r>
  <r>
    <n v="2459"/>
    <x v="0"/>
    <n v="-1"/>
    <s v="0-11-23-30-181"/>
    <x v="0"/>
    <x v="2443"/>
    <n v="-1"/>
    <n v="375.464"/>
    <n v="-1"/>
    <n v="0"/>
    <x v="1404"/>
    <x v="2225"/>
    <n v="45.898532000000003"/>
    <n v="-268.38526400000001"/>
    <n v="1.5648"/>
    <n v="45.857227000000002"/>
    <n v="-268.40152"/>
    <n v="1.570918"/>
    <n v="4.4388620000000003"/>
    <n v="6.1180000000000002E-3"/>
  </r>
  <r>
    <n v="2460"/>
    <x v="1"/>
    <n v="-1"/>
    <s v="11-23-30-181"/>
    <x v="0"/>
    <x v="2444"/>
    <n v="-1"/>
    <n v="414.95699999999999"/>
    <n v="-1"/>
    <n v="0"/>
    <x v="1410"/>
    <x v="2226"/>
    <n v="45.891309"/>
    <n v="-267.43521700000002"/>
    <n v="1.568519"/>
    <n v="45.856926000000001"/>
    <n v="-267.43377700000002"/>
    <n v="1.5708660000000001"/>
    <n v="3.4413429999999998"/>
    <n v="2.3470000000000001E-3"/>
  </r>
  <r>
    <n v="2461"/>
    <x v="1"/>
    <n v="-1"/>
    <s v="11-23-30-181"/>
    <x v="0"/>
    <x v="2445"/>
    <n v="-1"/>
    <n v="407.06299999999999"/>
    <n v="-1"/>
    <n v="0"/>
    <x v="2098"/>
    <x v="2227"/>
    <n v="45.885092"/>
    <n v="-266.73176899999999"/>
    <n v="1.569922"/>
    <n v="45.856921999999997"/>
    <n v="-266.708282"/>
    <n v="1.5713060000000001"/>
    <n v="3.6676660000000001"/>
    <n v="1.384E-3"/>
  </r>
  <r>
    <n v="2462"/>
    <x v="5"/>
    <n v="-1"/>
    <s v="23-30-181"/>
    <x v="0"/>
    <x v="2446"/>
    <n v="-1"/>
    <n v="359.95499999999998"/>
    <n v="-1"/>
    <n v="0"/>
    <x v="2099"/>
    <x v="2228"/>
    <n v="45.685927"/>
    <n v="-265.629233"/>
    <n v="1.592544"/>
    <n v="45.856777000000001"/>
    <n v="-265.74655200000001"/>
    <n v="1.5712360000000001"/>
    <n v="20.725180999999999"/>
    <n v="2.1308000000000001E-2"/>
  </r>
  <r>
    <n v="2463"/>
    <x v="8"/>
    <n v="-1"/>
    <s v="23-30"/>
    <x v="0"/>
    <x v="2447"/>
    <n v="-1"/>
    <n v="328.31799999999998"/>
    <n v="-1"/>
    <n v="0"/>
    <x v="2100"/>
    <x v="2229"/>
    <n v="45.964694999999999"/>
    <n v="-264.89874600000002"/>
    <n v="1.565715"/>
    <n v="45.856602000000002"/>
    <n v="-264.80053700000002"/>
    <n v="1.571224"/>
    <n v="14.60453"/>
    <n v="5.509E-3"/>
  </r>
  <r>
    <n v="2464"/>
    <x v="8"/>
    <n v="-1"/>
    <s v="23-30"/>
    <x v="0"/>
    <x v="2448"/>
    <n v="-1"/>
    <n v="331.59100000000001"/>
    <n v="-1"/>
    <n v="0"/>
    <x v="2101"/>
    <x v="2230"/>
    <n v="45.622227000000002"/>
    <n v="-263.88584300000002"/>
    <n v="1.567293"/>
    <n v="45.856293000000001"/>
    <n v="-264.10443099999998"/>
    <n v="1.5707059999999999"/>
    <n v="32.026142999999998"/>
    <n v="3.4129999999999998E-3"/>
  </r>
  <r>
    <n v="2465"/>
    <x v="5"/>
    <n v="-1"/>
    <s v="21-23-30"/>
    <x v="0"/>
    <x v="2449"/>
    <n v="-1"/>
    <n v="349.92700000000002"/>
    <n v="-1"/>
    <n v="0"/>
    <x v="2102"/>
    <x v="2231"/>
    <n v="45.912402999999998"/>
    <n v="-263.22971100000001"/>
    <n v="1.5716429999999999"/>
    <n v="45.856135999999999"/>
    <n v="-263.19268799999998"/>
    <n v="1.5706880000000001"/>
    <n v="6.7354159999999998"/>
    <n v="9.5500000000000001E-4"/>
  </r>
  <r>
    <n v="2466"/>
    <x v="5"/>
    <n v="-1"/>
    <s v="21-23-30"/>
    <x v="0"/>
    <x v="2450"/>
    <n v="-1"/>
    <n v="427.96899999999999"/>
    <n v="-1"/>
    <n v="0"/>
    <x v="2103"/>
    <x v="2232"/>
    <n v="45.926062000000002"/>
    <n v="-262.50898799999999"/>
    <n v="1.5819380000000001"/>
    <n v="45.856228000000002"/>
    <n v="-262.51855499999999"/>
    <n v="1.5711999999999999"/>
    <n v="7.0486310000000003"/>
    <n v="1.0739E-2"/>
  </r>
  <r>
    <n v="2467"/>
    <x v="5"/>
    <n v="-1"/>
    <s v="21-23-30"/>
    <x v="0"/>
    <x v="2451"/>
    <n v="-1"/>
    <n v="431.10399999999998"/>
    <n v="-1"/>
    <n v="0"/>
    <x v="2104"/>
    <x v="2233"/>
    <n v="45.958312999999997"/>
    <n v="-261.61625600000002"/>
    <n v="1.5822099999999999"/>
    <n v="45.856166999999999"/>
    <n v="-261.62985200000003"/>
    <n v="1.571156"/>
    <n v="10.304717"/>
    <n v="1.1054E-2"/>
  </r>
  <r>
    <n v="2468"/>
    <x v="5"/>
    <n v="-1"/>
    <s v="21-23-30"/>
    <x v="0"/>
    <x v="2452"/>
    <n v="-1"/>
    <n v="356.08300000000003"/>
    <n v="-1"/>
    <n v="0"/>
    <x v="2105"/>
    <x v="2234"/>
    <n v="45.844893999999996"/>
    <n v="-260.963414"/>
    <n v="1.570125"/>
    <n v="45.855964999999998"/>
    <n v="-260.97061200000002"/>
    <n v="1.570581"/>
    <n v="1.320433"/>
    <n v="4.5600000000000003E-4"/>
  </r>
  <r>
    <n v="2469"/>
    <x v="5"/>
    <n v="-1"/>
    <s v="21-23-30"/>
    <x v="0"/>
    <x v="2453"/>
    <n v="-1"/>
    <n v="316.577"/>
    <n v="-1"/>
    <n v="0"/>
    <x v="2106"/>
    <x v="2235"/>
    <n v="45.969754000000002"/>
    <n v="-260.17909900000001"/>
    <n v="1.573499"/>
    <n v="45.855956999999997"/>
    <n v="-260.10275300000001"/>
    <n v="1.570543"/>
    <n v="13.703462999999999"/>
    <n v="2.9559999999999999E-3"/>
  </r>
  <r>
    <n v="2470"/>
    <x v="5"/>
    <n v="-1"/>
    <s v="21-23-30"/>
    <x v="0"/>
    <x v="2454"/>
    <n v="-1"/>
    <n v="457.67500000000001"/>
    <n v="-1"/>
    <n v="0"/>
    <x v="2107"/>
    <x v="2236"/>
    <n v="45.910919999999997"/>
    <n v="-259.42460399999999"/>
    <n v="1.5747610000000001"/>
    <n v="45.856147999999997"/>
    <n v="-259.46121199999999"/>
    <n v="1.571072"/>
    <n v="6.5879529999999997"/>
    <n v="3.689E-3"/>
  </r>
  <r>
    <n v="2471"/>
    <x v="5"/>
    <n v="-1"/>
    <s v="21-23-30"/>
    <x v="0"/>
    <x v="2455"/>
    <n v="-1"/>
    <n v="483.06099999999998"/>
    <n v="-1"/>
    <n v="0"/>
    <x v="2108"/>
    <x v="2237"/>
    <n v="45.795828999999998"/>
    <n v="-258.59488099999999"/>
    <n v="1.5628029999999999"/>
    <n v="45.856147999999997"/>
    <n v="-258.61849999999998"/>
    <n v="1.5710710000000001"/>
    <n v="6.4777690000000003"/>
    <n v="8.2679999999999993E-3"/>
  </r>
  <r>
    <n v="2472"/>
    <x v="5"/>
    <n v="-1"/>
    <s v="21-23-30"/>
    <x v="0"/>
    <x v="2456"/>
    <n v="-1"/>
    <n v="429.33800000000002"/>
    <n v="-1"/>
    <n v="0"/>
    <x v="2109"/>
    <x v="2238"/>
    <n v="46.024186999999998"/>
    <n v="-258.14164899999997"/>
    <n v="1.573035"/>
    <n v="45.855956999999997"/>
    <n v="-257.99551400000001"/>
    <n v="1.570511"/>
    <n v="22.283795999999999"/>
    <n v="2.5240000000000002E-3"/>
  </r>
  <r>
    <n v="2473"/>
    <x v="5"/>
    <n v="-1"/>
    <s v="21-23-30"/>
    <x v="0"/>
    <x v="2457"/>
    <n v="-1"/>
    <n v="390.09199999999998"/>
    <n v="-1"/>
    <n v="0"/>
    <x v="2110"/>
    <x v="2239"/>
    <n v="45.829867999999998"/>
    <n v="-257.14883800000001"/>
    <n v="1.5696429999999999"/>
    <n v="45.855938000000002"/>
    <n v="-257.17590300000001"/>
    <n v="1.570533"/>
    <n v="3.7579099999999999"/>
    <n v="8.8999999999999995E-4"/>
  </r>
  <r>
    <n v="2474"/>
    <x v="1"/>
    <n v="-1"/>
    <s v="21-23-30-180"/>
    <x v="0"/>
    <x v="2458"/>
    <n v="-1"/>
    <n v="305.529"/>
    <n v="-1"/>
    <n v="0"/>
    <x v="2111"/>
    <x v="2240"/>
    <n v="45.824477000000002"/>
    <n v="-256.54530099999999"/>
    <n v="1.575132"/>
    <n v="45.856135999999999"/>
    <n v="-256.56909200000001"/>
    <n v="1.5710869999999999"/>
    <n v="3.9601700000000002"/>
    <n v="4.045E-3"/>
  </r>
  <r>
    <n v="2475"/>
    <x v="1"/>
    <n v="-1"/>
    <s v="21-23-30-180"/>
    <x v="0"/>
    <x v="2459"/>
    <n v="-1"/>
    <n v="346.64600000000002"/>
    <n v="-1"/>
    <n v="0"/>
    <x v="2112"/>
    <x v="2241"/>
    <n v="45.874887000000001"/>
    <n v="-255.78443899999999"/>
    <n v="1.5731630000000001"/>
    <n v="45.856087000000002"/>
    <n v="-255.770554"/>
    <n v="1.571129"/>
    <n v="2.3372250000000001"/>
    <n v="2.0339999999999998E-3"/>
  </r>
  <r>
    <n v="2476"/>
    <x v="1"/>
    <n v="-1"/>
    <s v="21-23-30-180"/>
    <x v="0"/>
    <x v="2460"/>
    <n v="-1"/>
    <n v="444.923"/>
    <n v="-1"/>
    <n v="0"/>
    <x v="2113"/>
    <x v="2242"/>
    <n v="45.840670000000003"/>
    <n v="-255.189221"/>
    <n v="1.556691"/>
    <n v="45.855834999999999"/>
    <n v="-255.17976400000001"/>
    <n v="1.570587"/>
    <n v="1.787226"/>
    <n v="1.3896E-2"/>
  </r>
  <r>
    <n v="2477"/>
    <x v="1"/>
    <n v="-1"/>
    <s v="21-23-30-180"/>
    <x v="0"/>
    <x v="2461"/>
    <n v="-1"/>
    <n v="466.20499999999998"/>
    <n v="-1"/>
    <n v="0"/>
    <x v="2114"/>
    <x v="2243"/>
    <n v="45.779169000000003"/>
    <n v="-254.327484"/>
    <n v="1.5674710000000001"/>
    <n v="45.855773999999997"/>
    <n v="-254.40296900000001"/>
    <n v="1.5705819999999999"/>
    <n v="10.754704"/>
    <n v="3.1110000000000001E-3"/>
  </r>
  <r>
    <n v="2478"/>
    <x v="1"/>
    <n v="-1"/>
    <s v="21-23-30-180"/>
    <x v="0"/>
    <x v="2462"/>
    <n v="-1"/>
    <n v="360.77199999999999"/>
    <n v="-1"/>
    <n v="0"/>
    <x v="2115"/>
    <x v="2244"/>
    <n v="45.934418999999998"/>
    <n v="-253.88197099999999"/>
    <n v="1.5806169999999999"/>
    <n v="45.855904000000002"/>
    <n v="-253.82844499999999"/>
    <n v="1.5711949999999999"/>
    <n v="9.5024750000000004"/>
    <n v="9.4219999999999998E-3"/>
  </r>
  <r>
    <n v="2479"/>
    <x v="0"/>
    <n v="-1"/>
    <s v="16-21-23-30-180"/>
    <x v="0"/>
    <x v="2463"/>
    <n v="-1"/>
    <n v="356.68200000000002"/>
    <n v="-1"/>
    <n v="0"/>
    <x v="2116"/>
    <x v="2245"/>
    <n v="45.860019000000001"/>
    <n v="-253.07310200000001"/>
    <n v="1.5649550000000001"/>
    <n v="45.855789000000001"/>
    <n v="-253.07286099999999"/>
    <n v="1.5712280000000001"/>
    <n v="0.42368400000000001"/>
    <n v="6.2729999999999999E-3"/>
  </r>
  <r>
    <n v="2480"/>
    <x v="0"/>
    <n v="-1"/>
    <s v="16-21-23-30-180"/>
    <x v="0"/>
    <x v="2464"/>
    <n v="-1"/>
    <n v="339.64299999999997"/>
    <n v="-1"/>
    <n v="0"/>
    <x v="2117"/>
    <x v="2246"/>
    <n v="45.888103999999998"/>
    <n v="-252.54552000000001"/>
    <n v="1.571026"/>
    <n v="45.855483999999997"/>
    <n v="-252.51370199999999"/>
    <n v="1.5706610000000001"/>
    <n v="4.5567640000000003"/>
    <n v="3.6499999999999998E-4"/>
  </r>
  <r>
    <n v="2481"/>
    <x v="0"/>
    <n v="-1"/>
    <s v="16-21-23-30-180"/>
    <x v="0"/>
    <x v="2465"/>
    <n v="-1"/>
    <n v="457.48200000000003"/>
    <n v="-1"/>
    <n v="0"/>
    <x v="2118"/>
    <x v="2247"/>
    <n v="45.857374"/>
    <n v="-251.80387400000001"/>
    <n v="1.5688439999999999"/>
    <n v="45.855389000000002"/>
    <n v="-251.778244"/>
    <n v="1.570643"/>
    <n v="2.5706289999999998"/>
    <n v="1.799E-3"/>
  </r>
  <r>
    <n v="2482"/>
    <x v="0"/>
    <n v="-1"/>
    <s v="16-21-23-30-180"/>
    <x v="0"/>
    <x v="2466"/>
    <n v="-1"/>
    <n v="384.85599999999999"/>
    <n v="-1"/>
    <n v="0"/>
    <x v="2119"/>
    <x v="2248"/>
    <n v="45.856749000000001"/>
    <n v="-251.24240900000001"/>
    <n v="1.570819"/>
    <n v="45.855522000000001"/>
    <n v="-251.23402400000001"/>
    <n v="1.5712429999999999"/>
    <n v="0.84737799999999996"/>
    <n v="4.2499999999999998E-4"/>
  </r>
  <r>
    <n v="2483"/>
    <x v="0"/>
    <n v="-1"/>
    <s v="16-21-30-180-184"/>
    <x v="0"/>
    <x v="2467"/>
    <n v="-1"/>
    <n v="444.83600000000001"/>
    <n v="-1"/>
    <n v="0"/>
    <x v="2120"/>
    <x v="2249"/>
    <n v="45.859217999999998"/>
    <n v="-250.521535"/>
    <n v="1.5685150000000001"/>
    <n v="45.858006000000003"/>
    <n v="-250.51829499999999"/>
    <n v="1.568953"/>
    <n v="0.34591699999999997"/>
    <n v="4.3800000000000002E-4"/>
  </r>
  <r>
    <n v="2484"/>
    <x v="0"/>
    <n v="-1"/>
    <s v="16-21-30-180-184"/>
    <x v="0"/>
    <x v="2468"/>
    <n v="-1"/>
    <n v="507.31700000000001"/>
    <n v="-1"/>
    <n v="0"/>
    <x v="2121"/>
    <x v="2250"/>
    <n v="45.884279999999997"/>
    <n v="-249.973443"/>
    <n v="1.5639320000000001"/>
    <n v="45.865592999999997"/>
    <n v="-249.987976"/>
    <n v="1.562816"/>
    <n v="2.367321"/>
    <n v="1.116E-3"/>
  </r>
  <r>
    <n v="2485"/>
    <x v="0"/>
    <n v="-1"/>
    <s v="16-21-30-180-184"/>
    <x v="0"/>
    <x v="2469"/>
    <n v="-1"/>
    <n v="488.18400000000003"/>
    <n v="-1"/>
    <n v="0"/>
    <x v="2122"/>
    <x v="2251"/>
    <n v="45.888424999999998"/>
    <n v="-249.28376499999999"/>
    <n v="1.55846"/>
    <n v="45.879657999999999"/>
    <n v="-249.28774999999999"/>
    <n v="1.5561119999999999"/>
    <n v="0.96306199999999997"/>
    <n v="2.349E-3"/>
  </r>
  <r>
    <n v="2486"/>
    <x v="0"/>
    <n v="-1"/>
    <s v="16-21-30-180-184"/>
    <x v="0"/>
    <x v="2470"/>
    <n v="-1"/>
    <n v="373.13299999999998"/>
    <n v="-1"/>
    <n v="0"/>
    <x v="2123"/>
    <x v="2252"/>
    <n v="45.909584000000002"/>
    <n v="-248.788647"/>
    <n v="1.553517"/>
    <n v="45.892082000000002"/>
    <n v="-248.768494"/>
    <n v="1.55277"/>
    <n v="2.669203"/>
    <n v="7.4700000000000005E-4"/>
  </r>
  <r>
    <n v="2487"/>
    <x v="0"/>
    <n v="-1"/>
    <s v="16-21-30-180-184"/>
    <x v="0"/>
    <x v="2471"/>
    <n v="-1"/>
    <n v="409.74599999999998"/>
    <n v="-1"/>
    <n v="0"/>
    <x v="2124"/>
    <x v="2253"/>
    <n v="45.894255999999999"/>
    <n v="-248.07622000000001"/>
    <n v="1.5503260000000001"/>
    <n v="45.909851000000003"/>
    <n v="-248.086029"/>
    <n v="1.54871"/>
    <n v="1.842382"/>
    <n v="1.616E-3"/>
  </r>
  <r>
    <n v="2488"/>
    <x v="0"/>
    <n v="-1"/>
    <s v="16-21-30-180-184"/>
    <x v="0"/>
    <x v="2472"/>
    <n v="-1"/>
    <n v="380.18900000000002"/>
    <n v="-1"/>
    <n v="0"/>
    <x v="2125"/>
    <x v="2254"/>
    <n v="45.916386000000003"/>
    <n v="-247.52179000000001"/>
    <n v="1.548799"/>
    <n v="45.924702000000003"/>
    <n v="-247.582413"/>
    <n v="1.544862"/>
    <n v="6.1190280000000001"/>
    <n v="3.9370000000000004E-3"/>
  </r>
  <r>
    <n v="2489"/>
    <x v="2"/>
    <n v="-1"/>
    <s v="16-21-30-58-180-184"/>
    <x v="0"/>
    <x v="2473"/>
    <n v="-1"/>
    <n v="395.43299999999999"/>
    <n v="-1"/>
    <n v="0"/>
    <x v="2126"/>
    <x v="2255"/>
    <n v="45.923124000000001"/>
    <n v="-246.88569100000001"/>
    <n v="1.529612"/>
    <n v="45.960762000000003"/>
    <n v="-246.92250100000001"/>
    <n v="1.5298560000000001"/>
    <n v="5.2645350000000004"/>
    <n v="2.4399999999999999E-4"/>
  </r>
  <r>
    <n v="2490"/>
    <x v="2"/>
    <n v="-1"/>
    <s v="16-21-30-58-180-184"/>
    <x v="0"/>
    <x v="2474"/>
    <n v="-1"/>
    <n v="532.10699999999997"/>
    <n v="-1"/>
    <n v="0"/>
    <x v="2127"/>
    <x v="2256"/>
    <n v="45.976260000000003"/>
    <n v="-246.44975099999999"/>
    <n v="1.5111190000000001"/>
    <n v="45.999991999999999"/>
    <n v="-246.435059"/>
    <n v="1.5142709999999999"/>
    <n v="2.791242"/>
    <n v="3.1519999999999999E-3"/>
  </r>
  <r>
    <n v="2491"/>
    <x v="2"/>
    <n v="-1"/>
    <s v="16-21-30-58-180-184"/>
    <x v="0"/>
    <x v="2475"/>
    <n v="-1"/>
    <n v="491.935"/>
    <n v="-1"/>
    <n v="0"/>
    <x v="2128"/>
    <x v="2257"/>
    <n v="46.065696000000003"/>
    <n v="-245.763937"/>
    <n v="1.47157"/>
    <n v="46.092201000000003"/>
    <n v="-245.788849"/>
    <n v="1.4719610000000001"/>
    <n v="3.63754"/>
    <n v="3.9100000000000002E-4"/>
  </r>
  <r>
    <n v="2492"/>
    <x v="2"/>
    <n v="-1"/>
    <s v="16-21-30-58-180-184"/>
    <x v="0"/>
    <x v="2476"/>
    <n v="-1"/>
    <n v="332.923"/>
    <n v="-1"/>
    <n v="0"/>
    <x v="2129"/>
    <x v="2258"/>
    <n v="46.095368999999998"/>
    <n v="-245.28574499999999"/>
    <n v="1.4165289999999999"/>
    <n v="46.195072000000003"/>
    <n v="-245.28801000000001"/>
    <n v="1.429451"/>
    <n v="9.9728510000000004"/>
    <n v="1.2921E-2"/>
  </r>
  <r>
    <n v="2493"/>
    <x v="2"/>
    <n v="-1"/>
    <s v="16-21-30-58-180-184"/>
    <x v="0"/>
    <x v="2477"/>
    <n v="-1"/>
    <n v="378.952"/>
    <n v="-1"/>
    <n v="0"/>
    <x v="2130"/>
    <x v="2259"/>
    <n v="46.420679999999997"/>
    <n v="-244.661914"/>
    <n v="1.3549720000000001"/>
    <n v="46.394027999999999"/>
    <n v="-244.58421300000001"/>
    <n v="1.358303"/>
    <n v="8.2144429999999993"/>
    <n v="3.3310000000000002E-3"/>
  </r>
  <r>
    <n v="2494"/>
    <x v="2"/>
    <n v="-1"/>
    <s v="16-21-30-58-180-184"/>
    <x v="0"/>
    <x v="2478"/>
    <n v="-1"/>
    <n v="408.98"/>
    <n v="-1"/>
    <n v="0"/>
    <x v="2131"/>
    <x v="2260"/>
    <n v="46.599696999999999"/>
    <n v="-243.98668799999999"/>
    <n v="1.300098"/>
    <n v="46.595790999999998"/>
    <n v="-244.02406300000001"/>
    <n v="1.2970660000000001"/>
    <n v="3.7578429999999998"/>
    <n v="3.032E-3"/>
  </r>
  <r>
    <n v="2495"/>
    <x v="2"/>
    <n v="-1"/>
    <s v="16-21-30-58-180-184"/>
    <x v="0"/>
    <x v="2479"/>
    <n v="-1"/>
    <n v="383.6"/>
    <n v="-1"/>
    <n v="0"/>
    <x v="2132"/>
    <x v="2261"/>
    <n v="46.967576000000001"/>
    <n v="-243.24108799999999"/>
    <n v="1.1884589999999999"/>
    <n v="46.966900000000003"/>
    <n v="-243.25817900000001"/>
    <n v="1.187265"/>
    <n v="1.710426"/>
    <n v="1.194E-3"/>
  </r>
  <r>
    <n v="2496"/>
    <x v="2"/>
    <n v="-1"/>
    <s v="16-21-30-58-180-184"/>
    <x v="0"/>
    <x v="2480"/>
    <n v="-1"/>
    <n v="346.71100000000001"/>
    <n v="-1"/>
    <n v="0"/>
    <x v="2133"/>
    <x v="2262"/>
    <n v="47.484726000000002"/>
    <n v="-242.54311200000001"/>
    <n v="1.0376050000000001"/>
    <n v="47.481216000000003"/>
    <n v="-242.516785"/>
    <n v="1.0371109999999999"/>
    <n v="2.6559889999999999"/>
    <n v="4.9399999999999997E-4"/>
  </r>
  <r>
    <n v="2497"/>
    <x v="2"/>
    <n v="-1"/>
    <s v="16-21-30-58-180-184"/>
    <x v="0"/>
    <x v="298"/>
    <n v="-1"/>
    <n v="322.79500000000002"/>
    <n v="-1"/>
    <n v="0"/>
    <x v="2134"/>
    <x v="2263"/>
    <n v="47.952444"/>
    <n v="-241.99247299999999"/>
    <n v="0.90174299999999996"/>
    <n v="47.971496999999999"/>
    <n v="-242.01028400000001"/>
    <n v="0.89975499999999997"/>
    <n v="2.6081379999999998"/>
    <n v="1.9880000000000002E-3"/>
  </r>
  <r>
    <n v="2498"/>
    <x v="2"/>
    <n v="-1"/>
    <s v="21-30-56-58-180-184"/>
    <x v="0"/>
    <x v="2481"/>
    <n v="-1"/>
    <n v="345.54899999999998"/>
    <n v="-1"/>
    <n v="0"/>
    <x v="2135"/>
    <x v="2264"/>
    <n v="48.704258000000003"/>
    <n v="-241.46201500000001"/>
    <n v="0.69301500000000005"/>
    <n v="48.743335999999999"/>
    <n v="-241.45162999999999"/>
    <n v="0.695886"/>
    <n v="4.0434070000000002"/>
    <n v="2.8709999999999999E-3"/>
  </r>
  <r>
    <n v="2499"/>
    <x v="2"/>
    <n v="-1"/>
    <s v="21-30-56-58-180-184"/>
    <x v="0"/>
    <x v="2482"/>
    <n v="-1"/>
    <n v="320.81700000000001"/>
    <n v="-1"/>
    <n v="0"/>
    <x v="2136"/>
    <x v="2265"/>
    <n v="49.411268999999997"/>
    <n v="-241.173596"/>
    <n v="0.54868899999999998"/>
    <n v="49.384914000000002"/>
    <n v="-241.13240099999999"/>
    <n v="0.54494799999999999"/>
    <n v="4.8904420000000002"/>
    <n v="3.741E-3"/>
  </r>
  <r>
    <n v="2500"/>
    <x v="2"/>
    <n v="-1"/>
    <s v="21-30-56-58-180-184"/>
    <x v="0"/>
    <x v="2483"/>
    <n v="-1"/>
    <n v="383.99299999999999"/>
    <n v="-1"/>
    <n v="0"/>
    <x v="2137"/>
    <x v="2266"/>
    <n v="50.295946000000001"/>
    <n v="-240.85936000000001"/>
    <n v="0.36206899999999997"/>
    <n v="50.293166999999997"/>
    <n v="-240.842941"/>
    <n v="0.35816500000000001"/>
    <n v="1.665206"/>
    <n v="3.9039999999999999E-3"/>
  </r>
  <r>
    <n v="2501"/>
    <x v="2"/>
    <n v="-1"/>
    <s v="21-30-56-58-180-184"/>
    <x v="0"/>
    <x v="2484"/>
    <n v="-1"/>
    <n v="335.238"/>
    <n v="-1"/>
    <n v="0"/>
    <x v="2138"/>
    <x v="2267"/>
    <n v="50.970939000000001"/>
    <n v="-240.73855399999999"/>
    <n v="0.24585599999999999"/>
    <n v="51.002312000000003"/>
    <n v="-240.70700099999999"/>
    <n v="0.24301700000000001"/>
    <n v="4.449541"/>
    <n v="2.8389999999999999E-3"/>
  </r>
  <r>
    <n v="2502"/>
    <x v="2"/>
    <n v="-1"/>
    <s v="21-30-56-58-180-184"/>
    <x v="0"/>
    <x v="2485"/>
    <n v="-1"/>
    <n v="439.46899999999999"/>
    <n v="-1"/>
    <n v="0"/>
    <x v="2139"/>
    <x v="2268"/>
    <n v="51.972622999999999"/>
    <n v="-240.603263"/>
    <n v="0.124515"/>
    <n v="51.966346999999999"/>
    <n v="-240.61056500000001"/>
    <n v="0.12489"/>
    <n v="0.96287"/>
    <n v="3.7500000000000001E-4"/>
  </r>
  <r>
    <n v="2503"/>
    <x v="2"/>
    <n v="-1"/>
    <s v="21-30-56-58-180-184"/>
    <x v="0"/>
    <x v="2486"/>
    <n v="-1"/>
    <n v="374.245"/>
    <n v="-1"/>
    <n v="0"/>
    <x v="2140"/>
    <x v="2269"/>
    <n v="52.704707999999997"/>
    <n v="-240.57043200000001"/>
    <n v="6.7027000000000003E-2"/>
    <n v="52.694271000000001"/>
    <n v="-240.57725500000001"/>
    <n v="6.7827999999999999E-2"/>
    <n v="1.246929"/>
    <n v="8.0099999999999995E-4"/>
  </r>
  <r>
    <n v="2504"/>
    <x v="2"/>
    <n v="-1"/>
    <s v="21-30-56-58-180-184"/>
    <x v="0"/>
    <x v="2487"/>
    <n v="-1"/>
    <n v="334.69400000000002"/>
    <n v="-1"/>
    <n v="0"/>
    <x v="2141"/>
    <x v="2270"/>
    <n v="53.655636999999999"/>
    <n v="-240.57356100000001"/>
    <n v="1.8194999999999999E-2"/>
    <n v="53.662277000000003"/>
    <n v="-240.56712300000001"/>
    <n v="1.8450000000000001E-2"/>
    <n v="0.92482799999999998"/>
    <n v="2.5500000000000002E-4"/>
  </r>
  <r>
    <n v="2505"/>
    <x v="2"/>
    <n v="-1"/>
    <s v="21-30-56-58-180-184"/>
    <x v="0"/>
    <x v="2488"/>
    <n v="-1"/>
    <n v="311.97000000000003"/>
    <n v="-1"/>
    <n v="0"/>
    <x v="2142"/>
    <x v="2271"/>
    <n v="54.447735999999999"/>
    <n v="-240.54616899999999"/>
    <n v="-8.7609999999999997E-3"/>
    <n v="54.385643000000002"/>
    <n v="-240.577652"/>
    <n v="-6.267E-3"/>
    <n v="6.9618989999999998"/>
    <n v="2.4940000000000001E-3"/>
  </r>
  <r>
    <n v="2506"/>
    <x v="2"/>
    <n v="-1"/>
    <s v="21-30-56-58-180-184"/>
    <x v="0"/>
    <x v="2489"/>
    <n v="-1"/>
    <n v="419.745"/>
    <n v="-1"/>
    <n v="0"/>
    <x v="2143"/>
    <x v="2272"/>
    <n v="55.384371999999999"/>
    <n v="-240.570088"/>
    <n v="-2.5661E-2"/>
    <n v="55.349643999999998"/>
    <n v="-240.60665900000001"/>
    <n v="-2.6703999999999999E-2"/>
    <n v="5.0433009999999996"/>
    <n v="1.0430000000000001E-3"/>
  </r>
  <r>
    <n v="2507"/>
    <x v="2"/>
    <n v="-1"/>
    <s v="21-30-56-58-180-184"/>
    <x v="0"/>
    <x v="2490"/>
    <n v="-1"/>
    <n v="499.45699999999999"/>
    <n v="-1"/>
    <n v="0"/>
    <x v="2144"/>
    <x v="2273"/>
    <n v="56.035733"/>
    <n v="-240.67647600000001"/>
    <n v="-3.2751000000000002E-2"/>
    <n v="56.074184000000002"/>
    <n v="-240.62829600000001"/>
    <n v="-2.9902999999999999E-2"/>
    <n v="6.1642580000000002"/>
    <n v="2.8479999999999998E-3"/>
  </r>
  <r>
    <n v="2508"/>
    <x v="0"/>
    <n v="-1"/>
    <s v="21-30-58-180-184"/>
    <x v="0"/>
    <x v="2491"/>
    <n v="-1"/>
    <n v="283.12200000000001"/>
    <n v="-1"/>
    <n v="0"/>
    <x v="2145"/>
    <x v="2274"/>
    <n v="57.176029"/>
    <n v="-240.53556499999999"/>
    <n v="-3.1088000000000001E-2"/>
    <n v="57.042377000000002"/>
    <n v="-240.65681499999999"/>
    <n v="-3.0189000000000001E-2"/>
    <n v="18.045527"/>
    <n v="8.9899999999999995E-4"/>
  </r>
  <r>
    <n v="2509"/>
    <x v="0"/>
    <n v="-1"/>
    <s v="21-30-58-180-184"/>
    <x v="0"/>
    <x v="2492"/>
    <n v="-1"/>
    <n v="295.90800000000002"/>
    <n v="-1"/>
    <n v="0"/>
    <x v="2146"/>
    <x v="2275"/>
    <n v="57.748206000000003"/>
    <n v="-240.70007899999999"/>
    <n v="-2.9776E-2"/>
    <n v="57.769069999999999"/>
    <n v="-240.67791700000001"/>
    <n v="-3.0193000000000001E-2"/>
    <n v="3.043749"/>
    <n v="4.17E-4"/>
  </r>
  <r>
    <n v="2510"/>
    <x v="0"/>
    <n v="-1"/>
    <s v="21-30-58-180-184"/>
    <x v="0"/>
    <x v="2493"/>
    <n v="-1"/>
    <n v="327.79300000000001"/>
    <n v="-1"/>
    <n v="0"/>
    <x v="2147"/>
    <x v="2276"/>
    <n v="58.722791000000001"/>
    <n v="-240.72026"/>
    <n v="-2.9638000000000001E-2"/>
    <n v="58.737259000000002"/>
    <n v="-240.706131"/>
    <n v="-2.9593000000000001E-2"/>
    <n v="2.022243"/>
    <n v="4.5000000000000003E-5"/>
  </r>
  <r>
    <n v="2511"/>
    <x v="0"/>
    <n v="-1"/>
    <s v="21-30-58-180-184"/>
    <x v="0"/>
    <x v="2494"/>
    <n v="-1"/>
    <n v="281.52100000000002"/>
    <n v="-1"/>
    <n v="0"/>
    <x v="2148"/>
    <x v="2277"/>
    <n v="59.419643999999998"/>
    <n v="-240.73555099999999"/>
    <n v="-2.6918000000000001E-2"/>
    <n v="59.462612"/>
    <n v="-240.72721899999999"/>
    <n v="-2.8750999999999999E-2"/>
    <n v="4.3768929999999999"/>
    <n v="1.8339999999999999E-3"/>
  </r>
  <r>
    <n v="2512"/>
    <x v="1"/>
    <n v="-1"/>
    <s v="21-30-58-180"/>
    <x v="0"/>
    <x v="2495"/>
    <n v="-1"/>
    <n v="330.78"/>
    <n v="-1"/>
    <n v="0"/>
    <x v="2149"/>
    <x v="2278"/>
    <n v="60.440468000000003"/>
    <n v="-240.75291899999999"/>
    <n v="-2.7052E-2"/>
    <n v="60.429287000000002"/>
    <n v="-240.754211"/>
    <n v="-2.7798E-2"/>
    <n v="1.1255470000000001"/>
    <n v="7.4600000000000003E-4"/>
  </r>
  <r>
    <n v="2513"/>
    <x v="1"/>
    <n v="-1"/>
    <s v="21-30-58-180"/>
    <x v="0"/>
    <x v="2496"/>
    <n v="-1"/>
    <n v="589.21299999999997"/>
    <n v="-1"/>
    <n v="0"/>
    <x v="2150"/>
    <x v="2279"/>
    <n v="61.149256999999999"/>
    <n v="-240.799128"/>
    <n v="-2.8434000000000001E-2"/>
    <n v="61.15448"/>
    <n v="-240.77001999999999"/>
    <n v="-2.4615000000000001E-2"/>
    <n v="2.9573360000000002"/>
    <n v="3.8180000000000002E-3"/>
  </r>
  <r>
    <n v="2514"/>
    <x v="1"/>
    <n v="-1"/>
    <s v="21-30-58-180"/>
    <x v="0"/>
    <x v="2497"/>
    <n v="-1"/>
    <n v="268.16300000000001"/>
    <n v="-1"/>
    <n v="0"/>
    <x v="2151"/>
    <x v="2280"/>
    <n v="62.192731000000002"/>
    <n v="-240.740521"/>
    <n v="-1.6601000000000001E-2"/>
    <n v="62.122044000000002"/>
    <n v="-240.787811"/>
    <n v="-1.9965E-2"/>
    <n v="8.5047689999999996"/>
    <n v="3.3639999999999998E-3"/>
  </r>
  <r>
    <n v="2515"/>
    <x v="1"/>
    <n v="-1"/>
    <s v="21-30-58-180"/>
    <x v="0"/>
    <x v="2498"/>
    <n v="-1"/>
    <n v="327.64600000000002"/>
    <n v="-1"/>
    <n v="0"/>
    <x v="2152"/>
    <x v="2281"/>
    <n v="62.877912999999999"/>
    <n v="-240.77264600000001"/>
    <n v="-1.7559999999999999E-2"/>
    <n v="62.848033999999998"/>
    <n v="-240.79960600000001"/>
    <n v="-1.6929E-2"/>
    <n v="4.0244369999999998"/>
    <n v="6.3199999999999997E-4"/>
  </r>
  <r>
    <n v="2516"/>
    <x v="1"/>
    <n v="-1"/>
    <s v="21-30-58-180"/>
    <x v="0"/>
    <x v="2499"/>
    <n v="-1"/>
    <n v="359.584"/>
    <n v="-1"/>
    <n v="0"/>
    <x v="2153"/>
    <x v="2282"/>
    <n v="63.853808000000001"/>
    <n v="-240.79115400000001"/>
    <n v="-1.8549E-2"/>
    <n v="63.816029"/>
    <n v="-240.81355300000001"/>
    <n v="-1.4637000000000001E-2"/>
    <n v="4.3920000000000003"/>
    <n v="3.9119999999999997E-3"/>
  </r>
  <r>
    <n v="2517"/>
    <x v="5"/>
    <n v="-1"/>
    <s v="30-58-180"/>
    <x v="0"/>
    <x v="2500"/>
    <n v="-1"/>
    <n v="294.291"/>
    <n v="-1"/>
    <n v="0"/>
    <x v="2154"/>
    <x v="2283"/>
    <n v="64.546002000000001"/>
    <n v="-240.80346499999999"/>
    <n v="-1.5772999999999999E-2"/>
    <n v="64.541861999999995"/>
    <n v="-240.823059"/>
    <n v="-1.4004000000000001E-2"/>
    <n v="2.0026619999999999"/>
    <n v="1.769E-3"/>
  </r>
  <r>
    <n v="2518"/>
    <x v="1"/>
    <n v="-1"/>
    <s v="30-58-82-180"/>
    <x v="0"/>
    <x v="2501"/>
    <n v="-1"/>
    <n v="320.09899999999999"/>
    <n v="-1"/>
    <n v="0"/>
    <x v="2155"/>
    <x v="2284"/>
    <n v="65.510178999999994"/>
    <n v="-240.83843400000001"/>
    <n v="-9.2929999999999992E-3"/>
    <n v="65.509415000000004"/>
    <n v="-240.83448799999999"/>
    <n v="-1.2354E-2"/>
    <n v="0.40193899999999999"/>
    <n v="3.0609999999999999E-3"/>
  </r>
  <r>
    <n v="2519"/>
    <x v="1"/>
    <n v="-1"/>
    <s v="30-58-82-180"/>
    <x v="0"/>
    <x v="2502"/>
    <n v="-1"/>
    <n v="271.346"/>
    <n v="-1"/>
    <n v="0"/>
    <x v="2156"/>
    <x v="2285"/>
    <n v="66.288797000000002"/>
    <n v="-240.80356"/>
    <n v="-2.9989999999999999E-3"/>
    <n v="66.235068999999996"/>
    <n v="-240.84127799999999"/>
    <n v="-9.9399999999999992E-3"/>
    <n v="6.5645509999999998"/>
    <n v="6.9410000000000001E-3"/>
  </r>
  <r>
    <n v="2520"/>
    <x v="1"/>
    <n v="-1"/>
    <s v="30-58-82-180"/>
    <x v="0"/>
    <x v="2503"/>
    <n v="-1"/>
    <n v="253.46600000000001"/>
    <n v="-1"/>
    <n v="0"/>
    <x v="1205"/>
    <x v="2286"/>
    <n v="67.261612"/>
    <n v="-240.85497000000001"/>
    <n v="2.0079999999999998E-3"/>
    <n v="67.202751000000006"/>
    <n v="-240.848648"/>
    <n v="-7.9120000000000006E-3"/>
    <n v="5.919937"/>
    <n v="5.9030000000000003E-3"/>
  </r>
  <r>
    <n v="2521"/>
    <x v="1"/>
    <n v="-1"/>
    <s v="30-58-82-180"/>
    <x v="0"/>
    <x v="2504"/>
    <n v="-1"/>
    <n v="310.52699999999999"/>
    <n v="-1"/>
    <n v="0"/>
    <x v="2157"/>
    <x v="2287"/>
    <n v="67.868134999999995"/>
    <n v="-240.91099600000001"/>
    <n v="-7.5110000000000003E-3"/>
    <n v="67.928618999999998"/>
    <n v="-240.853317"/>
    <n v="-7.3550000000000004E-3"/>
    <n v="8.3577560000000002"/>
    <n v="1.56E-4"/>
  </r>
  <r>
    <n v="2522"/>
    <x v="1"/>
    <n v="-1"/>
    <s v="30-58-82-180"/>
    <x v="0"/>
    <x v="2505"/>
    <n v="-1"/>
    <n v="400.90199999999999"/>
    <n v="-1"/>
    <n v="0"/>
    <x v="2158"/>
    <x v="2288"/>
    <n v="68.721823000000001"/>
    <n v="-241.05836199999999"/>
    <n v="-1.4489999999999999E-2"/>
    <n v="68.896468999999996"/>
    <n v="-240.859161"/>
    <n v="-6.4279999999999997E-3"/>
    <n v="26.491928999999999"/>
    <n v="8.0619999999999997E-3"/>
  </r>
  <r>
    <n v="2523"/>
    <x v="1"/>
    <n v="-1"/>
    <s v="30-58-82-180"/>
    <x v="0"/>
    <x v="2506"/>
    <n v="-1"/>
    <n v="333.63200000000001"/>
    <n v="-1"/>
    <n v="0"/>
    <x v="1612"/>
    <x v="2289"/>
    <n v="69.627225999999993"/>
    <n v="-240.85707600000001"/>
    <n v="-5.836E-3"/>
    <n v="69.622314000000003"/>
    <n v="-240.863327"/>
    <n v="-5.483E-3"/>
    <n v="0.79491699999999998"/>
    <n v="3.5199999999999999E-4"/>
  </r>
  <r>
    <n v="2524"/>
    <x v="1"/>
    <n v="-1"/>
    <s v="30-58-82-180"/>
    <x v="0"/>
    <x v="2507"/>
    <n v="-1"/>
    <n v="542.41700000000003"/>
    <n v="-1"/>
    <n v="0"/>
    <x v="2159"/>
    <x v="2290"/>
    <n v="70.567286999999993"/>
    <n v="-240.88177999999999"/>
    <n v="-7.5859999999999999E-3"/>
    <n v="70.590050000000005"/>
    <n v="-240.868134"/>
    <n v="-4.8149999999999998E-3"/>
    <n v="2.6539389999999998"/>
    <n v="2.7720000000000002E-3"/>
  </r>
  <r>
    <n v="2525"/>
    <x v="1"/>
    <n v="-1"/>
    <s v="30-58-82-180"/>
    <x v="0"/>
    <x v="2508"/>
    <n v="-1"/>
    <n v="377.43099999999998"/>
    <n v="-1"/>
    <n v="0"/>
    <x v="2160"/>
    <x v="2291"/>
    <n v="71.319896"/>
    <n v="-240.867232"/>
    <n v="-4.62E-3"/>
    <n v="71.315849"/>
    <n v="-240.87081900000001"/>
    <n v="-4.5519999999999996E-3"/>
    <n v="0.54073400000000005"/>
    <n v="6.7999999999999999E-5"/>
  </r>
  <r>
    <n v="2526"/>
    <x v="5"/>
    <n v="-1"/>
    <s v="58-82-180"/>
    <x v="0"/>
    <x v="2509"/>
    <n v="-1"/>
    <n v="373.11700000000002"/>
    <n v="-1"/>
    <n v="0"/>
    <x v="2161"/>
    <x v="2292"/>
    <n v="72.264148000000006"/>
    <n v="-240.88320400000001"/>
    <n v="-8.1630000000000001E-3"/>
    <n v="72.283585000000002"/>
    <n v="-240.87402299999999"/>
    <n v="-3.7529999999999998E-3"/>
    <n v="2.1495690000000001"/>
    <n v="4.4099999999999999E-3"/>
  </r>
  <r>
    <n v="2527"/>
    <x v="5"/>
    <n v="-1"/>
    <s v="58-82-180"/>
    <x v="0"/>
    <x v="2510"/>
    <n v="-1"/>
    <n v="420.05900000000003"/>
    <n v="-1"/>
    <n v="0"/>
    <x v="2162"/>
    <x v="2293"/>
    <n v="73.125760999999997"/>
    <n v="-240.72891100000001"/>
    <n v="1.699E-3"/>
    <n v="73.009415000000004"/>
    <n v="-240.876282"/>
    <n v="-2.8479999999999998E-3"/>
    <n v="18.776178999999999"/>
    <n v="1.1490000000000001E-3"/>
  </r>
  <r>
    <n v="2528"/>
    <x v="5"/>
    <n v="-1"/>
    <s v="58-82-180"/>
    <x v="0"/>
    <x v="2511"/>
    <n v="-1"/>
    <n v="657.93299999999999"/>
    <n v="-1"/>
    <n v="0"/>
    <x v="2163"/>
    <x v="2294"/>
    <n v="73.929884999999999"/>
    <n v="-240.926523"/>
    <n v="-9.3640000000000008E-3"/>
    <n v="73.977210999999997"/>
    <n v="-240.87884500000001"/>
    <n v="-2.4789999999999999E-3"/>
    <n v="6.7178310000000003"/>
    <n v="6.8849999999999996E-3"/>
  </r>
  <r>
    <n v="2529"/>
    <x v="5"/>
    <n v="-1"/>
    <s v="58-82-180"/>
    <x v="0"/>
    <x v="2512"/>
    <n v="-1"/>
    <n v="317.166"/>
    <n v="-1"/>
    <n v="0"/>
    <x v="1391"/>
    <x v="2295"/>
    <n v="74.905884999999998"/>
    <n v="-240.91582399999999"/>
    <n v="-2.673E-3"/>
    <n v="74.944999999999993"/>
    <n v="-240.881271"/>
    <n v="-2.2880000000000001E-3"/>
    <n v="5.2190519999999996"/>
    <n v="3.86E-4"/>
  </r>
  <r>
    <n v="2530"/>
    <x v="5"/>
    <n v="-1"/>
    <s v="58-82-180"/>
    <x v="0"/>
    <x v="2513"/>
    <n v="-1"/>
    <n v="321.19299999999998"/>
    <n v="-1"/>
    <n v="0"/>
    <x v="2164"/>
    <x v="2296"/>
    <n v="75.518101999999999"/>
    <n v="-241.080691"/>
    <n v="-3.09E-2"/>
    <n v="75.670845"/>
    <n v="-240.88273599999999"/>
    <n v="-2.5820000000000001E-3"/>
    <n v="25.003269"/>
    <n v="2.8319E-2"/>
  </r>
  <r>
    <n v="2531"/>
    <x v="5"/>
    <n v="-1"/>
    <s v="58-82-180"/>
    <x v="0"/>
    <x v="2514"/>
    <n v="-1"/>
    <n v="392.714"/>
    <n v="-1"/>
    <n v="0"/>
    <x v="2165"/>
    <x v="2297"/>
    <n v="76.629306999999997"/>
    <n v="-240.87190699999999"/>
    <n v="-4.1920000000000004E-3"/>
    <n v="76.638587999999999"/>
    <n v="-240.88450599999999"/>
    <n v="-2.1930000000000001E-3"/>
    <n v="1.564897"/>
    <n v="1.9980000000000002E-3"/>
  </r>
  <r>
    <n v="2532"/>
    <x v="5"/>
    <n v="-1"/>
    <s v="58-82-180"/>
    <x v="0"/>
    <x v="2515"/>
    <n v="-1"/>
    <n v="318.584"/>
    <n v="-1"/>
    <n v="0"/>
    <x v="2166"/>
    <x v="2298"/>
    <n v="77.284895000000006"/>
    <n v="-240.88645099999999"/>
    <n v="-1.2364999999999999E-2"/>
    <n v="77.364410000000007"/>
    <n v="-240.88584900000001"/>
    <n v="-1.4920000000000001E-3"/>
    <n v="7.9517329999999999"/>
    <n v="1.0872E-2"/>
  </r>
  <r>
    <n v="2533"/>
    <x v="5"/>
    <n v="-1"/>
    <s v="58-82-180"/>
    <x v="0"/>
    <x v="2516"/>
    <n v="-1"/>
    <n v="247.30099999999999"/>
    <n v="-1"/>
    <n v="0"/>
    <x v="1402"/>
    <x v="2299"/>
    <n v="78.330236999999997"/>
    <n v="-240.88949299999999"/>
    <n v="-2.1450000000000002E-3"/>
    <n v="78.332206999999997"/>
    <n v="-240.88734400000001"/>
    <n v="-1.3179999999999999E-3"/>
    <n v="0.29150900000000002"/>
    <n v="8.2700000000000004E-4"/>
  </r>
  <r>
    <n v="2534"/>
    <x v="5"/>
    <n v="-1"/>
    <s v="58-82-180"/>
    <x v="0"/>
    <x v="2517"/>
    <n v="-1"/>
    <n v="267.01900000000001"/>
    <n v="-1"/>
    <n v="0"/>
    <x v="2167"/>
    <x v="2300"/>
    <n v="79.277096999999998"/>
    <n v="-240.96700799999999"/>
    <n v="-6.1120000000000002E-3"/>
    <n v="79.299994999999996"/>
    <n v="-240.88874799999999"/>
    <n v="-1.206E-3"/>
    <n v="8.1541420000000002"/>
    <n v="4.9069999999999999E-3"/>
  </r>
  <r>
    <n v="2535"/>
    <x v="5"/>
    <n v="-1"/>
    <s v="58-82-180"/>
    <x v="0"/>
    <x v="2518"/>
    <n v="-1"/>
    <n v="375.79399999999998"/>
    <n v="-1"/>
    <n v="0"/>
    <x v="2168"/>
    <x v="2301"/>
    <n v="80.020926000000003"/>
    <n v="-240.90967900000001"/>
    <n v="-2.4740000000000001E-3"/>
    <n v="80.025841"/>
    <n v="-240.889511"/>
    <n v="-1.5790000000000001E-3"/>
    <n v="2.0757840000000001"/>
    <n v="8.9400000000000005E-4"/>
  </r>
  <r>
    <n v="2536"/>
    <x v="8"/>
    <n v="-1"/>
    <s v="58-82"/>
    <x v="0"/>
    <x v="2519"/>
    <n v="-1"/>
    <n v="381.97399999999999"/>
    <n v="-1"/>
    <n v="0"/>
    <x v="1409"/>
    <x v="2302"/>
    <n v="81.161996000000002"/>
    <n v="-240.63975400000001"/>
    <n v="-1.6670000000000001E-2"/>
    <n v="80.993637000000007"/>
    <n v="-240.89063999999999"/>
    <n v="-1.431E-3"/>
    <n v="30.214026"/>
    <n v="1.5238E-2"/>
  </r>
  <r>
    <n v="2537"/>
    <x v="8"/>
    <n v="-1"/>
    <s v="58-82"/>
    <x v="0"/>
    <x v="2520"/>
    <n v="-1"/>
    <n v="398.16899999999998"/>
    <n v="-1"/>
    <n v="0"/>
    <x v="2169"/>
    <x v="2303"/>
    <n v="81.671076999999997"/>
    <n v="-240.98273900000001"/>
    <n v="6.509E-3"/>
    <n v="81.719466999999995"/>
    <n v="-240.89154099999999"/>
    <n v="-8.43E-4"/>
    <n v="10.324104999999999"/>
    <n v="5.666E-3"/>
  </r>
  <r>
    <n v="2538"/>
    <x v="8"/>
    <n v="-1"/>
    <s v="58-82"/>
    <x v="0"/>
    <x v="2521"/>
    <n v="-1"/>
    <n v="348.9"/>
    <n v="-1"/>
    <n v="0"/>
    <x v="2170"/>
    <x v="2304"/>
    <n v="82.766951000000006"/>
    <n v="-240.989293"/>
    <n v="4.8233999999999999E-2"/>
    <n v="82.687201999999999"/>
    <n v="-240.892471"/>
    <n v="-7.4600000000000003E-4"/>
    <n v="12.543615000000001"/>
    <n v="4.7488000000000002E-2"/>
  </r>
  <r>
    <n v="2539"/>
    <x v="8"/>
    <n v="-1"/>
    <s v="58-82"/>
    <x v="0"/>
    <x v="2522"/>
    <n v="-1"/>
    <n v="382.14"/>
    <n v="-1"/>
    <n v="0"/>
    <x v="1396"/>
    <x v="2305"/>
    <n v="83.417372999999998"/>
    <n v="-240.893249"/>
    <n v="8.6700000000000004E-4"/>
    <n v="83.41301"/>
    <n v="-240.893021"/>
    <n v="-1.222E-3"/>
    <n v="0.43696200000000002"/>
    <n v="3.5599999999999998E-4"/>
  </r>
  <r>
    <n v="2540"/>
    <x v="8"/>
    <n v="-1"/>
    <s v="58-82"/>
    <x v="0"/>
    <x v="2523"/>
    <n v="-1"/>
    <n v="386.19799999999998"/>
    <n v="-1"/>
    <n v="0"/>
    <x v="1613"/>
    <x v="2306"/>
    <n v="84.294696000000002"/>
    <n v="-241.01707300000001"/>
    <n v="1.068E-2"/>
    <n v="84.380736999999996"/>
    <n v="-240.89398199999999"/>
    <n v="-1.204E-3"/>
    <n v="15.018121000000001"/>
    <n v="9.476E-3"/>
  </r>
  <r>
    <n v="2541"/>
    <x v="5"/>
    <n v="-1"/>
    <s v="51-58-82"/>
    <x v="0"/>
    <x v="2524"/>
    <n v="-1"/>
    <n v="364.10599999999999"/>
    <n v="-1"/>
    <n v="0"/>
    <x v="1412"/>
    <x v="2307"/>
    <n v="85.445750000000004"/>
    <n v="-240.821327"/>
    <n v="1.4258E-2"/>
    <n v="85.348472999999998"/>
    <n v="-240.89475999999999"/>
    <n v="-1.1299999999999999E-3"/>
    <n v="12.188243"/>
    <n v="1.3128000000000001E-2"/>
  </r>
  <r>
    <n v="2542"/>
    <x v="5"/>
    <n v="-1"/>
    <s v="51-58-82"/>
    <x v="0"/>
    <x v="2525"/>
    <n v="-1"/>
    <n v="286.70499999999998"/>
    <n v="-1"/>
    <n v="0"/>
    <x v="1804"/>
    <x v="2308"/>
    <n v="86.108890000000002"/>
    <n v="-240.88365099999999"/>
    <n v="6.0819999999999997E-3"/>
    <n v="86.074271999999993"/>
    <n v="-240.89558400000001"/>
    <n v="-6.0999999999999997E-4"/>
    <n v="3.6617069999999998"/>
    <n v="5.4720000000000003E-3"/>
  </r>
  <r>
    <n v="2543"/>
    <x v="5"/>
    <n v="-1"/>
    <s v="51-58-82"/>
    <x v="0"/>
    <x v="2526"/>
    <n v="-1"/>
    <n v="337.774"/>
    <n v="-1"/>
    <n v="0"/>
    <x v="1398"/>
    <x v="1597"/>
    <n v="87.047624999999996"/>
    <n v="-240.883544"/>
    <n v="2.026E-3"/>
    <n v="87.042006999999998"/>
    <n v="-240.896286"/>
    <n v="-5.1999999999999995E-4"/>
    <n v="1.392512"/>
    <n v="1.506E-3"/>
  </r>
  <r>
    <n v="2544"/>
    <x v="5"/>
    <n v="-1"/>
    <s v="51-58-82"/>
    <x v="0"/>
    <x v="2527"/>
    <n v="-1"/>
    <n v="421.678"/>
    <n v="-1"/>
    <n v="0"/>
    <x v="1407"/>
    <x v="2309"/>
    <n v="87.766276000000005"/>
    <n v="-240.89832000000001"/>
    <n v="6.8999999999999997E-5"/>
    <n v="87.767807000000005"/>
    <n v="-240.89665199999999"/>
    <n v="-9.6100000000000005E-4"/>
    <n v="0.22633700000000001"/>
    <n v="8.92E-4"/>
  </r>
  <r>
    <n v="2545"/>
    <x v="5"/>
    <n v="-1"/>
    <s v="51-58-82"/>
    <x v="0"/>
    <x v="2528"/>
    <n v="-1"/>
    <n v="375.92500000000001"/>
    <n v="-1"/>
    <n v="0"/>
    <x v="1407"/>
    <x v="2310"/>
    <n v="88.690370000000001"/>
    <n v="-240.93174099999999"/>
    <n v="-8.2199999999999999E-3"/>
    <n v="88.735541999999995"/>
    <n v="-240.89735400000001"/>
    <n v="-9.6699999999999998E-4"/>
    <n v="5.6771729999999998"/>
    <n v="7.2529999999999999E-3"/>
  </r>
  <r>
    <n v="2546"/>
    <x v="5"/>
    <n v="-1"/>
    <s v="51-58-82"/>
    <x v="0"/>
    <x v="2529"/>
    <n v="-1"/>
    <n v="326.10199999999998"/>
    <n v="-1"/>
    <n v="0"/>
    <x v="1542"/>
    <x v="2311"/>
    <n v="89.693692999999996"/>
    <n v="-240.90009900000001"/>
    <n v="3.2620000000000001E-3"/>
    <n v="89.703277999999997"/>
    <n v="-240.89802599999999"/>
    <n v="-9.1399999999999999E-4"/>
    <n v="0.98063500000000003"/>
    <n v="2.3479999999999998E-3"/>
  </r>
  <r>
    <n v="2547"/>
    <x v="5"/>
    <n v="-1"/>
    <s v="51-58-82"/>
    <x v="0"/>
    <x v="2530"/>
    <n v="-1"/>
    <n v="287.66899999999998"/>
    <n v="-1"/>
    <n v="0"/>
    <x v="661"/>
    <x v="2312"/>
    <n v="90.402981999999994"/>
    <n v="-240.92104499999999"/>
    <n v="-1.1169999999999999E-3"/>
    <n v="90.429077000000007"/>
    <n v="-240.898651"/>
    <n v="-3.86E-4"/>
    <n v="3.4386489999999998"/>
    <n v="7.3099999999999999E-4"/>
  </r>
  <r>
    <n v="2548"/>
    <x v="8"/>
    <n v="-1"/>
    <s v="51-82"/>
    <x v="0"/>
    <x v="2531"/>
    <n v="-1"/>
    <n v="345.197"/>
    <n v="-1"/>
    <n v="0"/>
    <x v="1404"/>
    <x v="2313"/>
    <n v="91.404919000000007"/>
    <n v="-240.90866399999999"/>
    <n v="3.1E-4"/>
    <n v="91.396811999999997"/>
    <n v="-240.89930699999999"/>
    <n v="-4.17E-4"/>
    <n v="1.2380059999999999"/>
    <n v="1.07E-4"/>
  </r>
  <r>
    <n v="2549"/>
    <x v="8"/>
    <n v="-1"/>
    <s v="51-82"/>
    <x v="0"/>
    <x v="2532"/>
    <n v="-1"/>
    <n v="363.84100000000001"/>
    <n v="-1"/>
    <n v="0"/>
    <x v="1404"/>
    <x v="2314"/>
    <n v="92.151398999999998"/>
    <n v="-240.84872899999999"/>
    <n v="4.8450000000000003E-3"/>
    <n v="92.122612000000004"/>
    <n v="-240.89965799999999"/>
    <n v="-9.0700000000000004E-4"/>
    <n v="5.8501859999999999"/>
    <n v="3.9379999999999997E-3"/>
  </r>
  <r>
    <n v="2550"/>
    <x v="8"/>
    <n v="-1"/>
    <s v="51-82"/>
    <x v="0"/>
    <x v="2533"/>
    <n v="-1"/>
    <n v="355.42200000000003"/>
    <n v="-1"/>
    <n v="0"/>
    <x v="1410"/>
    <x v="2315"/>
    <n v="93.029544999999999"/>
    <n v="-240.93723900000001"/>
    <n v="6.9579999999999998E-3"/>
    <n v="93.090346999999994"/>
    <n v="-240.90031400000001"/>
    <n v="-8.9499999999999996E-4"/>
    <n v="7.1135979999999996"/>
    <n v="6.0619999999999997E-3"/>
  </r>
  <r>
    <n v="2551"/>
    <x v="8"/>
    <n v="-1"/>
    <s v="51-82"/>
    <x v="0"/>
    <x v="2534"/>
    <n v="-1"/>
    <n v="305.70800000000003"/>
    <n v="-1"/>
    <n v="0"/>
    <x v="1412"/>
    <x v="2316"/>
    <n v="94.065067999999997"/>
    <n v="-240.934032"/>
    <n v="9.5E-4"/>
    <n v="94.058082999999996"/>
    <n v="-240.901016"/>
    <n v="-8.8900000000000003E-4"/>
    <n v="3.374641"/>
    <n v="6.2000000000000003E-5"/>
  </r>
  <r>
    <n v="2552"/>
    <x v="8"/>
    <n v="-1"/>
    <s v="51-82"/>
    <x v="0"/>
    <x v="2535"/>
    <n v="-1"/>
    <n v="354.31400000000002"/>
    <n v="-1"/>
    <n v="0"/>
    <x v="1338"/>
    <x v="2317"/>
    <n v="94.665322000000003"/>
    <n v="-241.034978"/>
    <n v="-4.5970000000000004E-3"/>
    <n v="94.783882000000006"/>
    <n v="-240.90167199999999"/>
    <n v="-4.0900000000000002E-4"/>
    <n v="17.840112999999999"/>
    <n v="4.1879999999999999E-3"/>
  </r>
  <r>
    <n v="2553"/>
    <x v="8"/>
    <n v="-1"/>
    <s v="51-82"/>
    <x v="0"/>
    <x v="2536"/>
    <n v="-1"/>
    <n v="345.45299999999997"/>
    <n v="-1"/>
    <n v="0"/>
    <x v="1400"/>
    <x v="1273"/>
    <n v="95.758567999999997"/>
    <n v="-240.93356900000001"/>
    <n v="7.6670000000000002E-3"/>
    <n v="95.751616999999996"/>
    <n v="-240.90231299999999"/>
    <n v="-3.88E-4"/>
    <n v="3.2019199999999999"/>
    <n v="7.2789999999999999E-3"/>
  </r>
  <r>
    <n v="2554"/>
    <x v="8"/>
    <n v="-1"/>
    <s v="51-82"/>
    <x v="0"/>
    <x v="2537"/>
    <n v="-1"/>
    <n v="333.12"/>
    <n v="-1"/>
    <n v="0"/>
    <x v="1400"/>
    <x v="2318"/>
    <n v="96.744632999999993"/>
    <n v="-240.891175"/>
    <n v="-4.2579999999999996E-3"/>
    <n v="96.719352999999998"/>
    <n v="-240.90284700000001"/>
    <n v="-3.3700000000000001E-4"/>
    <n v="2.7844479999999998"/>
    <n v="3.921E-3"/>
  </r>
  <r>
    <n v="2555"/>
    <x v="5"/>
    <n v="-1"/>
    <s v="51-82-182"/>
    <x v="0"/>
    <x v="2538"/>
    <n v="-1"/>
    <n v="342.22"/>
    <n v="-1"/>
    <n v="0"/>
    <x v="1404"/>
    <x v="2319"/>
    <n v="97.489879000000002"/>
    <n v="-240.862842"/>
    <n v="-2.2729999999999998E-3"/>
    <n v="97.445151999999993"/>
    <n v="-240.903198"/>
    <n v="-8.6200000000000003E-4"/>
    <n v="6.0242279999999999"/>
    <n v="1.4109999999999999E-3"/>
  </r>
  <r>
    <n v="2556"/>
    <x v="5"/>
    <n v="-1"/>
    <s v="51-82-182"/>
    <x v="0"/>
    <x v="2539"/>
    <n v="-1"/>
    <n v="298.096"/>
    <n v="-1"/>
    <n v="0"/>
    <x v="1412"/>
    <x v="2320"/>
    <n v="98.477680000000007"/>
    <n v="-240.83893599999999"/>
    <n v="-5.6499999999999996E-4"/>
    <n v="98.412887999999995"/>
    <n v="-240.903839"/>
    <n v="-8.5700000000000001E-4"/>
    <n v="9.1708390000000009"/>
    <n v="2.92E-4"/>
  </r>
  <r>
    <n v="2557"/>
    <x v="5"/>
    <n v="-1"/>
    <s v="51-82-182"/>
    <x v="0"/>
    <x v="2540"/>
    <n v="-1"/>
    <n v="271.01"/>
    <n v="-1"/>
    <n v="0"/>
    <x v="1403"/>
    <x v="2321"/>
    <n v="99.365697999999995"/>
    <n v="-240.929576"/>
    <n v="-1.964E-3"/>
    <n v="99.380623"/>
    <n v="-240.90446499999999"/>
    <n v="-8.4500000000000005E-4"/>
    <n v="2.9211339999999999"/>
    <n v="1.119E-3"/>
  </r>
  <r>
    <n v="2558"/>
    <x v="5"/>
    <n v="-1"/>
    <s v="51-82-182"/>
    <x v="0"/>
    <x v="2541"/>
    <n v="-1"/>
    <n v="404.71600000000001"/>
    <n v="-1"/>
    <n v="0"/>
    <x v="1335"/>
    <x v="2322"/>
    <n v="100.084952"/>
    <n v="-241.00036399999999"/>
    <n v="-6.8329999999999997E-3"/>
    <n v="100.10642199999999"/>
    <n v="-240.904999"/>
    <n v="-3.3E-4"/>
    <n v="9.7752350000000003"/>
    <n v="6.5030000000000001E-3"/>
  </r>
  <r>
    <n v="2559"/>
    <x v="5"/>
    <n v="-1"/>
    <s v="51-82-182"/>
    <x v="0"/>
    <x v="2542"/>
    <n v="-1"/>
    <n v="366.077"/>
    <n v="-1"/>
    <n v="0"/>
    <x v="1399"/>
    <x v="2323"/>
    <n v="101.12787400000001"/>
    <n v="-240.946538"/>
    <n v="6.0590000000000001E-3"/>
    <n v="101.074158"/>
    <n v="-240.905518"/>
    <n v="-3.4099999999999999E-4"/>
    <n v="6.7587780000000004"/>
    <n v="5.718E-3"/>
  </r>
  <r>
    <n v="2560"/>
    <x v="1"/>
    <n v="-1"/>
    <s v="3-51-82-182"/>
    <x v="0"/>
    <x v="2543"/>
    <n v="-1"/>
    <n v="402.61200000000002"/>
    <n v="-1"/>
    <n v="0"/>
    <x v="1412"/>
    <x v="2324"/>
    <n v="101.816481"/>
    <n v="-240.92810399999999"/>
    <n v="1.9070000000000001E-3"/>
    <n v="101.79995700000001"/>
    <n v="-240.905777"/>
    <n v="-8.4999999999999995E-4"/>
    <n v="2.777692"/>
    <n v="1.057E-3"/>
  </r>
  <r>
    <n v="2561"/>
    <x v="1"/>
    <n v="-1"/>
    <s v="3-51-82-182"/>
    <x v="0"/>
    <x v="2544"/>
    <n v="-1"/>
    <n v="388.09300000000002"/>
    <n v="-1"/>
    <n v="0"/>
    <x v="661"/>
    <x v="2044"/>
    <n v="102.797676"/>
    <n v="-240.86558199999999"/>
    <n v="-1.6130000000000001E-3"/>
    <n v="102.76769299999999"/>
    <n v="-240.90643299999999"/>
    <n v="-8.9599999999999999E-4"/>
    <n v="5.0673769999999996"/>
    <n v="7.1699999999999997E-4"/>
  </r>
  <r>
    <n v="2562"/>
    <x v="1"/>
    <n v="-1"/>
    <s v="3-51-82-182"/>
    <x v="0"/>
    <x v="2545"/>
    <n v="-1"/>
    <n v="400.80099999999999"/>
    <n v="-1"/>
    <n v="0"/>
    <x v="1404"/>
    <x v="1820"/>
    <n v="103.74571"/>
    <n v="-240.90005600000001"/>
    <n v="-7.54E-4"/>
    <n v="103.735428"/>
    <n v="-240.907104"/>
    <n v="-9.0200000000000002E-4"/>
    <n v="1.2466459999999999"/>
    <n v="1.4799999999999999E-4"/>
  </r>
  <r>
    <n v="2563"/>
    <x v="1"/>
    <n v="-1"/>
    <s v="3-51-82-182"/>
    <x v="0"/>
    <x v="2546"/>
    <n v="-1"/>
    <n v="841.04499999999996"/>
    <n v="-1"/>
    <n v="0"/>
    <x v="1401"/>
    <x v="1538"/>
    <n v="104.361846"/>
    <n v="-240.902871"/>
    <n v="-1.0102E-2"/>
    <n v="104.46122699999999"/>
    <n v="-240.90763899999999"/>
    <n v="-3.6099999999999999E-4"/>
    <n v="9.9495679999999993"/>
    <n v="9.7409999999999997E-3"/>
  </r>
  <r>
    <n v="2564"/>
    <x v="1"/>
    <n v="-1"/>
    <s v="3-51-82-182"/>
    <x v="0"/>
    <x v="2547"/>
    <n v="-1"/>
    <n v="371.15"/>
    <n v="-1"/>
    <n v="0"/>
    <x v="1395"/>
    <x v="2325"/>
    <n v="105.434301"/>
    <n v="-240.90755999999999"/>
    <n v="-1.5699999999999999E-4"/>
    <n v="105.428963"/>
    <n v="-240.90817300000001"/>
    <n v="-3.21E-4"/>
    <n v="0.53735699999999997"/>
    <n v="1.64E-4"/>
  </r>
  <r>
    <n v="2565"/>
    <x v="1"/>
    <n v="-1"/>
    <s v="3-51-82-182"/>
    <x v="0"/>
    <x v="2548"/>
    <n v="-1"/>
    <n v="293.77300000000002"/>
    <n v="-1"/>
    <n v="0"/>
    <x v="2171"/>
    <x v="2326"/>
    <n v="106.078851"/>
    <n v="-240.97609600000001"/>
    <n v="-1.967E-3"/>
    <n v="106.154488"/>
    <n v="-240.90838600000001"/>
    <n v="-8.1899999999999996E-4"/>
    <n v="10.151608"/>
    <n v="1.1479999999999999E-3"/>
  </r>
  <r>
    <n v="2566"/>
    <x v="0"/>
    <n v="-1"/>
    <s v="3-51-74-82-182"/>
    <x v="0"/>
    <x v="2549"/>
    <n v="-1"/>
    <n v="273.36"/>
    <n v="-1"/>
    <n v="0"/>
    <x v="2172"/>
    <x v="2327"/>
    <n v="107.216712"/>
    <n v="-240.81143900000001"/>
    <n v="-6.0999999999999997E-4"/>
    <n v="107.11648599999999"/>
    <n v="-240.90901199999999"/>
    <n v="-8.6799999999999996E-4"/>
    <n v="13.987835"/>
    <n v="2.5799999999999998E-4"/>
  </r>
  <r>
    <n v="2567"/>
    <x v="0"/>
    <n v="-1"/>
    <s v="3-51-74-82-182"/>
    <x v="0"/>
    <x v="2550"/>
    <n v="-1"/>
    <n v="498.08300000000003"/>
    <n v="-1"/>
    <n v="0"/>
    <x v="2173"/>
    <x v="2328"/>
    <n v="108.02873"/>
    <n v="-240.93701200000001"/>
    <n v="-1.1440000000000001E-3"/>
    <n v="108.06300400000001"/>
    <n v="-240.90950000000001"/>
    <n v="-8.4800000000000001E-4"/>
    <n v="4.3949619999999996"/>
    <n v="2.9599999999999998E-4"/>
  </r>
  <r>
    <n v="2568"/>
    <x v="0"/>
    <n v="-1"/>
    <s v="3-51-74-82-182"/>
    <x v="0"/>
    <x v="2551"/>
    <n v="-1"/>
    <n v="633.69399999999996"/>
    <n v="-1"/>
    <n v="0"/>
    <x v="2174"/>
    <x v="2329"/>
    <n v="108.745994"/>
    <n v="-240.92513700000001"/>
    <n v="-5.0199999999999995E-4"/>
    <n v="108.759529"/>
    <n v="-240.91012599999999"/>
    <n v="-3.5500000000000001E-4"/>
    <n v="2.0212599999999998"/>
    <n v="1.47E-4"/>
  </r>
  <r>
    <n v="2569"/>
    <x v="2"/>
    <n v="-1"/>
    <s v="3-51-74-82-182-191"/>
    <x v="0"/>
    <x v="2552"/>
    <n v="-1"/>
    <n v="295.30900000000003"/>
    <n v="-1"/>
    <n v="0"/>
    <x v="2175"/>
    <x v="2330"/>
    <n v="109.585534"/>
    <n v="-240.96836400000001"/>
    <n v="-2.8410000000000002E-3"/>
    <n v="109.671738"/>
    <n v="-240.91082800000001"/>
    <n v="-3.9300000000000001E-4"/>
    <n v="10.364089999999999"/>
    <n v="2.4480000000000001E-3"/>
  </r>
  <r>
    <n v="2570"/>
    <x v="2"/>
    <n v="-1"/>
    <s v="3-51-74-82-182-191"/>
    <x v="0"/>
    <x v="2553"/>
    <n v="-1"/>
    <n v="362.43099999999998"/>
    <n v="-1"/>
    <n v="0"/>
    <x v="2176"/>
    <x v="2331"/>
    <n v="110.57415"/>
    <n v="-240.93470400000001"/>
    <n v="-1.65E-3"/>
    <n v="110.569374"/>
    <n v="-240.911484"/>
    <n v="-4.0000000000000002E-4"/>
    <n v="2.3706469999999999"/>
    <n v="1.25E-3"/>
  </r>
  <r>
    <n v="2571"/>
    <x v="2"/>
    <n v="-1"/>
    <s v="3-51-74-82-182-191"/>
    <x v="0"/>
    <x v="2554"/>
    <n v="-1"/>
    <n v="285.81"/>
    <n v="-1"/>
    <n v="0"/>
    <x v="2177"/>
    <x v="2332"/>
    <n v="111.192386"/>
    <n v="-240.94870299999999"/>
    <n v="-2.3730000000000001E-3"/>
    <n v="111.235123"/>
    <n v="-240.911652"/>
    <n v="-9.1699999999999995E-4"/>
    <n v="5.6561899999999996"/>
    <n v="1.4549999999999999E-3"/>
  </r>
  <r>
    <n v="2572"/>
    <x v="2"/>
    <n v="-1"/>
    <s v="3-51-74-82-182-191"/>
    <x v="0"/>
    <x v="2555"/>
    <n v="-1"/>
    <n v="303.88200000000001"/>
    <n v="-1"/>
    <n v="0"/>
    <x v="2178"/>
    <x v="2333"/>
    <n v="112.121686"/>
    <n v="-240.91039699999999"/>
    <n v="1.036E-3"/>
    <n v="112.112877"/>
    <n v="-240.91213999999999"/>
    <n v="-8.61E-4"/>
    <n v="0.89798699999999998"/>
    <n v="1.75E-4"/>
  </r>
  <r>
    <n v="2573"/>
    <x v="2"/>
    <n v="-1"/>
    <s v="3-51-74-82-182-191"/>
    <x v="0"/>
    <x v="2556"/>
    <n v="-1"/>
    <n v="335.24400000000003"/>
    <n v="-1"/>
    <n v="0"/>
    <x v="2179"/>
    <x v="2334"/>
    <n v="112.79818400000001"/>
    <n v="-240.91457299999999"/>
    <n v="4.6509999999999998E-3"/>
    <n v="112.76274100000001"/>
    <n v="-240.91270399999999"/>
    <n v="-2.7599999999999999E-4"/>
    <n v="3.549229"/>
    <n v="4.3750000000000004E-3"/>
  </r>
  <r>
    <n v="2574"/>
    <x v="2"/>
    <n v="-1"/>
    <s v="3-51-74-82-182-191"/>
    <x v="0"/>
    <x v="2557"/>
    <n v="-1"/>
    <n v="377.32100000000003"/>
    <n v="-1"/>
    <n v="0"/>
    <x v="2180"/>
    <x v="2335"/>
    <n v="113.586001"/>
    <n v="-240.91442499999999"/>
    <n v="-1.7639999999999999E-3"/>
    <n v="113.61668400000001"/>
    <n v="-240.913162"/>
    <n v="-2.9500000000000001E-4"/>
    <n v="3.070935"/>
    <n v="1.469E-3"/>
  </r>
  <r>
    <n v="2575"/>
    <x v="2"/>
    <n v="-1"/>
    <s v="3-51-74-82-182-191"/>
    <x v="0"/>
    <x v="2558"/>
    <n v="-1"/>
    <n v="413.90600000000001"/>
    <n v="-1"/>
    <n v="0"/>
    <x v="2181"/>
    <x v="2336"/>
    <n v="114.267043"/>
    <n v="-240.901059"/>
    <n v="-1.34E-4"/>
    <n v="114.24764999999999"/>
    <n v="-240.91333"/>
    <n v="-8.2799999999999996E-4"/>
    <n v="2.2949329999999999"/>
    <n v="6.9399999999999996E-4"/>
  </r>
  <r>
    <n v="2576"/>
    <x v="0"/>
    <n v="-1"/>
    <s v="3-51-74-182-191"/>
    <x v="0"/>
    <x v="2559"/>
    <n v="-1"/>
    <n v="360.61099999999999"/>
    <n v="-1"/>
    <n v="0"/>
    <x v="2182"/>
    <x v="2337"/>
    <n v="115.125176"/>
    <n v="-240.90649500000001"/>
    <n v="7.5469999999999999E-3"/>
    <n v="115.077026"/>
    <n v="-240.913803"/>
    <n v="-8.2100000000000001E-4"/>
    <n v="4.8701290000000004"/>
    <n v="6.7260000000000002E-3"/>
  </r>
  <r>
    <n v="2577"/>
    <x v="0"/>
    <n v="-1"/>
    <s v="3-51-74-182-191"/>
    <x v="0"/>
    <x v="2560"/>
    <n v="-1"/>
    <n v="297.65499999999997"/>
    <n v="-1"/>
    <n v="0"/>
    <x v="2183"/>
    <x v="2338"/>
    <n v="115.889156"/>
    <n v="-240.936127"/>
    <n v="3.3760000000000001E-3"/>
    <n v="115.893936"/>
    <n v="-240.914276"/>
    <n v="-8.2200000000000003E-4"/>
    <n v="2.2367919999999999"/>
    <n v="2.5539999999999998E-3"/>
  </r>
  <r>
    <n v="2578"/>
    <x v="0"/>
    <n v="-1"/>
    <s v="3-51-74-182-191"/>
    <x v="0"/>
    <x v="2561"/>
    <n v="-1"/>
    <n v="329.12400000000002"/>
    <n v="-1"/>
    <n v="0"/>
    <x v="2184"/>
    <x v="2339"/>
    <n v="116.473573"/>
    <n v="-240.933423"/>
    <n v="-5.9500000000000004E-4"/>
    <n v="116.498726"/>
    <n v="-240.91482500000001"/>
    <n v="-2.5099999999999998E-4"/>
    <n v="3.128196"/>
    <n v="3.4400000000000001E-4"/>
  </r>
  <r>
    <n v="2579"/>
    <x v="0"/>
    <n v="-1"/>
    <s v="3-51-74-182-191"/>
    <x v="0"/>
    <x v="2562"/>
    <n v="-1"/>
    <n v="404.28199999999998"/>
    <n v="-1"/>
    <n v="0"/>
    <x v="2185"/>
    <x v="2340"/>
    <n v="117.25104899999999"/>
    <n v="-240.96578299999999"/>
    <n v="2.1150000000000001E-3"/>
    <n v="117.29452499999999"/>
    <n v="-240.91528299999999"/>
    <n v="-2.4699999999999999E-4"/>
    <n v="6.6636170000000003"/>
    <n v="1.8680000000000001E-3"/>
  </r>
  <r>
    <n v="2580"/>
    <x v="0"/>
    <n v="-1"/>
    <s v="3-51-74-182-191"/>
    <x v="0"/>
    <x v="2563"/>
    <n v="-1"/>
    <n v="333.56299999999999"/>
    <n v="-1"/>
    <n v="0"/>
    <x v="2186"/>
    <x v="2341"/>
    <n v="117.927289"/>
    <n v="-240.873771"/>
    <n v="-2.24E-4"/>
    <n v="117.88323200000001"/>
    <n v="-240.91545099999999"/>
    <n v="-8.52E-4"/>
    <n v="6.0647909999999996"/>
    <n v="6.29E-4"/>
  </r>
  <r>
    <n v="2581"/>
    <x v="0"/>
    <n v="-1"/>
    <s v="3-51-74-182-191"/>
    <x v="0"/>
    <x v="2011"/>
    <n v="-1"/>
    <n v="328.95800000000003"/>
    <n v="-1"/>
    <n v="0"/>
    <x v="2187"/>
    <x v="2342"/>
    <n v="118.70590300000001"/>
    <n v="-240.83254500000001"/>
    <n v="-8.1089999999999999E-3"/>
    <n v="118.65724899999999"/>
    <n v="-240.91580200000001"/>
    <n v="-7.9799999999999999E-4"/>
    <n v="9.6430679999999995"/>
    <n v="7.3109999999999998E-3"/>
  </r>
  <r>
    <n v="2582"/>
    <x v="0"/>
    <n v="-1"/>
    <s v="3-51-74-182-191"/>
    <x v="0"/>
    <x v="2564"/>
    <n v="-1"/>
    <n v="280.77199999999999"/>
    <n v="-1"/>
    <n v="0"/>
    <x v="2188"/>
    <x v="2343"/>
    <n v="119.40467599999999"/>
    <n v="-240.89518799999999"/>
    <n v="-2.379E-3"/>
    <n v="119.41909800000001"/>
    <n v="-240.91618299999999"/>
    <n v="-8.0000000000000004E-4"/>
    <n v="2.547158"/>
    <n v="1.5790000000000001E-3"/>
  </r>
  <r>
    <n v="2583"/>
    <x v="0"/>
    <n v="-1"/>
    <s v="3-51-74-182-191"/>
    <x v="0"/>
    <x v="2565"/>
    <n v="-1"/>
    <n v="256.779"/>
    <n v="-1"/>
    <n v="0"/>
    <x v="2189"/>
    <x v="2344"/>
    <n v="119.97728600000001"/>
    <n v="-240.921952"/>
    <n v="3.6960000000000001E-3"/>
    <n v="119.982758"/>
    <n v="-240.916718"/>
    <n v="-2.42E-4"/>
    <n v="0.75725600000000004"/>
    <n v="3.454E-3"/>
  </r>
  <r>
    <n v="2584"/>
    <x v="0"/>
    <n v="-1"/>
    <s v="3-51-74-182-191"/>
    <x v="0"/>
    <x v="2566"/>
    <n v="-1"/>
    <n v="363.04"/>
    <n v="-1"/>
    <n v="0"/>
    <x v="2190"/>
    <x v="2345"/>
    <n v="120.70784399999999"/>
    <n v="-240.96963600000001"/>
    <n v="8.3409999999999995E-3"/>
    <n v="120.724266"/>
    <n v="-240.915268"/>
    <n v="1.2279999999999999E-3"/>
    <n v="5.6794289999999998"/>
    <n v="7.1130000000000004E-3"/>
  </r>
  <r>
    <n v="2585"/>
    <x v="0"/>
    <n v="-1"/>
    <s v="3-51-74-182-191"/>
    <x v="0"/>
    <x v="2567"/>
    <n v="-1"/>
    <n v="293.68599999999998"/>
    <n v="-1"/>
    <n v="0"/>
    <x v="2191"/>
    <x v="2346"/>
    <n v="121.43670299999999"/>
    <n v="-240.961207"/>
    <n v="1.0462000000000001E-2"/>
    <n v="121.454437"/>
    <n v="-240.91255200000001"/>
    <n v="2.8419999999999999E-3"/>
    <n v="5.1786820000000002"/>
    <n v="7.62E-3"/>
  </r>
  <r>
    <n v="2586"/>
    <x v="0"/>
    <n v="-1"/>
    <s v="3-51-74-182-191"/>
    <x v="0"/>
    <x v="2568"/>
    <n v="-1"/>
    <n v="282.49099999999999"/>
    <n v="-1"/>
    <n v="0"/>
    <x v="2192"/>
    <x v="2347"/>
    <n v="121.98392699999999"/>
    <n v="-240.92544699999999"/>
    <n v="-1.554E-3"/>
    <n v="121.994637"/>
    <n v="-240.909897"/>
    <n v="3.1719999999999999E-3"/>
    <n v="1.8880729999999999"/>
    <n v="1.619E-3"/>
  </r>
  <r>
    <n v="2587"/>
    <x v="0"/>
    <n v="-1"/>
    <s v="3-51-74-182-191"/>
    <x v="0"/>
    <x v="2569"/>
    <n v="-1"/>
    <n v="282.91899999999998"/>
    <n v="-1"/>
    <n v="0"/>
    <x v="2193"/>
    <x v="2348"/>
    <n v="122.719114"/>
    <n v="-240.88923600000001"/>
    <n v="3.8400000000000001E-4"/>
    <n v="122.705063"/>
    <n v="-240.906204"/>
    <n v="4.1019999999999997E-3"/>
    <n v="2.2030880000000002"/>
    <n v="3.718E-3"/>
  </r>
  <r>
    <n v="2588"/>
    <x v="2"/>
    <n v="-1"/>
    <s v="3-51-74-182-191-197"/>
    <x v="0"/>
    <x v="2570"/>
    <n v="-1"/>
    <n v="313.12200000000001"/>
    <n v="-1"/>
    <n v="0"/>
    <x v="2194"/>
    <x v="2349"/>
    <n v="123.284817"/>
    <n v="-240.92696799999999"/>
    <n v="1.7752E-2"/>
    <n v="123.23062899999999"/>
    <n v="-240.90347299999999"/>
    <n v="5.2399999999999999E-3"/>
    <n v="5.9062659999999996"/>
    <n v="1.2512000000000001E-2"/>
  </r>
  <r>
    <n v="2589"/>
    <x v="2"/>
    <n v="-1"/>
    <s v="3-51-74-182-191-197"/>
    <x v="0"/>
    <x v="2571"/>
    <n v="-1"/>
    <n v="355.84699999999998"/>
    <n v="-1"/>
    <n v="0"/>
    <x v="2195"/>
    <x v="2350"/>
    <n v="123.935689"/>
    <n v="-240.88018600000001"/>
    <n v="5.3350000000000003E-3"/>
    <n v="123.921913"/>
    <n v="-240.89941400000001"/>
    <n v="5.7559999999999998E-3"/>
    <n v="2.3653710000000001"/>
    <n v="4.2000000000000002E-4"/>
  </r>
  <r>
    <n v="2590"/>
    <x v="2"/>
    <n v="-1"/>
    <s v="3-51-74-182-191-197"/>
    <x v="0"/>
    <x v="2572"/>
    <n v="-1"/>
    <n v="308.78100000000001"/>
    <n v="-1"/>
    <n v="0"/>
    <x v="2196"/>
    <x v="2351"/>
    <n v="124.523557"/>
    <n v="-240.967231"/>
    <n v="4.8120000000000003E-3"/>
    <n v="124.602547"/>
    <n v="-240.89529400000001"/>
    <n v="6.13E-3"/>
    <n v="10.683818"/>
    <n v="1.3179999999999999E-3"/>
  </r>
  <r>
    <n v="2591"/>
    <x v="2"/>
    <n v="-1"/>
    <s v="3-51-74-182-191-197"/>
    <x v="0"/>
    <x v="2573"/>
    <n v="-1"/>
    <n v="398.95600000000002"/>
    <n v="-1"/>
    <n v="0"/>
    <x v="2197"/>
    <x v="2352"/>
    <n v="125.26904399999999"/>
    <n v="-240.89002600000001"/>
    <n v="8.3059999999999991E-3"/>
    <n v="125.272621"/>
    <n v="-240.88964799999999"/>
    <n v="7.7029999999999998E-3"/>
    <n v="0.35970200000000002"/>
    <n v="6.0300000000000002E-4"/>
  </r>
  <r>
    <n v="2592"/>
    <x v="2"/>
    <n v="-1"/>
    <s v="3-51-74-182-191-197"/>
    <x v="0"/>
    <x v="2574"/>
    <n v="-1"/>
    <n v="287.82400000000001"/>
    <n v="-1"/>
    <n v="0"/>
    <x v="2198"/>
    <x v="2353"/>
    <n v="125.76214"/>
    <n v="-240.844663"/>
    <n v="2.2172999999999998E-2"/>
    <n v="125.767624"/>
    <n v="-240.874954"/>
    <n v="1.6074999999999999E-2"/>
    <n v="3.0783619999999998"/>
    <n v="6.0980000000000001E-3"/>
  </r>
  <r>
    <n v="2593"/>
    <x v="3"/>
    <n v="-1"/>
    <s v="3-37-51-74-182-191-197"/>
    <x v="0"/>
    <x v="2575"/>
    <n v="-1"/>
    <n v="523.38900000000001"/>
    <n v="-1"/>
    <n v="0"/>
    <x v="2199"/>
    <x v="2354"/>
    <n v="126.391695"/>
    <n v="-240.87112400000001"/>
    <n v="3.2001000000000002E-2"/>
    <n v="126.41876999999999"/>
    <n v="-240.84390300000001"/>
    <n v="3.2261999999999999E-2"/>
    <n v="3.839334"/>
    <n v="2.61E-4"/>
  </r>
  <r>
    <n v="2594"/>
    <x v="3"/>
    <n v="-1"/>
    <s v="3-37-51-74-182-191-197"/>
    <x v="0"/>
    <x v="2576"/>
    <n v="-1"/>
    <n v="326.96600000000001"/>
    <n v="-1"/>
    <n v="0"/>
    <x v="2200"/>
    <x v="2355"/>
    <n v="126.870667"/>
    <n v="-240.84472600000001"/>
    <n v="5.4057000000000001E-2"/>
    <n v="126.90514400000001"/>
    <n v="-240.80311599999999"/>
    <n v="5.3302000000000002E-2"/>
    <n v="5.4037639999999998"/>
    <n v="7.5600000000000005E-4"/>
  </r>
  <r>
    <n v="2595"/>
    <x v="3"/>
    <n v="-1"/>
    <s v="3-37-51-74-182-191-197"/>
    <x v="0"/>
    <x v="2577"/>
    <n v="-1"/>
    <n v="465.25599999999997"/>
    <n v="-1"/>
    <n v="0"/>
    <x v="2201"/>
    <x v="2356"/>
    <n v="127.59449499999999"/>
    <n v="-240.70706300000001"/>
    <n v="8.5349999999999995E-2"/>
    <n v="127.579674"/>
    <n v="-240.723816"/>
    <n v="8.5586999999999996E-2"/>
    <n v="2.236809"/>
    <n v="2.3699999999999999E-4"/>
  </r>
  <r>
    <n v="2596"/>
    <x v="3"/>
    <n v="-1"/>
    <s v="3-37-51-74-182-191-197"/>
    <x v="0"/>
    <x v="2578"/>
    <n v="-1"/>
    <n v="250.72200000000001"/>
    <n v="-1"/>
    <n v="0"/>
    <x v="2202"/>
    <x v="2357"/>
    <n v="128.318589"/>
    <n v="-240.623817"/>
    <n v="0.127168"/>
    <n v="128.31036399999999"/>
    <n v="-240.61204499999999"/>
    <n v="0.120406"/>
    <n v="1.4360679999999999"/>
    <n v="6.7609999999999996E-3"/>
  </r>
  <r>
    <n v="2597"/>
    <x v="3"/>
    <n v="-1"/>
    <s v="3-37-51-74-182-191-197"/>
    <x v="0"/>
    <x v="2579"/>
    <n v="-1"/>
    <n v="356.47"/>
    <n v="-1"/>
    <n v="0"/>
    <x v="2203"/>
    <x v="2358"/>
    <n v="128.89521400000001"/>
    <n v="-240.529709"/>
    <n v="0.15238599999999999"/>
    <n v="128.90237400000001"/>
    <n v="-240.49529999999999"/>
    <n v="0.15554699999999999"/>
    <n v="3.5145840000000002"/>
    <n v="3.1619999999999999E-3"/>
  </r>
  <r>
    <n v="2598"/>
    <x v="3"/>
    <n v="-1"/>
    <s v="3-37-51-74-182-191-197"/>
    <x v="0"/>
    <x v="2580"/>
    <n v="-1"/>
    <n v="321.375"/>
    <n v="-1"/>
    <n v="0"/>
    <x v="2204"/>
    <x v="2359"/>
    <n v="129.74143900000001"/>
    <n v="-240.27991299999999"/>
    <n v="0.214971"/>
    <n v="129.74288899999999"/>
    <n v="-240.27856399999999"/>
    <n v="0.21599499999999999"/>
    <n v="0.198073"/>
    <n v="1.024E-3"/>
  </r>
  <r>
    <n v="2599"/>
    <x v="3"/>
    <n v="-1"/>
    <s v="3-37-51-74-182-191-197"/>
    <x v="0"/>
    <x v="2581"/>
    <n v="-1"/>
    <n v="242.96700000000001"/>
    <n v="-1"/>
    <n v="0"/>
    <x v="2205"/>
    <x v="2360"/>
    <n v="130.62851000000001"/>
    <n v="-239.990948"/>
    <n v="0.29337400000000002"/>
    <n v="130.62855500000001"/>
    <n v="-239.97088600000001"/>
    <n v="0.29728900000000003"/>
    <n v="2.0062000000000002"/>
    <n v="3.9160000000000002E-3"/>
  </r>
  <r>
    <n v="2600"/>
    <x v="3"/>
    <n v="-1"/>
    <s v="3-37-51-74-182-191-197"/>
    <x v="0"/>
    <x v="2582"/>
    <n v="-1"/>
    <n v="382.84399999999999"/>
    <n v="-1"/>
    <n v="0"/>
    <x v="2206"/>
    <x v="2361"/>
    <n v="131.288138"/>
    <n v="-239.70039199999999"/>
    <n v="0.36615700000000001"/>
    <n v="131.30212399999999"/>
    <n v="-239.678787"/>
    <n v="0.36670700000000001"/>
    <n v="2.5736340000000002"/>
    <n v="5.5000000000000003E-4"/>
  </r>
  <r>
    <n v="2601"/>
    <x v="3"/>
    <n v="-1"/>
    <s v="3-37-51-74-182-191-197"/>
    <x v="0"/>
    <x v="2583"/>
    <n v="-1"/>
    <n v="287.79000000000002"/>
    <n v="-1"/>
    <n v="0"/>
    <x v="2207"/>
    <x v="2362"/>
    <n v="132.155787"/>
    <n v="-239.246736"/>
    <n v="0.467727"/>
    <n v="132.16781599999999"/>
    <n v="-239.21253999999999"/>
    <n v="0.46781499999999998"/>
    <n v="3.6250599999999999"/>
    <n v="8.7999999999999998E-5"/>
  </r>
  <r>
    <n v="2602"/>
    <x v="4"/>
    <n v="-1"/>
    <s v="3-35-37-51-74-182-191-197"/>
    <x v="0"/>
    <x v="2584"/>
    <n v="-1"/>
    <n v="431.02"/>
    <n v="-1"/>
    <n v="0"/>
    <x v="2208"/>
    <x v="2363"/>
    <n v="132.785011"/>
    <n v="-238.783592"/>
    <n v="0.54920500000000005"/>
    <n v="132.77172899999999"/>
    <n v="-238.81007399999999"/>
    <n v="0.54826299999999994"/>
    <n v="2.962612"/>
    <n v="9.4200000000000002E-4"/>
  </r>
  <r>
    <n v="2603"/>
    <x v="4"/>
    <n v="-1"/>
    <s v="3-35-37-51-74-182-191-197"/>
    <x v="0"/>
    <x v="2585"/>
    <n v="-1"/>
    <n v="267.42500000000001"/>
    <n v="-1"/>
    <n v="0"/>
    <x v="2209"/>
    <x v="2364"/>
    <n v="133.509263"/>
    <n v="-238.16640699999999"/>
    <n v="0.66232899999999995"/>
    <n v="133.50401299999999"/>
    <n v="-238.20507799999999"/>
    <n v="0.66214700000000004"/>
    <n v="3.9025919999999998"/>
    <n v="1.8200000000000001E-4"/>
  </r>
  <r>
    <n v="2604"/>
    <x v="3"/>
    <n v="-1"/>
    <s v="3-35-37-74-182-191-197"/>
    <x v="0"/>
    <x v="2586"/>
    <n v="-1"/>
    <n v="426.08300000000003"/>
    <n v="-1"/>
    <n v="0"/>
    <x v="2210"/>
    <x v="2365"/>
    <n v="133.99217400000001"/>
    <n v="-237.709993"/>
    <n v="0.75411499999999998"/>
    <n v="133.99529999999999"/>
    <n v="-237.696381"/>
    <n v="0.75359699999999996"/>
    <n v="1.396668"/>
    <n v="5.1800000000000001E-4"/>
  </r>
  <r>
    <n v="2605"/>
    <x v="3"/>
    <n v="-1"/>
    <s v="3-35-37-74-182-191-197"/>
    <x v="0"/>
    <x v="2587"/>
    <n v="-1"/>
    <n v="409.75599999999997"/>
    <n v="-1"/>
    <n v="0"/>
    <x v="2211"/>
    <x v="2366"/>
    <n v="134.60684599999999"/>
    <n v="-236.99765199999999"/>
    <n v="0.87993399999999999"/>
    <n v="134.583755"/>
    <n v="-236.946426"/>
    <n v="0.87260800000000005"/>
    <n v="5.6189479999999996"/>
    <n v="7.326E-3"/>
  </r>
  <r>
    <n v="2606"/>
    <x v="3"/>
    <n v="-1"/>
    <s v="3-35-37-74-182-191-197"/>
    <x v="0"/>
    <x v="2588"/>
    <n v="-1"/>
    <n v="491.286"/>
    <n v="-1"/>
    <n v="0"/>
    <x v="2212"/>
    <x v="2367"/>
    <n v="134.960047"/>
    <n v="-236.2604"/>
    <n v="0.95863600000000004"/>
    <n v="134.96745300000001"/>
    <n v="-236.33433500000001"/>
    <n v="0.96204299999999998"/>
    <n v="7.4305830000000004"/>
    <n v="3.4069999999999999E-3"/>
  </r>
  <r>
    <n v="2607"/>
    <x v="3"/>
    <n v="-1"/>
    <s v="3-35-37-74-182-191-197"/>
    <x v="0"/>
    <x v="1910"/>
    <n v="-1"/>
    <n v="258.86599999999999"/>
    <n v="-1"/>
    <n v="0"/>
    <x v="2213"/>
    <x v="2368"/>
    <n v="135.39918900000001"/>
    <n v="-235.51616200000001"/>
    <n v="1.087178"/>
    <n v="135.392731"/>
    <n v="-235.46899400000001"/>
    <n v="1.0831459999999999"/>
    <n v="4.7608180000000004"/>
    <n v="4.032E-3"/>
  </r>
  <r>
    <n v="2608"/>
    <x v="3"/>
    <n v="-1"/>
    <s v="3-35-37-74-182-191-197"/>
    <x v="0"/>
    <x v="2589"/>
    <n v="-1"/>
    <n v="354.70800000000003"/>
    <n v="-1"/>
    <n v="0"/>
    <x v="2214"/>
    <x v="2369"/>
    <n v="135.64309399999999"/>
    <n v="-234.80677399999999"/>
    <n v="1.1763410000000001"/>
    <n v="135.63696300000001"/>
    <n v="-234.79278600000001"/>
    <n v="1.1768110000000001"/>
    <n v="1.527304"/>
    <n v="4.6999999999999999E-4"/>
  </r>
  <r>
    <n v="2609"/>
    <x v="3"/>
    <n v="-1"/>
    <s v="3-35-37-74-182-191-197"/>
    <x v="0"/>
    <x v="2590"/>
    <n v="-1"/>
    <n v="445.30900000000003"/>
    <n v="-1"/>
    <n v="0"/>
    <x v="2215"/>
    <x v="2370"/>
    <n v="135.87050600000001"/>
    <n v="-233.83183600000001"/>
    <n v="1.286915"/>
    <n v="135.88002"/>
    <n v="-233.86303699999999"/>
    <n v="1.2877149999999999"/>
    <n v="3.2619799999999999"/>
    <n v="8.0000000000000004E-4"/>
  </r>
  <r>
    <n v="2610"/>
    <x v="3"/>
    <n v="-1"/>
    <s v="3-35-37-74-182-191-197"/>
    <x v="0"/>
    <x v="2591"/>
    <n v="-1"/>
    <n v="369.64"/>
    <n v="-1"/>
    <n v="0"/>
    <x v="2216"/>
    <x v="2371"/>
    <n v="136.084878"/>
    <n v="-232.885875"/>
    <n v="1.3859889999999999"/>
    <n v="136.043533"/>
    <n v="-232.911011"/>
    <n v="1.3792409999999999"/>
    <n v="4.8385689999999997"/>
    <n v="6.7489999999999998E-3"/>
  </r>
  <r>
    <n v="2611"/>
    <x v="3"/>
    <n v="-1"/>
    <s v="3-35-37-74-182-191-197"/>
    <x v="0"/>
    <x v="2592"/>
    <n v="-1"/>
    <n v="374.77499999999998"/>
    <n v="-1"/>
    <n v="0"/>
    <x v="2217"/>
    <x v="2372"/>
    <n v="136.05258000000001"/>
    <n v="-232.10301999999999"/>
    <n v="1.438431"/>
    <n v="136.121094"/>
    <n v="-232.18920900000001"/>
    <n v="1.4364749999999999"/>
    <n v="11.010249"/>
    <n v="1.9559999999999998E-3"/>
  </r>
  <r>
    <n v="2612"/>
    <x v="3"/>
    <n v="-1"/>
    <s v="3-35-37-74-182-191-197"/>
    <x v="0"/>
    <x v="2593"/>
    <n v="-1"/>
    <n v="434.54199999999997"/>
    <n v="-1"/>
    <n v="0"/>
    <x v="2218"/>
    <x v="2373"/>
    <n v="136.178527"/>
    <n v="-231.21991199999999"/>
    <n v="1.4934670000000001"/>
    <n v="136.183594"/>
    <n v="-231.22251900000001"/>
    <n v="1.493725"/>
    <n v="0.56984400000000002"/>
    <n v="2.5799999999999998E-4"/>
  </r>
  <r>
    <n v="2613"/>
    <x v="3"/>
    <n v="-1"/>
    <s v="3-35-37-74-182-191-197"/>
    <x v="0"/>
    <x v="2594"/>
    <n v="-1"/>
    <n v="330.19"/>
    <n v="-1"/>
    <n v="0"/>
    <x v="2219"/>
    <x v="2374"/>
    <n v="136.21256600000001"/>
    <n v="-230.49661599999999"/>
    <n v="1.525393"/>
    <n v="136.20863299999999"/>
    <n v="-230.49700899999999"/>
    <n v="1.524403"/>
    <n v="0.39524100000000001"/>
    <n v="9.8999999999999999E-4"/>
  </r>
  <r>
    <n v="2614"/>
    <x v="3"/>
    <n v="-1"/>
    <s v="3-35-37-74-182-191-197"/>
    <x v="0"/>
    <x v="2595"/>
    <n v="-1"/>
    <n v="345.642"/>
    <n v="-1"/>
    <n v="0"/>
    <x v="2220"/>
    <x v="2375"/>
    <n v="136.30653100000001"/>
    <n v="-229.56152800000001"/>
    <n v="1.545426"/>
    <n v="136.22297699999999"/>
    <n v="-229.53015099999999"/>
    <n v="1.55115"/>
    <n v="8.9251850000000008"/>
    <n v="5.7239999999999999E-3"/>
  </r>
  <r>
    <n v="2615"/>
    <x v="3"/>
    <n v="-1"/>
    <s v="3-35-37-74-182-191-197"/>
    <x v="0"/>
    <x v="2596"/>
    <n v="-1"/>
    <n v="366.44"/>
    <n v="-1"/>
    <n v="0"/>
    <x v="2221"/>
    <x v="2376"/>
    <n v="136.20383000000001"/>
    <n v="-228.789739"/>
    <n v="1.5627660000000001"/>
    <n v="136.22616600000001"/>
    <n v="-228.80514500000001"/>
    <n v="1.562071"/>
    <n v="2.7133500000000002"/>
    <n v="6.96E-4"/>
  </r>
  <r>
    <n v="2616"/>
    <x v="3"/>
    <n v="-1"/>
    <s v="3-35-37-74-182-191-197"/>
    <x v="0"/>
    <x v="2597"/>
    <n v="-1"/>
    <n v="359.39600000000002"/>
    <n v="-1"/>
    <n v="0"/>
    <x v="2222"/>
    <x v="2377"/>
    <n v="136.22085899999999"/>
    <n v="-227.83272400000001"/>
    <n v="1.571747"/>
    <n v="136.224075"/>
    <n v="-227.837997"/>
    <n v="1.5713299999999999"/>
    <n v="0.61765400000000004"/>
    <n v="4.17E-4"/>
  </r>
  <r>
    <n v="2617"/>
    <x v="3"/>
    <n v="-1"/>
    <s v="3-35-37-74-182-191-197"/>
    <x v="0"/>
    <x v="2598"/>
    <n v="-1"/>
    <n v="512.92600000000004"/>
    <n v="-1"/>
    <n v="0"/>
    <x v="2223"/>
    <x v="2378"/>
    <n v="136.21746099999999"/>
    <n v="-227.114529"/>
    <n v="1.5753889999999999"/>
    <n v="136.219437"/>
    <n v="-227.112122"/>
    <n v="1.576138"/>
    <n v="0.31143900000000002"/>
    <n v="7.4899999999999999E-4"/>
  </r>
  <r>
    <n v="2618"/>
    <x v="4"/>
    <n v="-1"/>
    <s v="3-7-35-37-74-182-191-197"/>
    <x v="0"/>
    <x v="2599"/>
    <n v="-1"/>
    <n v="351.91199999999998"/>
    <n v="-1"/>
    <n v="0"/>
    <x v="2224"/>
    <x v="2379"/>
    <n v="136.19380000000001"/>
    <n v="-226.12562700000001"/>
    <n v="1.581153"/>
    <n v="136.21035800000001"/>
    <n v="-226.143936"/>
    <n v="1.579825"/>
    <n v="2.4686170000000001"/>
    <n v="1.328E-3"/>
  </r>
  <r>
    <n v="2619"/>
    <x v="6"/>
    <n v="-1"/>
    <s v="3-7-35-37-74-182-191-194-197"/>
    <x v="0"/>
    <x v="2600"/>
    <n v="-1"/>
    <n v="373.74"/>
    <n v="-1"/>
    <n v="0"/>
    <x v="2225"/>
    <x v="2380"/>
    <n v="136.200998"/>
    <n v="-225.39468199999999"/>
    <n v="1.579834"/>
    <n v="136.202057"/>
    <n v="-225.417923"/>
    <n v="1.58111"/>
    <n v="2.3265449999999999"/>
    <n v="1.2750000000000001E-3"/>
  </r>
  <r>
    <n v="2620"/>
    <x v="6"/>
    <n v="-1"/>
    <s v="3-7-35-37-74-182-191-194-197"/>
    <x v="0"/>
    <x v="2601"/>
    <n v="-1"/>
    <n v="392.96699999999998"/>
    <n v="-1"/>
    <n v="0"/>
    <x v="2226"/>
    <x v="2381"/>
    <n v="136.18651"/>
    <n v="-224.443388"/>
    <n v="1.581075"/>
    <n v="136.19191000000001"/>
    <n v="-224.450211"/>
    <n v="1.581132"/>
    <n v="0.87007599999999996"/>
    <n v="5.7000000000000003E-5"/>
  </r>
  <r>
    <n v="2621"/>
    <x v="6"/>
    <n v="-1"/>
    <s v="3-7-35-37-74-182-191-194-197"/>
    <x v="0"/>
    <x v="2602"/>
    <n v="-1"/>
    <n v="422.06400000000002"/>
    <n v="-1"/>
    <n v="0"/>
    <x v="2227"/>
    <x v="2382"/>
    <n v="136.124191"/>
    <n v="-223.43868599999999"/>
    <n v="1.5824240000000001"/>
    <n v="136.18382299999999"/>
    <n v="-223.48271199999999"/>
    <n v="1.579545"/>
    <n v="7.4122940000000002"/>
    <n v="2.879E-3"/>
  </r>
  <r>
    <n v="2622"/>
    <x v="6"/>
    <n v="-1"/>
    <s v="3-7-35-37-74-182-191-194-197"/>
    <x v="0"/>
    <x v="2603"/>
    <n v="-1"/>
    <n v="391.88200000000001"/>
    <n v="-1"/>
    <n v="0"/>
    <x v="2228"/>
    <x v="2383"/>
    <n v="136.134073"/>
    <n v="-222.71405300000001"/>
    <n v="1.58378"/>
    <n v="136.178574"/>
    <n v="-222.75701900000001"/>
    <n v="1.5790280000000001"/>
    <n v="6.1858120000000003"/>
    <n v="4.7520000000000001E-3"/>
  </r>
  <r>
    <n v="2623"/>
    <x v="4"/>
    <n v="-1"/>
    <s v="3-7-35-37-74-191-194-197"/>
    <x v="0"/>
    <x v="1256"/>
    <n v="-1"/>
    <n v="295.81700000000001"/>
    <n v="-1"/>
    <n v="0"/>
    <x v="2229"/>
    <x v="2384"/>
    <n v="136.17289299999999"/>
    <n v="-221.78241199999999"/>
    <n v="1.5770299999999999"/>
    <n v="136.17198200000001"/>
    <n v="-221.78929099999999"/>
    <n v="1.5780780000000001"/>
    <n v="0.69394199999999995"/>
    <n v="1.0480000000000001E-3"/>
  </r>
  <r>
    <n v="2624"/>
    <x v="4"/>
    <n v="-1"/>
    <s v="3-7-35-37-74-191-194-197"/>
    <x v="0"/>
    <x v="2604"/>
    <n v="-1"/>
    <n v="342.38400000000001"/>
    <n v="-1"/>
    <n v="0"/>
    <x v="2230"/>
    <x v="2385"/>
    <n v="136.15056999999999"/>
    <n v="-221.04673399999999"/>
    <n v="1.577345"/>
    <n v="136.16720599999999"/>
    <n v="-221.0634"/>
    <n v="1.577105"/>
    <n v="2.3548209999999998"/>
    <n v="2.4000000000000001E-4"/>
  </r>
  <r>
    <n v="2625"/>
    <x v="4"/>
    <n v="-1"/>
    <s v="3-7-35-37-74-191-194-197"/>
    <x v="0"/>
    <x v="2605"/>
    <n v="-1"/>
    <n v="316.40499999999997"/>
    <n v="-1"/>
    <n v="0"/>
    <x v="2231"/>
    <x v="2386"/>
    <n v="136.17138700000001"/>
    <n v="-220.10071500000001"/>
    <n v="1.576425"/>
    <n v="136.16133099999999"/>
    <n v="-220.095596"/>
    <n v="1.576684"/>
    <n v="1.128398"/>
    <n v="2.5900000000000001E-4"/>
  </r>
  <r>
    <n v="2626"/>
    <x v="4"/>
    <n v="-1"/>
    <s v="3-7-35-37-74-191-194-197"/>
    <x v="0"/>
    <x v="2606"/>
    <n v="-1"/>
    <n v="403.142"/>
    <n v="-1"/>
    <n v="0"/>
    <x v="2232"/>
    <x v="2387"/>
    <n v="136.16549900000001"/>
    <n v="-219.37642600000001"/>
    <n v="1.5765670000000001"/>
    <n v="136.158051"/>
    <n v="-219.36979700000001"/>
    <n v="1.5762989999999999"/>
    <n v="0.99709599999999998"/>
    <n v="2.6800000000000001E-4"/>
  </r>
  <r>
    <n v="2627"/>
    <x v="3"/>
    <n v="-1"/>
    <s v="3-7-37-74-191-194-197"/>
    <x v="0"/>
    <x v="2607"/>
    <n v="-1"/>
    <n v="506.31400000000002"/>
    <n v="-1"/>
    <n v="0"/>
    <x v="2233"/>
    <x v="2388"/>
    <n v="136.146401"/>
    <n v="-218.397661"/>
    <n v="1.5764419999999999"/>
    <n v="136.154617"/>
    <n v="-218.40206900000001"/>
    <n v="1.5749949999999999"/>
    <n v="0.93242700000000001"/>
    <n v="1.4469999999999999E-3"/>
  </r>
  <r>
    <n v="2628"/>
    <x v="2"/>
    <n v="-1"/>
    <s v="3-7-37-191-194-197"/>
    <x v="0"/>
    <x v="2608"/>
    <n v="-1"/>
    <n v="345.80399999999997"/>
    <n v="-1"/>
    <n v="0"/>
    <x v="2234"/>
    <x v="2389"/>
    <n v="136.172585"/>
    <n v="-217.69116399999999"/>
    <n v="1.570181"/>
    <n v="136.15237400000001"/>
    <n v="-217.67649800000001"/>
    <n v="1.573771"/>
    <n v="2.497125"/>
    <n v="3.591E-3"/>
  </r>
  <r>
    <n v="2629"/>
    <x v="2"/>
    <n v="-1"/>
    <s v="3-7-37-191-194-197"/>
    <x v="0"/>
    <x v="2609"/>
    <n v="-1"/>
    <n v="485.125"/>
    <n v="-1"/>
    <n v="0"/>
    <x v="2235"/>
    <x v="2390"/>
    <n v="136.117651"/>
    <n v="-216.688198"/>
    <n v="1.575315"/>
    <n v="136.150024"/>
    <n v="-216.71418800000001"/>
    <n v="1.573105"/>
    <n v="4.1515449999999996"/>
    <n v="2.2100000000000002E-3"/>
  </r>
  <r>
    <n v="2630"/>
    <x v="2"/>
    <n v="-1"/>
    <s v="3-7-37-191-194-197"/>
    <x v="0"/>
    <x v="2610"/>
    <n v="-1"/>
    <n v="486.22500000000002"/>
    <n v="-1"/>
    <n v="0"/>
    <x v="2236"/>
    <x v="2391"/>
    <n v="136.18437900000001"/>
    <n v="-215.99690200000001"/>
    <n v="1.5646979999999999"/>
    <n v="136.14863600000001"/>
    <n v="-216.00198399999999"/>
    <n v="1.5733159999999999"/>
    <n v="3.6102099999999999"/>
    <n v="8.6180000000000007E-3"/>
  </r>
  <r>
    <n v="2631"/>
    <x v="2"/>
    <n v="-1"/>
    <s v="3-7-37-191-194-197"/>
    <x v="0"/>
    <x v="2611"/>
    <n v="-1"/>
    <n v="445.13600000000002"/>
    <n v="-1"/>
    <n v="0"/>
    <x v="2237"/>
    <x v="2392"/>
    <n v="136.09280999999999"/>
    <n v="-215.01568599999999"/>
    <n v="1.572392"/>
    <n v="136.14683500000001"/>
    <n v="-215.07003800000001"/>
    <n v="1.573048"/>
    <n v="7.6634289999999998"/>
    <n v="6.5700000000000003E-4"/>
  </r>
  <r>
    <n v="2632"/>
    <x v="2"/>
    <n v="-1"/>
    <s v="3-7-37-191-194-197"/>
    <x v="0"/>
    <x v="2612"/>
    <n v="-1"/>
    <n v="371.32499999999999"/>
    <n v="-1"/>
    <n v="0"/>
    <x v="2238"/>
    <x v="2393"/>
    <n v="136.08782099999999"/>
    <n v="-214.32756599999999"/>
    <n v="1.5740829999999999"/>
    <n v="136.145737"/>
    <n v="-214.383926"/>
    <n v="1.572136"/>
    <n v="8.0812570000000008"/>
    <n v="1.9469999999999999E-3"/>
  </r>
  <r>
    <n v="2633"/>
    <x v="3"/>
    <n v="-1"/>
    <s v="3-7-37-65-191-194-197"/>
    <x v="0"/>
    <x v="2613"/>
    <n v="-1"/>
    <n v="394.53800000000001"/>
    <n v="-1"/>
    <n v="0"/>
    <x v="2239"/>
    <x v="2394"/>
    <n v="136.041426"/>
    <n v="-213.43104500000001"/>
    <n v="1.5773870000000001"/>
    <n v="136.14494300000001"/>
    <n v="-213.48260500000001"/>
    <n v="1.5716000000000001"/>
    <n v="11.564721"/>
    <n v="5.7869999999999996E-3"/>
  </r>
  <r>
    <n v="2634"/>
    <x v="4"/>
    <n v="-1"/>
    <s v="3-7-37-65-187-191-194-197"/>
    <x v="0"/>
    <x v="2614"/>
    <n v="-1"/>
    <n v="454.42200000000003"/>
    <n v="-1"/>
    <n v="0"/>
    <x v="2240"/>
    <x v="2395"/>
    <n v="136.18508499999999"/>
    <n v="-212.889635"/>
    <n v="1.5638350000000001"/>
    <n v="136.14473000000001"/>
    <n v="-212.81459000000001"/>
    <n v="1.5718350000000001"/>
    <n v="8.5207169999999994"/>
    <n v="8.0009999999999994E-3"/>
  </r>
  <r>
    <n v="2635"/>
    <x v="4"/>
    <n v="-1"/>
    <s v="3-7-37-65-187-191-194-197"/>
    <x v="0"/>
    <x v="2615"/>
    <n v="-1"/>
    <n v="471.33699999999999"/>
    <n v="-1"/>
    <n v="0"/>
    <x v="2241"/>
    <x v="2396"/>
    <n v="136.16380699999999"/>
    <n v="-211.95161899999999"/>
    <n v="1.571628"/>
    <n v="136.14437899999999"/>
    <n v="-211.933594"/>
    <n v="1.5715730000000001"/>
    <n v="2.650207"/>
    <n v="5.5999999999999999E-5"/>
  </r>
  <r>
    <n v="2636"/>
    <x v="3"/>
    <n v="-1"/>
    <s v="3-7-37-65-187-191-194"/>
    <x v="0"/>
    <x v="2616"/>
    <n v="-1"/>
    <n v="521.74599999999998"/>
    <n v="-1"/>
    <n v="0"/>
    <x v="2242"/>
    <x v="2397"/>
    <n v="136.16559599999999"/>
    <n v="-211.08836500000001"/>
    <n v="1.570784"/>
    <n v="136.14413500000001"/>
    <n v="-211.06501800000001"/>
    <n v="1.571412"/>
    <n v="3.171268"/>
    <n v="6.2799999999999998E-4"/>
  </r>
  <r>
    <n v="2637"/>
    <x v="3"/>
    <n v="-1"/>
    <s v="3-7-37-65-187-191-194"/>
    <x v="0"/>
    <x v="2617"/>
    <n v="-1"/>
    <n v="304.94499999999999"/>
    <n v="-1"/>
    <n v="0"/>
    <x v="2243"/>
    <x v="2398"/>
    <n v="136.122829"/>
    <n v="-210.37794600000001"/>
    <n v="1.5730139999999999"/>
    <n v="136.14385999999999"/>
    <n v="-210.422821"/>
    <n v="1.5707420000000001"/>
    <n v="4.9558590000000002"/>
    <n v="2.2720000000000001E-3"/>
  </r>
  <r>
    <n v="2638"/>
    <x v="3"/>
    <n v="-1"/>
    <s v="3-7-37-65-187-191-194"/>
    <x v="0"/>
    <x v="2618"/>
    <n v="-1"/>
    <n v="346.012"/>
    <n v="-1"/>
    <n v="0"/>
    <x v="2244"/>
    <x v="2399"/>
    <n v="136.193264"/>
    <n v="-209.61970400000001"/>
    <n v="1.5690630000000001"/>
    <n v="136.14385999999999"/>
    <n v="-209.57933"/>
    <n v="1.5705830000000001"/>
    <n v="6.3803039999999998"/>
    <n v="1.5200000000000001E-3"/>
  </r>
  <r>
    <n v="2639"/>
    <x v="3"/>
    <n v="-1"/>
    <s v="3-7-37-65-187-191-194"/>
    <x v="0"/>
    <x v="2619"/>
    <n v="-1"/>
    <n v="411.351"/>
    <n v="-1"/>
    <n v="0"/>
    <x v="2245"/>
    <x v="2400"/>
    <n v="136.11403799999999"/>
    <n v="-208.944242"/>
    <n v="1.567898"/>
    <n v="136.14421100000001"/>
    <n v="-208.95574999999999"/>
    <n v="1.5709690000000001"/>
    <n v="3.2292640000000001"/>
    <n v="3.0709999999999999E-3"/>
  </r>
  <r>
    <n v="2640"/>
    <x v="4"/>
    <n v="-1"/>
    <s v="3-7-37-38-65-187-191-194"/>
    <x v="0"/>
    <x v="2620"/>
    <n v="-1"/>
    <n v="302.029"/>
    <n v="-1"/>
    <n v="0"/>
    <x v="2246"/>
    <x v="2401"/>
    <n v="136.175499"/>
    <n v="-208.18823800000001"/>
    <n v="1.569634"/>
    <n v="136.14451600000001"/>
    <n v="-208.135468"/>
    <n v="1.5707930000000001"/>
    <n v="6.1194040000000003"/>
    <n v="1.1590000000000001E-3"/>
  </r>
  <r>
    <n v="2641"/>
    <x v="6"/>
    <n v="-1"/>
    <s v="3-7-37-38-65-178-187-191-194"/>
    <x v="0"/>
    <x v="419"/>
    <n v="-1"/>
    <n v="350.43400000000003"/>
    <n v="-1"/>
    <n v="0"/>
    <x v="2247"/>
    <x v="2402"/>
    <n v="136.12541300000001"/>
    <n v="-207.30856499999999"/>
    <n v="1.570648"/>
    <n v="136.144882"/>
    <n v="-207.32720900000001"/>
    <n v="1.570684"/>
    <n v="2.6957040000000001"/>
    <n v="3.6000000000000001E-5"/>
  </r>
  <r>
    <n v="2642"/>
    <x v="6"/>
    <n v="-1"/>
    <s v="3-7-37-38-65-178-187-191-194"/>
    <x v="0"/>
    <x v="2621"/>
    <n v="-1"/>
    <n v="647.80200000000002"/>
    <n v="-1"/>
    <n v="0"/>
    <x v="2248"/>
    <x v="2403"/>
    <n v="136.14797100000001"/>
    <n v="-206.72579300000001"/>
    <n v="1.5695129999999999"/>
    <n v="136.14501999999999"/>
    <n v="-206.728882"/>
    <n v="1.5700350000000001"/>
    <n v="0.427207"/>
    <n v="5.2300000000000003E-4"/>
  </r>
  <r>
    <n v="2643"/>
    <x v="6"/>
    <n v="-1"/>
    <s v="3-7-37-38-65-178-187-191-194"/>
    <x v="0"/>
    <x v="2622"/>
    <n v="-1"/>
    <n v="367.58699999999999"/>
    <n v="-1"/>
    <n v="0"/>
    <x v="2249"/>
    <x v="2404"/>
    <n v="136.156046"/>
    <n v="-206.14606000000001"/>
    <n v="1.5710869999999999"/>
    <n v="136.14553799999999"/>
    <n v="-206.13752700000001"/>
    <n v="1.570581"/>
    <n v="1.353593"/>
    <n v="5.0600000000000005E-4"/>
  </r>
  <r>
    <n v="2644"/>
    <x v="6"/>
    <n v="-1"/>
    <s v="3-7-37-38-65-178-187-191-194"/>
    <x v="0"/>
    <x v="1361"/>
    <n v="-1"/>
    <n v="1273.279"/>
    <n v="-1"/>
    <n v="0"/>
    <x v="2250"/>
    <x v="2405"/>
    <n v="136.16192699999999"/>
    <n v="-205.34164000000001"/>
    <n v="1.571806"/>
    <n v="136.14598100000001"/>
    <n v="-205.36003099999999"/>
    <n v="1.5705579999999999"/>
    <n v="2.4341650000000001"/>
    <n v="1.2489999999999999E-3"/>
  </r>
  <r>
    <n v="2645"/>
    <x v="4"/>
    <n v="-1"/>
    <s v="7-37-38-65-178-187-191-194"/>
    <x v="0"/>
    <x v="2623"/>
    <n v="-1"/>
    <n v="467.69499999999999"/>
    <n v="-1"/>
    <n v="0"/>
    <x v="2251"/>
    <x v="2406"/>
    <n v="136.09586400000001"/>
    <n v="-204.573621"/>
    <n v="1.565866"/>
    <n v="136.146332"/>
    <n v="-204.594818"/>
    <n v="1.570608"/>
    <n v="5.4738040000000003"/>
    <n v="4.7419999999999997E-3"/>
  </r>
  <r>
    <n v="2646"/>
    <x v="4"/>
    <n v="-1"/>
    <s v="7-37-38-65-178-187-191-194"/>
    <x v="0"/>
    <x v="2624"/>
    <n v="-1"/>
    <n v="459.12099999999998"/>
    <n v="-1"/>
    <n v="0"/>
    <x v="2252"/>
    <x v="2407"/>
    <n v="136.180702"/>
    <n v="-204.05503899999999"/>
    <n v="1.5738650000000001"/>
    <n v="136.14636200000001"/>
    <n v="-204.02873199999999"/>
    <n v="1.570057"/>
    <n v="4.3257570000000003"/>
    <n v="3.8080000000000002E-3"/>
  </r>
  <r>
    <n v="2647"/>
    <x v="4"/>
    <n v="-1"/>
    <s v="7-37-38-65-178-187-191-194"/>
    <x v="0"/>
    <x v="2625"/>
    <n v="-1"/>
    <n v="586.34500000000003"/>
    <n v="-1"/>
    <n v="0"/>
    <x v="2253"/>
    <x v="2408"/>
    <n v="136.14562900000001"/>
    <n v="-203.27328700000001"/>
    <n v="1.5745469999999999"/>
    <n v="136.14665199999999"/>
    <n v="-203.28401199999999"/>
    <n v="1.5700940000000001"/>
    <n v="1.0773980000000001"/>
    <n v="4.4530000000000004E-3"/>
  </r>
  <r>
    <n v="2648"/>
    <x v="4"/>
    <n v="-1"/>
    <s v="7-37-38-65-178-187-191-194"/>
    <x v="0"/>
    <x v="2626"/>
    <n v="-1"/>
    <n v="346.13299999999998"/>
    <n v="-1"/>
    <n v="0"/>
    <x v="2254"/>
    <x v="2409"/>
    <n v="136.12771599999999"/>
    <n v="-202.71264500000001"/>
    <n v="1.5703260000000001"/>
    <n v="136.14703399999999"/>
    <n v="-202.73294100000001"/>
    <n v="1.5707439999999999"/>
    <n v="2.801974"/>
    <n v="4.1800000000000002E-4"/>
  </r>
  <r>
    <n v="2649"/>
    <x v="3"/>
    <n v="-1"/>
    <s v="7-37-38-65-178-187-194"/>
    <x v="0"/>
    <x v="2627"/>
    <n v="-1"/>
    <n v="426.01100000000002"/>
    <n v="-1"/>
    <n v="0"/>
    <x v="2255"/>
    <x v="2410"/>
    <n v="136.14225200000001"/>
    <n v="-202.00758400000001"/>
    <n v="1.5715319999999999"/>
    <n v="136.147232"/>
    <n v="-202.008026"/>
    <n v="1.570792"/>
    <n v="0.49994"/>
    <n v="7.3999999999999999E-4"/>
  </r>
  <r>
    <n v="2650"/>
    <x v="3"/>
    <n v="-1"/>
    <s v="7-37-38-65-178-187-194"/>
    <x v="0"/>
    <x v="2628"/>
    <n v="-1"/>
    <n v="348.87799999999999"/>
    <n v="-1"/>
    <n v="0"/>
    <x v="2256"/>
    <x v="2411"/>
    <n v="136.13780800000001"/>
    <n v="-201.46785600000001"/>
    <n v="1.569258"/>
    <n v="136.14717099999999"/>
    <n v="-201.47171"/>
    <n v="1.5702199999999999"/>
    <n v="1.0124690000000001"/>
    <n v="9.6199999999999996E-4"/>
  </r>
  <r>
    <n v="2651"/>
    <x v="3"/>
    <n v="-1"/>
    <s v="7-37-38-65-178-187-194"/>
    <x v="0"/>
    <x v="2629"/>
    <n v="-1"/>
    <n v="364.68599999999998"/>
    <n v="-1"/>
    <n v="0"/>
    <x v="2257"/>
    <x v="2412"/>
    <n v="136.14380700000001"/>
    <n v="-200.761777"/>
    <n v="1.5703389999999999"/>
    <n v="136.14730800000001"/>
    <n v="-200.766479"/>
    <n v="1.570255"/>
    <n v="0.58630400000000005"/>
    <n v="8.3999999999999995E-5"/>
  </r>
  <r>
    <n v="2652"/>
    <x v="3"/>
    <n v="-1"/>
    <s v="7-37-38-65-178-187-194"/>
    <x v="0"/>
    <x v="2630"/>
    <n v="-1"/>
    <n v="445.78699999999998"/>
    <n v="-1"/>
    <n v="0"/>
    <x v="2258"/>
    <x v="2413"/>
    <n v="136.14846399999999"/>
    <n v="-200.075006"/>
    <n v="1.569585"/>
    <n v="136.14750699999999"/>
    <n v="-200.072159"/>
    <n v="1.5702199999999999"/>
    <n v="0.30041099999999998"/>
    <n v="6.3599999999999996E-4"/>
  </r>
  <r>
    <n v="2653"/>
    <x v="3"/>
    <n v="-1"/>
    <s v="7-37-38-65-178-187-194"/>
    <x v="0"/>
    <x v="2631"/>
    <n v="-1"/>
    <n v="305.83800000000002"/>
    <n v="-1"/>
    <n v="0"/>
    <x v="2259"/>
    <x v="2414"/>
    <n v="136.156014"/>
    <n v="-199.56802200000001"/>
    <n v="1.5740529999999999"/>
    <n v="136.14166299999999"/>
    <n v="-199.558426"/>
    <n v="1.576049"/>
    <n v="1.7264619999999999"/>
    <n v="1.9959999999999999E-3"/>
  </r>
  <r>
    <n v="2654"/>
    <x v="3"/>
    <n v="-1"/>
    <s v="7-37-38-65-178-187-194"/>
    <x v="0"/>
    <x v="2632"/>
    <n v="-1"/>
    <n v="337.51900000000001"/>
    <n v="-1"/>
    <n v="0"/>
    <x v="2260"/>
    <x v="2415"/>
    <n v="136.125687"/>
    <n v="-198.880708"/>
    <n v="1.5852729999999999"/>
    <n v="136.125778"/>
    <n v="-198.87919600000001"/>
    <n v="1.585826"/>
    <n v="0.15141199999999999"/>
    <n v="5.53E-4"/>
  </r>
  <r>
    <n v="2655"/>
    <x v="3"/>
    <n v="-1"/>
    <s v="7-37-38-65-178-187-194"/>
    <x v="0"/>
    <x v="2633"/>
    <n v="-1"/>
    <n v="457.721"/>
    <n v="-1"/>
    <n v="0"/>
    <x v="2261"/>
    <x v="2416"/>
    <n v="136.08953099999999"/>
    <n v="-198.210184"/>
    <n v="1.6075410000000001"/>
    <n v="136.08827199999999"/>
    <n v="-198.20815999999999"/>
    <n v="1.6073500000000001"/>
    <n v="0.23832100000000001"/>
    <n v="1.9000000000000001E-4"/>
  </r>
  <r>
    <n v="2656"/>
    <x v="3"/>
    <n v="-1"/>
    <s v="7-37-38-65-178-187-194"/>
    <x v="0"/>
    <x v="2634"/>
    <n v="-1"/>
    <n v="443.79500000000002"/>
    <n v="-1"/>
    <n v="0"/>
    <x v="2262"/>
    <x v="2417"/>
    <n v="136.06206299999999"/>
    <n v="-197.719054"/>
    <n v="1.6259570000000001"/>
    <n v="136.05043000000001"/>
    <n v="-197.71130400000001"/>
    <n v="1.6228739999999999"/>
    <n v="1.3978029999999999"/>
    <n v="3.0829999999999998E-3"/>
  </r>
  <r>
    <n v="2657"/>
    <x v="3"/>
    <n v="-1"/>
    <s v="7-37-38-65-178-187-194"/>
    <x v="0"/>
    <x v="2635"/>
    <n v="-1"/>
    <n v="351.87700000000001"/>
    <n v="-1"/>
    <n v="0"/>
    <x v="2263"/>
    <x v="2418"/>
    <n v="135.98003499999999"/>
    <n v="-197.04295400000001"/>
    <n v="1.6407579999999999"/>
    <n v="135.992661"/>
    <n v="-197.053864"/>
    <n v="1.6405829999999999"/>
    <n v="1.668563"/>
    <n v="1.75E-4"/>
  </r>
  <r>
    <n v="2658"/>
    <x v="3"/>
    <n v="-1"/>
    <s v="7-37-38-65-178-187-194"/>
    <x v="0"/>
    <x v="2636"/>
    <n v="-1"/>
    <n v="356.05900000000003"/>
    <n v="-1"/>
    <n v="0"/>
    <x v="2264"/>
    <x v="2419"/>
    <n v="135.92073400000001"/>
    <n v="-196.36994200000001"/>
    <n v="1.655732"/>
    <n v="135.924362"/>
    <n v="-196.37286399999999"/>
    <n v="1.6557470000000001"/>
    <n v="0.465835"/>
    <n v="1.5E-5"/>
  </r>
  <r>
    <n v="2659"/>
    <x v="3"/>
    <n v="-1"/>
    <s v="7-37-38-65-178-187-194"/>
    <x v="0"/>
    <x v="2637"/>
    <n v="-1"/>
    <n v="293.56099999999998"/>
    <n v="-1"/>
    <n v="0"/>
    <x v="2265"/>
    <x v="2420"/>
    <n v="135.82263900000001"/>
    <n v="-195.86362299999999"/>
    <n v="1.6923790000000001"/>
    <n v="135.84291099999999"/>
    <n v="-195.83279400000001"/>
    <n v="1.6845589999999999"/>
    <n v="3.6896990000000001"/>
    <n v="7.8189999999999996E-3"/>
  </r>
  <r>
    <n v="2660"/>
    <x v="3"/>
    <n v="-1"/>
    <s v="7-37-38-65-178-187-194"/>
    <x v="0"/>
    <x v="2638"/>
    <n v="-1"/>
    <n v="360.36799999999999"/>
    <n v="-1"/>
    <n v="0"/>
    <x v="2266"/>
    <x v="2421"/>
    <n v="135.65774200000001"/>
    <n v="-195.05376100000001"/>
    <n v="1.735063"/>
    <n v="135.68699599999999"/>
    <n v="-195.06141700000001"/>
    <n v="1.7329840000000001"/>
    <n v="3.0239989999999999"/>
    <n v="2.0790000000000001E-3"/>
  </r>
  <r>
    <n v="2661"/>
    <x v="3"/>
    <n v="-1"/>
    <s v="7-37-38-65-178-187-194"/>
    <x v="0"/>
    <x v="2639"/>
    <n v="-1"/>
    <n v="629.07799999999997"/>
    <n v="-1"/>
    <n v="0"/>
    <x v="2267"/>
    <x v="2422"/>
    <n v="135.57203799999999"/>
    <n v="-194.46822599999999"/>
    <n v="1.7746219999999999"/>
    <n v="135.52821399999999"/>
    <n v="-194.44198600000001"/>
    <n v="1.7769699999999999"/>
    <n v="5.107958"/>
    <n v="2.3479999999999998E-3"/>
  </r>
  <r>
    <n v="2662"/>
    <x v="2"/>
    <n v="-1"/>
    <s v="7-38-65-178-187-194"/>
    <x v="0"/>
    <x v="2640"/>
    <n v="-1"/>
    <n v="450.52300000000002"/>
    <n v="-1"/>
    <n v="0"/>
    <x v="2268"/>
    <x v="2423"/>
    <n v="135.27341300000001"/>
    <n v="-193.54494"/>
    <n v="1.8390249999999999"/>
    <n v="135.24960300000001"/>
    <n v="-193.56642199999999"/>
    <n v="1.844198"/>
    <n v="3.2068189999999999"/>
    <n v="5.1729999999999996E-3"/>
  </r>
  <r>
    <n v="2663"/>
    <x v="2"/>
    <n v="-1"/>
    <s v="7-38-65-178-187-194"/>
    <x v="0"/>
    <x v="2641"/>
    <n v="-1"/>
    <n v="362.93900000000002"/>
    <n v="-1"/>
    <n v="0"/>
    <x v="2269"/>
    <x v="2424"/>
    <n v="135.00687199999999"/>
    <n v="-192.902759"/>
    <n v="1.8961460000000001"/>
    <n v="134.98931899999999"/>
    <n v="-192.88072199999999"/>
    <n v="1.8981790000000001"/>
    <n v="2.8173699999999999"/>
    <n v="2.032E-3"/>
  </r>
  <r>
    <n v="2664"/>
    <x v="2"/>
    <n v="-1"/>
    <s v="7-38-65-178-187-194"/>
    <x v="0"/>
    <x v="2642"/>
    <n v="-1"/>
    <n v="346.262"/>
    <n v="-1"/>
    <n v="0"/>
    <x v="2270"/>
    <x v="2425"/>
    <n v="134.483248"/>
    <n v="-191.93996000000001"/>
    <n v="1.9957510000000001"/>
    <n v="134.57080099999999"/>
    <n v="-191.97816499999999"/>
    <n v="1.9824919999999999"/>
    <n v="9.5525359999999999"/>
    <n v="1.3259E-2"/>
  </r>
  <r>
    <n v="2665"/>
    <x v="2"/>
    <n v="-1"/>
    <s v="7-38-65-178-187-194"/>
    <x v="0"/>
    <x v="2643"/>
    <n v="-1"/>
    <n v="325.46899999999999"/>
    <n v="-1"/>
    <n v="0"/>
    <x v="2271"/>
    <x v="2426"/>
    <n v="134.065945"/>
    <n v="-191.140816"/>
    <n v="2.0839650000000001"/>
    <n v="134.074127"/>
    <n v="-191.14288300000001"/>
    <n v="2.0840019999999999"/>
    <n v="0.84390900000000002"/>
    <n v="3.6999999999999998E-5"/>
  </r>
  <r>
    <n v="2666"/>
    <x v="2"/>
    <n v="-1"/>
    <s v="7-38-65-178-187-194"/>
    <x v="0"/>
    <x v="2644"/>
    <n v="-1"/>
    <n v="547.52800000000002"/>
    <n v="-1"/>
    <n v="0"/>
    <x v="2272"/>
    <x v="2427"/>
    <n v="133.636202"/>
    <n v="-190.582492"/>
    <n v="2.1730849999999999"/>
    <n v="133.649033"/>
    <n v="-190.57508899999999"/>
    <n v="2.1694589999999998"/>
    <n v="1.4813510000000001"/>
    <n v="3.6259999999999999E-3"/>
  </r>
  <r>
    <n v="2667"/>
    <x v="2"/>
    <n v="-1"/>
    <s v="7-38-65-178-187-194"/>
    <x v="0"/>
    <x v="2645"/>
    <n v="-1"/>
    <n v="326.553"/>
    <n v="-1"/>
    <n v="0"/>
    <x v="2273"/>
    <x v="2428"/>
    <n v="132.98327699999999"/>
    <n v="-189.87820400000001"/>
    <n v="2.2817560000000001"/>
    <n v="133.01132200000001"/>
    <n v="-189.881516"/>
    <n v="2.282257"/>
    <n v="2.8239770000000002"/>
    <n v="5.0100000000000003E-4"/>
  </r>
  <r>
    <n v="2668"/>
    <x v="2"/>
    <n v="-1"/>
    <s v="7-38-65-178-187-194"/>
    <x v="0"/>
    <x v="2646"/>
    <n v="-1"/>
    <n v="378.94400000000002"/>
    <n v="-1"/>
    <n v="0"/>
    <x v="2274"/>
    <x v="2429"/>
    <n v="132.28138799999999"/>
    <n v="-189.27966699999999"/>
    <n v="2.4010570000000002"/>
    <n v="132.285797"/>
    <n v="-189.265625"/>
    <n v="2.402704"/>
    <n v="1.4717530000000001"/>
    <n v="1.647E-3"/>
  </r>
  <r>
    <n v="2669"/>
    <x v="2"/>
    <n v="-1"/>
    <s v="7-38-65-178-187-194"/>
    <x v="0"/>
    <x v="2647"/>
    <n v="-1"/>
    <n v="510.78800000000001"/>
    <n v="-1"/>
    <n v="0"/>
    <x v="2275"/>
    <x v="2430"/>
    <n v="131.69393500000001"/>
    <n v="-188.86379099999999"/>
    <n v="2.4999950000000002"/>
    <n v="131.68725599999999"/>
    <n v="-188.86540199999999"/>
    <n v="2.4992610000000002"/>
    <n v="0.68701800000000002"/>
    <n v="7.3399999999999995E-4"/>
  </r>
  <r>
    <n v="2670"/>
    <x v="2"/>
    <n v="-1"/>
    <s v="7-38-65-178-187-194"/>
    <x v="0"/>
    <x v="2648"/>
    <n v="-1"/>
    <n v="315.84699999999998"/>
    <n v="-1"/>
    <n v="0"/>
    <x v="2276"/>
    <x v="2431"/>
    <n v="130.84539000000001"/>
    <n v="-188.40722"/>
    <n v="2.624749"/>
    <n v="130.83407600000001"/>
    <n v="-188.411575"/>
    <n v="2.62161"/>
    <n v="1.2123170000000001"/>
    <n v="3.1389999999999999E-3"/>
  </r>
  <r>
    <n v="2671"/>
    <x v="3"/>
    <n v="-1"/>
    <s v="7-38-46-65-178-187-194"/>
    <x v="0"/>
    <x v="2649"/>
    <n v="-1"/>
    <n v="515.62599999999998"/>
    <n v="-1"/>
    <n v="0"/>
    <x v="2277"/>
    <x v="2432"/>
    <n v="130.17804000000001"/>
    <n v="-188.10916499999999"/>
    <n v="2.7084510000000002"/>
    <n v="130.16433699999999"/>
    <n v="-188.13827499999999"/>
    <n v="2.7099989999999998"/>
    <n v="3.2173569999999998"/>
    <n v="1.5479999999999999E-3"/>
  </r>
  <r>
    <n v="2672"/>
    <x v="3"/>
    <n v="-1"/>
    <s v="7-38-46-65-178-187-194"/>
    <x v="0"/>
    <x v="2650"/>
    <n v="-1"/>
    <n v="504.05599999999998"/>
    <n v="-1"/>
    <n v="0"/>
    <x v="2278"/>
    <x v="2433"/>
    <n v="129.174949"/>
    <n v="-187.90261899999999"/>
    <n v="2.8287260000000001"/>
    <n v="129.24491900000001"/>
    <n v="-187.87027"/>
    <n v="2.8281000000000001"/>
    <n v="7.7085970000000001"/>
    <n v="6.2600000000000004E-4"/>
  </r>
  <r>
    <n v="2673"/>
    <x v="3"/>
    <n v="-1"/>
    <s v="7-38-46-65-178-187-194"/>
    <x v="0"/>
    <x v="2651"/>
    <n v="-1"/>
    <n v="537.17899999999997"/>
    <n v="-1"/>
    <n v="0"/>
    <x v="2279"/>
    <x v="2434"/>
    <n v="128.664265"/>
    <n v="-187.655204"/>
    <n v="2.9118029999999999"/>
    <n v="128.53933699999999"/>
    <n v="-187.73468"/>
    <n v="2.910793"/>
    <n v="14.806597999999999"/>
    <n v="1.01E-3"/>
  </r>
  <r>
    <n v="2674"/>
    <x v="4"/>
    <n v="-1"/>
    <s v="2-7-38-46-65-178-187-194"/>
    <x v="0"/>
    <x v="2652"/>
    <n v="-1"/>
    <n v="539.226"/>
    <n v="-1"/>
    <n v="0"/>
    <x v="2280"/>
    <x v="2435"/>
    <n v="127.55995900000001"/>
    <n v="-187.62514899999999"/>
    <n v="2.9964019999999998"/>
    <n v="127.580338"/>
    <n v="-187.615692"/>
    <n v="2.9974660000000002"/>
    <n v="2.2466330000000001"/>
    <n v="1.0640000000000001E-3"/>
  </r>
  <r>
    <n v="2675"/>
    <x v="4"/>
    <n v="-1"/>
    <s v="2-7-38-46-65-178-187-194"/>
    <x v="0"/>
    <x v="2653"/>
    <n v="-1"/>
    <n v="744.529"/>
    <n v="-1"/>
    <n v="0"/>
    <x v="2281"/>
    <x v="2436"/>
    <n v="126.905218"/>
    <n v="-187.51920000000001"/>
    <n v="3.0457689999999999"/>
    <n v="126.853668"/>
    <n v="-187.56127900000001"/>
    <n v="3.0452840000000001"/>
    <n v="6.6543739999999998"/>
    <n v="4.8500000000000003E-4"/>
  </r>
  <r>
    <n v="2676"/>
    <x v="3"/>
    <n v="-1"/>
    <s v="2-7-38-46-178-187-194"/>
    <x v="0"/>
    <x v="2654"/>
    <n v="-1"/>
    <n v="604.428"/>
    <n v="-1"/>
    <n v="0"/>
    <x v="2282"/>
    <x v="2437"/>
    <n v="125.888715"/>
    <n v="-187.52445"/>
    <n v="3.0920030000000001"/>
    <n v="125.88370500000001"/>
    <n v="-187.52311700000001"/>
    <n v="3.0925639999999999"/>
    <n v="0.51841800000000005"/>
    <n v="5.6099999999999998E-4"/>
  </r>
  <r>
    <n v="2677"/>
    <x v="3"/>
    <n v="-1"/>
    <s v="2-7-38-46-178-187-194"/>
    <x v="0"/>
    <x v="2655"/>
    <n v="-1"/>
    <n v="540.40800000000002"/>
    <n v="-1"/>
    <n v="0"/>
    <x v="2283"/>
    <x v="2438"/>
    <n v="124.907104"/>
    <n v="-187.503702"/>
    <n v="3.1253869999999999"/>
    <n v="124.91651899999999"/>
    <n v="-187.50979599999999"/>
    <n v="3.1219890000000001"/>
    <n v="1.1215889999999999"/>
    <n v="3.3969999999999998E-3"/>
  </r>
  <r>
    <n v="2678"/>
    <x v="3"/>
    <n v="-1"/>
    <s v="2-7-38-46-178-187-194"/>
    <x v="0"/>
    <x v="2656"/>
    <n v="-1"/>
    <n v="1384.396"/>
    <n v="-1"/>
    <n v="0"/>
    <x v="2284"/>
    <x v="2439"/>
    <n v="124.18312899999999"/>
    <n v="-187.50248999999999"/>
    <n v="3.1365720000000001"/>
    <n v="124.192398"/>
    <n v="-187.507645"/>
    <n v="3.1349109999999998"/>
    <n v="1.060602"/>
    <n v="1.6609999999999999E-3"/>
  </r>
  <r>
    <n v="2679"/>
    <x v="3"/>
    <n v="-1"/>
    <s v="2-7-38-46-178-187-194"/>
    <x v="0"/>
    <x v="2657"/>
    <n v="-1"/>
    <n v="650.649"/>
    <n v="-1"/>
    <n v="0"/>
    <x v="2285"/>
    <x v="2440"/>
    <n v="123.22739300000001"/>
    <n v="-187.519002"/>
    <n v="-3.1372399999999998"/>
    <n v="123.226524"/>
    <n v="-187.512405"/>
    <n v="-3.1379640000000002"/>
    <n v="0.66533299999999995"/>
    <n v="7.2499999999999995E-4"/>
  </r>
  <r>
    <n v="2680"/>
    <x v="3"/>
    <n v="-1"/>
    <s v="2-7-38-46-178-187-194"/>
    <x v="0"/>
    <x v="2658"/>
    <n v="-1"/>
    <n v="553.26199999999994"/>
    <n v="-1"/>
    <n v="0"/>
    <x v="2286"/>
    <x v="2441"/>
    <n v="122.475013"/>
    <n v="-187.539793"/>
    <n v="-3.1327289999999999"/>
    <n v="122.50097700000001"/>
    <n v="-187.51994300000001"/>
    <n v="-3.1334879999999998"/>
    <n v="3.268227"/>
    <n v="7.5900000000000002E-4"/>
  </r>
  <r>
    <n v="2681"/>
    <x v="3"/>
    <n v="-1"/>
    <s v="2-7-38-46-178-187-194"/>
    <x v="0"/>
    <x v="2659"/>
    <n v="-1"/>
    <n v="564.73"/>
    <n v="-1"/>
    <n v="0"/>
    <x v="2287"/>
    <x v="2442"/>
    <n v="121.417503"/>
    <n v="-187.649878"/>
    <n v="-3.1327989999999999"/>
    <n v="121.532402"/>
    <n v="-187.529404"/>
    <n v="-3.1318570000000001"/>
    <n v="16.64808"/>
    <n v="9.41E-4"/>
  </r>
  <r>
    <n v="2682"/>
    <x v="2"/>
    <n v="-1"/>
    <s v="2-7-38-46-187-194"/>
    <x v="0"/>
    <x v="2660"/>
    <n v="-1"/>
    <n v="598.67200000000003"/>
    <n v="-1"/>
    <n v="0"/>
    <x v="2288"/>
    <x v="2443"/>
    <n v="120.783889"/>
    <n v="-187.53334899999999"/>
    <n v="-3.1300409999999999"/>
    <n v="120.805885"/>
    <n v="-187.53602599999999"/>
    <n v="-3.131583"/>
    <n v="2.2159070000000001"/>
    <n v="1.542E-3"/>
  </r>
  <r>
    <n v="2683"/>
    <x v="4"/>
    <n v="-1"/>
    <s v="2-7-27-31-38-46-187-194"/>
    <x v="0"/>
    <x v="2661"/>
    <n v="-1"/>
    <n v="441.67399999999998"/>
    <n v="-1"/>
    <n v="0"/>
    <x v="2289"/>
    <x v="2444"/>
    <n v="119.8433"/>
    <n v="-187.535158"/>
    <n v="-3.131786"/>
    <n v="119.837868"/>
    <n v="-187.544724"/>
    <n v="-3.1321029999999999"/>
    <n v="1.100033"/>
    <n v="3.1700000000000001E-4"/>
  </r>
  <r>
    <n v="2684"/>
    <x v="4"/>
    <n v="-1"/>
    <s v="2-7-27-31-38-46-187-194"/>
    <x v="0"/>
    <x v="2662"/>
    <n v="-1"/>
    <n v="707.46799999999996"/>
    <n v="-1"/>
    <n v="0"/>
    <x v="2290"/>
    <x v="2445"/>
    <n v="119.149394"/>
    <n v="-187.507608"/>
    <n v="-3.1303000000000001"/>
    <n v="119.11230500000001"/>
    <n v="-187.55122399999999"/>
    <n v="-3.1329189999999998"/>
    <n v="5.7252999999999998"/>
    <n v="2.6189999999999998E-3"/>
  </r>
  <r>
    <n v="2685"/>
    <x v="4"/>
    <n v="-1"/>
    <s v="2-7-27-31-38-46-187-194"/>
    <x v="0"/>
    <x v="2663"/>
    <n v="-1"/>
    <n v="639.59100000000001"/>
    <n v="-1"/>
    <n v="0"/>
    <x v="2291"/>
    <x v="2446"/>
    <n v="118.099126"/>
    <n v="-187.60550699999999"/>
    <n v="-3.1329120000000001"/>
    <n v="118.14502"/>
    <n v="-187.559494"/>
    <n v="-3.133222"/>
    <n v="6.4987890000000004"/>
    <n v="3.1E-4"/>
  </r>
  <r>
    <n v="2686"/>
    <x v="4"/>
    <n v="-1"/>
    <s v="2-7-27-31-38-46-187-194"/>
    <x v="0"/>
    <x v="2664"/>
    <n v="-1"/>
    <n v="2738.0880000000002"/>
    <n v="-1"/>
    <n v="0"/>
    <x v="2292"/>
    <x v="2447"/>
    <n v="80.896801999999994"/>
    <n v="-182.38319899999999"/>
    <n v="1.2439990000000001"/>
    <n v="117.41938"/>
    <n v="-187.565247"/>
    <n v="-3.1330490000000002"/>
    <n v="3688.8376979999998"/>
    <n v="1.8890499999999999"/>
  </r>
  <r>
    <n v="2687"/>
    <x v="3"/>
    <n v="-1"/>
    <s v="2-7-27-31-38-46-187"/>
    <x v="0"/>
    <x v="2665"/>
    <n v="-1"/>
    <n v="566.91300000000001"/>
    <n v="-1"/>
    <n v="0"/>
    <x v="2293"/>
    <x v="2448"/>
    <n v="116.31995000000001"/>
    <n v="-187.652841"/>
    <n v="-3.1408809999999998"/>
    <n v="116.45153000000001"/>
    <n v="-187.571213"/>
    <n v="-3.134652"/>
    <n v="15.484360000000001"/>
    <n v="6.2290000000000002E-3"/>
  </r>
  <r>
    <n v="2688"/>
    <x v="3"/>
    <n v="-1"/>
    <s v="2-7-27-31-38-46-187"/>
    <x v="0"/>
    <x v="2666"/>
    <n v="-1"/>
    <n v="458.80700000000002"/>
    <n v="-1"/>
    <n v="0"/>
    <x v="2294"/>
    <x v="2449"/>
    <n v="115.495413"/>
    <n v="-187.56509299999999"/>
    <n v="-3.1365919999999998"/>
    <n v="115.483559"/>
    <n v="-187.57603499999999"/>
    <n v="-3.1360269999999999"/>
    <n v="1.6131580000000001"/>
    <n v="5.6400000000000005E-4"/>
  </r>
  <r>
    <n v="2689"/>
    <x v="3"/>
    <n v="-1"/>
    <s v="2-7-27-31-38-46-187"/>
    <x v="0"/>
    <x v="2667"/>
    <n v="-1"/>
    <n v="535.23299999999995"/>
    <n v="-1"/>
    <n v="0"/>
    <x v="2295"/>
    <x v="2450"/>
    <n v="114.74508899999999"/>
    <n v="-187.59418299999999"/>
    <n v="-3.1386129999999999"/>
    <n v="114.75766"/>
    <n v="-187.57926900000001"/>
    <n v="-3.1372399999999998"/>
    <n v="1.950494"/>
    <n v="1.374E-3"/>
  </r>
  <r>
    <n v="2690"/>
    <x v="3"/>
    <n v="-1"/>
    <s v="2-7-27-31-38-46-187"/>
    <x v="0"/>
    <x v="2668"/>
    <n v="-1"/>
    <n v="473.625"/>
    <n v="-1"/>
    <n v="0"/>
    <x v="2296"/>
    <x v="2451"/>
    <n v="113.77394700000001"/>
    <n v="-187.60056499999999"/>
    <n v="-3.13659"/>
    <n v="113.789917"/>
    <n v="-187.58296200000001"/>
    <n v="-3.1378849999999998"/>
    <n v="2.3767510000000001"/>
    <n v="1.2949999999999999E-3"/>
  </r>
  <r>
    <n v="2691"/>
    <x v="3"/>
    <n v="-1"/>
    <s v="2-7-27-31-38-46-187"/>
    <x v="0"/>
    <x v="2669"/>
    <n v="-1"/>
    <n v="631.33500000000004"/>
    <n v="-1"/>
    <n v="0"/>
    <x v="2297"/>
    <x v="2452"/>
    <n v="113.03962"/>
    <n v="-187.61907500000001"/>
    <n v="-3.134512"/>
    <n v="113.064194"/>
    <n v="-187.585373"/>
    <n v="-3.1377030000000001"/>
    <n v="4.1709649999999998"/>
    <n v="3.1909999999999998E-3"/>
  </r>
  <r>
    <n v="2692"/>
    <x v="3"/>
    <n v="-1"/>
    <s v="2-7-27-31-38-46-187"/>
    <x v="0"/>
    <x v="2670"/>
    <n v="-1"/>
    <n v="533.42100000000005"/>
    <n v="-1"/>
    <n v="0"/>
    <x v="2298"/>
    <x v="2453"/>
    <n v="112.093981"/>
    <n v="-187.584754"/>
    <n v="-3.1400589999999999"/>
    <n v="112.096474"/>
    <n v="-187.588303"/>
    <n v="-3.1382159999999999"/>
    <n v="0.43367499999999998"/>
    <n v="1.843E-3"/>
  </r>
  <r>
    <n v="2693"/>
    <x v="3"/>
    <n v="-1"/>
    <s v="2-7-27-31-38-46-187"/>
    <x v="0"/>
    <x v="2671"/>
    <n v="-1"/>
    <n v="686.34"/>
    <n v="-1"/>
    <n v="0"/>
    <x v="2299"/>
    <x v="2454"/>
    <n v="111.413462"/>
    <n v="-187.54460800000001"/>
    <n v="-3.1361400000000001"/>
    <n v="111.370659"/>
    <n v="-187.590057"/>
    <n v="-3.1392989999999998"/>
    <n v="6.2432369999999997"/>
    <n v="3.1589999999999999E-3"/>
  </r>
  <r>
    <n v="2694"/>
    <x v="3"/>
    <n v="-1"/>
    <s v="2-7-27-31-38-46-187"/>
    <x v="0"/>
    <x v="2672"/>
    <n v="-1"/>
    <n v="667.23900000000003"/>
    <n v="-1"/>
    <n v="0"/>
    <x v="2300"/>
    <x v="2455"/>
    <n v="110.40056800000001"/>
    <n v="-187.589665"/>
    <n v="-3.1401849999999998"/>
    <n v="110.402809"/>
    <n v="-187.59175099999999"/>
    <n v="-3.1399319999999999"/>
    <n v="0.30618099999999998"/>
    <n v="2.5300000000000002E-4"/>
  </r>
  <r>
    <n v="2695"/>
    <x v="3"/>
    <n v="-1"/>
    <s v="2-7-27-31-38-46-187"/>
    <x v="0"/>
    <x v="2673"/>
    <n v="-1"/>
    <n v="630.78499999999997"/>
    <n v="-1"/>
    <n v="0"/>
    <x v="2301"/>
    <x v="2456"/>
    <n v="109.64803499999999"/>
    <n v="-187.626135"/>
    <n v="-3.1384639999999999"/>
    <n v="109.676918"/>
    <n v="-187.59260599999999"/>
    <n v="-3.1397650000000001"/>
    <n v="4.4254249999999997"/>
    <n v="1.302E-3"/>
  </r>
  <r>
    <n v="2696"/>
    <x v="3"/>
    <n v="-1"/>
    <s v="2-27-29-31-38-46-187"/>
    <x v="0"/>
    <x v="2674"/>
    <n v="-1"/>
    <n v="648.92499999999995"/>
    <n v="-1"/>
    <n v="0"/>
    <x v="2302"/>
    <x v="2457"/>
    <n v="108.71130100000001"/>
    <n v="-187.60856699999999"/>
    <n v="-3.1379410000000001"/>
    <n v="108.709175"/>
    <n v="-187.59385700000001"/>
    <n v="-3.140034"/>
    <n v="1.4863059999999999"/>
    <n v="2.0929999999999998E-3"/>
  </r>
  <r>
    <n v="2697"/>
    <x v="3"/>
    <n v="-1"/>
    <s v="2-27-29-31-38-46-187"/>
    <x v="0"/>
    <x v="2675"/>
    <n v="-1"/>
    <n v="672.79600000000005"/>
    <n v="-1"/>
    <n v="0"/>
    <x v="1799"/>
    <x v="2458"/>
    <n v="107.654433"/>
    <n v="-187.65025700000001"/>
    <n v="3.1401690000000002"/>
    <n v="107.74144"/>
    <n v="-187.59489400000001"/>
    <n v="-3.1402100000000002"/>
    <n v="10.31269"/>
    <n v="4.1E-5"/>
  </r>
  <r>
    <n v="2698"/>
    <x v="3"/>
    <n v="-1"/>
    <s v="2-27-29-31-38-46-187"/>
    <x v="0"/>
    <x v="2676"/>
    <n v="-1"/>
    <n v="685.62400000000002"/>
    <n v="-1"/>
    <n v="0"/>
    <x v="2303"/>
    <x v="2459"/>
    <n v="107.01779500000001"/>
    <n v="-187.59209300000001"/>
    <n v="-3.140619"/>
    <n v="107.01564"/>
    <n v="-187.59570299999999"/>
    <n v="-3.1408710000000002"/>
    <n v="0.42039199999999999"/>
    <n v="2.52E-4"/>
  </r>
  <r>
    <n v="2699"/>
    <x v="3"/>
    <n v="-1"/>
    <s v="2-27-29-31-38-46-187"/>
    <x v="0"/>
    <x v="2677"/>
    <n v="-1"/>
    <n v="1821.269"/>
    <n v="-1"/>
    <n v="0"/>
    <x v="1613"/>
    <x v="2460"/>
    <n v="106.03123600000001"/>
    <n v="-187.616917"/>
    <n v="-3.1408459999999998"/>
    <n v="106.047905"/>
    <n v="-187.59626800000001"/>
    <n v="-3.1411720000000001"/>
    <n v="2.6537099999999998"/>
    <n v="3.2499999999999999E-4"/>
  </r>
  <r>
    <n v="2700"/>
    <x v="3"/>
    <n v="-1"/>
    <s v="2-27-29-31-38-46-187"/>
    <x v="0"/>
    <x v="2678"/>
    <n v="-1"/>
    <n v="651.41099999999994"/>
    <n v="-1"/>
    <n v="0"/>
    <x v="2304"/>
    <x v="2461"/>
    <n v="105.30636699999999"/>
    <n v="-187.66145399999999"/>
    <n v="-3.1361379999999999"/>
    <n v="105.32210499999999"/>
    <n v="-187.59641999999999"/>
    <n v="-3.140844"/>
    <n v="6.6910939999999997"/>
    <n v="4.7060000000000001E-3"/>
  </r>
  <r>
    <n v="2701"/>
    <x v="2"/>
    <n v="-1"/>
    <s v="2-27-29-31-46-187"/>
    <x v="0"/>
    <x v="2679"/>
    <n v="-1"/>
    <n v="692.93899999999996"/>
    <n v="-1"/>
    <n v="0"/>
    <x v="2305"/>
    <x v="2462"/>
    <n v="104.355356"/>
    <n v="-187.62779399999999"/>
    <n v="3.1397840000000001"/>
    <n v="104.35437"/>
    <n v="-187.59669500000001"/>
    <n v="-3.1409820000000002"/>
    <n v="3.1114700000000002"/>
    <n v="1.1980000000000001E-3"/>
  </r>
  <r>
    <n v="2702"/>
    <x v="2"/>
    <n v="-1"/>
    <s v="2-27-29-31-46-187"/>
    <x v="0"/>
    <x v="2680"/>
    <n v="-1"/>
    <n v="570.28200000000004"/>
    <n v="-1"/>
    <n v="0"/>
    <x v="1410"/>
    <x v="2463"/>
    <n v="103.44354"/>
    <n v="-187.539378"/>
    <n v="3.1408100000000001"/>
    <n v="103.386635"/>
    <n v="-187.59697"/>
    <n v="-3.1410809999999998"/>
    <n v="8.0962499999999995"/>
    <n v="2.7099999999999997E-4"/>
  </r>
  <r>
    <n v="2703"/>
    <x v="2"/>
    <n v="-1"/>
    <s v="2-27-29-31-46-187"/>
    <x v="0"/>
    <x v="2681"/>
    <n v="-1"/>
    <n v="490.255"/>
    <n v="-1"/>
    <n v="0"/>
    <x v="2306"/>
    <x v="2464"/>
    <n v="102.66713300000001"/>
    <n v="-187.548665"/>
    <n v="3.1376650000000001"/>
    <n v="102.66083500000001"/>
    <n v="-187.597229"/>
    <n v="3.1415310000000001"/>
    <n v="4.8970380000000002"/>
    <n v="3.8660000000000001E-3"/>
  </r>
  <r>
    <n v="2704"/>
    <x v="2"/>
    <n v="-1"/>
    <s v="2-27-29-31-46-187"/>
    <x v="0"/>
    <x v="2682"/>
    <n v="-1"/>
    <n v="708.68100000000004"/>
    <n v="-1"/>
    <n v="0"/>
    <x v="2307"/>
    <x v="2465"/>
    <n v="101.85577000000001"/>
    <n v="-187.435382"/>
    <n v="3.1415540000000002"/>
    <n v="101.6931"/>
    <n v="-187.59726000000001"/>
    <n v="3.1414140000000002"/>
    <n v="22.949055999999999"/>
    <n v="1.3999999999999999E-4"/>
  </r>
  <r>
    <n v="2705"/>
    <x v="2"/>
    <n v="-1"/>
    <s v="2-27-29-31-46-187"/>
    <x v="0"/>
    <x v="2683"/>
    <n v="-1"/>
    <n v="1189.3209999999999"/>
    <n v="-1"/>
    <n v="0"/>
    <x v="1399"/>
    <x v="2466"/>
    <n v="100.957776"/>
    <n v="-187.63492400000001"/>
    <n v="-3.1394320000000002"/>
    <n v="100.96729999999999"/>
    <n v="-187.597061"/>
    <n v="-3.1413679999999999"/>
    <n v="3.9042669999999999"/>
    <n v="1.9350000000000001E-3"/>
  </r>
  <r>
    <n v="2706"/>
    <x v="2"/>
    <n v="-1"/>
    <s v="2-27-29-31-46-187"/>
    <x v="0"/>
    <x v="2684"/>
    <n v="-1"/>
    <n v="420.92500000000001"/>
    <n v="-1"/>
    <n v="0"/>
    <x v="1411"/>
    <x v="2467"/>
    <n v="99.897971999999996"/>
    <n v="-187.60146800000001"/>
    <n v="3.1342289999999999"/>
    <n v="99.999565000000004"/>
    <n v="-187.596878"/>
    <n v="-3.1414789999999999"/>
    <n v="10.169696999999999"/>
    <n v="7.2509999999999996E-3"/>
  </r>
  <r>
    <n v="2707"/>
    <x v="2"/>
    <n v="-1"/>
    <s v="2-27-29-31-46-187"/>
    <x v="0"/>
    <x v="2685"/>
    <n v="-1"/>
    <n v="893.697"/>
    <n v="-1"/>
    <n v="0"/>
    <x v="2308"/>
    <x v="2468"/>
    <n v="99.038606999999999"/>
    <n v="-187.59559200000001"/>
    <n v="-3.141203"/>
    <n v="99.031836999999996"/>
    <n v="-187.59664900000001"/>
    <n v="-3.1415860000000002"/>
    <n v="0.685199"/>
    <n v="3.8299999999999999E-4"/>
  </r>
  <r>
    <n v="2708"/>
    <x v="2"/>
    <n v="-1"/>
    <s v="2-27-29-31-46-187"/>
    <x v="0"/>
    <x v="2686"/>
    <n v="-1"/>
    <n v="574.19600000000003"/>
    <n v="-1"/>
    <n v="0"/>
    <x v="1544"/>
    <x v="1220"/>
    <n v="98.299164000000005"/>
    <n v="-187.615307"/>
    <n v="3.1381109999999999"/>
    <n v="98.306030000000007"/>
    <n v="-187.59655799999999"/>
    <n v="3.1410420000000001"/>
    <n v="1.996715"/>
    <n v="2.931E-3"/>
  </r>
  <r>
    <n v="2709"/>
    <x v="2"/>
    <n v="-1"/>
    <s v="2-27-29-31-46-187"/>
    <x v="0"/>
    <x v="2687"/>
    <n v="-1"/>
    <n v="761.36599999999999"/>
    <n v="-1"/>
    <n v="0"/>
    <x v="1403"/>
    <x v="2469"/>
    <n v="97.428021000000001"/>
    <n v="-187.529178"/>
    <n v="-3.1401979999999998"/>
    <n v="97.338295000000002"/>
    <n v="-187.59625199999999"/>
    <n v="3.1409950000000002"/>
    <n v="11.202513"/>
    <n v="7.9699999999999997E-4"/>
  </r>
  <r>
    <n v="2710"/>
    <x v="0"/>
    <n v="-1"/>
    <s v="2-27-29-31-46"/>
    <x v="0"/>
    <x v="2688"/>
    <n v="-1"/>
    <n v="600.23699999999997"/>
    <n v="-1"/>
    <n v="0"/>
    <x v="1407"/>
    <x v="2470"/>
    <n v="96.241181999999995"/>
    <n v="-187.770062"/>
    <n v="-3.1306919999999998"/>
    <n v="96.370566999999994"/>
    <n v="-187.595932"/>
    <n v="3.1409899999999999"/>
    <n v="21.693752"/>
    <n v="1.0298E-2"/>
  </r>
  <r>
    <n v="2711"/>
    <x v="0"/>
    <n v="-1"/>
    <s v="2-27-29-31-46"/>
    <x v="0"/>
    <x v="2689"/>
    <n v="-1"/>
    <n v="1360.1790000000001"/>
    <n v="-1"/>
    <n v="0"/>
    <x v="1401"/>
    <x v="2471"/>
    <n v="95.626862000000003"/>
    <n v="-187.59054"/>
    <n v="3.1406779999999999"/>
    <n v="95.644760000000005"/>
    <n v="-187.59549000000001"/>
    <n v="3.141467"/>
    <n v="1.856968"/>
    <n v="7.9000000000000001E-4"/>
  </r>
  <r>
    <n v="2712"/>
    <x v="0"/>
    <n v="-1"/>
    <s v="2-27-29-31-46"/>
    <x v="0"/>
    <x v="2690"/>
    <n v="-1"/>
    <n v="618.06200000000001"/>
    <n v="-1"/>
    <n v="0"/>
    <x v="661"/>
    <x v="1630"/>
    <n v="94.646891999999994"/>
    <n v="-187.587852"/>
    <n v="3.139653"/>
    <n v="94.677031999999997"/>
    <n v="-187.59501599999999"/>
    <n v="3.1414589999999998"/>
    <n v="3.098007"/>
    <n v="1.8060000000000001E-3"/>
  </r>
  <r>
    <n v="2713"/>
    <x v="0"/>
    <n v="-1"/>
    <s v="2-27-29-31-46"/>
    <x v="0"/>
    <x v="2691"/>
    <n v="-1"/>
    <n v="530.22900000000004"/>
    <n v="-1"/>
    <n v="0"/>
    <x v="1397"/>
    <x v="2472"/>
    <n v="93.685243999999997"/>
    <n v="-187.60786300000001"/>
    <n v="3.1384530000000002"/>
    <n v="93.709297000000007"/>
    <n v="-187.59454299999999"/>
    <n v="3.1414589999999998"/>
    <n v="2.7494869999999998"/>
    <n v="3.0070000000000001E-3"/>
  </r>
  <r>
    <n v="2714"/>
    <x v="0"/>
    <n v="-1"/>
    <s v="2-27-29-31-46"/>
    <x v="0"/>
    <x v="2692"/>
    <n v="-1"/>
    <n v="509.41800000000001"/>
    <n v="-1"/>
    <n v="0"/>
    <x v="1542"/>
    <x v="2473"/>
    <n v="92.946128000000002"/>
    <n v="-187.63145800000001"/>
    <n v="3.140943"/>
    <n v="92.983497999999997"/>
    <n v="-187.594437"/>
    <n v="3.140981"/>
    <n v="5.2602770000000003"/>
    <n v="3.6999999999999998E-5"/>
  </r>
  <r>
    <n v="2715"/>
    <x v="0"/>
    <n v="-1"/>
    <s v="2-27-29-31-46"/>
    <x v="0"/>
    <x v="2693"/>
    <n v="-1"/>
    <n v="617.05799999999999"/>
    <n v="-1"/>
    <n v="0"/>
    <x v="1404"/>
    <x v="2320"/>
    <n v="92.063434999999998"/>
    <n v="-187.637281"/>
    <n v="-3.137575"/>
    <n v="92.015761999999995"/>
    <n v="-187.59404000000001"/>
    <n v="3.1409829999999999"/>
    <n v="6.4361579999999998"/>
    <n v="3.408E-3"/>
  </r>
  <r>
    <n v="2716"/>
    <x v="0"/>
    <n v="-1"/>
    <s v="2-27-29-31-46"/>
    <x v="0"/>
    <x v="2694"/>
    <n v="-1"/>
    <n v="567.41399999999999"/>
    <n v="-1"/>
    <n v="0"/>
    <x v="1395"/>
    <x v="2474"/>
    <n v="91.311121"/>
    <n v="-187.560363"/>
    <n v="-3.1387900000000002"/>
    <n v="91.289955000000006"/>
    <n v="-187.59355199999999"/>
    <n v="3.1414520000000001"/>
    <n v="3.9363160000000001"/>
    <n v="2.6610000000000002E-3"/>
  </r>
  <r>
    <n v="2717"/>
    <x v="0"/>
    <n v="-1"/>
    <s v="2-27-29-31-46"/>
    <x v="0"/>
    <x v="2695"/>
    <n v="-1"/>
    <n v="671.60900000000004"/>
    <n v="-1"/>
    <n v="0"/>
    <x v="1545"/>
    <x v="2475"/>
    <n v="90.417542999999995"/>
    <n v="-187.547256"/>
    <n v="-3.138252"/>
    <n v="90.322226999999998"/>
    <n v="-187.593155"/>
    <n v="3.1414569999999999"/>
    <n v="10.579134"/>
    <n v="3.2060000000000001E-3"/>
  </r>
  <r>
    <n v="2718"/>
    <x v="0"/>
    <n v="-1"/>
    <s v="2-29-31-44-46"/>
    <x v="0"/>
    <x v="2696"/>
    <n v="-1"/>
    <n v="517.52099999999996"/>
    <n v="-1"/>
    <n v="0"/>
    <x v="1393"/>
    <x v="2476"/>
    <n v="89.386607999999995"/>
    <n v="-187.54150000000001"/>
    <n v="-3.1346370000000001"/>
    <n v="89.354491999999993"/>
    <n v="-187.59269699999999"/>
    <n v="3.1414339999999998"/>
    <n v="6.04366"/>
    <n v="6.7970000000000001E-3"/>
  </r>
  <r>
    <n v="2719"/>
    <x v="0"/>
    <n v="-1"/>
    <s v="2-29-31-44-46"/>
    <x v="0"/>
    <x v="2697"/>
    <n v="-1"/>
    <n v="538.84799999999996"/>
    <n v="-1"/>
    <n v="0"/>
    <x v="1396"/>
    <x v="2477"/>
    <n v="88.634888000000004"/>
    <n v="-187.586029"/>
    <n v="3.140933"/>
    <n v="88.628692999999998"/>
    <n v="-187.59251399999999"/>
    <n v="3.1409210000000001"/>
    <n v="0.89688999999999997"/>
    <n v="1.2E-5"/>
  </r>
  <r>
    <n v="2720"/>
    <x v="0"/>
    <n v="-1"/>
    <s v="2-29-31-44-46"/>
    <x v="0"/>
    <x v="2698"/>
    <n v="-1"/>
    <n v="824.06"/>
    <n v="-1"/>
    <n v="0"/>
    <x v="1412"/>
    <x v="2478"/>
    <n v="87.661090999999999"/>
    <n v="-187.60663500000001"/>
    <n v="3.140406"/>
    <n v="87.660956999999996"/>
    <n v="-187.592072"/>
    <n v="3.140933"/>
    <n v="1.4563820000000001"/>
    <n v="5.2700000000000002E-4"/>
  </r>
  <r>
    <n v="2721"/>
    <x v="0"/>
    <n v="-1"/>
    <s v="2-29-31-44-46"/>
    <x v="0"/>
    <x v="2699"/>
    <n v="-1"/>
    <n v="649.74599999999998"/>
    <n v="-1"/>
    <n v="0"/>
    <x v="1413"/>
    <x v="1554"/>
    <n v="86.926581999999996"/>
    <n v="-187.59949800000001"/>
    <n v="3.1409829999999999"/>
    <n v="86.935158000000001"/>
    <n v="-187.591553"/>
    <n v="3.1414240000000002"/>
    <n v="1.1690959999999999"/>
    <n v="4.4099999999999999E-4"/>
  </r>
  <r>
    <n v="2722"/>
    <x v="0"/>
    <n v="-1"/>
    <s v="2-29-31-44-46"/>
    <x v="0"/>
    <x v="2700"/>
    <n v="-1"/>
    <n v="878.24599999999998"/>
    <n v="-1"/>
    <n v="0"/>
    <x v="1326"/>
    <x v="2139"/>
    <n v="85.946562999999998"/>
    <n v="-187.60507699999999"/>
    <n v="3.1410439999999999"/>
    <n v="85.967421999999999"/>
    <n v="-187.59110999999999"/>
    <n v="3.1414059999999999"/>
    <n v="2.510367"/>
    <n v="3.6200000000000002E-4"/>
  </r>
  <r>
    <n v="2723"/>
    <x v="0"/>
    <n v="-1"/>
    <s v="2-29-31-44-46"/>
    <x v="0"/>
    <x v="2701"/>
    <n v="-1"/>
    <n v="536.30899999999997"/>
    <n v="-1"/>
    <n v="0"/>
    <x v="1326"/>
    <x v="2479"/>
    <n v="84.968506000000005"/>
    <n v="-187.62089499999999"/>
    <n v="3.1412369999999998"/>
    <n v="84.999686999999994"/>
    <n v="-187.59065200000001"/>
    <n v="3.1414240000000002"/>
    <n v="4.3438080000000001"/>
    <n v="1.8699999999999999E-4"/>
  </r>
  <r>
    <n v="2724"/>
    <x v="0"/>
    <n v="-1"/>
    <s v="2-29-31-44-46"/>
    <x v="0"/>
    <x v="2702"/>
    <n v="-1"/>
    <n v="673.20600000000002"/>
    <n v="-1"/>
    <n v="0"/>
    <x v="1412"/>
    <x v="1627"/>
    <n v="84.346524000000002"/>
    <n v="-187.53729999999999"/>
    <n v="-3.1371410000000002"/>
    <n v="84.273887999999999"/>
    <n v="-187.59046900000001"/>
    <n v="3.1409349999999998"/>
    <n v="9.0016689999999997"/>
    <n v="3.7940000000000001E-3"/>
  </r>
  <r>
    <n v="2725"/>
    <x v="0"/>
    <n v="-1"/>
    <s v="2-29-31-44-46"/>
    <x v="0"/>
    <x v="2703"/>
    <n v="-1"/>
    <n v="841.71100000000001"/>
    <n v="-1"/>
    <n v="0"/>
    <x v="1411"/>
    <x v="1535"/>
    <n v="83.323117999999994"/>
    <n v="-187.57637"/>
    <n v="3.1415470000000001"/>
    <n v="83.306151999999997"/>
    <n v="-187.58999600000001"/>
    <n v="3.1409370000000001"/>
    <n v="2.1760570000000001"/>
    <n v="6.0999999999999997E-4"/>
  </r>
  <r>
    <n v="2726"/>
    <x v="0"/>
    <n v="-1"/>
    <s v="29-31-44-46-188"/>
    <x v="0"/>
    <x v="2704"/>
    <n v="-1"/>
    <n v="649.33699999999999"/>
    <n v="-1"/>
    <n v="0"/>
    <x v="1409"/>
    <x v="2480"/>
    <n v="82.363428999999996"/>
    <n v="-187.57173399999999"/>
    <n v="-3.1413820000000001"/>
    <n v="82.338417000000007"/>
    <n v="-187.58956900000001"/>
    <n v="3.1409280000000002"/>
    <n v="3.0718960000000002"/>
    <n v="4.5399999999999998E-4"/>
  </r>
  <r>
    <n v="2727"/>
    <x v="1"/>
    <n v="-1"/>
    <s v="29-31-44-188"/>
    <x v="0"/>
    <x v="2705"/>
    <n v="-1"/>
    <n v="575.04399999999998"/>
    <n v="-1"/>
    <n v="0"/>
    <x v="1992"/>
    <x v="2481"/>
    <n v="81.617351999999997"/>
    <n v="-187.574488"/>
    <n v="-3.1413000000000002"/>
    <n v="81.612578999999997"/>
    <n v="-187.589066"/>
    <n v="3.1413959999999999"/>
    <n v="1.5339119999999999"/>
    <n v="9.6000000000000002E-5"/>
  </r>
  <r>
    <n v="2728"/>
    <x v="5"/>
    <n v="-1"/>
    <s v="29-44-188"/>
    <x v="0"/>
    <x v="2706"/>
    <n v="-1"/>
    <n v="703.92200000000003"/>
    <n v="-1"/>
    <n v="0"/>
    <x v="1991"/>
    <x v="2482"/>
    <n v="80.735439999999997"/>
    <n v="-187.51015799999999"/>
    <n v="3.1401330000000001"/>
    <n v="80.644783000000004"/>
    <n v="-187.58860799999999"/>
    <n v="3.141375"/>
    <n v="11.988747"/>
    <n v="1.242E-3"/>
  </r>
  <r>
    <n v="2729"/>
    <x v="5"/>
    <n v="-1"/>
    <s v="29-44-188"/>
    <x v="0"/>
    <x v="2707"/>
    <n v="-1"/>
    <n v="763.17200000000003"/>
    <n v="-1"/>
    <n v="0"/>
    <x v="1393"/>
    <x v="2483"/>
    <n v="79.901785000000004"/>
    <n v="-187.63975300000001"/>
    <n v="-3.1369630000000002"/>
    <n v="79.918937999999997"/>
    <n v="-187.58845500000001"/>
    <n v="3.1409060000000002"/>
    <n v="5.4089299999999998"/>
    <n v="3.9420000000000002E-3"/>
  </r>
  <r>
    <n v="2730"/>
    <x v="5"/>
    <n v="-1"/>
    <s v="29-44-188"/>
    <x v="0"/>
    <x v="2708"/>
    <n v="-1"/>
    <n v="522.57000000000005"/>
    <n v="-1"/>
    <n v="0"/>
    <x v="1990"/>
    <x v="2484"/>
    <n v="78.884648999999996"/>
    <n v="-187.64594500000001"/>
    <n v="3.1388630000000002"/>
    <n v="78.951149000000001"/>
    <n v="-187.588043"/>
    <n v="3.1409419999999999"/>
    <n v="8.8175819999999998"/>
    <n v="2.0790000000000001E-3"/>
  </r>
  <r>
    <n v="2731"/>
    <x v="5"/>
    <n v="-1"/>
    <s v="29-44-188"/>
    <x v="0"/>
    <x v="2709"/>
    <n v="-1"/>
    <n v="436.56099999999998"/>
    <n v="-1"/>
    <n v="0"/>
    <x v="2308"/>
    <x v="1605"/>
    <n v="77.893001999999996"/>
    <n v="-187.68789100000001"/>
    <n v="3.1281539999999999"/>
    <n v="77.983352999999994"/>
    <n v="-187.58767700000001"/>
    <n v="3.140981"/>
    <n v="13.493027"/>
    <n v="1.2827E-2"/>
  </r>
  <r>
    <n v="2732"/>
    <x v="5"/>
    <n v="-1"/>
    <s v="29-44-188"/>
    <x v="0"/>
    <x v="2710"/>
    <n v="-1"/>
    <n v="508.41300000000001"/>
    <n v="-1"/>
    <n v="0"/>
    <x v="1401"/>
    <x v="2485"/>
    <n v="77.291194000000004"/>
    <n v="-187.59333799999999"/>
    <n v="3.1342340000000002"/>
    <n v="77.257507000000004"/>
    <n v="-187.58727999999999"/>
    <n v="3.141502"/>
    <n v="3.4226890000000001"/>
    <n v="7.2680000000000002E-3"/>
  </r>
  <r>
    <n v="2733"/>
    <x v="5"/>
    <n v="-1"/>
    <s v="29-44-188"/>
    <x v="0"/>
    <x v="2711"/>
    <n v="-1"/>
    <n v="622.25599999999997"/>
    <n v="-1"/>
    <n v="0"/>
    <x v="1394"/>
    <x v="2486"/>
    <n v="76.243843999999996"/>
    <n v="-187.584498"/>
    <n v="-3.1381950000000001"/>
    <n v="76.289719000000005"/>
    <n v="-187.586975"/>
    <n v="3.141508"/>
    <n v="4.5941380000000001"/>
    <n v="3.313E-3"/>
  </r>
  <r>
    <n v="2734"/>
    <x v="5"/>
    <n v="-1"/>
    <s v="29-44-188"/>
    <x v="0"/>
    <x v="2712"/>
    <n v="-1"/>
    <n v="497.07799999999997"/>
    <n v="-1"/>
    <n v="0"/>
    <x v="1545"/>
    <x v="2487"/>
    <n v="75.800742999999997"/>
    <n v="-187.359184"/>
    <n v="3.1363819999999998"/>
    <n v="75.563873000000001"/>
    <n v="-187.586884"/>
    <n v="3.1410119999999999"/>
    <n v="32.856459000000001"/>
    <n v="4.6290000000000003E-3"/>
  </r>
  <r>
    <n v="2735"/>
    <x v="5"/>
    <n v="-1"/>
    <s v="29-44-188"/>
    <x v="0"/>
    <x v="2713"/>
    <n v="-1"/>
    <n v="672.40300000000002"/>
    <n v="-1"/>
    <n v="0"/>
    <x v="1544"/>
    <x v="2488"/>
    <n v="74.582138999999998"/>
    <n v="-187.63579300000001"/>
    <n v="-3.1389689999999999"/>
    <n v="74.596076999999994"/>
    <n v="-187.58656300000001"/>
    <n v="3.1410089999999999"/>
    <n v="5.1164430000000003"/>
    <n v="2.0409999999999998E-3"/>
  </r>
  <r>
    <n v="2736"/>
    <x v="5"/>
    <n v="-1"/>
    <s v="29-44-188"/>
    <x v="0"/>
    <x v="2714"/>
    <n v="-1"/>
    <n v="690.19899999999996"/>
    <n v="-1"/>
    <n v="0"/>
    <x v="2308"/>
    <x v="2489"/>
    <n v="73.683059"/>
    <n v="-187.60051200000001"/>
    <n v="3.1355900000000001"/>
    <n v="73.628287999999998"/>
    <n v="-187.586243"/>
    <n v="3.1410100000000001"/>
    <n v="5.6599279999999998"/>
    <n v="5.4209999999999996E-3"/>
  </r>
  <r>
    <n v="2737"/>
    <x v="5"/>
    <n v="-1"/>
    <s v="29-44-188"/>
    <x v="0"/>
    <x v="2715"/>
    <n v="-1"/>
    <n v="503.64699999999999"/>
    <n v="-1"/>
    <n v="0"/>
    <x v="1396"/>
    <x v="2489"/>
    <n v="72.621847000000002"/>
    <n v="-187.57217700000001"/>
    <n v="3.136666"/>
    <n v="72.660492000000005"/>
    <n v="-187.585938"/>
    <n v="3.1410100000000001"/>
    <n v="4.1021450000000002"/>
    <n v="4.3439999999999998E-3"/>
  </r>
  <r>
    <n v="2738"/>
    <x v="5"/>
    <n v="-1"/>
    <s v="29-44-188"/>
    <x v="0"/>
    <x v="2716"/>
    <n v="-1"/>
    <n v="678.37099999999998"/>
    <n v="-1"/>
    <n v="0"/>
    <x v="1405"/>
    <x v="1378"/>
    <n v="71.828017000000003"/>
    <n v="-187.69256899999999"/>
    <n v="-3.1407500000000002"/>
    <n v="71.934646999999998"/>
    <n v="-187.58544900000001"/>
    <n v="3.141464"/>
    <n v="15.114368000000001"/>
    <n v="7.1400000000000001E-4"/>
  </r>
  <r>
    <n v="2739"/>
    <x v="5"/>
    <n v="-1"/>
    <s v="29-44-188"/>
    <x v="0"/>
    <x v="2717"/>
    <n v="-1"/>
    <n v="469.64499999999998"/>
    <n v="-1"/>
    <n v="0"/>
    <x v="2309"/>
    <x v="2490"/>
    <n v="70.982037000000005"/>
    <n v="-187.67697699999999"/>
    <n v="3.1312199999999999"/>
    <n v="70.967185999999998"/>
    <n v="-187.58497600000001"/>
    <n v="3.141454"/>
    <n v="9.3191799999999994"/>
    <n v="1.0234E-2"/>
  </r>
  <r>
    <n v="2740"/>
    <x v="5"/>
    <n v="-1"/>
    <s v="29-44-188"/>
    <x v="0"/>
    <x v="2718"/>
    <n v="-1"/>
    <n v="598.70600000000002"/>
    <n v="-1"/>
    <n v="0"/>
    <x v="2310"/>
    <x v="2491"/>
    <n v="69.976045999999997"/>
    <n v="-187.506315"/>
    <n v="-3.131084"/>
    <n v="70.005386000000001"/>
    <n v="-187.58453399999999"/>
    <n v="3.1414019999999998"/>
    <n v="8.3540589999999995"/>
    <n v="1.0318000000000001E-2"/>
  </r>
  <r>
    <n v="2741"/>
    <x v="1"/>
    <n v="-1"/>
    <s v="29-42-44-188"/>
    <x v="0"/>
    <x v="2719"/>
    <n v="-1"/>
    <n v="554.125"/>
    <n v="-1"/>
    <n v="0"/>
    <x v="2311"/>
    <x v="2492"/>
    <n v="69.254475999999997"/>
    <n v="-187.62484599999999"/>
    <n v="3.139367"/>
    <n v="69.293907000000004"/>
    <n v="-187.584351"/>
    <n v="3.1408969999999998"/>
    <n v="5.6521980000000003"/>
    <n v="1.5299999999999999E-3"/>
  </r>
  <r>
    <n v="2742"/>
    <x v="1"/>
    <n v="-1"/>
    <s v="29-42-44-188"/>
    <x v="0"/>
    <x v="2720"/>
    <n v="-1"/>
    <n v="661.86699999999996"/>
    <n v="-1"/>
    <n v="0"/>
    <x v="2312"/>
    <x v="2493"/>
    <n v="68.352082999999993"/>
    <n v="-187.52051800000001"/>
    <n v="-3.134296"/>
    <n v="68.362990999999994"/>
    <n v="-187.58393899999999"/>
    <n v="3.1408870000000002"/>
    <n v="6.4352"/>
    <n v="6.5919999999999998E-3"/>
  </r>
  <r>
    <n v="2743"/>
    <x v="0"/>
    <n v="-1"/>
    <s v="29-42-44-188-192"/>
    <x v="0"/>
    <x v="2721"/>
    <n v="-1"/>
    <n v="799.46799999999996"/>
    <n v="-1"/>
    <n v="0"/>
    <x v="2313"/>
    <x v="2494"/>
    <n v="67.706620000000001"/>
    <n v="-187.584429"/>
    <n v="3.137702"/>
    <n v="67.677543999999997"/>
    <n v="-187.58343500000001"/>
    <n v="3.1414040000000001"/>
    <n v="2.9093070000000001"/>
    <n v="3.702E-3"/>
  </r>
  <r>
    <n v="2744"/>
    <x v="0"/>
    <n v="-1"/>
    <s v="29-42-44-188-192"/>
    <x v="0"/>
    <x v="2722"/>
    <n v="-1"/>
    <n v="521.89099999999996"/>
    <n v="-1"/>
    <n v="0"/>
    <x v="2314"/>
    <x v="2495"/>
    <n v="66.776446000000007"/>
    <n v="-187.55820900000001"/>
    <n v="-3.1372949999999999"/>
    <n v="66.776923999999994"/>
    <n v="-187.582977"/>
    <n v="3.141397"/>
    <n v="2.4773070000000001"/>
    <n v="4.1019999999999997E-3"/>
  </r>
  <r>
    <n v="2745"/>
    <x v="0"/>
    <n v="-1"/>
    <s v="29-42-44-188-192"/>
    <x v="0"/>
    <x v="2723"/>
    <n v="-1"/>
    <n v="668.28099999999995"/>
    <n v="-1"/>
    <n v="0"/>
    <x v="2315"/>
    <x v="2496"/>
    <n v="65.865067999999994"/>
    <n v="-187.579928"/>
    <n v="3.1390980000000002"/>
    <n v="65.888092"/>
    <n v="-187.58251999999999"/>
    <n v="3.1413920000000002"/>
    <n v="2.3169140000000001"/>
    <n v="2.2929999999999999E-3"/>
  </r>
  <r>
    <n v="2746"/>
    <x v="0"/>
    <n v="-1"/>
    <s v="29-42-44-188-192"/>
    <x v="0"/>
    <x v="2724"/>
    <n v="-1"/>
    <n v="619.65499999999997"/>
    <n v="-1"/>
    <n v="0"/>
    <x v="2316"/>
    <x v="2497"/>
    <n v="65.273927999999998"/>
    <n v="-187.52755200000001"/>
    <n v="-3.141114"/>
    <n v="65.228813000000002"/>
    <n v="-187.582336"/>
    <n v="3.140854"/>
    <n v="7.0969360000000004"/>
    <n v="2.5999999999999998E-4"/>
  </r>
  <r>
    <n v="2747"/>
    <x v="0"/>
    <n v="-1"/>
    <s v="29-42-44-188-192"/>
    <x v="0"/>
    <x v="2725"/>
    <n v="-1"/>
    <n v="707.96500000000003"/>
    <n v="-1"/>
    <n v="0"/>
    <x v="2317"/>
    <x v="2498"/>
    <n v="64.396168000000003"/>
    <n v="-187.522132"/>
    <n v="-3.1363460000000001"/>
    <n v="64.360893000000004"/>
    <n v="-187.58189400000001"/>
    <n v="3.1408309999999999"/>
    <n v="6.9396000000000004"/>
    <n v="4.4850000000000003E-3"/>
  </r>
  <r>
    <n v="2748"/>
    <x v="0"/>
    <n v="-1"/>
    <s v="29-42-44-188-192"/>
    <x v="0"/>
    <x v="2726"/>
    <n v="-1"/>
    <n v="859.654"/>
    <n v="-1"/>
    <n v="0"/>
    <x v="2318"/>
    <x v="2499"/>
    <n v="63.752347999999998"/>
    <n v="-187.600559"/>
    <n v="3.1396630000000001"/>
    <n v="63.719273000000001"/>
    <n v="-187.58135999999999"/>
    <n v="3.1413850000000001"/>
    <n v="3.8243740000000002"/>
    <n v="1.722E-3"/>
  </r>
  <r>
    <n v="2749"/>
    <x v="0"/>
    <n v="-1"/>
    <s v="29-42-44-188-192"/>
    <x v="0"/>
    <x v="2727"/>
    <n v="-1"/>
    <n v="699.4"/>
    <n v="-1"/>
    <n v="0"/>
    <x v="2319"/>
    <x v="2500"/>
    <n v="62.844704999999998"/>
    <n v="-187.611152"/>
    <n v="-3.1410559999999998"/>
    <n v="62.876472"/>
    <n v="-187.58093299999999"/>
    <n v="3.1414040000000001"/>
    <n v="4.3845510000000001"/>
    <n v="3.48E-4"/>
  </r>
  <r>
    <n v="2750"/>
    <x v="0"/>
    <n v="-1"/>
    <s v="29-42-44-188-192"/>
    <x v="0"/>
    <x v="2728"/>
    <n v="-1"/>
    <n v="631.71100000000001"/>
    <n v="-1"/>
    <n v="0"/>
    <x v="2320"/>
    <x v="2501"/>
    <n v="62.269314000000001"/>
    <n v="-187.565438"/>
    <n v="3.140625"/>
    <n v="62.253407000000003"/>
    <n v="-187.58084099999999"/>
    <n v="3.1408459999999998"/>
    <n v="2.2142529999999998"/>
    <n v="2.22E-4"/>
  </r>
  <r>
    <n v="2751"/>
    <x v="0"/>
    <n v="-1"/>
    <s v="29-42-44-188-192"/>
    <x v="0"/>
    <x v="2729"/>
    <n v="-1"/>
    <n v="507.71600000000001"/>
    <n v="-1"/>
    <n v="0"/>
    <x v="2321"/>
    <x v="2502"/>
    <n v="61.430005999999999"/>
    <n v="-187.56824499999999"/>
    <n v="-3.1360239999999999"/>
    <n v="61.433700999999999"/>
    <n v="-187.58042900000001"/>
    <n v="3.1408399999999999"/>
    <n v="1.273201"/>
    <n v="4.816E-3"/>
  </r>
  <r>
    <n v="2752"/>
    <x v="0"/>
    <n v="-1"/>
    <s v="29-42-44-188-192"/>
    <x v="0"/>
    <x v="2730"/>
    <n v="-1"/>
    <n v="795.37699999999995"/>
    <n v="-1"/>
    <n v="0"/>
    <x v="2322"/>
    <x v="2503"/>
    <n v="60.569204999999997"/>
    <n v="-187.640524"/>
    <n v="3.1273070000000001"/>
    <n v="60.626010999999998"/>
    <n v="-187.579971"/>
    <n v="3.1408109999999998"/>
    <n v="8.3026750000000007"/>
    <n v="1.3504E-2"/>
  </r>
  <r>
    <n v="2753"/>
    <x v="0"/>
    <n v="-1"/>
    <s v="29-42-44-188-192"/>
    <x v="0"/>
    <x v="2731"/>
    <n v="-1"/>
    <n v="597.89300000000003"/>
    <n v="-1"/>
    <n v="0"/>
    <x v="2323"/>
    <x v="2504"/>
    <n v="60.055255000000002"/>
    <n v="-187.55307199999999"/>
    <n v="3.1388050000000001"/>
    <n v="60.028182999999999"/>
    <n v="-187.57946799999999"/>
    <n v="3.1413799999999998"/>
    <n v="3.7810609999999998"/>
    <n v="2.5739999999999999E-3"/>
  </r>
  <r>
    <n v="2754"/>
    <x v="0"/>
    <n v="-1"/>
    <s v="29-42-44-188-192"/>
    <x v="0"/>
    <x v="2732"/>
    <n v="-1"/>
    <n v="1232.655"/>
    <n v="-1"/>
    <n v="0"/>
    <x v="2324"/>
    <x v="2505"/>
    <n v="59.124519999999997"/>
    <n v="-187.70580200000001"/>
    <n v="3.138236"/>
    <n v="59.241917000000001"/>
    <n v="-187.579025"/>
    <n v="3.141362"/>
    <n v="17.278462000000001"/>
    <n v="3.1259999999999999E-3"/>
  </r>
  <r>
    <n v="2755"/>
    <x v="0"/>
    <n v="-1"/>
    <s v="22-42-44-188-192"/>
    <x v="0"/>
    <x v="2733"/>
    <n v="-1"/>
    <n v="544.01300000000003"/>
    <n v="-1"/>
    <n v="0"/>
    <x v="2325"/>
    <x v="2506"/>
    <n v="58.502243999999997"/>
    <n v="-187.614969"/>
    <n v="3.1369850000000001"/>
    <n v="58.468124000000003"/>
    <n v="-187.578552"/>
    <n v="3.1413630000000001"/>
    <n v="4.9902899999999999"/>
    <n v="4.3779999999999999E-3"/>
  </r>
  <r>
    <n v="2756"/>
    <x v="0"/>
    <n v="-1"/>
    <s v="22-42-44-188-192"/>
    <x v="0"/>
    <x v="2734"/>
    <n v="-1"/>
    <n v="733.38099999999997"/>
    <n v="-1"/>
    <n v="0"/>
    <x v="2326"/>
    <x v="2507"/>
    <n v="57.908831999999997"/>
    <n v="-187.56786500000001"/>
    <n v="-3.1412059999999999"/>
    <n v="57.895797999999999"/>
    <n v="-187.57844499999999"/>
    <n v="3.140781"/>
    <n v="1.6788380000000001"/>
    <n v="4.2400000000000001E-4"/>
  </r>
  <r>
    <n v="2757"/>
    <x v="0"/>
    <n v="-1"/>
    <s v="22-42-44-188-192"/>
    <x v="0"/>
    <x v="2735"/>
    <n v="-1"/>
    <n v="563.89400000000001"/>
    <n v="-1"/>
    <n v="0"/>
    <x v="2327"/>
    <x v="2508"/>
    <n v="57.120851999999999"/>
    <n v="-187.58836600000001"/>
    <n v="3.1369590000000001"/>
    <n v="57.143005000000002"/>
    <n v="-187.57806400000001"/>
    <n v="3.1408079999999998"/>
    <n v="2.4431080000000001"/>
    <n v="3.849E-3"/>
  </r>
  <r>
    <n v="2758"/>
    <x v="0"/>
    <n v="-1"/>
    <s v="22-42-44-188-192"/>
    <x v="0"/>
    <x v="2736"/>
    <n v="-1"/>
    <n v="742.28099999999995"/>
    <n v="-1"/>
    <n v="0"/>
    <x v="2328"/>
    <x v="2509"/>
    <n v="56.619700000000002"/>
    <n v="-187.53354100000001"/>
    <n v="-3.1401520000000001"/>
    <n v="56.58596"/>
    <n v="-187.57766699999999"/>
    <n v="3.141451"/>
    <n v="5.5547230000000001"/>
    <n v="1.299E-3"/>
  </r>
  <r>
    <n v="2759"/>
    <x v="0"/>
    <n v="-1"/>
    <s v="22-42-44-188-192"/>
    <x v="0"/>
    <x v="2737"/>
    <n v="-1"/>
    <n v="786.69200000000001"/>
    <n v="-1"/>
    <n v="0"/>
    <x v="2329"/>
    <x v="2510"/>
    <n v="55.903922999999999"/>
    <n v="-187.526129"/>
    <n v="3.141181"/>
    <n v="55.853164999999997"/>
    <n v="-187.577438"/>
    <n v="3.1414879999999998"/>
    <n v="7.2173730000000003"/>
    <n v="3.0699999999999998E-4"/>
  </r>
  <r>
    <n v="2760"/>
    <x v="0"/>
    <n v="-1"/>
    <s v="22-42-44-188-192"/>
    <x v="0"/>
    <x v="2738"/>
    <n v="-1"/>
    <n v="620.74"/>
    <n v="-1"/>
    <n v="0"/>
    <x v="2330"/>
    <x v="2511"/>
    <n v="55.160794000000003"/>
    <n v="-187.56875500000001"/>
    <n v="3.1404480000000001"/>
    <n v="55.131683000000002"/>
    <n v="-187.57716400000001"/>
    <n v="3.1414949999999999"/>
    <n v="3.0300829999999999"/>
    <n v="1.047E-3"/>
  </r>
  <r>
    <n v="2761"/>
    <x v="0"/>
    <n v="-1"/>
    <s v="22-42-44-188-192"/>
    <x v="0"/>
    <x v="2739"/>
    <n v="-1"/>
    <n v="488.577"/>
    <n v="-1"/>
    <n v="0"/>
    <x v="2331"/>
    <x v="2512"/>
    <n v="54.625759000000002"/>
    <n v="-187.58639400000001"/>
    <n v="-3.135786"/>
    <n v="54.597960999999998"/>
    <n v="-187.57716400000001"/>
    <n v="3.1409090000000002"/>
    <n v="2.9290180000000001"/>
    <n v="5.1229999999999999E-3"/>
  </r>
  <r>
    <n v="2762"/>
    <x v="2"/>
    <n v="-1"/>
    <s v="22-42-44-188-190-192"/>
    <x v="0"/>
    <x v="2740"/>
    <n v="-1"/>
    <n v="791.29"/>
    <n v="-1"/>
    <n v="0"/>
    <x v="2332"/>
    <x v="2513"/>
    <n v="53.909001000000004"/>
    <n v="-187.55505099999999"/>
    <n v="3.1392679999999999"/>
    <n v="53.896030000000003"/>
    <n v="-187.576874"/>
    <n v="3.1408659999999999"/>
    <n v="2.538656"/>
    <n v="1.5969999999999999E-3"/>
  </r>
  <r>
    <n v="2763"/>
    <x v="2"/>
    <n v="-1"/>
    <s v="22-42-44-188-190-192"/>
    <x v="0"/>
    <x v="2741"/>
    <n v="-1"/>
    <n v="600.91899999999998"/>
    <n v="-1"/>
    <n v="0"/>
    <x v="2333"/>
    <x v="2514"/>
    <n v="53.208886"/>
    <n v="-187.572472"/>
    <n v="3.1409180000000001"/>
    <n v="53.204956000000003"/>
    <n v="-187.57655299999999"/>
    <n v="3.1408360000000002"/>
    <n v="0.56657999999999997"/>
    <n v="8.2999999999999998E-5"/>
  </r>
  <r>
    <n v="2764"/>
    <x v="2"/>
    <n v="-1"/>
    <s v="22-42-44-188-190-192"/>
    <x v="0"/>
    <x v="2742"/>
    <n v="-1"/>
    <n v="692.16300000000001"/>
    <n v="-1"/>
    <n v="0"/>
    <x v="2334"/>
    <x v="2515"/>
    <n v="52.696537999999997"/>
    <n v="-187.578947"/>
    <n v="3.1407240000000001"/>
    <n v="52.693618999999998"/>
    <n v="-187.57614100000001"/>
    <n v="3.141454"/>
    <n v="0.40487499999999998"/>
    <n v="7.2999999999999996E-4"/>
  </r>
  <r>
    <n v="2765"/>
    <x v="2"/>
    <n v="-1"/>
    <s v="22-42-44-188-190-192"/>
    <x v="0"/>
    <x v="2743"/>
    <n v="-1"/>
    <n v="692.51"/>
    <n v="-1"/>
    <n v="0"/>
    <x v="2335"/>
    <x v="2516"/>
    <n v="52.009773000000003"/>
    <n v="-187.57979"/>
    <n v="-3.1399659999999998"/>
    <n v="52.018554999999999"/>
    <n v="-187.57582099999999"/>
    <n v="3.14141"/>
    <n v="0.96372100000000005"/>
    <n v="1.444E-3"/>
  </r>
  <r>
    <n v="2766"/>
    <x v="2"/>
    <n v="-1"/>
    <s v="22-42-44-188-190-192"/>
    <x v="0"/>
    <x v="2744"/>
    <n v="-1"/>
    <n v="554.59900000000005"/>
    <n v="-1"/>
    <n v="0"/>
    <x v="2336"/>
    <x v="2517"/>
    <n v="51.314540999999998"/>
    <n v="-187.587684"/>
    <n v="3.1413419999999999"/>
    <n v="51.325901000000002"/>
    <n v="-187.57551599999999"/>
    <n v="3.1413730000000002"/>
    <n v="1.6647350000000001"/>
    <n v="3.1000000000000001E-5"/>
  </r>
  <r>
    <n v="2767"/>
    <x v="2"/>
    <n v="-1"/>
    <s v="22-42-44-188-190-192"/>
    <x v="0"/>
    <x v="2745"/>
    <n v="-1"/>
    <n v="487.94200000000001"/>
    <n v="-1"/>
    <n v="0"/>
    <x v="2337"/>
    <x v="2518"/>
    <n v="50.815185999999997"/>
    <n v="-187.567948"/>
    <n v="3.1348509999999998"/>
    <n v="50.773724000000001"/>
    <n v="-187.57534799999999"/>
    <n v="3.1408499999999999"/>
    <n v="4.2117760000000004"/>
    <n v="5.999E-3"/>
  </r>
  <r>
    <n v="2768"/>
    <x v="3"/>
    <n v="-1"/>
    <s v="22-33-42-44-188-190-192"/>
    <x v="0"/>
    <x v="2746"/>
    <n v="-1"/>
    <n v="662.75099999999998"/>
    <n v="-1"/>
    <n v="0"/>
    <x v="2338"/>
    <x v="2519"/>
    <n v="50.006166"/>
    <n v="-187.55023800000001"/>
    <n v="3.1396709999999999"/>
    <n v="49.978259999999999"/>
    <n v="-187.57487499999999"/>
    <n v="3.1408700000000001"/>
    <n v="3.7225519999999999"/>
    <n v="1.199E-3"/>
  </r>
  <r>
    <n v="2769"/>
    <x v="3"/>
    <n v="-1"/>
    <s v="22-33-42-44-188-190-192"/>
    <x v="0"/>
    <x v="2747"/>
    <n v="-1"/>
    <n v="674.13499999999999"/>
    <n v="-1"/>
    <n v="0"/>
    <x v="2339"/>
    <x v="2520"/>
    <n v="49.105258999999997"/>
    <n v="-187.57702399999999"/>
    <n v="3.1408839999999998"/>
    <n v="49.107532999999997"/>
    <n v="-187.57444799999999"/>
    <n v="3.140917"/>
    <n v="0.34358300000000003"/>
    <n v="3.3000000000000003E-5"/>
  </r>
  <r>
    <n v="2770"/>
    <x v="3"/>
    <n v="-1"/>
    <s v="22-33-42-44-188-190-192"/>
    <x v="0"/>
    <x v="2748"/>
    <n v="-1"/>
    <n v="520.01499999999999"/>
    <n v="-1"/>
    <n v="0"/>
    <x v="2340"/>
    <x v="2521"/>
    <n v="48.300739"/>
    <n v="-187.723198"/>
    <n v="3.1355780000000002"/>
    <n v="48.403216999999998"/>
    <n v="-187.573959"/>
    <n v="3.1413259999999998"/>
    <n v="18.103584999999999"/>
    <n v="5.7470000000000004E-3"/>
  </r>
  <r>
    <n v="2771"/>
    <x v="3"/>
    <n v="-1"/>
    <s v="22-33-42-44-188-190-192"/>
    <x v="0"/>
    <x v="2749"/>
    <n v="-1"/>
    <n v="494.37700000000001"/>
    <n v="-1"/>
    <n v="0"/>
    <x v="2341"/>
    <x v="2522"/>
    <n v="47.403275999999998"/>
    <n v="-187.571372"/>
    <n v="3.14032"/>
    <n v="47.410125999999998"/>
    <n v="-187.573486"/>
    <n v="3.1413630000000001"/>
    <n v="0.71689099999999994"/>
    <n v="1.0430000000000001E-3"/>
  </r>
  <r>
    <n v="2772"/>
    <x v="3"/>
    <n v="-1"/>
    <s v="22-33-42-44-188-190-192"/>
    <x v="0"/>
    <x v="2750"/>
    <n v="-1"/>
    <n v="891.01800000000003"/>
    <n v="-1"/>
    <n v="0"/>
    <x v="2342"/>
    <x v="2523"/>
    <n v="46.654518000000003"/>
    <n v="-187.56943899999999"/>
    <n v="3.1404450000000002"/>
    <n v="46.657119999999999"/>
    <n v="-187.57330300000001"/>
    <n v="3.1409159999999998"/>
    <n v="0.46584500000000001"/>
    <n v="4.7100000000000001E-4"/>
  </r>
  <r>
    <n v="2773"/>
    <x v="3"/>
    <n v="-1"/>
    <s v="22-33-42-44-188-190-192"/>
    <x v="0"/>
    <x v="2751"/>
    <n v="-1"/>
    <n v="598.99599999999998"/>
    <n v="-1"/>
    <n v="0"/>
    <x v="2343"/>
    <x v="2076"/>
    <n v="45.676214000000002"/>
    <n v="-187.56634600000001"/>
    <n v="3.1407660000000002"/>
    <n v="45.671954999999997"/>
    <n v="-187.57283000000001"/>
    <n v="3.1409289999999999"/>
    <n v="0.77582300000000004"/>
    <n v="1.63E-4"/>
  </r>
  <r>
    <n v="2774"/>
    <x v="3"/>
    <n v="-1"/>
    <s v="22-33-42-44-188-190-192"/>
    <x v="0"/>
    <x v="2752"/>
    <n v="-1"/>
    <n v="560.27300000000002"/>
    <n v="-1"/>
    <n v="0"/>
    <x v="2344"/>
    <x v="2524"/>
    <n v="44.724581000000001"/>
    <n v="-187.561195"/>
    <n v="3.139135"/>
    <n v="44.711841999999997"/>
    <n v="-187.57240300000001"/>
    <n v="3.1409310000000001"/>
    <n v="1.6968030000000001"/>
    <n v="1.7960000000000001E-3"/>
  </r>
  <r>
    <n v="2775"/>
    <x v="3"/>
    <n v="-1"/>
    <s v="22-33-42-44-188-190-192"/>
    <x v="0"/>
    <x v="2753"/>
    <n v="-1"/>
    <n v="663.68399999999997"/>
    <n v="-1"/>
    <n v="0"/>
    <x v="2345"/>
    <x v="2525"/>
    <n v="44.041719999999998"/>
    <n v="-187.52793600000001"/>
    <n v="3.141235"/>
    <n v="43.998226000000003"/>
    <n v="-187.57191499999999"/>
    <n v="3.141416"/>
    <n v="6.1853230000000003"/>
    <n v="1.8100000000000001E-4"/>
  </r>
  <r>
    <n v="2776"/>
    <x v="3"/>
    <n v="-1"/>
    <s v="22-33-42-44-188-190-192"/>
    <x v="0"/>
    <x v="2754"/>
    <n v="-1"/>
    <n v="757.33500000000004"/>
    <n v="-1"/>
    <n v="0"/>
    <x v="2346"/>
    <x v="2526"/>
    <n v="43.024177000000002"/>
    <n v="-187.59735900000001"/>
    <n v="-3.1407509999999998"/>
    <n v="43.039768000000002"/>
    <n v="-187.57148699999999"/>
    <n v="3.1414059999999999"/>
    <n v="3.0206209999999998"/>
    <n v="6.5499999999999998E-4"/>
  </r>
  <r>
    <n v="2777"/>
    <x v="4"/>
    <n v="-1"/>
    <s v="4-22-33-42-44-188-190-192"/>
    <x v="0"/>
    <x v="2755"/>
    <n v="-1"/>
    <n v="746.27800000000002"/>
    <n v="-1"/>
    <n v="0"/>
    <x v="2347"/>
    <x v="2527"/>
    <n v="42.078128999999997"/>
    <n v="-187.55875499999999"/>
    <n v="3.1411889999999998"/>
    <n v="42.068809999999999"/>
    <n v="-187.57103000000001"/>
    <n v="3.1414230000000001"/>
    <n v="1.5411980000000001"/>
    <n v="2.34E-4"/>
  </r>
  <r>
    <n v="2778"/>
    <x v="3"/>
    <n v="-1"/>
    <s v="4-22-33-42-188-190-192"/>
    <x v="0"/>
    <x v="2756"/>
    <n v="-1"/>
    <n v="815.61300000000006"/>
    <n v="-1"/>
    <n v="0"/>
    <x v="2348"/>
    <x v="2528"/>
    <n v="41.314112000000002"/>
    <n v="-187.60260299999999"/>
    <n v="3.1404930000000002"/>
    <n v="41.337299000000002"/>
    <n v="-187.570831"/>
    <n v="3.1409389999999999"/>
    <n v="3.933319"/>
    <n v="4.4499999999999997E-4"/>
  </r>
  <r>
    <n v="2779"/>
    <x v="3"/>
    <n v="-1"/>
    <s v="4-22-33-42-188-190-192"/>
    <x v="0"/>
    <x v="2757"/>
    <n v="-1"/>
    <n v="594.09"/>
    <n v="-1"/>
    <n v="0"/>
    <x v="2349"/>
    <x v="2529"/>
    <n v="40.393979000000002"/>
    <n v="-187.54381599999999"/>
    <n v="3.1404350000000001"/>
    <n v="40.36504"/>
    <n v="-187.57037399999999"/>
    <n v="3.1409379999999998"/>
    <n v="3.9277920000000002"/>
    <n v="5.0299999999999997E-4"/>
  </r>
  <r>
    <n v="2780"/>
    <x v="3"/>
    <n v="-1"/>
    <s v="4-22-33-42-188-190-192"/>
    <x v="0"/>
    <x v="2758"/>
    <n v="-1"/>
    <n v="695.43"/>
    <n v="-1"/>
    <n v="0"/>
    <x v="2350"/>
    <x v="2530"/>
    <n v="39.427819999999997"/>
    <n v="-187.58115900000001"/>
    <n v="-3.1397699999999999"/>
    <n v="39.398429999999998"/>
    <n v="-187.569931"/>
    <n v="3.1409289999999999"/>
    <n v="3.1462140000000001"/>
    <n v="1.1590000000000001E-3"/>
  </r>
  <r>
    <n v="2781"/>
    <x v="3"/>
    <n v="-1"/>
    <s v="4-22-33-42-188-190-192"/>
    <x v="0"/>
    <x v="2759"/>
    <n v="-1"/>
    <n v="484.88099999999997"/>
    <n v="-1"/>
    <n v="0"/>
    <x v="2351"/>
    <x v="2531"/>
    <n v="38.701379000000003"/>
    <n v="-187.552347"/>
    <n v="3.1388349999999998"/>
    <n v="38.675185999999997"/>
    <n v="-187.56944300000001"/>
    <n v="3.1413989999999998"/>
    <n v="3.1277910000000002"/>
    <n v="2.5639999999999999E-3"/>
  </r>
  <r>
    <n v="2782"/>
    <x v="3"/>
    <n v="-1"/>
    <s v="4-22-33-42-188-190-192"/>
    <x v="0"/>
    <x v="2760"/>
    <n v="-1"/>
    <n v="562.29600000000005"/>
    <n v="-1"/>
    <n v="0"/>
    <x v="2352"/>
    <x v="2532"/>
    <n v="37.722495000000002"/>
    <n v="-187.54822100000001"/>
    <n v="3.1408649999999998"/>
    <n v="37.70966"/>
    <n v="-187.56899999999999"/>
    <n v="3.1413769999999999"/>
    <n v="2.442364"/>
    <n v="5.1099999999999995E-4"/>
  </r>
  <r>
    <n v="2783"/>
    <x v="4"/>
    <n v="-1"/>
    <s v="4-22-26-33-42-188-190-192"/>
    <x v="0"/>
    <x v="2761"/>
    <n v="-1"/>
    <n v="473.476"/>
    <n v="-1"/>
    <n v="0"/>
    <x v="2353"/>
    <x v="2533"/>
    <n v="36.734411999999999"/>
    <n v="-187.57335499999999"/>
    <n v="3.140498"/>
    <n v="36.741478000000001"/>
    <n v="-187.568558"/>
    <n v="3.1413829999999998"/>
    <n v="0.85401700000000003"/>
    <n v="8.8500000000000004E-4"/>
  </r>
  <r>
    <n v="2784"/>
    <x v="6"/>
    <n v="-1"/>
    <s v="4-18-22-26-33-42-188-190-192"/>
    <x v="0"/>
    <x v="2762"/>
    <n v="-1"/>
    <n v="726.78"/>
    <n v="-1"/>
    <n v="0"/>
    <x v="2354"/>
    <x v="2534"/>
    <n v="36.009943"/>
    <n v="-187.57884000000001"/>
    <n v="3.140625"/>
    <n v="36.014465000000001"/>
    <n v="-187.56835899999999"/>
    <n v="3.1409150000000001"/>
    <n v="1.1414690000000001"/>
    <n v="2.9E-4"/>
  </r>
  <r>
    <n v="2785"/>
    <x v="7"/>
    <n v="-1"/>
    <s v="4-18-22-26-33-42-57-188-190-192"/>
    <x v="0"/>
    <x v="2763"/>
    <n v="-1"/>
    <n v="557.81200000000001"/>
    <n v="-1"/>
    <n v="0"/>
    <x v="2355"/>
    <x v="2535"/>
    <n v="35.016154999999998"/>
    <n v="-187.59704600000001"/>
    <n v="3.140695"/>
    <n v="35.045592999999997"/>
    <n v="-187.567902"/>
    <n v="3.1408870000000002"/>
    <n v="4.142525"/>
    <n v="1.93E-4"/>
  </r>
  <r>
    <n v="2786"/>
    <x v="22"/>
    <n v="-1"/>
    <s v="1-4-18-22-26-33-42-57-188-190-192"/>
    <x v="0"/>
    <x v="2764"/>
    <n v="-1"/>
    <n v="710.24400000000003"/>
    <n v="-1"/>
    <n v="0"/>
    <x v="2356"/>
    <x v="2536"/>
    <n v="34.035989000000001"/>
    <n v="-187.51776699999999"/>
    <n v="-3.1395819999999999"/>
    <n v="34.077942"/>
    <n v="-187.567474"/>
    <n v="3.140927"/>
    <n v="6.5045500000000001"/>
    <n v="1.3450000000000001E-3"/>
  </r>
  <r>
    <n v="2787"/>
    <x v="22"/>
    <n v="-1"/>
    <s v="1-4-18-22-26-33-42-57-188-190-192"/>
    <x v="0"/>
    <x v="2765"/>
    <n v="-1"/>
    <n v="595.53399999999999"/>
    <n v="-1"/>
    <n v="0"/>
    <x v="2357"/>
    <x v="2537"/>
    <n v="33.371242000000002"/>
    <n v="-187.55309700000001"/>
    <n v="3.140037"/>
    <n v="33.352649999999997"/>
    <n v="-187.567001"/>
    <n v="3.1414270000000002"/>
    <n v="2.3216389999999998"/>
    <n v="1.39E-3"/>
  </r>
  <r>
    <n v="2788"/>
    <x v="7"/>
    <n v="-1"/>
    <s v="1-4-18-22-26-33-42-57-190-192"/>
    <x v="0"/>
    <x v="2766"/>
    <n v="-1"/>
    <n v="679.59"/>
    <n v="-1"/>
    <n v="0"/>
    <x v="2358"/>
    <x v="2538"/>
    <n v="32.389508999999997"/>
    <n v="-187.56552199999999"/>
    <n v="3.1399750000000002"/>
    <n v="32.385413999999997"/>
    <n v="-187.56654399999999"/>
    <n v="3.1413869999999999"/>
    <n v="0.422018"/>
    <n v="1.4120000000000001E-3"/>
  </r>
  <r>
    <n v="2789"/>
    <x v="7"/>
    <n v="-1"/>
    <s v="1-4-18-22-26-33-42-57-190-192"/>
    <x v="0"/>
    <x v="2767"/>
    <n v="-1"/>
    <n v="818.03200000000004"/>
    <n v="-1"/>
    <n v="0"/>
    <x v="2359"/>
    <x v="2539"/>
    <n v="31.415599"/>
    <n v="-187.56382300000001"/>
    <n v="3.1411210000000001"/>
    <n v="31.417619999999999"/>
    <n v="-187.56608600000001"/>
    <n v="3.1413869999999999"/>
    <n v="0.30335099999999998"/>
    <n v="2.6699999999999998E-4"/>
  </r>
  <r>
    <n v="2790"/>
    <x v="21"/>
    <n v="-1"/>
    <s v="1-4-18-22-26-33-42-57-104-183-190-192"/>
    <x v="0"/>
    <x v="2768"/>
    <n v="-1"/>
    <n v="826.32399999999996"/>
    <n v="-1"/>
    <n v="0"/>
    <x v="2360"/>
    <x v="2540"/>
    <n v="30.447448000000001"/>
    <n v="-187.566788"/>
    <n v="-3.1413540000000002"/>
    <n v="30.449524"/>
    <n v="-187.565628"/>
    <n v="3.141375"/>
    <n v="0.23780000000000001"/>
    <n v="2.0999999999999999E-5"/>
  </r>
  <r>
    <n v="2791"/>
    <x v="21"/>
    <n v="-1"/>
    <s v="1-4-18-22-26-33-42-57-104-183-190-192"/>
    <x v="0"/>
    <x v="2769"/>
    <n v="-1"/>
    <n v="741.66700000000003"/>
    <n v="-1"/>
    <n v="0"/>
    <x v="2361"/>
    <x v="2541"/>
    <n v="29.737407999999999"/>
    <n v="-187.550432"/>
    <n v="3.141057"/>
    <n v="29.723516"/>
    <n v="-187.56546"/>
    <n v="3.140895"/>
    <n v="2.0464869999999999"/>
    <n v="1.6200000000000001E-4"/>
  </r>
  <r>
    <n v="2792"/>
    <x v="21"/>
    <n v="-1"/>
    <s v="1-4-18-22-26-33-42-57-104-183-190-192"/>
    <x v="0"/>
    <x v="2770"/>
    <n v="-1"/>
    <n v="682.125"/>
    <n v="-1"/>
    <n v="0"/>
    <x v="2362"/>
    <x v="2542"/>
    <n v="28.780868000000002"/>
    <n v="-187.558235"/>
    <n v="3.1381350000000001"/>
    <n v="28.755741"/>
    <n v="-187.56500199999999"/>
    <n v="3.1408700000000001"/>
    <n v="2.602185"/>
    <n v="2.7360000000000002E-3"/>
  </r>
  <r>
    <n v="2793"/>
    <x v="22"/>
    <n v="-1"/>
    <s v="1-4-18-22-26-33-42-57-104-183-190"/>
    <x v="0"/>
    <x v="2771"/>
    <n v="-1"/>
    <n v="1449.556"/>
    <n v="-1"/>
    <n v="0"/>
    <x v="2363"/>
    <x v="2543"/>
    <n v="27.806004999999999"/>
    <n v="-187.55797000000001"/>
    <n v="3.1394739999999999"/>
    <n v="27.788115999999999"/>
    <n v="-187.56452899999999"/>
    <n v="3.1408450000000001"/>
    <n v="1.9053119999999999"/>
    <n v="1.371E-3"/>
  </r>
  <r>
    <n v="2794"/>
    <x v="22"/>
    <n v="-1"/>
    <s v="1-4-18-22-26-33-42-57-104-183-190"/>
    <x v="0"/>
    <x v="2772"/>
    <n v="-1"/>
    <n v="703.39800000000002"/>
    <n v="-1"/>
    <n v="0"/>
    <x v="2364"/>
    <x v="2544"/>
    <n v="27.06223"/>
    <n v="-187.56450899999999"/>
    <n v="3.1411099999999998"/>
    <n v="27.062373999999998"/>
    <n v="-187.56399500000001"/>
    <n v="3.1413359999999999"/>
    <n v="5.3372000000000003E-2"/>
    <n v="2.2699999999999999E-4"/>
  </r>
  <r>
    <n v="2795"/>
    <x v="22"/>
    <n v="-1"/>
    <s v="1-4-18-22-26-33-42-57-104-183-190"/>
    <x v="0"/>
    <x v="2773"/>
    <n v="-1"/>
    <n v="706.23699999999997"/>
    <n v="-1"/>
    <n v="0"/>
    <x v="2365"/>
    <x v="2545"/>
    <n v="26.069236"/>
    <n v="-187.588661"/>
    <n v="3.1414409999999999"/>
    <n v="26.094608000000001"/>
    <n v="-187.56353799999999"/>
    <n v="3.1413380000000002"/>
    <n v="3.5706730000000002"/>
    <n v="1.03E-4"/>
  </r>
  <r>
    <n v="2796"/>
    <x v="22"/>
    <n v="-1"/>
    <s v="1-4-18-22-26-33-42-57-104-183-190"/>
    <x v="0"/>
    <x v="2774"/>
    <n v="-1"/>
    <n v="474.67099999999999"/>
    <n v="-1"/>
    <n v="0"/>
    <x v="2366"/>
    <x v="1395"/>
    <n v="25.115217000000001"/>
    <n v="-187.57451800000001"/>
    <n v="-3.1405820000000002"/>
    <n v="25.126766"/>
    <n v="-187.56306499999999"/>
    <n v="3.1413380000000002"/>
    <n v="1.6265019999999999"/>
    <n v="7.5600000000000005E-4"/>
  </r>
  <r>
    <n v="2797"/>
    <x v="22"/>
    <n v="-1"/>
    <s v="1-4-18-22-26-33-42-57-104-183-190"/>
    <x v="0"/>
    <x v="2775"/>
    <n v="-1"/>
    <n v="744.56600000000003"/>
    <n v="-1"/>
    <n v="0"/>
    <x v="803"/>
    <x v="1392"/>
    <n v="24.387654999999999"/>
    <n v="-187.56234000000001"/>
    <n v="-3.1407820000000002"/>
    <n v="24.400895999999999"/>
    <n v="-187.562881"/>
    <n v="3.1408489999999998"/>
    <n v="1.3251919999999999"/>
    <n v="6.7000000000000002E-5"/>
  </r>
  <r>
    <n v="2798"/>
    <x v="22"/>
    <n v="-1"/>
    <s v="1-4-18-22-26-33-42-57-104-183-190"/>
    <x v="0"/>
    <x v="2776"/>
    <n v="-1"/>
    <n v="701.34400000000005"/>
    <n v="-1"/>
    <n v="0"/>
    <x v="2367"/>
    <x v="2546"/>
    <n v="23.453371000000001"/>
    <n v="-187.544014"/>
    <n v="3.1402040000000002"/>
    <n v="23.433312999999998"/>
    <n v="-187.56239299999999"/>
    <n v="3.1408330000000002"/>
    <n v="2.7204950000000001"/>
    <n v="6.29E-4"/>
  </r>
  <r>
    <n v="2799"/>
    <x v="22"/>
    <n v="-1"/>
    <s v="1-4-18-22-26-33-42-57-104-183-190"/>
    <x v="0"/>
    <x v="2777"/>
    <n v="-1"/>
    <n v="495.67599999999999"/>
    <n v="-1"/>
    <n v="0"/>
    <x v="2368"/>
    <x v="2547"/>
    <n v="22.488288000000001"/>
    <n v="-187.54893899999999"/>
    <n v="-3.140889"/>
    <n v="22.470521999999999"/>
    <n v="-187.56193500000001"/>
    <n v="3.1408529999999999"/>
    <n v="2.2011759999999998"/>
    <n v="3.6000000000000001E-5"/>
  </r>
  <r>
    <n v="2800"/>
    <x v="22"/>
    <n v="-1"/>
    <s v="1-4-18-22-26-33-42-57-104-183-190"/>
    <x v="0"/>
    <x v="2778"/>
    <n v="-1"/>
    <n v="930.58100000000002"/>
    <n v="-1"/>
    <n v="0"/>
    <x v="2369"/>
    <x v="2548"/>
    <n v="21.752271"/>
    <n v="-187.576876"/>
    <n v="3.1406130000000001"/>
    <n v="21.757667999999999"/>
    <n v="-187.56144699999999"/>
    <n v="3.1413639999999998"/>
    <n v="1.634538"/>
    <n v="7.5199999999999996E-4"/>
  </r>
  <r>
    <n v="2801"/>
    <x v="22"/>
    <n v="-1"/>
    <s v="1-4-18-22-26-33-42-57-104-183-190"/>
    <x v="0"/>
    <x v="2779"/>
    <n v="-1"/>
    <n v="658.98400000000004"/>
    <n v="-1"/>
    <n v="0"/>
    <x v="2370"/>
    <x v="2549"/>
    <n v="20.821176999999999"/>
    <n v="-187.57099500000001"/>
    <n v="3.140619"/>
    <n v="20.824703"/>
    <n v="-187.56097399999999"/>
    <n v="3.1413630000000001"/>
    <n v="1.062325"/>
    <n v="7.4399999999999998E-4"/>
  </r>
  <r>
    <n v="2802"/>
    <x v="7"/>
    <n v="-1"/>
    <s v="1-4-18-22-26-33-57-104-183-190"/>
    <x v="0"/>
    <x v="2780"/>
    <n v="-1"/>
    <n v="911.28899999999999"/>
    <n v="-1"/>
    <n v="0"/>
    <x v="2371"/>
    <x v="2550"/>
    <n v="19.877472000000001"/>
    <n v="-187.59219400000001"/>
    <n v="3.1407750000000001"/>
    <n v="19.911106"/>
    <n v="-187.56050099999999"/>
    <n v="3.1413799999999998"/>
    <n v="4.6213059999999997"/>
    <n v="6.0499999999999996E-4"/>
  </r>
  <r>
    <n v="2803"/>
    <x v="7"/>
    <n v="-1"/>
    <s v="1-4-18-26-33-57-104-183-186-190"/>
    <x v="0"/>
    <x v="2781"/>
    <n v="-1"/>
    <n v="644.74099999999999"/>
    <n v="-1"/>
    <n v="0"/>
    <x v="2372"/>
    <x v="2551"/>
    <n v="19.239063999999999"/>
    <n v="-187.55573799999999"/>
    <n v="3.141184"/>
    <n v="19.235935000000001"/>
    <n v="-187.56033300000001"/>
    <n v="3.1408689999999999"/>
    <n v="0.55593700000000001"/>
    <n v="3.1500000000000001E-4"/>
  </r>
  <r>
    <n v="2804"/>
    <x v="7"/>
    <n v="-1"/>
    <s v="1-4-18-26-33-57-104-183-186-190"/>
    <x v="0"/>
    <x v="2782"/>
    <n v="-1"/>
    <n v="818.54899999999998"/>
    <n v="-1"/>
    <n v="0"/>
    <x v="2373"/>
    <x v="2552"/>
    <n v="18.310383000000002"/>
    <n v="-187.60706200000001"/>
    <n v="3.1400440000000001"/>
    <n v="18.346012000000002"/>
    <n v="-187.56007399999999"/>
    <n v="3.1409509999999998"/>
    <n v="5.8968860000000003"/>
    <n v="9.0700000000000004E-4"/>
  </r>
  <r>
    <n v="2805"/>
    <x v="7"/>
    <n v="-1"/>
    <s v="1-4-18-26-33-57-104-183-186-190"/>
    <x v="0"/>
    <x v="2783"/>
    <n v="-1"/>
    <n v="738.04300000000001"/>
    <n v="-1"/>
    <n v="0"/>
    <x v="2374"/>
    <x v="2553"/>
    <n v="17.455214999999999"/>
    <n v="-187.57381899999999"/>
    <n v="3.1405409999999998"/>
    <n v="17.467302"/>
    <n v="-187.559799"/>
    <n v="3.140971"/>
    <n v="1.851154"/>
    <n v="4.2999999999999999E-4"/>
  </r>
  <r>
    <n v="2806"/>
    <x v="7"/>
    <n v="-1"/>
    <s v="1-4-18-26-33-57-104-183-186-190"/>
    <x v="0"/>
    <x v="2784"/>
    <n v="-1"/>
    <n v="777.25699999999995"/>
    <n v="-1"/>
    <n v="0"/>
    <x v="2375"/>
    <x v="2554"/>
    <n v="16.636704000000002"/>
    <n v="-187.520948"/>
    <n v="-3.1412520000000002"/>
    <n v="16.601459999999999"/>
    <n v="-187.55957000000001"/>
    <n v="3.1409919999999998"/>
    <n v="5.228631"/>
    <n v="2.5999999999999998E-4"/>
  </r>
  <r>
    <n v="2807"/>
    <x v="7"/>
    <n v="-1"/>
    <s v="1-4-18-26-33-57-104-183-186-190"/>
    <x v="0"/>
    <x v="2785"/>
    <n v="-1"/>
    <n v="492.60199999999998"/>
    <n v="-1"/>
    <n v="0"/>
    <x v="2376"/>
    <x v="2555"/>
    <n v="15.975947"/>
    <n v="-187.54431700000001"/>
    <n v="3.139297"/>
    <n v="15.961487999999999"/>
    <n v="-187.559189"/>
    <n v="3.1415549999999999"/>
    <n v="2.0742159999999998"/>
    <n v="2.2590000000000002E-3"/>
  </r>
  <r>
    <n v="2808"/>
    <x v="22"/>
    <n v="-1"/>
    <s v="1-4-18-26-33-57-75-104-183-186-190"/>
    <x v="0"/>
    <x v="2786"/>
    <n v="-1"/>
    <n v="720.87699999999995"/>
    <n v="-1"/>
    <n v="0"/>
    <x v="2377"/>
    <x v="2556"/>
    <n v="15.125000999999999"/>
    <n v="-187.55188799999999"/>
    <n v="-3.1414789999999999"/>
    <n v="15.120827999999999"/>
    <n v="-187.55882299999999"/>
    <n v="3.1415000000000002"/>
    <n v="0.80935800000000002"/>
    <n v="2.0999999999999999E-5"/>
  </r>
  <r>
    <n v="2809"/>
    <x v="22"/>
    <n v="-1"/>
    <s v="1-4-18-26-33-57-75-104-183-186-190"/>
    <x v="0"/>
    <x v="2787"/>
    <n v="-1"/>
    <n v="672.72500000000002"/>
    <n v="-1"/>
    <n v="0"/>
    <x v="2378"/>
    <x v="2557"/>
    <n v="14.280746000000001"/>
    <n v="-187.58013700000001"/>
    <n v="-3.1400640000000002"/>
    <n v="14.293623999999999"/>
    <n v="-187.55845600000001"/>
    <n v="3.1414680000000001"/>
    <n v="2.5216989999999999"/>
    <n v="1.4040000000000001E-3"/>
  </r>
  <r>
    <n v="2810"/>
    <x v="22"/>
    <n v="-1"/>
    <s v="1-4-18-26-33-57-75-104-183-186-190"/>
    <x v="0"/>
    <x v="2788"/>
    <n v="-1"/>
    <n v="688.86099999999999"/>
    <n v="-1"/>
    <n v="0"/>
    <x v="2379"/>
    <x v="2558"/>
    <n v="13.712923"/>
    <n v="-187.53025600000001"/>
    <n v="-3.1415350000000002"/>
    <n v="13.681361000000001"/>
    <n v="-187.55847199999999"/>
    <n v="3.140908"/>
    <n v="4.2335599999999998"/>
    <n v="6.2699999999999995E-4"/>
  </r>
  <r>
    <n v="2811"/>
    <x v="21"/>
    <n v="-1"/>
    <s v="1-4-18-26-33-57-75-104-183-186-190-204"/>
    <x v="0"/>
    <x v="2789"/>
    <n v="-1"/>
    <n v="544.70500000000004"/>
    <n v="-1"/>
    <n v="0"/>
    <x v="2380"/>
    <x v="2559"/>
    <n v="13.069739999999999"/>
    <n v="-187.53523200000001"/>
    <n v="-3.137375"/>
    <n v="13.075825999999999"/>
    <n v="-187.558075"/>
    <n v="3.1415060000000001"/>
    <n v="2.3639459999999999"/>
    <n v="4.1310000000000001E-3"/>
  </r>
  <r>
    <n v="2812"/>
    <x v="21"/>
    <n v="-1"/>
    <s v="1-4-18-26-33-57-75-104-183-186-190-204"/>
    <x v="0"/>
    <x v="2790"/>
    <n v="-1"/>
    <n v="783.98599999999999"/>
    <n v="-1"/>
    <n v="0"/>
    <x v="2381"/>
    <x v="2560"/>
    <n v="12.269382999999999"/>
    <n v="-187.55804499999999"/>
    <n v="-3.1405889999999999"/>
    <n v="12.279035"/>
    <n v="-187.557785"/>
    <n v="3.1414909999999998"/>
    <n v="0.96551799999999999"/>
    <n v="9.0200000000000002E-4"/>
  </r>
  <r>
    <n v="2813"/>
    <x v="21"/>
    <n v="-1"/>
    <s v="1-4-18-26-33-57-75-104-183-186-190-204"/>
    <x v="0"/>
    <x v="2791"/>
    <n v="-1"/>
    <n v="569.52599999999995"/>
    <n v="-1"/>
    <n v="0"/>
    <x v="2382"/>
    <x v="2561"/>
    <n v="11.505312"/>
    <n v="-187.54690400000001"/>
    <n v="3.1410550000000002"/>
    <n v="11.494648"/>
    <n v="-187.55754099999999"/>
    <n v="3.1415039999999999"/>
    <n v="1.5061990000000001"/>
    <n v="4.4999999999999999E-4"/>
  </r>
  <r>
    <n v="2814"/>
    <x v="21"/>
    <n v="-1"/>
    <s v="1-4-18-26-33-57-75-104-183-186-190-204"/>
    <x v="0"/>
    <x v="2792"/>
    <n v="-1"/>
    <n v="716.49699999999996"/>
    <n v="-1"/>
    <n v="0"/>
    <x v="2383"/>
    <x v="2562"/>
    <n v="10.722738"/>
    <n v="-187.55980500000001"/>
    <n v="3.1401870000000001"/>
    <n v="10.722716999999999"/>
    <n v="-187.55723599999999"/>
    <n v="3.1414819999999999"/>
    <n v="0.25698599999999999"/>
    <n v="1.294E-3"/>
  </r>
  <r>
    <n v="2815"/>
    <x v="21"/>
    <n v="-1"/>
    <s v="1-4-18-26-33-57-75-104-183-186-190-204"/>
    <x v="0"/>
    <x v="2793"/>
    <n v="-1"/>
    <n v="1154.4670000000001"/>
    <n v="-1"/>
    <n v="0"/>
    <x v="2384"/>
    <x v="2563"/>
    <n v="10.147148"/>
    <n v="-187.56294600000001"/>
    <n v="3.139974"/>
    <n v="10.151742"/>
    <n v="-187.55718999999999"/>
    <n v="3.1408680000000002"/>
    <n v="0.73645899999999997"/>
    <n v="8.9400000000000005E-4"/>
  </r>
  <r>
    <n v="2816"/>
    <x v="21"/>
    <n v="-1"/>
    <s v="1-4-18-26-33-57-75-104-183-186-190-204"/>
    <x v="0"/>
    <x v="2794"/>
    <n v="-1"/>
    <n v="609.53200000000004"/>
    <n v="-1"/>
    <n v="0"/>
    <x v="2385"/>
    <x v="2564"/>
    <n v="9.4080110000000001"/>
    <n v="-187.550307"/>
    <n v="3.1411030000000002"/>
    <n v="9.4007020000000008"/>
    <n v="-187.556839"/>
    <n v="3.1408450000000001"/>
    <n v="0.98021599999999998"/>
    <n v="2.5799999999999998E-4"/>
  </r>
  <r>
    <n v="2817"/>
    <x v="9"/>
    <n v="-1"/>
    <s v="1-4-18-26-33-54-57-75-104-183-186-190-204"/>
    <x v="0"/>
    <x v="2795"/>
    <n v="-1"/>
    <n v="804.17200000000003"/>
    <n v="-1"/>
    <n v="0"/>
    <x v="2386"/>
    <x v="2565"/>
    <n v="8.6629860000000001"/>
    <n v="-187.55315899999999"/>
    <n v="3.1413669999999998"/>
    <n v="8.6611010000000004"/>
    <n v="-187.55650299999999"/>
    <n v="3.140854"/>
    <n v="0.383876"/>
    <n v="5.1199999999999998E-4"/>
  </r>
  <r>
    <n v="2818"/>
    <x v="9"/>
    <n v="-1"/>
    <s v="1-4-18-26-33-54-57-75-104-183-186-190-204"/>
    <x v="0"/>
    <x v="2796"/>
    <n v="-1"/>
    <n v="791.82399999999996"/>
    <n v="-1"/>
    <n v="0"/>
    <x v="2387"/>
    <x v="2566"/>
    <n v="8.1139030000000005"/>
    <n v="-187.553417"/>
    <n v="3.1404619999999999"/>
    <n v="8.1138689999999993"/>
    <n v="-187.55531300000001"/>
    <n v="3.1407509999999998"/>
    <n v="0.18962399999999999"/>
    <n v="2.8899999999999998E-4"/>
  </r>
  <r>
    <n v="2819"/>
    <x v="9"/>
    <n v="-1"/>
    <s v="1-4-18-26-33-54-57-75-104-183-186-190-204"/>
    <x v="0"/>
    <x v="2797"/>
    <n v="-1"/>
    <n v="690.77300000000002"/>
    <n v="-1"/>
    <n v="0"/>
    <x v="2388"/>
    <x v="2567"/>
    <n v="7.3707549999999999"/>
    <n v="-187.567812"/>
    <n v="3.1323349999999999"/>
    <n v="7.3943729999999999"/>
    <n v="-187.54621900000001"/>
    <n v="3.1343030000000001"/>
    <n v="3.200142"/>
    <n v="1.9680000000000001E-3"/>
  </r>
  <r>
    <n v="2820"/>
    <x v="9"/>
    <n v="-1"/>
    <s v="1-4-18-26-33-54-57-75-104-183-186-190-204"/>
    <x v="0"/>
    <x v="2798"/>
    <n v="-1"/>
    <n v="591.303"/>
    <n v="-1"/>
    <n v="0"/>
    <x v="2389"/>
    <x v="2568"/>
    <n v="6.6877269999999998"/>
    <n v="-187.51857999999999"/>
    <n v="3.1267960000000001"/>
    <n v="6.6859869999999999"/>
    <n v="-187.53312700000001"/>
    <n v="3.1283310000000002"/>
    <n v="1.465068"/>
    <n v="1.534E-3"/>
  </r>
  <r>
    <n v="2821"/>
    <x v="9"/>
    <n v="-1"/>
    <s v="1-4-18-26-33-54-57-75-104-183-186-190-204"/>
    <x v="0"/>
    <x v="2799"/>
    <n v="-1"/>
    <n v="736.03300000000002"/>
    <n v="-1"/>
    <n v="0"/>
    <x v="2390"/>
    <x v="2569"/>
    <n v="5.9894850000000002"/>
    <n v="-187.513138"/>
    <n v="3.1250849999999999"/>
    <n v="5.9884740000000001"/>
    <n v="-187.51799"/>
    <n v="3.1239379999999999"/>
    <n v="0.49559599999999998"/>
    <n v="1.147E-3"/>
  </r>
  <r>
    <n v="2822"/>
    <x v="21"/>
    <n v="-1"/>
    <s v="1-4-18-26-33-54-57-75-104-183-186-204"/>
    <x v="0"/>
    <x v="2800"/>
    <n v="-1"/>
    <n v="754.22699999999998"/>
    <n v="-1"/>
    <n v="0"/>
    <x v="2391"/>
    <x v="2570"/>
    <n v="5.4510059999999996"/>
    <n v="-187.50494499999999"/>
    <n v="3.1172010000000001"/>
    <n v="5.472423"/>
    <n v="-187.50599700000001"/>
    <n v="3.1208740000000001"/>
    <n v="2.1442459999999999"/>
    <n v="3.673E-3"/>
  </r>
  <r>
    <n v="2823"/>
    <x v="9"/>
    <n v="-1"/>
    <s v="1-4-18-26-33-54-57-75-104-138-183-186-204"/>
    <x v="0"/>
    <x v="2801"/>
    <n v="-1"/>
    <n v="557.98599999999999"/>
    <n v="-1"/>
    <n v="0"/>
    <x v="2392"/>
    <x v="2571"/>
    <n v="4.7899010000000004"/>
    <n v="-187.497343"/>
    <n v="3.1186229999999999"/>
    <n v="4.7937200000000004"/>
    <n v="-187.489014"/>
    <n v="3.1184460000000001"/>
    <n v="0.9163"/>
    <n v="1.7699999999999999E-4"/>
  </r>
  <r>
    <n v="2824"/>
    <x v="21"/>
    <n v="-1"/>
    <s v="1-4-18-26-33-54-75-104-138-183-186-204"/>
    <x v="0"/>
    <x v="2802"/>
    <n v="-1"/>
    <n v="505.72300000000001"/>
    <n v="-1"/>
    <n v="0"/>
    <x v="2393"/>
    <x v="2572"/>
    <n v="4.1276339999999996"/>
    <n v="-187.46859000000001"/>
    <n v="3.1165590000000001"/>
    <n v="4.1255259999999998"/>
    <n v="-187.47148100000001"/>
    <n v="3.1166999999999998"/>
    <n v="0.35782000000000003"/>
    <n v="1.4100000000000001E-4"/>
  </r>
  <r>
    <n v="2825"/>
    <x v="21"/>
    <n v="-1"/>
    <s v="1-4-18-26-33-54-75-104-138-183-186-204"/>
    <x v="0"/>
    <x v="2803"/>
    <n v="-1"/>
    <n v="504.90300000000002"/>
    <n v="-1"/>
    <n v="0"/>
    <x v="2394"/>
    <x v="2573"/>
    <n v="3.6496249999999999"/>
    <n v="-187.439797"/>
    <n v="3.1163820000000002"/>
    <n v="3.631078"/>
    <n v="-187.45790099999999"/>
    <n v="3.1163379999999998"/>
    <n v="2.5917569999999999"/>
    <n v="4.3999999999999999E-5"/>
  </r>
  <r>
    <n v="2826"/>
    <x v="21"/>
    <n v="-1"/>
    <s v="1-4-18-26-33-54-75-104-138-183-186-204"/>
    <x v="0"/>
    <x v="2804"/>
    <n v="-1"/>
    <n v="612.24"/>
    <n v="-1"/>
    <n v="0"/>
    <x v="2395"/>
    <x v="2574"/>
    <n v="2.9872969999999999"/>
    <n v="-187.438931"/>
    <n v="3.1118410000000001"/>
    <n v="2.980524"/>
    <n v="-187.43533300000001"/>
    <n v="3.1111610000000001"/>
    <n v="0.76697099999999996"/>
    <n v="6.8000000000000005E-4"/>
  </r>
  <r>
    <n v="2827"/>
    <x v="21"/>
    <n v="-1"/>
    <s v="1-4-18-26-33-54-75-104-138-183-186-204"/>
    <x v="0"/>
    <x v="2805"/>
    <n v="-1"/>
    <n v="436.29300000000001"/>
    <n v="-1"/>
    <n v="0"/>
    <x v="2396"/>
    <x v="2575"/>
    <n v="2.3298559999999999"/>
    <n v="-187.36373"/>
    <n v="3.064899"/>
    <n v="2.3416980000000001"/>
    <n v="-187.35604900000001"/>
    <n v="3.0634860000000002"/>
    <n v="1.4114739999999999"/>
    <n v="1.413E-3"/>
  </r>
  <r>
    <n v="2828"/>
    <x v="22"/>
    <n v="-1"/>
    <s v="1-4-18-26-54-75-104-138-183-186-204"/>
    <x v="0"/>
    <x v="2806"/>
    <n v="-1"/>
    <n v="406.38200000000001"/>
    <n v="-1"/>
    <n v="0"/>
    <x v="2397"/>
    <x v="2576"/>
    <n v="1.6732450000000001"/>
    <n v="-187.21081100000001"/>
    <n v="2.988769"/>
    <n v="1.6860189999999999"/>
    <n v="-187.20272800000001"/>
    <n v="2.9893169999999998"/>
    <n v="1.511566"/>
    <n v="5.4799999999999998E-4"/>
  </r>
  <r>
    <n v="2829"/>
    <x v="22"/>
    <n v="-1"/>
    <s v="1-4-18-26-54-75-104-138-183-186-204"/>
    <x v="0"/>
    <x v="2807"/>
    <n v="-1"/>
    <n v="523.30100000000004"/>
    <n v="-1"/>
    <n v="0"/>
    <x v="2398"/>
    <x v="2577"/>
    <n v="1.1551149999999999"/>
    <n v="-187.04297199999999"/>
    <n v="2.9358390000000001"/>
    <n v="1.1538250000000001"/>
    <n v="-187.05015599999999"/>
    <n v="2.9372449999999999"/>
    <n v="0.72980100000000003"/>
    <n v="1.4059999999999999E-3"/>
  </r>
  <r>
    <n v="2830"/>
    <x v="22"/>
    <n v="-1"/>
    <s v="1-4-18-26-54-75-104-138-183-186-204"/>
    <x v="0"/>
    <x v="2808"/>
    <n v="-1"/>
    <n v="507.58699999999999"/>
    <n v="-1"/>
    <n v="0"/>
    <x v="2399"/>
    <x v="2578"/>
    <n v="0.38792599999999999"/>
    <n v="-186.79998000000001"/>
    <n v="2.8770340000000001"/>
    <n v="0.38908599999999999"/>
    <n v="-186.80252100000001"/>
    <n v="2.877173"/>
    <n v="0.27929900000000002"/>
    <n v="1.3799999999999999E-4"/>
  </r>
  <r>
    <n v="2831"/>
    <x v="7"/>
    <n v="-1"/>
    <s v="4-18-26-54-75-104-138-183-186-204"/>
    <x v="0"/>
    <x v="2809"/>
    <n v="-1"/>
    <n v="371.589"/>
    <n v="-1"/>
    <n v="0"/>
    <x v="2400"/>
    <x v="2579"/>
    <n v="-0.44042300000000001"/>
    <n v="-186.50175100000001"/>
    <n v="2.8264230000000001"/>
    <n v="-0.44073499999999999"/>
    <n v="-186.50351000000001"/>
    <n v="2.826784"/>
    <n v="0.17860200000000001"/>
    <n v="3.6099999999999999E-4"/>
  </r>
  <r>
    <n v="2832"/>
    <x v="7"/>
    <n v="-1"/>
    <s v="4-18-26-54-75-104-138-183-186-204"/>
    <x v="0"/>
    <x v="2810"/>
    <n v="-1"/>
    <n v="606.83799999999997"/>
    <n v="-1"/>
    <n v="0"/>
    <x v="2401"/>
    <x v="2580"/>
    <n v="-1.3108820000000001"/>
    <n v="-186.13591299999999"/>
    <n v="2.761587"/>
    <n v="-1.304924"/>
    <n v="-186.13218699999999"/>
    <n v="2.761463"/>
    <n v="0.70271499999999998"/>
    <n v="1.2400000000000001E-4"/>
  </r>
  <r>
    <n v="2833"/>
    <x v="7"/>
    <n v="-1"/>
    <s v="4-18-26-54-75-104-138-183-186-204"/>
    <x v="0"/>
    <x v="2811"/>
    <n v="-1"/>
    <n v="376.74099999999999"/>
    <n v="-1"/>
    <n v="0"/>
    <x v="2402"/>
    <x v="2581"/>
    <n v="-1.8595919999999999"/>
    <n v="-185.749494"/>
    <n v="2.6760380000000001"/>
    <n v="-1.9280409999999999"/>
    <n v="-185.77995300000001"/>
    <n v="2.6792820000000002"/>
    <n v="7.4920520000000002"/>
    <n v="3.2439999999999999E-3"/>
  </r>
  <r>
    <n v="2834"/>
    <x v="7"/>
    <n v="-1"/>
    <s v="4-18-26-54-75-104-138-183-186-204"/>
    <x v="0"/>
    <x v="2812"/>
    <n v="-1"/>
    <n v="457.95400000000001"/>
    <n v="-1"/>
    <n v="0"/>
    <x v="2403"/>
    <x v="2582"/>
    <n v="-2.6551979999999999"/>
    <n v="-185.19764599999999"/>
    <n v="2.5126659999999998"/>
    <n v="-2.6496569999999999"/>
    <n v="-185.19323700000001"/>
    <n v="2.5136620000000001"/>
    <n v="0.70808300000000002"/>
    <n v="9.9599999999999992E-4"/>
  </r>
  <r>
    <n v="2835"/>
    <x v="7"/>
    <n v="-1"/>
    <s v="4-18-26-54-75-104-138-183-186-204"/>
    <x v="0"/>
    <x v="2813"/>
    <n v="-1"/>
    <n v="461.30799999999999"/>
    <n v="-1"/>
    <n v="0"/>
    <x v="2404"/>
    <x v="2583"/>
    <n v="-3.1376580000000001"/>
    <n v="-184.67206300000001"/>
    <n v="2.3582909999999999"/>
    <n v="-3.0807570000000002"/>
    <n v="-184.66601600000001"/>
    <n v="2.3595830000000002"/>
    <n v="5.7221330000000004"/>
    <n v="1.2930000000000001E-3"/>
  </r>
  <r>
    <n v="2836"/>
    <x v="7"/>
    <n v="-1"/>
    <s v="4-18-26-54-75-104-138-183-186-204"/>
    <x v="0"/>
    <x v="2814"/>
    <n v="-1"/>
    <n v="443.91800000000001"/>
    <n v="-1"/>
    <n v="0"/>
    <x v="2405"/>
    <x v="2584"/>
    <n v="-3.5310609999999998"/>
    <n v="-183.87567200000001"/>
    <n v="2.1399520000000001"/>
    <n v="-3.5049779999999999"/>
    <n v="-183.85058599999999"/>
    <n v="2.1366689999999999"/>
    <n v="3.6188739999999999"/>
    <n v="3.2829999999999999E-3"/>
  </r>
  <r>
    <n v="2837"/>
    <x v="6"/>
    <n v="-1"/>
    <s v="4-18-26-54-75-104-183-186-204"/>
    <x v="0"/>
    <x v="2815"/>
    <n v="-1"/>
    <n v="411.48200000000003"/>
    <n v="-1"/>
    <n v="0"/>
    <x v="2406"/>
    <x v="2585"/>
    <n v="-3.845783"/>
    <n v="-182.932625"/>
    <n v="1.9283399999999999"/>
    <n v="-3.7706849999999998"/>
    <n v="-182.930466"/>
    <n v="1.925036"/>
    <n v="7.5128469999999998"/>
    <n v="3.3050000000000002E-3"/>
  </r>
  <r>
    <n v="2838"/>
    <x v="6"/>
    <n v="-1"/>
    <s v="4-18-26-54-75-104-183-186-204"/>
    <x v="0"/>
    <x v="2816"/>
    <n v="-1"/>
    <n v="377.00900000000001"/>
    <n v="-1"/>
    <n v="0"/>
    <x v="2407"/>
    <x v="2586"/>
    <n v="-3.8843700000000001"/>
    <n v="-182.205817"/>
    <n v="1.7986059999999999"/>
    <n v="-3.8907539999999998"/>
    <n v="-182.20117200000001"/>
    <n v="1.797426"/>
    <n v="0.78948600000000002"/>
    <n v="1.1800000000000001E-3"/>
  </r>
  <r>
    <n v="2839"/>
    <x v="6"/>
    <n v="-1"/>
    <s v="4-18-26-54-75-104-183-186-204"/>
    <x v="0"/>
    <x v="2817"/>
    <n v="-1"/>
    <n v="399.351"/>
    <n v="-1"/>
    <n v="0"/>
    <x v="2408"/>
    <x v="2587"/>
    <n v="-3.960013"/>
    <n v="-181.22451100000001"/>
    <n v="1.6697409999999999"/>
    <n v="-3.964823"/>
    <n v="-181.22073399999999"/>
    <n v="1.67018"/>
    <n v="0.61151"/>
    <n v="4.3899999999999999E-4"/>
  </r>
  <r>
    <n v="2840"/>
    <x v="6"/>
    <n v="-1"/>
    <s v="4-18-26-54-75-104-183-186-204"/>
    <x v="0"/>
    <x v="2818"/>
    <n v="-1"/>
    <n v="397.84399999999999"/>
    <n v="-1"/>
    <n v="0"/>
    <x v="2409"/>
    <x v="2588"/>
    <n v="-4.0174139999999996"/>
    <n v="-180.470866"/>
    <n v="1.6081129999999999"/>
    <n v="-3.9795479999999999"/>
    <n v="-180.49340799999999"/>
    <n v="1.6100129999999999"/>
    <n v="4.4068230000000002"/>
    <n v="1.9E-3"/>
  </r>
  <r>
    <n v="2841"/>
    <x v="7"/>
    <n v="-1"/>
    <s v="4-18-19-26-54-75-104-183-186-204"/>
    <x v="0"/>
    <x v="2819"/>
    <n v="-1"/>
    <n v="388.77"/>
    <n v="-1"/>
    <n v="0"/>
    <x v="2410"/>
    <x v="2589"/>
    <n v="-3.9576259999999999"/>
    <n v="-179.516775"/>
    <n v="1.561693"/>
    <n v="-3.9692530000000001"/>
    <n v="-179.53526299999999"/>
    <n v="1.5647690000000001"/>
    <n v="2.1840269999999999"/>
    <n v="3.0760000000000002E-3"/>
  </r>
  <r>
    <n v="2842"/>
    <x v="7"/>
    <n v="-1"/>
    <s v="4-18-19-26-54-75-104-183-186-204"/>
    <x v="0"/>
    <x v="2820"/>
    <n v="-1"/>
    <n v="462.31099999999998"/>
    <n v="-1"/>
    <n v="0"/>
    <x v="2411"/>
    <x v="2590"/>
    <n v="-3.9250630000000002"/>
    <n v="-178.59373099999999"/>
    <n v="1.538351"/>
    <n v="-3.935813"/>
    <n v="-178.579117"/>
    <n v="1.539191"/>
    <n v="1.814254"/>
    <n v="8.4000000000000003E-4"/>
  </r>
  <r>
    <n v="2843"/>
    <x v="7"/>
    <n v="-1"/>
    <s v="4-18-19-26-54-75-104-183-186-204"/>
    <x v="0"/>
    <x v="2821"/>
    <n v="-1"/>
    <n v="553.55100000000004"/>
    <n v="-1"/>
    <n v="0"/>
    <x v="2412"/>
    <x v="1674"/>
    <n v="-3.914676"/>
    <n v="-177.83735100000001"/>
    <n v="1.5273049999999999"/>
    <n v="-3.9009079999999998"/>
    <n v="-177.856674"/>
    <n v="1.527523"/>
    <n v="2.3726569999999998"/>
    <n v="2.1800000000000001E-4"/>
  </r>
  <r>
    <n v="2844"/>
    <x v="6"/>
    <n v="-1"/>
    <s v="4-18-19-26-54-75-104-183-204"/>
    <x v="0"/>
    <x v="2822"/>
    <n v="-1"/>
    <n v="449.18"/>
    <n v="-1"/>
    <n v="0"/>
    <x v="2413"/>
    <x v="2591"/>
    <n v="-3.8612860000000002"/>
    <n v="-176.88815700000001"/>
    <n v="1.5177499999999999"/>
    <n v="-3.8464070000000001"/>
    <n v="-176.88665800000001"/>
    <n v="1.516858"/>
    <n v="1.495474"/>
    <n v="8.92E-4"/>
  </r>
  <r>
    <n v="2845"/>
    <x v="6"/>
    <n v="-1"/>
    <s v="4-18-19-26-54-75-104-183-204"/>
    <x v="0"/>
    <x v="2823"/>
    <n v="-1"/>
    <n v="277.084"/>
    <n v="-1"/>
    <n v="0"/>
    <x v="2414"/>
    <x v="2592"/>
    <n v="-3.7711410000000001"/>
    <n v="-175.92778300000001"/>
    <n v="1.5111250000000001"/>
    <n v="-3.7876210000000001"/>
    <n v="-175.91572600000001"/>
    <n v="1.5115959999999999"/>
    <n v="2.0420159999999998"/>
    <n v="4.7199999999999998E-4"/>
  </r>
  <r>
    <n v="2846"/>
    <x v="7"/>
    <n v="-1"/>
    <s v="4-18-19-26-54-57-75-104-183-204"/>
    <x v="0"/>
    <x v="2824"/>
    <n v="-1"/>
    <n v="437.202"/>
    <n v="-1"/>
    <n v="0"/>
    <x v="2415"/>
    <x v="2593"/>
    <n v="-3.7397770000000001"/>
    <n v="-175.196834"/>
    <n v="1.5188489999999999"/>
    <n v="-3.751652"/>
    <n v="-175.18987999999999"/>
    <n v="1.5164519999999999"/>
    <n v="1.376045"/>
    <n v="2.3969999999999998E-3"/>
  </r>
  <r>
    <n v="2847"/>
    <x v="7"/>
    <n v="-1"/>
    <s v="4-18-19-26-54-57-75-104-183-204"/>
    <x v="0"/>
    <x v="2825"/>
    <n v="-1"/>
    <n v="466.98899999999998"/>
    <n v="-1"/>
    <n v="0"/>
    <x v="2416"/>
    <x v="2594"/>
    <n v="-3.7142140000000001"/>
    <n v="-174.178819"/>
    <n v="1.5224530000000001"/>
    <n v="-3.7102909999999998"/>
    <n v="-174.22483800000001"/>
    <n v="1.524923"/>
    <n v="4.618582"/>
    <n v="2.47E-3"/>
  </r>
  <r>
    <n v="2848"/>
    <x v="7"/>
    <n v="-1"/>
    <s v="4-18-19-26-54-57-75-104-183-204"/>
    <x v="0"/>
    <x v="2826"/>
    <n v="-1"/>
    <n v="456.28199999999998"/>
    <n v="-1"/>
    <n v="0"/>
    <x v="2417"/>
    <x v="2595"/>
    <n v="-3.6587070000000002"/>
    <n v="-173.26225199999999"/>
    <n v="1.5306280000000001"/>
    <n v="-3.673762"/>
    <n v="-173.25997899999999"/>
    <n v="1.531139"/>
    <n v="1.5225"/>
    <n v="5.1000000000000004E-4"/>
  </r>
  <r>
    <n v="2849"/>
    <x v="7"/>
    <n v="-1"/>
    <s v="4-18-19-26-54-57-75-104-183-204"/>
    <x v="0"/>
    <x v="2827"/>
    <n v="-1"/>
    <n v="340.88600000000002"/>
    <n v="-1"/>
    <n v="0"/>
    <x v="1541"/>
    <x v="2596"/>
    <n v="-3.6397819999999999"/>
    <n v="-172.52000100000001"/>
    <n v="1.5333639999999999"/>
    <n v="-3.6483080000000001"/>
    <n v="-172.53509500000001"/>
    <n v="1.534805"/>
    <n v="1.733614"/>
    <n v="1.441E-3"/>
  </r>
  <r>
    <n v="2850"/>
    <x v="7"/>
    <n v="-1"/>
    <s v="4-18-19-26-54-57-75-104-183-204"/>
    <x v="0"/>
    <x v="2828"/>
    <n v="-1"/>
    <n v="524.56299999999999"/>
    <n v="-1"/>
    <n v="0"/>
    <x v="2418"/>
    <x v="2597"/>
    <n v="-3.6086589999999998"/>
    <n v="-171.56484900000001"/>
    <n v="1.5372710000000001"/>
    <n v="-3.6164749999999999"/>
    <n v="-171.567093"/>
    <n v="1.5376300000000001"/>
    <n v="0.81313599999999997"/>
    <n v="3.59E-4"/>
  </r>
  <r>
    <n v="2851"/>
    <x v="7"/>
    <n v="-1"/>
    <s v="4-18-19-26-54-57-75-104-183-204"/>
    <x v="0"/>
    <x v="2829"/>
    <n v="-1"/>
    <n v="395.42599999999999"/>
    <n v="-1"/>
    <n v="0"/>
    <x v="2419"/>
    <x v="2598"/>
    <n v="-3.585969"/>
    <n v="-170.59533500000001"/>
    <n v="1.540923"/>
    <n v="-3.5881219999999998"/>
    <n v="-170.59873999999999"/>
    <n v="1.541161"/>
    <n v="0.40277000000000002"/>
    <n v="2.3800000000000001E-4"/>
  </r>
  <r>
    <n v="2852"/>
    <x v="6"/>
    <n v="-1"/>
    <s v="4-18-19-26-54-57-75-183-204"/>
    <x v="0"/>
    <x v="2830"/>
    <n v="-1"/>
    <n v="306.65499999999997"/>
    <n v="-1"/>
    <n v="0"/>
    <x v="2420"/>
    <x v="2599"/>
    <n v="-3.5699890000000001"/>
    <n v="-169.870654"/>
    <n v="1.54512"/>
    <n v="-3.57199"/>
    <n v="-169.87290999999999"/>
    <n v="1.5454060000000001"/>
    <n v="0.30156899999999998"/>
    <n v="2.8600000000000001E-4"/>
  </r>
  <r>
    <n v="2853"/>
    <x v="6"/>
    <n v="-1"/>
    <s v="4-18-19-26-54-57-75-183-204"/>
    <x v="0"/>
    <x v="2831"/>
    <n v="-1"/>
    <n v="415.86399999999998"/>
    <n v="-1"/>
    <n v="0"/>
    <x v="2421"/>
    <x v="2600"/>
    <n v="-3.557579"/>
    <n v="-168.92527100000001"/>
    <n v="1.552799"/>
    <n v="-3.5539170000000002"/>
    <n v="-168.90564000000001"/>
    <n v="1.5505420000000001"/>
    <n v="1.9970239999999999"/>
    <n v="2.2560000000000002E-3"/>
  </r>
  <r>
    <n v="2854"/>
    <x v="4"/>
    <n v="-1"/>
    <s v="18-19-26-54-57-75-183-204"/>
    <x v="0"/>
    <x v="2832"/>
    <n v="-1"/>
    <n v="521.48099999999999"/>
    <n v="-1"/>
    <n v="0"/>
    <x v="2422"/>
    <x v="2601"/>
    <n v="-3.4791400000000001"/>
    <n v="-167.909209"/>
    <n v="1.5502100000000001"/>
    <n v="-3.5385460000000002"/>
    <n v="-167.93841599999999"/>
    <n v="1.553933"/>
    <n v="6.6197889999999999"/>
    <n v="3.7230000000000002E-3"/>
  </r>
  <r>
    <n v="2855"/>
    <x v="4"/>
    <n v="-1"/>
    <s v="18-19-26-54-57-75-183-204"/>
    <x v="0"/>
    <x v="2833"/>
    <n v="-1"/>
    <n v="368.20499999999998"/>
    <n v="-1"/>
    <n v="0"/>
    <x v="2423"/>
    <x v="2602"/>
    <n v="-3.476407"/>
    <n v="-167.2561"/>
    <n v="1.553585"/>
    <n v="-3.5280300000000002"/>
    <n v="-167.212784"/>
    <n v="1.5561050000000001"/>
    <n v="6.7388789999999998"/>
    <n v="2.5209999999999998E-3"/>
  </r>
  <r>
    <n v="2856"/>
    <x v="4"/>
    <n v="-1"/>
    <s v="18-19-26-54-57-75-183-204"/>
    <x v="0"/>
    <x v="2834"/>
    <n v="-1"/>
    <n v="452.40800000000002"/>
    <n v="-1"/>
    <n v="0"/>
    <x v="2424"/>
    <x v="2603"/>
    <n v="-3.495927"/>
    <n v="-166.234284"/>
    <n v="1.5563260000000001"/>
    <n v="-3.5152580000000002"/>
    <n v="-166.244934"/>
    <n v="1.557582"/>
    <n v="2.2071100000000001"/>
    <n v="1.256E-3"/>
  </r>
  <r>
    <n v="2857"/>
    <x v="2"/>
    <n v="-1"/>
    <s v="18-19-54-57-183-204"/>
    <x v="0"/>
    <x v="2835"/>
    <n v="-1"/>
    <n v="298.39299999999997"/>
    <n v="-1"/>
    <n v="0"/>
    <x v="2425"/>
    <x v="2604"/>
    <n v="-3.341564"/>
    <n v="-165.41128499999999"/>
    <n v="1.5532900000000001"/>
    <n v="-3.5044360000000001"/>
    <n v="-165.276962"/>
    <n v="1.559466"/>
    <n v="21.111643999999998"/>
    <n v="6.1760000000000001E-3"/>
  </r>
  <r>
    <n v="2858"/>
    <x v="2"/>
    <n v="-1"/>
    <s v="18-19-54-57-183-204"/>
    <x v="0"/>
    <x v="2836"/>
    <n v="-1"/>
    <n v="517.67100000000005"/>
    <n v="-1"/>
    <n v="0"/>
    <x v="2426"/>
    <x v="2605"/>
    <n v="-3.6014590000000002"/>
    <n v="-164.47704300000001"/>
    <n v="1.5643819999999999"/>
    <n v="-3.4980419999999999"/>
    <n v="-164.551163"/>
    <n v="1.5606409999999999"/>
    <n v="12.723580999999999"/>
    <n v="3.741E-3"/>
  </r>
  <r>
    <n v="2859"/>
    <x v="2"/>
    <n v="-1"/>
    <s v="18-19-54-57-183-204"/>
    <x v="0"/>
    <x v="2837"/>
    <n v="-1"/>
    <n v="431.11200000000002"/>
    <n v="-1"/>
    <n v="0"/>
    <x v="2427"/>
    <x v="2606"/>
    <n v="-3.5605449999999998"/>
    <n v="-163.51428000000001"/>
    <n v="1.5630820000000001"/>
    <n v="-3.4904440000000001"/>
    <n v="-163.58348100000001"/>
    <n v="1.5623039999999999"/>
    <n v="9.8503930000000004"/>
    <n v="7.7800000000000005E-4"/>
  </r>
  <r>
    <n v="2860"/>
    <x v="2"/>
    <n v="-1"/>
    <s v="18-19-54-57-183-204"/>
    <x v="0"/>
    <x v="2838"/>
    <n v="-1"/>
    <n v="569.971"/>
    <n v="-1"/>
    <n v="0"/>
    <x v="2428"/>
    <x v="2607"/>
    <n v="-3.484534"/>
    <n v="-162.62571800000001"/>
    <n v="1.5604830000000001"/>
    <n v="-3.4836960000000001"/>
    <n v="-162.61584500000001"/>
    <n v="1.5633630000000001"/>
    <n v="0.99091700000000005"/>
    <n v="2.8800000000000002E-3"/>
  </r>
  <r>
    <n v="2861"/>
    <x v="2"/>
    <n v="-1"/>
    <s v="18-19-54-57-183-204"/>
    <x v="0"/>
    <x v="2839"/>
    <n v="-1"/>
    <n v="337.17500000000001"/>
    <n v="-1"/>
    <n v="0"/>
    <x v="2429"/>
    <x v="2608"/>
    <n v="-3.4724650000000001"/>
    <n v="-161.899608"/>
    <n v="1.562918"/>
    <n v="-3.4788290000000002"/>
    <n v="-161.89004499999999"/>
    <n v="1.564365"/>
    <n v="1.148698"/>
    <n v="1.4469999999999999E-3"/>
  </r>
  <r>
    <n v="2862"/>
    <x v="0"/>
    <n v="-1"/>
    <s v="18-19-54-57-204"/>
    <x v="0"/>
    <x v="2840"/>
    <n v="-1"/>
    <n v="503.80900000000003"/>
    <n v="-1"/>
    <n v="0"/>
    <x v="2430"/>
    <x v="2609"/>
    <n v="-3.4824999999999999"/>
    <n v="-160.91986299999999"/>
    <n v="1.5619289999999999"/>
    <n v="-3.4729380000000001"/>
    <n v="-160.92228700000001"/>
    <n v="1.5648740000000001"/>
    <n v="0.98648899999999995"/>
    <n v="2.9450000000000001E-3"/>
  </r>
  <r>
    <n v="2863"/>
    <x v="0"/>
    <n v="-1"/>
    <s v="18-19-54-57-204"/>
    <x v="0"/>
    <x v="2841"/>
    <n v="-1"/>
    <n v="475.048"/>
    <n v="-1"/>
    <n v="0"/>
    <x v="2431"/>
    <x v="2610"/>
    <n v="-3.4341659999999998"/>
    <n v="-160.01753500000001"/>
    <n v="1.567877"/>
    <n v="-3.4680439999999999"/>
    <n v="-159.954453"/>
    <n v="1.5657369999999999"/>
    <n v="7.160355"/>
    <n v="2.14E-3"/>
  </r>
  <r>
    <n v="2864"/>
    <x v="0"/>
    <n v="-1"/>
    <s v="18-19-54-98-204"/>
    <x v="0"/>
    <x v="2842"/>
    <n v="-1"/>
    <n v="340.62900000000002"/>
    <n v="-1"/>
    <n v="0"/>
    <x v="2432"/>
    <x v="2611"/>
    <n v="-3.490345"/>
    <n v="-159.212424"/>
    <n v="1.5711999999999999"/>
    <n v="-3.4649179999999999"/>
    <n v="-159.22863799999999"/>
    <n v="1.5657700000000001"/>
    <n v="3.0155979999999998"/>
    <n v="5.4310000000000001E-3"/>
  </r>
  <r>
    <n v="2865"/>
    <x v="0"/>
    <n v="-1"/>
    <s v="18-19-54-98-204"/>
    <x v="0"/>
    <x v="2843"/>
    <n v="-1"/>
    <n v="442.62200000000001"/>
    <n v="-1"/>
    <n v="0"/>
    <x v="2433"/>
    <x v="2612"/>
    <n v="-3.44089"/>
    <n v="-158.26191900000001"/>
    <n v="1.563903"/>
    <n v="-3.4608780000000001"/>
    <n v="-158.26091"/>
    <n v="1.5662659999999999"/>
    <n v="2.0013290000000001"/>
    <n v="2.362E-3"/>
  </r>
  <r>
    <n v="2866"/>
    <x v="0"/>
    <n v="-1"/>
    <s v="19-54-63-98-204"/>
    <x v="0"/>
    <x v="2844"/>
    <n v="-1"/>
    <n v="410.90899999999999"/>
    <n v="-1"/>
    <n v="0"/>
    <x v="2434"/>
    <x v="2613"/>
    <n v="-3.5385230000000001"/>
    <n v="-157.211513"/>
    <n v="1.5678559999999999"/>
    <n v="-3.457109"/>
    <n v="-157.293182"/>
    <n v="1.5665910000000001"/>
    <n v="11.531762000000001"/>
    <n v="1.2650000000000001E-3"/>
  </r>
  <r>
    <n v="2867"/>
    <x v="0"/>
    <n v="-1"/>
    <s v="19-54-63-98-204"/>
    <x v="0"/>
    <x v="2845"/>
    <n v="-1"/>
    <n v="344.18099999999998"/>
    <n v="-1"/>
    <n v="0"/>
    <x v="2161"/>
    <x v="2614"/>
    <n v="-3.4415550000000001"/>
    <n v="-156.563751"/>
    <n v="1.558052"/>
    <n v="-3.4542470000000001"/>
    <n v="-156.56738300000001"/>
    <n v="1.567253"/>
    <n v="1.3201320000000001"/>
    <n v="9.2010000000000008E-3"/>
  </r>
  <r>
    <n v="2868"/>
    <x v="0"/>
    <n v="-1"/>
    <s v="19-54-63-98-204"/>
    <x v="0"/>
    <x v="2846"/>
    <n v="-1"/>
    <n v="328.55200000000002"/>
    <n v="-1"/>
    <n v="0"/>
    <x v="2305"/>
    <x v="2615"/>
    <n v="-3.4473579999999999"/>
    <n v="-155.62097399999999"/>
    <n v="1.5647599999999999"/>
    <n v="-3.4508450000000002"/>
    <n v="-155.59963999999999"/>
    <n v="1.567483"/>
    <n v="2.1617069999999998"/>
    <n v="2.7230000000000002E-3"/>
  </r>
  <r>
    <n v="2869"/>
    <x v="0"/>
    <n v="-1"/>
    <s v="19-54-63-98-204"/>
    <x v="0"/>
    <x v="2721"/>
    <n v="-1"/>
    <n v="415.73899999999998"/>
    <n v="-1"/>
    <n v="0"/>
    <x v="1987"/>
    <x v="2616"/>
    <n v="-3.4261849999999998"/>
    <n v="-154.66144499999999"/>
    <n v="1.564927"/>
    <n v="-3.4477579999999999"/>
    <n v="-154.631912"/>
    <n v="1.567774"/>
    <n v="3.6572849999999999"/>
    <n v="2.8470000000000001E-3"/>
  </r>
  <r>
    <n v="2870"/>
    <x v="0"/>
    <n v="-1"/>
    <s v="19-54-63-98-204"/>
    <x v="0"/>
    <x v="2847"/>
    <n v="-1"/>
    <n v="496.03100000000001"/>
    <n v="-1"/>
    <n v="0"/>
    <x v="2435"/>
    <x v="2617"/>
    <n v="-3.4504649999999999"/>
    <n v="-153.90269000000001"/>
    <n v="1.567788"/>
    <n v="-3.445697"/>
    <n v="-153.906113"/>
    <n v="1.567428"/>
    <n v="0.58689999999999998"/>
    <n v="3.6099999999999999E-4"/>
  </r>
  <r>
    <n v="2871"/>
    <x v="0"/>
    <n v="-1"/>
    <s v="19-54-63-98-204"/>
    <x v="0"/>
    <x v="2848"/>
    <n v="-1"/>
    <n v="426.53300000000002"/>
    <n v="-1"/>
    <n v="0"/>
    <x v="2436"/>
    <x v="2618"/>
    <n v="-3.4497610000000001"/>
    <n v="-152.950401"/>
    <n v="1.571007"/>
    <n v="-3.442841"/>
    <n v="-152.93836999999999"/>
    <n v="1.5675619999999999"/>
    <n v="1.3879630000000001"/>
    <n v="3.444E-3"/>
  </r>
  <r>
    <n v="2872"/>
    <x v="1"/>
    <n v="-1"/>
    <s v="19-54-63-98"/>
    <x v="0"/>
    <x v="2849"/>
    <n v="-1"/>
    <n v="648.69899999999996"/>
    <n v="-1"/>
    <n v="0"/>
    <x v="1395"/>
    <x v="2619"/>
    <n v="-3.44496"/>
    <n v="-151.972297"/>
    <n v="1.567366"/>
    <n v="-3.4400279999999999"/>
    <n v="-151.970642"/>
    <n v="1.567634"/>
    <n v="0.52022500000000005"/>
    <n v="2.6899999999999998E-4"/>
  </r>
  <r>
    <n v="2873"/>
    <x v="1"/>
    <n v="-1"/>
    <s v="19-54-63-98"/>
    <x v="0"/>
    <x v="2850"/>
    <n v="-1"/>
    <n v="458.83300000000003"/>
    <n v="-1"/>
    <n v="0"/>
    <x v="1545"/>
    <x v="2620"/>
    <n v="-3.4458120000000001"/>
    <n v="-151.228859"/>
    <n v="1.570022"/>
    <n v="-3.4377949999999999"/>
    <n v="-151.244843"/>
    <n v="1.5681719999999999"/>
    <n v="1.788143"/>
    <n v="1.8500000000000001E-3"/>
  </r>
  <r>
    <n v="2874"/>
    <x v="1"/>
    <n v="-1"/>
    <s v="19-54-63-98"/>
    <x v="0"/>
    <x v="2851"/>
    <n v="-1"/>
    <n v="479.08100000000002"/>
    <n v="-1"/>
    <n v="0"/>
    <x v="1404"/>
    <x v="2621"/>
    <n v="-3.3740039999999998"/>
    <n v="-150.33824899999999"/>
    <n v="1.5684089999999999"/>
    <n v="-3.4351349999999998"/>
    <n v="-150.27709999999999"/>
    <n v="1.568271"/>
    <n v="8.6465540000000001"/>
    <n v="1.3799999999999999E-4"/>
  </r>
  <r>
    <n v="2875"/>
    <x v="1"/>
    <n v="-1"/>
    <s v="19-54-63-98"/>
    <x v="0"/>
    <x v="2852"/>
    <n v="-1"/>
    <n v="567.255"/>
    <n v="-1"/>
    <n v="0"/>
    <x v="1406"/>
    <x v="2622"/>
    <n v="-3.4302899999999998"/>
    <n v="-149.315192"/>
    <n v="1.5688310000000001"/>
    <n v="-3.4326140000000001"/>
    <n v="-149.309372"/>
    <n v="1.568405"/>
    <n v="0.62663400000000002"/>
    <n v="4.26E-4"/>
  </r>
  <r>
    <n v="2876"/>
    <x v="1"/>
    <n v="-1"/>
    <s v="19-54-63-98"/>
    <x v="0"/>
    <x v="2853"/>
    <n v="-1"/>
    <n v="454.28899999999999"/>
    <n v="-1"/>
    <n v="0"/>
    <x v="1544"/>
    <x v="2623"/>
    <n v="-3.4841250000000001"/>
    <n v="-148.47604200000001"/>
    <n v="1.57667"/>
    <n v="-3.430949"/>
    <n v="-148.583572"/>
    <n v="1.5679940000000001"/>
    <n v="11.996045000000001"/>
    <n v="8.6759999999999997E-3"/>
  </r>
  <r>
    <n v="2877"/>
    <x v="1"/>
    <n v="-1"/>
    <s v="19-54-63-98"/>
    <x v="0"/>
    <x v="2854"/>
    <n v="-1"/>
    <n v="400.66300000000001"/>
    <n v="-1"/>
    <n v="0"/>
    <x v="1402"/>
    <x v="2624"/>
    <n v="-3.3880460000000001"/>
    <n v="-147.64573100000001"/>
    <n v="1.5692680000000001"/>
    <n v="-3.4286089999999998"/>
    <n v="-147.61582899999999"/>
    <n v="1.5681020000000001"/>
    <n v="5.0393080000000001"/>
    <n v="1.1659999999999999E-3"/>
  </r>
  <r>
    <n v="2878"/>
    <x v="5"/>
    <n v="-1"/>
    <s v="19-63-98"/>
    <x v="0"/>
    <x v="2855"/>
    <n v="-1"/>
    <n v="378.15199999999999"/>
    <n v="-1"/>
    <n v="0"/>
    <x v="1404"/>
    <x v="2625"/>
    <n v="-3.2450359999999998"/>
    <n v="-146.81509299999999"/>
    <n v="1.5700860000000001"/>
    <n v="-3.4262480000000002"/>
    <n v="-146.64810199999999"/>
    <n v="1.568111"/>
    <n v="24.642168000000002"/>
    <n v="1.9750000000000002E-3"/>
  </r>
  <r>
    <n v="2879"/>
    <x v="5"/>
    <n v="-1"/>
    <s v="19-63-98"/>
    <x v="0"/>
    <x v="2856"/>
    <n v="-1"/>
    <n v="297.95999999999998"/>
    <n v="-1"/>
    <n v="0"/>
    <x v="1409"/>
    <x v="2626"/>
    <n v="-3.4311259999999999"/>
    <n v="-145.87963400000001"/>
    <n v="1.5637890000000001"/>
    <n v="-3.42428"/>
    <n v="-145.922302"/>
    <n v="1.568578"/>
    <n v="4.3213739999999996"/>
    <n v="4.7889999999999999E-3"/>
  </r>
  <r>
    <n v="2880"/>
    <x v="5"/>
    <n v="-1"/>
    <s v="19-63-98"/>
    <x v="0"/>
    <x v="2857"/>
    <n v="-1"/>
    <n v="368.55500000000001"/>
    <n v="-1"/>
    <n v="0"/>
    <x v="1401"/>
    <x v="2627"/>
    <n v="-3.4309259999999999"/>
    <n v="-145.04244199999999"/>
    <n v="1.5545260000000001"/>
    <n v="-3.4219919999999999"/>
    <n v="-144.95457500000001"/>
    <n v="1.5686530000000001"/>
    <n v="8.8320500000000006"/>
    <n v="1.4127000000000001E-2"/>
  </r>
  <r>
    <n v="2881"/>
    <x v="5"/>
    <n v="-1"/>
    <s v="19-63-98"/>
    <x v="0"/>
    <x v="2858"/>
    <n v="-1"/>
    <n v="399.78800000000001"/>
    <n v="-1"/>
    <n v="0"/>
    <x v="1406"/>
    <x v="2628"/>
    <n v="-3.3862739999999998"/>
    <n v="-144.02772300000001"/>
    <n v="1.573655"/>
    <n v="-3.4197440000000001"/>
    <n v="-143.98683199999999"/>
    <n v="1.568705"/>
    <n v="5.2842650000000004"/>
    <n v="4.9509999999999997E-3"/>
  </r>
  <r>
    <n v="2882"/>
    <x v="5"/>
    <n v="-1"/>
    <s v="19-63-98"/>
    <x v="0"/>
    <x v="2859"/>
    <n v="-1"/>
    <n v="536.69399999999996"/>
    <n v="-1"/>
    <n v="0"/>
    <x v="1412"/>
    <x v="1276"/>
    <n v="-3.430634"/>
    <n v="-143.23341400000001"/>
    <n v="1.572621"/>
    <n v="-3.418231"/>
    <n v="-143.261032"/>
    <n v="1.5682339999999999"/>
    <n v="3.0274990000000002"/>
    <n v="4.3870000000000003E-3"/>
  </r>
  <r>
    <n v="2883"/>
    <x v="5"/>
    <n v="-1"/>
    <s v="19-63-98"/>
    <x v="0"/>
    <x v="2860"/>
    <n v="-1"/>
    <n v="436.00700000000001"/>
    <n v="-1"/>
    <n v="0"/>
    <x v="1411"/>
    <x v="2629"/>
    <n v="-3.4142709999999998"/>
    <n v="-142.30237600000001"/>
    <n v="1.5651740000000001"/>
    <n v="-3.4160210000000002"/>
    <n v="-142.29330400000001"/>
    <n v="1.568265"/>
    <n v="0.92391400000000001"/>
    <n v="3.091E-3"/>
  </r>
  <r>
    <n v="2884"/>
    <x v="5"/>
    <n v="-1"/>
    <s v="19-63-98"/>
    <x v="0"/>
    <x v="2861"/>
    <n v="-1"/>
    <n v="354.49299999999999"/>
    <n v="-1"/>
    <n v="0"/>
    <x v="1400"/>
    <x v="2630"/>
    <n v="-3.4342130000000002"/>
    <n v="-141.37006700000001"/>
    <n v="1.5633570000000001"/>
    <n v="-3.413859"/>
    <n v="-141.32556199999999"/>
    <n v="1.568303"/>
    <n v="4.8939339999999998"/>
    <n v="4.9459999999999999E-3"/>
  </r>
  <r>
    <n v="2885"/>
    <x v="5"/>
    <n v="-1"/>
    <s v="19-63-98"/>
    <x v="0"/>
    <x v="2862"/>
    <n v="-1"/>
    <n v="520.72500000000002"/>
    <n v="-1"/>
    <n v="0"/>
    <x v="1992"/>
    <x v="2631"/>
    <n v="-3.2933340000000002"/>
    <n v="-140.678044"/>
    <n v="1.5776969999999999"/>
    <n v="-3.4120180000000002"/>
    <n v="-140.599762"/>
    <n v="1.5687599999999999"/>
    <n v="14.217537999999999"/>
    <n v="8.9379999999999998E-3"/>
  </r>
  <r>
    <n v="2886"/>
    <x v="5"/>
    <n v="-1"/>
    <s v="19-63-98"/>
    <x v="0"/>
    <x v="2863"/>
    <n v="-1"/>
    <n v="401.214"/>
    <n v="-1"/>
    <n v="0"/>
    <x v="1405"/>
    <x v="2632"/>
    <n v="-3.427562"/>
    <n v="-139.62437199999999"/>
    <n v="1.5643929999999999"/>
    <n v="-3.409853"/>
    <n v="-139.632034"/>
    <n v="1.5687949999999999"/>
    <n v="1.9295949999999999"/>
    <n v="4.4019999999999997E-3"/>
  </r>
  <r>
    <n v="2887"/>
    <x v="5"/>
    <n v="-1"/>
    <s v="19-63-98"/>
    <x v="0"/>
    <x v="2864"/>
    <n v="-1"/>
    <n v="332.02"/>
    <n v="-1"/>
    <n v="0"/>
    <x v="1338"/>
    <x v="2633"/>
    <n v="-3.4240210000000002"/>
    <n v="-138.650565"/>
    <n v="1.5661339999999999"/>
    <n v="-3.4076810000000002"/>
    <n v="-138.66429099999999"/>
    <n v="1.5687949999999999"/>
    <n v="2.1340520000000001"/>
    <n v="2.6610000000000002E-3"/>
  </r>
  <r>
    <n v="2888"/>
    <x v="5"/>
    <n v="-1"/>
    <s v="19-63-98"/>
    <x v="0"/>
    <x v="2865"/>
    <n v="-1"/>
    <n v="445.58100000000002"/>
    <n v="-1"/>
    <n v="0"/>
    <x v="1411"/>
    <x v="2634"/>
    <n v="-3.4039000000000001"/>
    <n v="-137.944253"/>
    <n v="1.5660639999999999"/>
    <n v="-3.4062060000000001"/>
    <n v="-137.938492"/>
    <n v="1.568298"/>
    <n v="0.62053100000000005"/>
    <n v="2.2330000000000002E-3"/>
  </r>
  <r>
    <n v="2889"/>
    <x v="5"/>
    <n v="-1"/>
    <s v="19-63-98"/>
    <x v="0"/>
    <x v="2866"/>
    <n v="-1"/>
    <n v="447.29899999999998"/>
    <n v="-1"/>
    <n v="0"/>
    <x v="1404"/>
    <x v="2635"/>
    <n v="-3.4072100000000001"/>
    <n v="-136.97078200000001"/>
    <n v="1.570813"/>
    <n v="-3.4040330000000001"/>
    <n v="-136.970764"/>
    <n v="1.5683"/>
    <n v="0.31773299999999999"/>
    <n v="2.513E-3"/>
  </r>
  <r>
    <n v="2890"/>
    <x v="5"/>
    <n v="-1"/>
    <s v="19-63-98"/>
    <x v="0"/>
    <x v="2867"/>
    <n v="-1"/>
    <n v="373.67099999999999"/>
    <n v="-1"/>
    <n v="0"/>
    <x v="1413"/>
    <x v="2536"/>
    <n v="-3.3968780000000001"/>
    <n v="-135.998977"/>
    <n v="1.570443"/>
    <n v="-3.4018640000000002"/>
    <n v="-136.00302099999999"/>
    <n v="1.568309"/>
    <n v="0.64201299999999994"/>
    <n v="2.134E-3"/>
  </r>
  <r>
    <n v="2891"/>
    <x v="5"/>
    <n v="-1"/>
    <s v="19-63-98"/>
    <x v="0"/>
    <x v="2868"/>
    <n v="-1"/>
    <n v="480.76799999999997"/>
    <n v="-1"/>
    <n v="0"/>
    <x v="1804"/>
    <x v="2636"/>
    <n v="-3.3981629999999998"/>
    <n v="-135.27168499999999"/>
    <n v="1.5741080000000001"/>
    <n v="-3.400058"/>
    <n v="-135.27722199999999"/>
    <n v="1.568789"/>
    <n v="0.58517600000000003"/>
    <n v="5.3189999999999999E-3"/>
  </r>
  <r>
    <n v="2892"/>
    <x v="5"/>
    <n v="-1"/>
    <s v="19-63-98"/>
    <x v="0"/>
    <x v="2869"/>
    <n v="-1"/>
    <n v="369.46300000000002"/>
    <n v="-1"/>
    <n v="0"/>
    <x v="1338"/>
    <x v="2637"/>
    <n v="-3.387216"/>
    <n v="-134.316766"/>
    <n v="1.567269"/>
    <n v="-3.3978769999999998"/>
    <n v="-134.309494"/>
    <n v="1.5687880000000001"/>
    <n v="1.290516"/>
    <n v="1.519E-3"/>
  </r>
  <r>
    <n v="2893"/>
    <x v="5"/>
    <n v="-1"/>
    <s v="19-63-98"/>
    <x v="0"/>
    <x v="2870"/>
    <n v="-1"/>
    <n v="523.38099999999997"/>
    <n v="-1"/>
    <n v="0"/>
    <x v="1393"/>
    <x v="2638"/>
    <n v="-3.4177900000000001"/>
    <n v="-133.35308699999999"/>
    <n v="1.577245"/>
    <n v="-3.3956460000000002"/>
    <n v="-133.34175099999999"/>
    <n v="1.5687549999999999"/>
    <n v="2.487628"/>
    <n v="8.4899999999999993E-3"/>
  </r>
  <r>
    <n v="2894"/>
    <x v="1"/>
    <n v="-1"/>
    <s v="19-63-71-98"/>
    <x v="0"/>
    <x v="2871"/>
    <n v="-1"/>
    <n v="328.04599999999999"/>
    <n v="-1"/>
    <n v="0"/>
    <x v="661"/>
    <x v="2639"/>
    <n v="-3.441411"/>
    <n v="-132.3117"/>
    <n v="1.565793"/>
    <n v="-3.3934299999999999"/>
    <n v="-132.37402299999999"/>
    <n v="1.568751"/>
    <n v="7.865399"/>
    <n v="2.9580000000000001E-3"/>
  </r>
  <r>
    <n v="2895"/>
    <x v="1"/>
    <n v="-1"/>
    <s v="19-63-71-98"/>
    <x v="0"/>
    <x v="2872"/>
    <n v="-1"/>
    <n v="463.65899999999999"/>
    <n v="-1"/>
    <n v="0"/>
    <x v="1405"/>
    <x v="1616"/>
    <n v="-3.3738510000000002"/>
    <n v="-131.646961"/>
    <n v="1.5705769999999999"/>
    <n v="-3.3919060000000001"/>
    <n v="-131.648224"/>
    <n v="1.5682430000000001"/>
    <n v="1.809957"/>
    <n v="2.3340000000000001E-3"/>
  </r>
  <r>
    <n v="2896"/>
    <x v="1"/>
    <n v="-1"/>
    <s v="19-63-71-98"/>
    <x v="0"/>
    <x v="2873"/>
    <n v="-1"/>
    <n v="372.64400000000001"/>
    <n v="-1"/>
    <n v="0"/>
    <x v="2437"/>
    <x v="2640"/>
    <n v="-3.375804"/>
    <n v="-130.69274799999999"/>
    <n v="1.56681"/>
    <n v="-3.3896760000000001"/>
    <n v="-130.68055699999999"/>
    <n v="1.5682450000000001"/>
    <n v="1.8467359999999999"/>
    <n v="1.4350000000000001E-3"/>
  </r>
  <r>
    <n v="2897"/>
    <x v="5"/>
    <n v="-1"/>
    <s v="63-71-98"/>
    <x v="0"/>
    <x v="2874"/>
    <n v="-1"/>
    <n v="510.22"/>
    <n v="-1"/>
    <n v="0"/>
    <x v="2438"/>
    <x v="1500"/>
    <n v="-3.3751850000000001"/>
    <n v="-129.72598400000001"/>
    <n v="1.567142"/>
    <n v="-3.3874490000000002"/>
    <n v="-129.71473700000001"/>
    <n v="1.5682450000000001"/>
    <n v="1.6640170000000001"/>
    <n v="1.103E-3"/>
  </r>
  <r>
    <n v="2898"/>
    <x v="5"/>
    <n v="-1"/>
    <s v="63-71-98"/>
    <x v="0"/>
    <x v="2875"/>
    <n v="-1"/>
    <n v="600.57799999999997"/>
    <n v="-1"/>
    <n v="0"/>
    <x v="2439"/>
    <x v="2641"/>
    <n v="-3.4069820000000002"/>
    <n v="-128.98664199999999"/>
    <n v="1.5604640000000001"/>
    <n v="-3.3856099999999998"/>
    <n v="-128.992188"/>
    <n v="1.5687340000000001"/>
    <n v="2.2080169999999999"/>
    <n v="8.2710000000000006E-3"/>
  </r>
  <r>
    <n v="2899"/>
    <x v="5"/>
    <n v="-1"/>
    <s v="63-71-98"/>
    <x v="0"/>
    <x v="2876"/>
    <n v="-1"/>
    <n v="469.39499999999998"/>
    <n v="-1"/>
    <n v="0"/>
    <x v="2440"/>
    <x v="1424"/>
    <n v="-3.289615"/>
    <n v="-128.08543"/>
    <n v="1.5709770000000001"/>
    <n v="-3.3833839999999999"/>
    <n v="-128.02984599999999"/>
    <n v="1.568727"/>
    <n v="10.900541"/>
    <n v="2.2499999999999998E-3"/>
  </r>
  <r>
    <n v="2900"/>
    <x v="5"/>
    <n v="-1"/>
    <s v="63-71-98"/>
    <x v="0"/>
    <x v="2877"/>
    <n v="-1"/>
    <n v="440.76600000000002"/>
    <n v="-1"/>
    <n v="0"/>
    <x v="2441"/>
    <x v="2642"/>
    <n v="-3.3187760000000002"/>
    <n v="-127.05413299999999"/>
    <n v="1.5614220000000001"/>
    <n v="-3.3811840000000002"/>
    <n v="-127.066788"/>
    <n v="1.5687489999999999"/>
    <n v="6.3678049999999997"/>
    <n v="7.3270000000000002E-3"/>
  </r>
  <r>
    <n v="2901"/>
    <x v="5"/>
    <n v="-1"/>
    <s v="63-71-98"/>
    <x v="0"/>
    <x v="2878"/>
    <n v="-1"/>
    <n v="314.471"/>
    <n v="-1"/>
    <n v="0"/>
    <x v="2442"/>
    <x v="2643"/>
    <n v="-3.541944"/>
    <n v="-125.983526"/>
    <n v="1.5736680000000001"/>
    <n v="-3.379019"/>
    <n v="-126.10247"/>
    <n v="1.568786"/>
    <n v="20.172387000000001"/>
    <n v="4.8820000000000001E-3"/>
  </r>
  <r>
    <n v="2902"/>
    <x v="5"/>
    <n v="-1"/>
    <s v="63-71-98"/>
    <x v="0"/>
    <x v="2879"/>
    <n v="-1"/>
    <n v="376.84100000000001"/>
    <n v="-1"/>
    <n v="0"/>
    <x v="2443"/>
    <x v="2644"/>
    <n v="-3.5009700000000001"/>
    <n v="-125.289483"/>
    <n v="1.5721909999999999"/>
    <n v="-3.3775689999999998"/>
    <n v="-125.38211800000001"/>
    <n v="1.568284"/>
    <n v="15.430164"/>
    <n v="3.9069999999999999E-3"/>
  </r>
  <r>
    <n v="2903"/>
    <x v="5"/>
    <n v="-1"/>
    <s v="63-71-98"/>
    <x v="0"/>
    <x v="2880"/>
    <n v="-1"/>
    <n v="448.685"/>
    <n v="-1"/>
    <n v="0"/>
    <x v="2444"/>
    <x v="2645"/>
    <n v="-3.404677"/>
    <n v="-124.449468"/>
    <n v="1.583771"/>
    <n v="-3.3754940000000002"/>
    <n v="-124.446358"/>
    <n v="1.568311"/>
    <n v="2.9347590000000001"/>
    <n v="1.546E-2"/>
  </r>
  <r>
    <n v="2904"/>
    <x v="5"/>
    <n v="-1"/>
    <s v="63-71-98"/>
    <x v="0"/>
    <x v="2881"/>
    <n v="-1"/>
    <n v="433.69799999999998"/>
    <n v="-1"/>
    <n v="0"/>
    <x v="2445"/>
    <x v="2646"/>
    <n v="-3.5396040000000002"/>
    <n v="-123.491163"/>
    <n v="1.5784819999999999"/>
    <n v="-3.373462"/>
    <n v="-123.54317500000001"/>
    <n v="1.568289"/>
    <n v="17.409265999999999"/>
    <n v="1.0194E-2"/>
  </r>
  <r>
    <n v="2905"/>
    <x v="5"/>
    <n v="-1"/>
    <s v="63-71-98"/>
    <x v="0"/>
    <x v="2882"/>
    <n v="-1"/>
    <n v="415.21100000000001"/>
    <n v="-1"/>
    <n v="0"/>
    <x v="2446"/>
    <x v="2647"/>
    <n v="-3.4248340000000002"/>
    <n v="-122.83649699999999"/>
    <n v="1.570794"/>
    <n v="-3.3717929999999998"/>
    <n v="-122.878502"/>
    <n v="1.568819"/>
    <n v="6.7659029999999998"/>
    <n v="1.9759999999999999E-3"/>
  </r>
  <r>
    <n v="2906"/>
    <x v="5"/>
    <n v="-1"/>
    <s v="63-71-98"/>
    <x v="0"/>
    <x v="2883"/>
    <n v="-1"/>
    <n v="376.19499999999999"/>
    <n v="-1"/>
    <n v="0"/>
    <x v="2447"/>
    <x v="2648"/>
    <n v="-3.4153950000000002"/>
    <n v="-121.956655"/>
    <n v="1.567628"/>
    <n v="-3.3698169999999998"/>
    <n v="-121.98848700000001"/>
    <n v="1.5688219999999999"/>
    <n v="5.5593300000000001"/>
    <n v="1.194E-3"/>
  </r>
  <r>
    <n v="2907"/>
    <x v="5"/>
    <n v="-1"/>
    <s v="63-71-98"/>
    <x v="0"/>
    <x v="2884"/>
    <n v="-1"/>
    <n v="309.96600000000001"/>
    <n v="-1"/>
    <n v="0"/>
    <x v="2448"/>
    <x v="2649"/>
    <n v="-3.4464769999999998"/>
    <n v="-121.005168"/>
    <n v="1.5723309999999999"/>
    <n v="-3.367864"/>
    <n v="-121.081993"/>
    <n v="1.568875"/>
    <n v="10.991877000000001"/>
    <n v="3.4559999999999999E-3"/>
  </r>
  <r>
    <n v="2908"/>
    <x v="5"/>
    <n v="-1"/>
    <s v="63-71-98"/>
    <x v="0"/>
    <x v="2885"/>
    <n v="-1"/>
    <n v="311.63400000000001"/>
    <n v="-1"/>
    <n v="0"/>
    <x v="2449"/>
    <x v="2650"/>
    <n v="-3.4091290000000001"/>
    <n v="-120.19259099999999"/>
    <n v="1.559266"/>
    <n v="-3.3478530000000002"/>
    <n v="-120.17049400000001"/>
    <n v="1.5543100000000001"/>
    <n v="6.5138870000000004"/>
    <n v="4.9560000000000003E-3"/>
  </r>
  <r>
    <n v="2909"/>
    <x v="5"/>
    <n v="-1"/>
    <s v="63-71-98"/>
    <x v="0"/>
    <x v="2886"/>
    <n v="-1"/>
    <n v="485.26400000000001"/>
    <n v="-1"/>
    <n v="0"/>
    <x v="2450"/>
    <x v="2651"/>
    <n v="-3.5088490000000001"/>
    <n v="-119.41839400000001"/>
    <n v="1.549912"/>
    <n v="-3.3175859999999999"/>
    <n v="-119.49630000000001"/>
    <n v="1.537067"/>
    <n v="20.652073999999999"/>
    <n v="1.2845000000000001E-2"/>
  </r>
  <r>
    <n v="2910"/>
    <x v="5"/>
    <n v="-1"/>
    <s v="63-71-98"/>
    <x v="0"/>
    <x v="2887"/>
    <n v="-1"/>
    <n v="359.39100000000002"/>
    <n v="-1"/>
    <n v="0"/>
    <x v="2451"/>
    <x v="2652"/>
    <n v="-3.204059"/>
    <n v="-118.588425"/>
    <n v="1.514213"/>
    <n v="-3.265574"/>
    <n v="-118.611465"/>
    <n v="1.5187109999999999"/>
    <n v="6.5688300000000002"/>
    <n v="4.4990000000000004E-3"/>
  </r>
  <r>
    <n v="2911"/>
    <x v="5"/>
    <n v="-1"/>
    <s v="63-71-98"/>
    <x v="0"/>
    <x v="2888"/>
    <n v="-1"/>
    <n v="415.54500000000002"/>
    <n v="-1"/>
    <n v="0"/>
    <x v="2452"/>
    <x v="2653"/>
    <n v="-3.2363170000000001"/>
    <n v="-117.702804"/>
    <n v="1.5062169999999999"/>
    <n v="-3.2041230000000001"/>
    <n v="-117.73221599999999"/>
    <n v="1.505646"/>
    <n v="4.3606049999999996"/>
    <n v="5.71E-4"/>
  </r>
  <r>
    <n v="2912"/>
    <x v="5"/>
    <n v="-1"/>
    <s v="63-71-98"/>
    <x v="0"/>
    <x v="2889"/>
    <n v="-1"/>
    <n v="314.33"/>
    <n v="-1"/>
    <n v="0"/>
    <x v="2453"/>
    <x v="2654"/>
    <n v="-3.1823109999999999"/>
    <n v="-116.908052"/>
    <n v="1.4958119999999999"/>
    <n v="-3.1255929999999998"/>
    <n v="-116.84826700000001"/>
    <n v="1.4881549999999999"/>
    <n v="8.2409020000000002"/>
    <n v="7.6559999999999996E-3"/>
  </r>
  <r>
    <n v="2913"/>
    <x v="1"/>
    <n v="-1"/>
    <s v="61-63-71-98"/>
    <x v="0"/>
    <x v="2890"/>
    <n v="-1"/>
    <n v="352.53800000000001"/>
    <n v="-1"/>
    <n v="0"/>
    <x v="2454"/>
    <x v="2655"/>
    <n v="-3.0096159999999998"/>
    <n v="-116.211913"/>
    <n v="1.4677199999999999"/>
    <n v="-3.042189"/>
    <n v="-116.18096199999999"/>
    <n v="1.464475"/>
    <n v="4.493271"/>
    <n v="3.2450000000000001E-3"/>
  </r>
  <r>
    <n v="2914"/>
    <x v="1"/>
    <n v="-1"/>
    <s v="61-63-71-98"/>
    <x v="0"/>
    <x v="2891"/>
    <n v="-1"/>
    <n v="444.43200000000002"/>
    <n v="-1"/>
    <n v="0"/>
    <x v="2455"/>
    <x v="2656"/>
    <n v="-2.8579469999999998"/>
    <n v="-115.331492"/>
    <n v="1.4052370000000001"/>
    <n v="-2.8760400000000002"/>
    <n v="-115.288628"/>
    <n v="1.4083429999999999"/>
    <n v="4.6526519999999998"/>
    <n v="3.1059999999999998E-3"/>
  </r>
  <r>
    <n v="2915"/>
    <x v="0"/>
    <n v="-1"/>
    <s v="61-63-71-93-98"/>
    <x v="0"/>
    <x v="2892"/>
    <n v="-1"/>
    <n v="305.67399999999998"/>
    <n v="-1"/>
    <n v="0"/>
    <x v="2456"/>
    <x v="2657"/>
    <n v="-2.6181809999999999"/>
    <n v="-114.394505"/>
    <n v="1.3127530000000001"/>
    <n v="-2.6080950000000001"/>
    <n v="-114.407501"/>
    <n v="1.3125690000000001"/>
    <n v="1.645052"/>
    <n v="1.84E-4"/>
  </r>
  <r>
    <n v="2916"/>
    <x v="0"/>
    <n v="-1"/>
    <s v="61-63-71-93-98"/>
    <x v="0"/>
    <x v="2893"/>
    <n v="-1"/>
    <n v="435.92700000000002"/>
    <n v="-1"/>
    <n v="0"/>
    <x v="2457"/>
    <x v="2658"/>
    <n v="-2.3342049999999999"/>
    <n v="-113.750017"/>
    <n v="1.223498"/>
    <n v="-2.3286099999999998"/>
    <n v="-113.753906"/>
    <n v="1.2240409999999999"/>
    <n v="0.68137599999999998"/>
    <n v="5.4199999999999995E-4"/>
  </r>
  <r>
    <n v="2917"/>
    <x v="0"/>
    <n v="-1"/>
    <s v="61-63-71-93-98"/>
    <x v="0"/>
    <x v="2894"/>
    <n v="-1"/>
    <n v="506.54899999999998"/>
    <n v="-1"/>
    <n v="0"/>
    <x v="2458"/>
    <x v="2659"/>
    <n v="-1.9673689999999999"/>
    <n v="-112.874443"/>
    <n v="1.0954390000000001"/>
    <n v="-1.8454550000000001"/>
    <n v="-112.91484800000001"/>
    <n v="1.090184"/>
    <n v="12.843496999999999"/>
    <n v="5.2550000000000001E-3"/>
  </r>
  <r>
    <n v="2918"/>
    <x v="0"/>
    <n v="-1"/>
    <s v="61-63-71-93-98"/>
    <x v="0"/>
    <x v="2895"/>
    <n v="-1"/>
    <n v="447.81799999999998"/>
    <n v="-1"/>
    <n v="0"/>
    <x v="2459"/>
    <x v="2660"/>
    <n v="-1.259533"/>
    <n v="-112.07889400000001"/>
    <n v="0.95635400000000004"/>
    <n v="-1.2565599999999999"/>
    <n v="-112.14289100000001"/>
    <n v="0.95441200000000004"/>
    <n v="6.4066400000000003"/>
    <n v="1.9419999999999999E-3"/>
  </r>
  <r>
    <n v="2919"/>
    <x v="0"/>
    <n v="-1"/>
    <s v="61-63-71-93-98"/>
    <x v="0"/>
    <x v="2896"/>
    <n v="-1"/>
    <n v="481.346"/>
    <n v="-1"/>
    <n v="0"/>
    <x v="2460"/>
    <x v="2661"/>
    <n v="-0.79840599999999995"/>
    <n v="-111.498599"/>
    <n v="0.85795900000000003"/>
    <n v="-0.75694300000000003"/>
    <n v="-111.624802"/>
    <n v="0.85338199999999997"/>
    <n v="13.283922"/>
    <n v="4.5770000000000003E-3"/>
  </r>
  <r>
    <n v="2920"/>
    <x v="2"/>
    <n v="-1"/>
    <s v="61-63-71-93-98-115"/>
    <x v="0"/>
    <x v="2897"/>
    <n v="-1"/>
    <n v="400.77499999999998"/>
    <n v="-1"/>
    <n v="0"/>
    <x v="2461"/>
    <x v="2662"/>
    <n v="-7.3229999999999996E-3"/>
    <n v="-111.129257"/>
    <n v="0.72092100000000003"/>
    <n v="-2.0884E-2"/>
    <n v="-111.02831999999999"/>
    <n v="0.71650400000000003"/>
    <n v="10.184335000000001"/>
    <n v="4.4169999999999999E-3"/>
  </r>
  <r>
    <n v="2921"/>
    <x v="2"/>
    <n v="-1"/>
    <s v="61-63-71-93-98-115"/>
    <x v="0"/>
    <x v="2898"/>
    <n v="-1"/>
    <n v="407.93400000000003"/>
    <n v="-1"/>
    <n v="0"/>
    <x v="2462"/>
    <x v="2663"/>
    <n v="0.79615499999999995"/>
    <n v="-110.498564"/>
    <n v="0.58180500000000002"/>
    <n v="0.79020599999999996"/>
    <n v="-110.536148"/>
    <n v="0.58244600000000002"/>
    <n v="3.80518"/>
    <n v="6.4199999999999999E-4"/>
  </r>
  <r>
    <n v="2922"/>
    <x v="0"/>
    <n v="-1"/>
    <s v="61-71-93-98-115"/>
    <x v="0"/>
    <x v="2899"/>
    <n v="-1"/>
    <n v="407.77800000000002"/>
    <n v="-1"/>
    <n v="0"/>
    <x v="2463"/>
    <x v="2664"/>
    <n v="1.432893"/>
    <n v="-110.284099"/>
    <n v="0.48494300000000001"/>
    <n v="1.441805"/>
    <n v="-110.240944"/>
    <n v="0.479657"/>
    <n v="4.4065459999999996"/>
    <n v="5.2849999999999998E-3"/>
  </r>
  <r>
    <n v="2923"/>
    <x v="1"/>
    <n v="-1"/>
    <s v="61-71-93-115"/>
    <x v="0"/>
    <x v="2900"/>
    <n v="-1"/>
    <n v="426.654"/>
    <n v="-1"/>
    <n v="0"/>
    <x v="2464"/>
    <x v="2665"/>
    <n v="2.4029539999999998"/>
    <n v="-110.02896699999999"/>
    <n v="0.35433199999999998"/>
    <n v="2.3562660000000002"/>
    <n v="-109.945938"/>
    <n v="0.34830899999999998"/>
    <n v="9.5254940000000001"/>
    <n v="6.0229999999999997E-3"/>
  </r>
  <r>
    <n v="2924"/>
    <x v="1"/>
    <n v="-1"/>
    <s v="61-71-93-115"/>
    <x v="0"/>
    <x v="2901"/>
    <n v="-1"/>
    <n v="316.233"/>
    <n v="-1"/>
    <n v="0"/>
    <x v="2465"/>
    <x v="2666"/>
    <n v="3.3678050000000002"/>
    <n v="-109.631131"/>
    <n v="0.24787999999999999"/>
    <n v="3.305126"/>
    <n v="-109.734619"/>
    <n v="0.24388299999999999"/>
    <n v="12.098993999999999"/>
    <n v="3.9969999999999997E-3"/>
  </r>
  <r>
    <n v="2925"/>
    <x v="1"/>
    <n v="-1"/>
    <s v="61-71-93-115"/>
    <x v="0"/>
    <x v="2902"/>
    <n v="-1"/>
    <n v="365.73"/>
    <n v="-1"/>
    <n v="0"/>
    <x v="2466"/>
    <x v="2667"/>
    <n v="3.9996719999999999"/>
    <n v="-109.660068"/>
    <n v="0.17929400000000001"/>
    <n v="4.0252800000000004"/>
    <n v="-109.627686"/>
    <n v="0.17783299999999999"/>
    <n v="4.1284289999999997"/>
    <n v="1.4610000000000001E-3"/>
  </r>
  <r>
    <n v="2926"/>
    <x v="1"/>
    <n v="-1"/>
    <s v="61-71-93-115"/>
    <x v="0"/>
    <x v="2903"/>
    <n v="-1"/>
    <n v="302.24900000000002"/>
    <n v="-1"/>
    <n v="0"/>
    <x v="2467"/>
    <x v="2668"/>
    <n v="4.9560880000000003"/>
    <n v="-109.357654"/>
    <n v="9.5972000000000002E-2"/>
    <n v="4.9878010000000002"/>
    <n v="-109.53686500000001"/>
    <n v="0.108891"/>
    <n v="18.199556999999999"/>
    <n v="1.2919999999999999E-2"/>
  </r>
  <r>
    <n v="2927"/>
    <x v="1"/>
    <n v="-1"/>
    <s v="61-71-93-115"/>
    <x v="0"/>
    <x v="2904"/>
    <n v="-1"/>
    <n v="312.47800000000001"/>
    <n v="-1"/>
    <n v="0"/>
    <x v="2468"/>
    <x v="2669"/>
    <n v="6.0086380000000004"/>
    <n v="-109.13484099999999"/>
    <n v="4.1850999999999999E-2"/>
    <n v="5.9511459999999996"/>
    <n v="-109.486069"/>
    <n v="6.2172999999999999E-2"/>
    <n v="35.590167000000001"/>
    <n v="2.0320999999999999E-2"/>
  </r>
  <r>
    <n v="2928"/>
    <x v="1"/>
    <n v="-1"/>
    <s v="61-71-93-115"/>
    <x v="0"/>
    <x v="2905"/>
    <n v="-1"/>
    <n v="319.03300000000002"/>
    <n v="-1"/>
    <n v="0"/>
    <x v="419"/>
    <x v="2670"/>
    <n v="6.7767850000000003"/>
    <n v="-109.321287"/>
    <n v="3.3161999999999997E-2"/>
    <n v="6.6747779999999999"/>
    <n v="-109.465729"/>
    <n v="3.7462000000000002E-2"/>
    <n v="17.683067000000001"/>
    <n v="4.2989999999999999E-3"/>
  </r>
  <r>
    <n v="2929"/>
    <x v="1"/>
    <n v="-1"/>
    <s v="61-71-93-115"/>
    <x v="0"/>
    <x v="2906"/>
    <n v="-1"/>
    <n v="283.89800000000002"/>
    <n v="-1"/>
    <n v="0"/>
    <x v="2469"/>
    <x v="2671"/>
    <n v="7.6549420000000001"/>
    <n v="-109.424351"/>
    <n v="1.6500000000000001E-2"/>
    <n v="7.6419249999999996"/>
    <n v="-109.451881"/>
    <n v="1.7597000000000002E-2"/>
    <n v="3.0452870000000001"/>
    <n v="1.0970000000000001E-3"/>
  </r>
  <r>
    <n v="2930"/>
    <x v="1"/>
    <n v="-1"/>
    <s v="61-71-93-115"/>
    <x v="0"/>
    <x v="2907"/>
    <n v="-1"/>
    <n v="358.05"/>
    <n v="-1"/>
    <n v="0"/>
    <x v="2470"/>
    <x v="2672"/>
    <n v="8.4147420000000004"/>
    <n v="-109.467292"/>
    <n v="1.4685E-2"/>
    <n v="8.3684360000000009"/>
    <n v="-109.447906"/>
    <n v="9.1129999999999996E-3"/>
    <n v="5.020041"/>
    <n v="5.5719999999999997E-3"/>
  </r>
  <r>
    <n v="2931"/>
    <x v="1"/>
    <n v="-1"/>
    <s v="61-71-93-115"/>
    <x v="0"/>
    <x v="2908"/>
    <n v="-1"/>
    <n v="435.06799999999998"/>
    <n v="-1"/>
    <n v="0"/>
    <x v="2471"/>
    <x v="2673"/>
    <n v="9.2855310000000006"/>
    <n v="-109.44235999999999"/>
    <n v="-2.826E-3"/>
    <n v="9.3372139999999995"/>
    <n v="-109.44776899999999"/>
    <n v="1.5759999999999999E-3"/>
    <n v="5.196593"/>
    <n v="1.25E-3"/>
  </r>
  <r>
    <n v="2932"/>
    <x v="1"/>
    <n v="-1"/>
    <s v="61-71-93-115"/>
    <x v="0"/>
    <x v="2909"/>
    <n v="-1"/>
    <n v="278.48099999999999"/>
    <n v="-1"/>
    <n v="0"/>
    <x v="2222"/>
    <x v="2674"/>
    <n v="10.315101"/>
    <n v="-109.42993199999999"/>
    <n v="-3.5430000000000001E-3"/>
    <n v="10.305182"/>
    <n v="-109.45153000000001"/>
    <n v="-2.921E-3"/>
    <n v="2.3767809999999998"/>
    <n v="6.2200000000000005E-4"/>
  </r>
  <r>
    <n v="2933"/>
    <x v="1"/>
    <n v="-1"/>
    <s v="61-71-93-115"/>
    <x v="0"/>
    <x v="2910"/>
    <n v="-1"/>
    <n v="326.64"/>
    <n v="-1"/>
    <n v="0"/>
    <x v="2472"/>
    <x v="2675"/>
    <n v="11.040217"/>
    <n v="-109.45868299999999"/>
    <n v="-4.8979999999999996E-3"/>
    <n v="11.030677000000001"/>
    <n v="-109.455811"/>
    <n v="-5.5840000000000004E-3"/>
    <n v="0.99634299999999998"/>
    <n v="6.8599999999999998E-4"/>
  </r>
  <r>
    <n v="2934"/>
    <x v="1"/>
    <n v="-1"/>
    <s v="61-71-93-115"/>
    <x v="0"/>
    <x v="2911"/>
    <n v="-1"/>
    <n v="323.43700000000001"/>
    <n v="-1"/>
    <n v="0"/>
    <x v="2473"/>
    <x v="2676"/>
    <n v="12.060444"/>
    <n v="-109.522186"/>
    <n v="7.6210000000000002E-3"/>
    <n v="11.99793"/>
    <n v="-109.462234"/>
    <n v="-6.6950000000000004E-3"/>
    <n v="8.6615129999999994"/>
    <n v="9.2599999999999996E-4"/>
  </r>
  <r>
    <n v="2935"/>
    <x v="1"/>
    <n v="-1"/>
    <s v="61-71-93-115"/>
    <x v="0"/>
    <x v="2912"/>
    <n v="-1"/>
    <n v="500.51799999999997"/>
    <n v="-1"/>
    <n v="0"/>
    <x v="2474"/>
    <x v="2677"/>
    <n v="12.71463"/>
    <n v="-109.415588"/>
    <n v="-1.0621E-2"/>
    <n v="12.723599"/>
    <n v="-109.465958"/>
    <n v="-5.385E-3"/>
    <n v="5.1162239999999999"/>
    <n v="5.2370000000000003E-3"/>
  </r>
  <r>
    <n v="2936"/>
    <x v="1"/>
    <n v="-1"/>
    <s v="61-71-93-115"/>
    <x v="0"/>
    <x v="2913"/>
    <n v="-1"/>
    <n v="291.15199999999999"/>
    <n v="-1"/>
    <n v="0"/>
    <x v="2475"/>
    <x v="2678"/>
    <n v="13.652849"/>
    <n v="-109.518514"/>
    <n v="-2.532E-3"/>
    <n v="13.691504"/>
    <n v="-109.46987900000001"/>
    <n v="-4.2079999999999999E-3"/>
    <n v="6.2124930000000003"/>
    <n v="1.676E-3"/>
  </r>
  <r>
    <n v="2937"/>
    <x v="1"/>
    <n v="-1"/>
    <s v="61-71-93-115"/>
    <x v="0"/>
    <x v="2914"/>
    <n v="-1"/>
    <n v="374.55"/>
    <n v="-1"/>
    <n v="0"/>
    <x v="2476"/>
    <x v="2679"/>
    <n v="14.725909"/>
    <n v="-109.402399"/>
    <n v="-4.718E-3"/>
    <n v="14.659507"/>
    <n v="-109.47318300000001"/>
    <n v="-3.3709999999999999E-3"/>
    <n v="9.7054779999999994"/>
    <n v="1.3470000000000001E-3"/>
  </r>
  <r>
    <n v="2938"/>
    <x v="0"/>
    <n v="-1"/>
    <s v="49-61-71-93-115"/>
    <x v="0"/>
    <x v="2915"/>
    <n v="-1"/>
    <n v="376.18799999999999"/>
    <n v="-1"/>
    <n v="0"/>
    <x v="2477"/>
    <x v="2680"/>
    <n v="15.37351"/>
    <n v="-109.485135"/>
    <n v="-3.7360000000000002E-3"/>
    <n v="15.385408999999999"/>
    <n v="-109.47521999999999"/>
    <n v="-3.4580000000000001E-3"/>
    <n v="1.5489090000000001"/>
    <n v="2.7700000000000001E-4"/>
  </r>
  <r>
    <n v="2939"/>
    <x v="0"/>
    <n v="-1"/>
    <s v="49-61-71-93-115"/>
    <x v="0"/>
    <x v="2916"/>
    <n v="-1"/>
    <n v="426.88200000000001"/>
    <n v="-1"/>
    <n v="0"/>
    <x v="2478"/>
    <x v="2681"/>
    <n v="16.285684"/>
    <n v="-109.430121"/>
    <n v="-1.1906999999999999E-2"/>
    <n v="16.353121000000002"/>
    <n v="-109.477898"/>
    <n v="-3.0850000000000001E-3"/>
    <n v="8.2645879999999998"/>
    <n v="8.8210000000000007E-3"/>
  </r>
  <r>
    <n v="2940"/>
    <x v="0"/>
    <n v="-1"/>
    <s v="49-61-71-93-115"/>
    <x v="0"/>
    <x v="2917"/>
    <n v="-1"/>
    <n v="348.512"/>
    <n v="-1"/>
    <n v="0"/>
    <x v="2479"/>
    <x v="2682"/>
    <n v="17.059044"/>
    <n v="-109.50075699999999"/>
    <n v="-2.258E-3"/>
    <n v="17.078856999999999"/>
    <n v="-109.4795"/>
    <n v="-2.0270000000000002E-3"/>
    <n v="2.9058790000000001"/>
    <n v="2.31E-4"/>
  </r>
  <r>
    <n v="2941"/>
    <x v="1"/>
    <n v="-1"/>
    <s v="49-61-93-115"/>
    <x v="0"/>
    <x v="1844"/>
    <n v="-1"/>
    <n v="238.48"/>
    <n v="-1"/>
    <n v="0"/>
    <x v="1330"/>
    <x v="2683"/>
    <n v="18.056999999999999"/>
    <n v="-109.51170500000001"/>
    <n v="1.0121E-2"/>
    <n v="18.046564"/>
    <n v="-109.48020200000001"/>
    <n v="-8.3500000000000002E-4"/>
    <n v="3.3187060000000002"/>
    <n v="9.2870000000000001E-3"/>
  </r>
  <r>
    <n v="2942"/>
    <x v="1"/>
    <n v="-1"/>
    <s v="49-61-93-115"/>
    <x v="0"/>
    <x v="2918"/>
    <n v="-1"/>
    <n v="287.49599999999998"/>
    <n v="-1"/>
    <n v="0"/>
    <x v="1796"/>
    <x v="2684"/>
    <n v="18.793554"/>
    <n v="-109.457436"/>
    <n v="-7.4200000000000004E-4"/>
    <n v="18.772404000000002"/>
    <n v="-109.48007200000001"/>
    <n v="-6.1600000000000001E-4"/>
    <n v="3.0979719999999999"/>
    <n v="1.26E-4"/>
  </r>
  <r>
    <n v="2943"/>
    <x v="1"/>
    <n v="-1"/>
    <s v="49-61-93-115"/>
    <x v="0"/>
    <x v="2919"/>
    <n v="-1"/>
    <n v="356.33100000000002"/>
    <n v="-1"/>
    <n v="0"/>
    <x v="2480"/>
    <x v="2685"/>
    <n v="19.682492"/>
    <n v="-109.57279800000001"/>
    <n v="1.2525E-2"/>
    <n v="19.740228999999999"/>
    <n v="-109.479668"/>
    <n v="4.0000000000000003E-5"/>
    <n v="10.957551"/>
    <n v="1.2484E-2"/>
  </r>
  <r>
    <n v="2944"/>
    <x v="1"/>
    <n v="-1"/>
    <s v="49-61-93-115"/>
    <x v="0"/>
    <x v="2920"/>
    <n v="-1"/>
    <n v="246.43799999999999"/>
    <n v="-1"/>
    <n v="0"/>
    <x v="2481"/>
    <x v="2686"/>
    <n v="20.751486"/>
    <n v="-109.410402"/>
    <n v="-6.2110000000000004E-3"/>
    <n v="20.708033"/>
    <n v="-109.47893500000001"/>
    <n v="4.37E-4"/>
    <n v="8.1148330000000009"/>
    <n v="5.7739999999999996E-3"/>
  </r>
  <r>
    <n v="2945"/>
    <x v="1"/>
    <n v="-1"/>
    <s v="49-61-93-115"/>
    <x v="0"/>
    <x v="2921"/>
    <n v="-1"/>
    <n v="272.58300000000003"/>
    <n v="-1"/>
    <n v="0"/>
    <x v="2482"/>
    <x v="2687"/>
    <n v="21.38796"/>
    <n v="-109.497782"/>
    <n v="-8.2170000000000003E-3"/>
    <n v="21.434989999999999"/>
    <n v="-109.478409"/>
    <n v="1.1069999999999999E-3"/>
    <n v="5.0863880000000004"/>
    <n v="7.11E-3"/>
  </r>
  <r>
    <n v="2946"/>
    <x v="0"/>
    <n v="-1"/>
    <s v="49-61-93-115-118"/>
    <x v="0"/>
    <x v="2922"/>
    <n v="-1"/>
    <n v="458.78199999999998"/>
    <n v="-1"/>
    <n v="0"/>
    <x v="2483"/>
    <x v="2688"/>
    <n v="22.400793"/>
    <n v="-109.50085900000001"/>
    <n v="3.4000000000000002E-4"/>
    <n v="22.425259"/>
    <n v="-109.476997"/>
    <n v="1.524E-3"/>
    <n v="3.4174850000000001"/>
    <n v="1.1839999999999999E-3"/>
  </r>
  <r>
    <n v="2947"/>
    <x v="0"/>
    <n v="-1"/>
    <s v="49-61-93-115-118"/>
    <x v="0"/>
    <x v="2923"/>
    <n v="-1"/>
    <n v="405.43099999999998"/>
    <n v="-1"/>
    <n v="0"/>
    <x v="2484"/>
    <x v="2689"/>
    <n v="23.199338000000001"/>
    <n v="-109.467242"/>
    <n v="5.3119999999999999E-3"/>
    <n v="23.200800000000001"/>
    <n v="-109.47539500000001"/>
    <n v="1.5399999999999999E-3"/>
    <n v="0.82832499999999998"/>
    <n v="3.7720000000000002E-3"/>
  </r>
  <r>
    <n v="2948"/>
    <x v="0"/>
    <n v="-1"/>
    <s v="49-61-93-115-118"/>
    <x v="0"/>
    <x v="2924"/>
    <n v="-1"/>
    <n v="335.97699999999998"/>
    <n v="-1"/>
    <n v="0"/>
    <x v="2485"/>
    <x v="2690"/>
    <n v="24.300284000000001"/>
    <n v="-109.469582"/>
    <n v="8.5800000000000004E-4"/>
    <n v="24.292738"/>
    <n v="-109.473015"/>
    <n v="1.9580000000000001E-3"/>
    <n v="0.82903800000000005"/>
    <n v="1.101E-3"/>
  </r>
  <r>
    <n v="2949"/>
    <x v="0"/>
    <n v="-1"/>
    <s v="49-61-93-115-118"/>
    <x v="0"/>
    <x v="2925"/>
    <n v="-1"/>
    <n v="257.91000000000003"/>
    <n v="-1"/>
    <n v="0"/>
    <x v="2486"/>
    <x v="2691"/>
    <n v="25.468886999999999"/>
    <n v="-109.45287500000001"/>
    <n v="5.3179999999999998E-3"/>
    <n v="25.458731"/>
    <n v="-109.470192"/>
    <n v="2.3119999999999998E-3"/>
    <n v="2.0075470000000002"/>
    <n v="3.0070000000000001E-3"/>
  </r>
  <r>
    <n v="2950"/>
    <x v="0"/>
    <n v="-1"/>
    <s v="49-61-93-115-118"/>
    <x v="0"/>
    <x v="2926"/>
    <n v="-1"/>
    <n v="334.63200000000001"/>
    <n v="-1"/>
    <n v="0"/>
    <x v="2487"/>
    <x v="2692"/>
    <n v="26.371886"/>
    <n v="-109.48119699999999"/>
    <n v="2.7650000000000001E-3"/>
    <n v="26.384653"/>
    <n v="-109.467865"/>
    <n v="2.6329999999999999E-3"/>
    <n v="1.8459179999999999"/>
    <n v="1.3200000000000001E-4"/>
  </r>
  <r>
    <n v="2951"/>
    <x v="0"/>
    <n v="-1"/>
    <s v="49-61-93-115-118"/>
    <x v="0"/>
    <x v="2927"/>
    <n v="-1"/>
    <n v="308.11599999999999"/>
    <n v="-1"/>
    <n v="0"/>
    <x v="2488"/>
    <x v="2693"/>
    <n v="27.700064000000001"/>
    <n v="-109.463294"/>
    <n v="7.1250000000000003E-3"/>
    <n v="27.685946999999999"/>
    <n v="-109.464264"/>
    <n v="2.8210000000000002E-3"/>
    <n v="1.415011"/>
    <n v="4.3039999999999997E-3"/>
  </r>
  <r>
    <n v="2952"/>
    <x v="0"/>
    <n v="-1"/>
    <s v="49-61-93-115-118"/>
    <x v="0"/>
    <x v="2928"/>
    <n v="-1"/>
    <n v="342.07"/>
    <n v="-1"/>
    <n v="0"/>
    <x v="2489"/>
    <x v="919"/>
    <n v="28.823232999999998"/>
    <n v="-109.35315799999999"/>
    <n v="5.3530000000000001E-3"/>
    <n v="28.710493"/>
    <n v="-109.46133399999999"/>
    <n v="2.836E-3"/>
    <n v="15.624468"/>
    <n v="2.516E-3"/>
  </r>
  <r>
    <n v="2953"/>
    <x v="0"/>
    <n v="-1"/>
    <s v="49-61-93-115-118"/>
    <x v="0"/>
    <x v="2929"/>
    <n v="-1"/>
    <n v="341.31700000000001"/>
    <n v="-1"/>
    <n v="0"/>
    <x v="2490"/>
    <x v="2694"/>
    <n v="30.144124999999999"/>
    <n v="-109.43946200000001"/>
    <n v="1.42E-3"/>
    <n v="30.138735"/>
    <n v="-109.457184"/>
    <n v="2.9239999999999999E-3"/>
    <n v="1.8523229999999999"/>
    <n v="1.5039999999999999E-3"/>
  </r>
  <r>
    <n v="2954"/>
    <x v="0"/>
    <n v="-1"/>
    <s v="49-61-93-115-118"/>
    <x v="0"/>
    <x v="2930"/>
    <n v="-1"/>
    <n v="404.63499999999999"/>
    <n v="-1"/>
    <n v="0"/>
    <x v="2491"/>
    <x v="2695"/>
    <n v="31.621283999999999"/>
    <n v="-109.456249"/>
    <n v="6.5929999999999999E-3"/>
    <n v="31.635448"/>
    <n v="-109.45266700000001"/>
    <n v="3.0509999999999999E-3"/>
    <n v="1.4610179999999999"/>
    <n v="3.5409999999999999E-3"/>
  </r>
  <r>
    <n v="2955"/>
    <x v="0"/>
    <n v="-1"/>
    <s v="49-61-93-115-118"/>
    <x v="0"/>
    <x v="2931"/>
    <n v="-1"/>
    <n v="453.88499999999999"/>
    <n v="-1"/>
    <n v="0"/>
    <x v="2492"/>
    <x v="2696"/>
    <n v="32.768286000000003"/>
    <n v="-109.487167"/>
    <n v="4.0130000000000001E-3"/>
    <n v="32.801662"/>
    <n v="-109.44890599999999"/>
    <n v="3.228E-3"/>
    <n v="5.0772690000000003"/>
    <n v="7.85E-4"/>
  </r>
  <r>
    <n v="2956"/>
    <x v="0"/>
    <n v="-1"/>
    <s v="49-61-93-115-118"/>
    <x v="0"/>
    <x v="2932"/>
    <n v="-1"/>
    <n v="309.96100000000001"/>
    <n v="-1"/>
    <n v="0"/>
    <x v="2493"/>
    <x v="2697"/>
    <n v="34.465142"/>
    <n v="-109.355456"/>
    <n v="7.5490000000000002E-3"/>
    <n v="34.413715000000003"/>
    <n v="-109.443619"/>
    <n v="3.3449999999999999E-3"/>
    <n v="10.206519999999999"/>
    <n v="4.2040000000000003E-3"/>
  </r>
  <r>
    <n v="2957"/>
    <x v="0"/>
    <n v="-1"/>
    <s v="49-61-93-115-118"/>
    <x v="0"/>
    <x v="2933"/>
    <n v="-1"/>
    <n v="314.96800000000002"/>
    <n v="-1"/>
    <n v="0"/>
    <x v="2494"/>
    <x v="2698"/>
    <n v="36.078803000000001"/>
    <n v="-109.448489"/>
    <n v="-2.1619999999999999E-3"/>
    <n v="36.090049999999998"/>
    <n v="-109.437973"/>
    <n v="3.4129999999999998E-3"/>
    <n v="1.5397069999999999"/>
    <n v="1.2509999999999999E-3"/>
  </r>
  <r>
    <n v="2958"/>
    <x v="0"/>
    <n v="-1"/>
    <s v="49-61-93-115-118"/>
    <x v="0"/>
    <x v="2934"/>
    <n v="-1"/>
    <n v="267.666"/>
    <n v="-1"/>
    <n v="0"/>
    <x v="2495"/>
    <x v="2699"/>
    <n v="37.393431"/>
    <n v="-109.42783900000001"/>
    <n v="6.1440000000000002E-3"/>
    <n v="37.388924000000003"/>
    <n v="-109.43356300000001"/>
    <n v="3.4250000000000001E-3"/>
    <n v="0.72858299999999998"/>
    <n v="2.7179999999999999E-3"/>
  </r>
  <r>
    <n v="2959"/>
    <x v="0"/>
    <n v="-1"/>
    <s v="49-61-93-115-118"/>
    <x v="0"/>
    <x v="2935"/>
    <n v="-1"/>
    <n v="380.92700000000002"/>
    <n v="-1"/>
    <n v="0"/>
    <x v="2496"/>
    <x v="2700"/>
    <n v="39.177925999999999"/>
    <n v="-109.42036299999999"/>
    <n v="8.0160000000000006E-3"/>
    <n v="39.175590999999997"/>
    <n v="-109.42739899999999"/>
    <n v="3.4889999999999999E-3"/>
    <n v="0.74131800000000003"/>
    <n v="4.5269999999999998E-3"/>
  </r>
  <r>
    <n v="2960"/>
    <x v="2"/>
    <n v="-1"/>
    <s v="49-61-70-93-115-118"/>
    <x v="0"/>
    <x v="2936"/>
    <n v="-1"/>
    <n v="360.96499999999997"/>
    <n v="-1"/>
    <n v="0"/>
    <x v="2497"/>
    <x v="2701"/>
    <n v="40.559519999999999"/>
    <n v="-109.412054"/>
    <n v="6.7200000000000003E-3"/>
    <n v="40.556266999999998"/>
    <n v="-109.422432"/>
    <n v="3.63E-3"/>
    <n v="1.0876300000000001"/>
    <n v="3.0890000000000002E-3"/>
  </r>
  <r>
    <n v="2961"/>
    <x v="0"/>
    <n v="-1"/>
    <s v="49-70-93-115-118"/>
    <x v="0"/>
    <x v="2937"/>
    <n v="-1"/>
    <n v="440.28"/>
    <n v="-1"/>
    <n v="0"/>
    <x v="2498"/>
    <x v="2702"/>
    <n v="42.456625000000003"/>
    <n v="-109.418289"/>
    <n v="4.0530000000000002E-3"/>
    <n v="42.450775"/>
    <n v="-109.415558"/>
    <n v="3.6819999999999999E-3"/>
    <n v="0.64557299999999995"/>
    <n v="3.7100000000000002E-4"/>
  </r>
  <r>
    <n v="2962"/>
    <x v="0"/>
    <n v="-1"/>
    <s v="49-70-93-115-118"/>
    <x v="0"/>
    <x v="2938"/>
    <n v="-1"/>
    <n v="300.95800000000003"/>
    <n v="-1"/>
    <n v="0"/>
    <x v="2499"/>
    <x v="2703"/>
    <n v="43.906466000000002"/>
    <n v="-109.426738"/>
    <n v="-1.7000000000000001E-4"/>
    <n v="43.911437999999997"/>
    <n v="-109.41065999999999"/>
    <n v="3.3270000000000001E-3"/>
    <n v="1.6829240000000001"/>
    <n v="3.1570000000000001E-3"/>
  </r>
  <r>
    <n v="2963"/>
    <x v="0"/>
    <n v="-1"/>
    <s v="49-70-93-115-118"/>
    <x v="0"/>
    <x v="2939"/>
    <n v="-1"/>
    <n v="359.21"/>
    <n v="-1"/>
    <n v="0"/>
    <x v="2500"/>
    <x v="2704"/>
    <n v="45.907266999999997"/>
    <n v="-109.421465"/>
    <n v="6.6600000000000003E-4"/>
    <n v="45.911419000000002"/>
    <n v="-109.40479999999999"/>
    <n v="2.5720000000000001E-3"/>
    <n v="1.7173670000000001"/>
    <n v="1.9059999999999999E-3"/>
  </r>
  <r>
    <n v="2964"/>
    <x v="5"/>
    <n v="-1"/>
    <s v="49-70-118"/>
    <x v="0"/>
    <x v="2940"/>
    <n v="-1"/>
    <n v="279.59199999999998"/>
    <n v="-1"/>
    <n v="0"/>
    <x v="2501"/>
    <x v="2705"/>
    <n v="47.438885999999997"/>
    <n v="-109.45229500000001"/>
    <n v="1.0137999999999999E-2"/>
    <n v="47.450324999999999"/>
    <n v="-109.401138"/>
    <n v="1.9480000000000001E-3"/>
    <n v="5.2419589999999996"/>
    <n v="8.1899999999999994E-3"/>
  </r>
  <r>
    <n v="2965"/>
    <x v="5"/>
    <n v="-1"/>
    <s v="49-70-118"/>
    <x v="0"/>
    <x v="2941"/>
    <n v="-1"/>
    <n v="303.24200000000002"/>
    <n v="-1"/>
    <n v="0"/>
    <x v="2502"/>
    <x v="2706"/>
    <n v="49.486407999999997"/>
    <n v="-109.412684"/>
    <n v="-5.5250000000000004E-3"/>
    <n v="49.553489999999996"/>
    <n v="-109.397369"/>
    <n v="1.1969999999999999E-3"/>
    <n v="6.8807720000000003"/>
    <n v="4.3280000000000002E-3"/>
  </r>
  <r>
    <n v="2966"/>
    <x v="5"/>
    <n v="-1"/>
    <s v="49-70-118"/>
    <x v="0"/>
    <x v="2942"/>
    <n v="-1"/>
    <n v="265.98599999999999"/>
    <n v="-1"/>
    <n v="0"/>
    <x v="2503"/>
    <x v="2707"/>
    <n v="51.752135000000003"/>
    <n v="-109.363069"/>
    <n v="-1.0456E-2"/>
    <n v="51.714599999999997"/>
    <n v="-109.394852"/>
    <n v="5.9900000000000003E-4"/>
    <n v="4.9183399999999997"/>
    <n v="9.8569999999999994E-3"/>
  </r>
  <r>
    <n v="2967"/>
    <x v="5"/>
    <n v="-1"/>
    <s v="49-70-118"/>
    <x v="0"/>
    <x v="2943"/>
    <n v="-1"/>
    <n v="382.03399999999999"/>
    <n v="-1"/>
    <n v="0"/>
    <x v="2504"/>
    <x v="2708"/>
    <n v="53.375661999999998"/>
    <n v="-109.422746"/>
    <n v="-3.2529999999999998E-3"/>
    <n v="53.373016"/>
    <n v="-109.393715"/>
    <n v="2.23E-4"/>
    <n v="2.915089"/>
    <n v="3.0309999999999998E-3"/>
  </r>
  <r>
    <n v="2968"/>
    <x v="5"/>
    <n v="-1"/>
    <s v="49-70-118"/>
    <x v="0"/>
    <x v="2944"/>
    <n v="-1"/>
    <n v="419.14100000000002"/>
    <n v="-1"/>
    <n v="0"/>
    <x v="2505"/>
    <x v="2709"/>
    <n v="55.659630999999997"/>
    <n v="-109.37407399999999"/>
    <n v="3.359E-3"/>
    <n v="55.633774000000003"/>
    <n v="-109.39310500000001"/>
    <n v="-1.93E-4"/>
    <n v="3.2105519999999999"/>
    <n v="3.166E-3"/>
  </r>
  <r>
    <n v="2969"/>
    <x v="5"/>
    <n v="-1"/>
    <s v="49-70-118"/>
    <x v="0"/>
    <x v="2945"/>
    <n v="-1"/>
    <n v="850.423"/>
    <n v="-1"/>
    <n v="0"/>
    <x v="2506"/>
    <x v="2710"/>
    <n v="57.987929000000001"/>
    <n v="-109.3326"/>
    <n v="4.5739999999999999E-3"/>
    <n v="57.950512000000003"/>
    <n v="-109.39336400000001"/>
    <n v="-4.95E-4"/>
    <n v="7.1360460000000003"/>
    <n v="4.078E-3"/>
  </r>
  <r>
    <n v="2970"/>
    <x v="5"/>
    <n v="-1"/>
    <s v="49-70-118"/>
    <x v="0"/>
    <x v="2946"/>
    <n v="-1"/>
    <n v="361.10399999999998"/>
    <n v="-1"/>
    <n v="0"/>
    <x v="2507"/>
    <x v="2711"/>
    <n v="59.844284000000002"/>
    <n v="-109.230491"/>
    <n v="-8.4670000000000006E-3"/>
    <n v="59.724369000000003"/>
    <n v="-109.393951"/>
    <n v="-5.8600000000000004E-4"/>
    <n v="20.272897"/>
    <n v="7.8810000000000009E-3"/>
  </r>
  <r>
    <n v="2971"/>
    <x v="1"/>
    <n v="-1"/>
    <s v="49-66-70-118"/>
    <x v="0"/>
    <x v="2947"/>
    <n v="-1"/>
    <n v="296.52699999999999"/>
    <n v="-1"/>
    <n v="0"/>
    <x v="2508"/>
    <x v="2712"/>
    <n v="62.171337000000001"/>
    <n v="-109.352216"/>
    <n v="-2.614E-3"/>
    <n v="62.137363000000001"/>
    <n v="-109.395172"/>
    <n v="-7.0699999999999995E-4"/>
    <n v="5.4766640000000004"/>
    <n v="1.9070000000000001E-3"/>
  </r>
  <r>
    <n v="2972"/>
    <x v="1"/>
    <n v="-1"/>
    <s v="49-66-70-118"/>
    <x v="0"/>
    <x v="2948"/>
    <n v="-1"/>
    <n v="418.15600000000001"/>
    <n v="-1"/>
    <n v="0"/>
    <x v="2509"/>
    <x v="2713"/>
    <n v="64.619461999999999"/>
    <n v="-109.393058"/>
    <n v="1.2099999999999999E-3"/>
    <n v="64.604416000000001"/>
    <n v="-109.396759"/>
    <n v="-7.6999999999999996E-4"/>
    <n v="1.5494600000000001"/>
    <n v="4.4099999999999999E-4"/>
  </r>
  <r>
    <n v="2973"/>
    <x v="5"/>
    <n v="-1"/>
    <s v="66-70-118"/>
    <x v="0"/>
    <x v="2949"/>
    <n v="-1"/>
    <n v="387.38600000000002"/>
    <n v="-1"/>
    <n v="0"/>
    <x v="2510"/>
    <x v="2714"/>
    <n v="66.451027999999994"/>
    <n v="-109.412216"/>
    <n v="6.9680000000000002E-3"/>
    <n v="66.489768999999995"/>
    <n v="-109.398163"/>
    <n v="-8.3199999999999995E-4"/>
    <n v="4.1210820000000004"/>
    <n v="6.136E-3"/>
  </r>
  <r>
    <n v="2974"/>
    <x v="5"/>
    <n v="-1"/>
    <s v="66-70-118"/>
    <x v="0"/>
    <x v="2950"/>
    <n v="-1"/>
    <n v="494.30200000000002"/>
    <n v="-1"/>
    <n v="0"/>
    <x v="2511"/>
    <x v="2715"/>
    <n v="69.055940000000007"/>
    <n v="-109.345415"/>
    <n v="-4.2909999999999997E-3"/>
    <n v="69.049781999999993"/>
    <n v="-109.4002"/>
    <n v="-8.9499999999999996E-4"/>
    <n v="5.512969"/>
    <n v="3.3960000000000001E-3"/>
  </r>
  <r>
    <n v="2975"/>
    <x v="8"/>
    <n v="-1"/>
    <s v="66-70"/>
    <x v="0"/>
    <x v="2951"/>
    <n v="-1"/>
    <n v="330.37599999999998"/>
    <n v="-1"/>
    <n v="0"/>
    <x v="2512"/>
    <x v="2716"/>
    <n v="70.909191000000007"/>
    <n v="-109.503058"/>
    <n v="-1.4149E-2"/>
    <n v="71.004104999999996"/>
    <n v="-109.401871"/>
    <n v="-9.1600000000000004E-4"/>
    <n v="13.873557999999999"/>
    <n v="1.3233E-2"/>
  </r>
  <r>
    <n v="2976"/>
    <x v="8"/>
    <n v="-1"/>
    <s v="66-70"/>
    <x v="0"/>
    <x v="2952"/>
    <n v="-1"/>
    <n v="273.60599999999999"/>
    <n v="-1"/>
    <n v="0"/>
    <x v="2513"/>
    <x v="2717"/>
    <n v="73.612785000000002"/>
    <n v="-109.471283"/>
    <n v="-8.7810000000000006E-3"/>
    <n v="73.655060000000006"/>
    <n v="-109.404175"/>
    <n v="-8.8599999999999996E-4"/>
    <n v="7.9313770000000003"/>
    <n v="7.8949999999999992E-3"/>
  </r>
  <r>
    <n v="2977"/>
    <x v="8"/>
    <n v="-1"/>
    <s v="66-70"/>
    <x v="0"/>
    <x v="2953"/>
    <n v="-1"/>
    <n v="344.71800000000002"/>
    <n v="-1"/>
    <n v="0"/>
    <x v="2514"/>
    <x v="2718"/>
    <n v="76.371815999999995"/>
    <n v="-109.388271"/>
    <n v="-1.609E-3"/>
    <n v="76.357085999999995"/>
    <n v="-109.406525"/>
    <n v="-8.4099999999999995E-4"/>
    <n v="2.3456199999999998"/>
    <n v="7.6800000000000002E-4"/>
  </r>
  <r>
    <n v="2978"/>
    <x v="8"/>
    <n v="-1"/>
    <s v="66-70"/>
    <x v="0"/>
    <x v="2954"/>
    <n v="-1"/>
    <n v="307.86399999999998"/>
    <n v="-1"/>
    <n v="0"/>
    <x v="2515"/>
    <x v="2719"/>
    <n v="79.060856999999999"/>
    <n v="-109.567697"/>
    <n v="-1.4919999999999999E-2"/>
    <n v="79.109549999999999"/>
    <n v="-109.408867"/>
    <n v="-8.2399999999999997E-4"/>
    <n v="16.612669"/>
    <n v="1.4095999999999999E-2"/>
  </r>
  <r>
    <n v="2979"/>
    <x v="5"/>
    <n v="-1"/>
    <s v="66-70-73"/>
    <x v="0"/>
    <x v="2955"/>
    <n v="-1"/>
    <n v="307.90499999999997"/>
    <n v="-1"/>
    <n v="0"/>
    <x v="2516"/>
    <x v="65"/>
    <n v="81.192542000000003"/>
    <n v="-109.408326"/>
    <n v="-7.8659999999999997E-3"/>
    <n v="81.206612000000007"/>
    <n v="-109.410622"/>
    <n v="-8.1700000000000002E-4"/>
    <n v="1.4255469999999999"/>
    <n v="7.0489999999999997E-3"/>
  </r>
  <r>
    <n v="2980"/>
    <x v="5"/>
    <n v="-1"/>
    <s v="66-70-73"/>
    <x v="0"/>
    <x v="2956"/>
    <n v="-1"/>
    <n v="395.73500000000001"/>
    <n v="-1"/>
    <n v="0"/>
    <x v="2517"/>
    <x v="2720"/>
    <n v="84.047089"/>
    <n v="-109.413387"/>
    <n v="-3.3760000000000001E-3"/>
    <n v="84.045792000000006"/>
    <n v="-109.41295599999999"/>
    <n v="-7.8600000000000002E-4"/>
    <n v="0.13669600000000001"/>
    <n v="2.5899999999999999E-3"/>
  </r>
  <r>
    <n v="2981"/>
    <x v="5"/>
    <n v="-1"/>
    <s v="66-70-73"/>
    <x v="0"/>
    <x v="2957"/>
    <n v="-1"/>
    <n v="305.96199999999999"/>
    <n v="-1"/>
    <n v="0"/>
    <x v="2518"/>
    <x v="2721"/>
    <n v="86.931562"/>
    <n v="-109.40723699999999"/>
    <n v="-1.72E-3"/>
    <n v="86.925483999999997"/>
    <n v="-109.415291"/>
    <n v="-7.6900000000000004E-4"/>
    <n v="1.009007"/>
    <n v="9.5100000000000002E-4"/>
  </r>
  <r>
    <n v="2982"/>
    <x v="8"/>
    <n v="-1"/>
    <s v="66-73"/>
    <x v="0"/>
    <x v="2958"/>
    <n v="-1"/>
    <n v="268.69"/>
    <n v="-1"/>
    <n v="0"/>
    <x v="2519"/>
    <x v="2722"/>
    <n v="89.078615999999997"/>
    <n v="-109.441761"/>
    <n v="-4.4730000000000004E-3"/>
    <n v="89.082725999999994"/>
    <n v="-109.41696899999999"/>
    <n v="-7.3800000000000005E-4"/>
    <n v="2.5129999999999999"/>
    <n v="3.735E-3"/>
  </r>
  <r>
    <n v="2983"/>
    <x v="8"/>
    <n v="-1"/>
    <s v="66-73"/>
    <x v="0"/>
    <x v="2959"/>
    <n v="-1"/>
    <n v="349.49400000000003"/>
    <n v="-1"/>
    <n v="0"/>
    <x v="2520"/>
    <x v="2723"/>
    <n v="91.884763000000007"/>
    <n v="-109.414669"/>
    <n v="3.1580000000000002E-3"/>
    <n v="91.908707000000007"/>
    <n v="-109.41906"/>
    <n v="-6.9300000000000004E-4"/>
    <n v="2.4343319999999999"/>
    <n v="2.4650000000000002E-3"/>
  </r>
  <r>
    <n v="2984"/>
    <x v="8"/>
    <n v="-1"/>
    <s v="66-73"/>
    <x v="0"/>
    <x v="2960"/>
    <n v="-1"/>
    <n v="329.45"/>
    <n v="-1"/>
    <n v="0"/>
    <x v="2521"/>
    <x v="2724"/>
    <n v="94.696487000000005"/>
    <n v="-109.42806"/>
    <n v="-8.5039999999999994E-3"/>
    <n v="94.648598000000007"/>
    <n v="-109.42100499999999"/>
    <n v="-6.4599999999999998E-4"/>
    <n v="4.84056"/>
    <n v="7.8580000000000004E-3"/>
  </r>
  <r>
    <n v="2985"/>
    <x v="8"/>
    <n v="-1"/>
    <s v="66-73"/>
    <x v="0"/>
    <x v="2961"/>
    <n v="-1"/>
    <n v="453.80099999999999"/>
    <n v="-1"/>
    <n v="0"/>
    <x v="2522"/>
    <x v="2725"/>
    <n v="96.608677"/>
    <n v="-109.409615"/>
    <n v="5.947E-3"/>
    <n v="96.626082999999994"/>
    <n v="-109.422348"/>
    <n v="-6.3199999999999997E-4"/>
    <n v="2.1566369999999999"/>
    <n v="5.3150000000000003E-3"/>
  </r>
  <r>
    <n v="2986"/>
    <x v="8"/>
    <n v="-1"/>
    <s v="66-73"/>
    <x v="0"/>
    <x v="2962"/>
    <n v="-1"/>
    <n v="390.34300000000002"/>
    <n v="-1"/>
    <n v="0"/>
    <x v="2523"/>
    <x v="2726"/>
    <n v="99.137027000000003"/>
    <n v="-109.50074600000001"/>
    <n v="4.908E-3"/>
    <n v="99.149467000000001"/>
    <n v="-109.42401099999999"/>
    <n v="-6.2500000000000001E-4"/>
    <n v="7.7736590000000003"/>
    <n v="4.2830000000000003E-3"/>
  </r>
  <r>
    <n v="2987"/>
    <x v="8"/>
    <n v="-1"/>
    <s v="66-73"/>
    <x v="0"/>
    <x v="2963"/>
    <n v="-1"/>
    <n v="466.39800000000002"/>
    <n v="-1"/>
    <n v="0"/>
    <x v="2524"/>
    <x v="210"/>
    <n v="101.574286"/>
    <n v="-109.416675"/>
    <n v="1.0169999999999999E-3"/>
    <n v="101.556961"/>
    <n v="-109.425545"/>
    <n v="-6.2399999999999999E-4"/>
    <n v="1.9463440000000001"/>
    <n v="3.9199999999999999E-4"/>
  </r>
  <r>
    <n v="2988"/>
    <x v="8"/>
    <n v="-1"/>
    <s v="66-73"/>
    <x v="0"/>
    <x v="2964"/>
    <n v="-1"/>
    <n v="365.79700000000003"/>
    <n v="-1"/>
    <n v="0"/>
    <x v="2525"/>
    <x v="270"/>
    <n v="103.31783299999999"/>
    <n v="-109.360659"/>
    <n v="-8.7220000000000006E-3"/>
    <n v="103.312645"/>
    <n v="-109.426689"/>
    <n v="-6.2500000000000001E-4"/>
    <n v="6.6233950000000004"/>
    <n v="8.097E-3"/>
  </r>
  <r>
    <n v="2989"/>
    <x v="5"/>
    <n v="-1"/>
    <s v="53-66-73"/>
    <x v="0"/>
    <x v="2965"/>
    <n v="-1"/>
    <n v="428.07400000000001"/>
    <n v="-1"/>
    <n v="0"/>
    <x v="2526"/>
    <x v="2727"/>
    <n v="105.590018"/>
    <n v="-109.448322"/>
    <n v="-3.4220000000000001E-3"/>
    <n v="105.629608"/>
    <n v="-109.428139"/>
    <n v="-6.4599999999999998E-4"/>
    <n v="4.4438360000000001"/>
    <n v="2.7759999999999998E-3"/>
  </r>
  <r>
    <n v="2990"/>
    <x v="5"/>
    <n v="-1"/>
    <s v="53-66-73"/>
    <x v="0"/>
    <x v="2966"/>
    <n v="-1"/>
    <n v="370.959"/>
    <n v="-1"/>
    <n v="0"/>
    <x v="2527"/>
    <x v="269"/>
    <n v="107.94960399999999"/>
    <n v="-109.4183"/>
    <n v="-6.7039999999999999E-3"/>
    <n v="107.959412"/>
    <n v="-109.429665"/>
    <n v="-6.6100000000000002E-4"/>
    <n v="1.5011479999999999"/>
    <n v="6.0429999999999998E-3"/>
  </r>
  <r>
    <n v="2991"/>
    <x v="8"/>
    <n v="-1"/>
    <s v="53-73"/>
    <x v="0"/>
    <x v="2967"/>
    <n v="-1"/>
    <n v="321.34300000000002"/>
    <n v="-1"/>
    <n v="0"/>
    <x v="2528"/>
    <x v="1196"/>
    <n v="110.166764"/>
    <n v="-109.52670500000001"/>
    <n v="-6.1440000000000002E-3"/>
    <n v="110.28125799999999"/>
    <n v="-109.43119"/>
    <n v="-6.6500000000000001E-4"/>
    <n v="14.910349"/>
    <n v="5.4780000000000002E-3"/>
  </r>
  <r>
    <n v="2992"/>
    <x v="8"/>
    <n v="-1"/>
    <s v="53-73"/>
    <x v="0"/>
    <x v="2968"/>
    <n v="-1"/>
    <n v="314.63099999999997"/>
    <n v="-1"/>
    <n v="0"/>
    <x v="2529"/>
    <x v="2728"/>
    <n v="111.777984"/>
    <n v="-109.6651"/>
    <n v="2.248E-3"/>
    <n v="111.98188"/>
    <n v="-109.43233499999999"/>
    <n v="-6.6799999999999997E-4"/>
    <n v="30.944026999999998"/>
    <n v="1.5809999999999999E-3"/>
  </r>
  <r>
    <n v="2993"/>
    <x v="8"/>
    <n v="-1"/>
    <s v="53-73"/>
    <x v="0"/>
    <x v="2969"/>
    <n v="-1"/>
    <n v="316.57600000000002"/>
    <n v="-1"/>
    <n v="0"/>
    <x v="2530"/>
    <x v="2729"/>
    <n v="114.114065"/>
    <n v="-109.633213"/>
    <n v="9.8010000000000007E-3"/>
    <n v="114.17776499999999"/>
    <n v="-109.433807"/>
    <n v="-6.8000000000000005E-4"/>
    <n v="20.933306999999999"/>
    <n v="9.1210000000000006E-3"/>
  </r>
  <r>
    <n v="2994"/>
    <x v="8"/>
    <n v="-1"/>
    <s v="53-73"/>
    <x v="0"/>
    <x v="2970"/>
    <n v="-1"/>
    <n v="430.65600000000001"/>
    <n v="-1"/>
    <n v="0"/>
    <x v="2531"/>
    <x v="2730"/>
    <n v="115.76818299999999"/>
    <n v="-109.57135"/>
    <n v="1.2600999999999999E-2"/>
    <n v="115.754654"/>
    <n v="-109.43486799999999"/>
    <n v="-6.9999999999999999E-4"/>
    <n v="13.715112"/>
    <n v="1.1901E-2"/>
  </r>
  <r>
    <n v="2995"/>
    <x v="8"/>
    <n v="-1"/>
    <s v="53-73"/>
    <x v="0"/>
    <x v="335"/>
    <n v="-1"/>
    <n v="475.63499999999999"/>
    <n v="-1"/>
    <n v="0"/>
    <x v="2532"/>
    <x v="1195"/>
    <n v="117.789044"/>
    <n v="-109.505741"/>
    <n v="1.3398999999999999E-2"/>
    <n v="117.753685"/>
    <n v="-109.436279"/>
    <n v="-7.2599999999999997E-4"/>
    <n v="7.794397"/>
    <n v="1.2673E-2"/>
  </r>
  <r>
    <n v="2996"/>
    <x v="5"/>
    <n v="-1"/>
    <s v="53-73-110"/>
    <x v="0"/>
    <x v="2971"/>
    <n v="-1"/>
    <n v="290.35599999999999"/>
    <n v="-1"/>
    <n v="0"/>
    <x v="2533"/>
    <x v="2731"/>
    <n v="119.64539000000001"/>
    <n v="-109.448526"/>
    <n v="1.449E-3"/>
    <n v="119.654167"/>
    <n v="-109.437675"/>
    <n v="-7.36E-4"/>
    <n v="1.3956649999999999"/>
    <n v="7.1400000000000001E-4"/>
  </r>
  <r>
    <n v="2997"/>
    <x v="5"/>
    <n v="-1"/>
    <s v="53-73-110"/>
    <x v="0"/>
    <x v="2972"/>
    <n v="-1"/>
    <n v="297.529"/>
    <n v="-1"/>
    <n v="0"/>
    <x v="2534"/>
    <x v="270"/>
    <n v="121.438497"/>
    <n v="-109.72834"/>
    <n v="3.1844999999999998E-2"/>
    <n v="121.52494799999999"/>
    <n v="-109.43907900000001"/>
    <n v="-7.3899999999999997E-4"/>
    <n v="30.190342999999999"/>
    <n v="3.1106000000000002E-2"/>
  </r>
  <r>
    <n v="2998"/>
    <x v="1"/>
    <n v="-1"/>
    <s v="53-73-99-110"/>
    <x v="0"/>
    <x v="2973"/>
    <n v="-1"/>
    <n v="427.947"/>
    <n v="-1"/>
    <n v="0"/>
    <x v="2535"/>
    <x v="2732"/>
    <n v="122.948556"/>
    <n v="-109.442037"/>
    <n v="1.93E-4"/>
    <n v="122.94165"/>
    <n v="-109.44013200000001"/>
    <n v="-7.3899999999999997E-4"/>
    <n v="0.71638599999999997"/>
    <n v="5.4600000000000004E-4"/>
  </r>
  <r>
    <n v="2999"/>
    <x v="0"/>
    <n v="-1"/>
    <s v="53-69-73-99-110"/>
    <x v="0"/>
    <x v="2974"/>
    <n v="-1"/>
    <n v="508.55700000000002"/>
    <n v="-1"/>
    <n v="0"/>
    <x v="2536"/>
    <x v="2733"/>
    <n v="124.836623"/>
    <n v="-109.328519"/>
    <n v="-5.4660000000000004E-3"/>
    <n v="124.867935"/>
    <n v="-109.44154399999999"/>
    <n v="-7.3800000000000005E-4"/>
    <n v="11.728147"/>
    <n v="4.7280000000000004E-3"/>
  </r>
  <r>
    <n v="3000"/>
    <x v="0"/>
    <n v="-1"/>
    <s v="53-69-73-99-110"/>
    <x v="0"/>
    <x v="2975"/>
    <n v="-1"/>
    <n v="416.57400000000001"/>
    <n v="-1"/>
    <n v="0"/>
    <x v="2537"/>
    <x v="66"/>
    <n v="126.86591"/>
    <n v="-109.423554"/>
    <n v="1.6699999999999999E-4"/>
    <n v="126.84567300000001"/>
    <n v="-109.442986"/>
    <n v="-7.3700000000000002E-4"/>
    <n v="2.805552"/>
    <n v="5.6999999999999998E-4"/>
  </r>
  <r>
    <n v="3001"/>
    <x v="0"/>
    <n v="-1"/>
    <s v="53-69-73-99-110"/>
    <x v="0"/>
    <x v="2976"/>
    <n v="-1"/>
    <n v="456.09699999999998"/>
    <n v="-1"/>
    <n v="0"/>
    <x v="2538"/>
    <x v="2734"/>
    <n v="128.305622"/>
    <n v="-109.48984400000001"/>
    <n v="-3.9100000000000003E-3"/>
    <n v="128.35443100000001"/>
    <n v="-109.444107"/>
    <n v="-7.2099999999999996E-4"/>
    <n v="6.6889770000000004"/>
    <n v="3.189E-3"/>
  </r>
  <r>
    <n v="3002"/>
    <x v="1"/>
    <n v="-1"/>
    <s v="53-69-99-110"/>
    <x v="0"/>
    <x v="2977"/>
    <n v="-1"/>
    <n v="384.55500000000001"/>
    <n v="-1"/>
    <n v="0"/>
    <x v="2539"/>
    <x v="2735"/>
    <n v="130.36317399999999"/>
    <n v="-109.38381800000001"/>
    <n v="-4.3969999999999999E-3"/>
    <n v="130.33673099999999"/>
    <n v="-109.44544999999999"/>
    <n v="-6.6100000000000002E-4"/>
    <n v="6.7064789999999999"/>
    <n v="3.7360000000000002E-3"/>
  </r>
  <r>
    <n v="3003"/>
    <x v="1"/>
    <n v="-1"/>
    <s v="53-69-99-110"/>
    <x v="0"/>
    <x v="2978"/>
    <n v="-1"/>
    <n v="248.00700000000001"/>
    <n v="-1"/>
    <n v="0"/>
    <x v="2540"/>
    <x v="2736"/>
    <n v="132.22296399999999"/>
    <n v="-109.496753"/>
    <n v="1.3860000000000001E-3"/>
    <n v="132.25976600000001"/>
    <n v="-109.446693"/>
    <n v="-6.2399999999999999E-4"/>
    <n v="6.2131290000000003"/>
    <n v="7.6300000000000001E-4"/>
  </r>
  <r>
    <n v="3004"/>
    <x v="1"/>
    <n v="-1"/>
    <s v="53-69-99-110"/>
    <x v="0"/>
    <x v="2979"/>
    <n v="-1"/>
    <n v="304.74700000000001"/>
    <n v="-1"/>
    <n v="0"/>
    <x v="2541"/>
    <x v="2737"/>
    <n v="133.669702"/>
    <n v="-109.43723900000001"/>
    <n v="-7.3700000000000002E-4"/>
    <n v="133.65776099999999"/>
    <n v="-109.447357"/>
    <n v="-4.3300000000000001E-4"/>
    <n v="1.565164"/>
    <n v="3.0400000000000002E-4"/>
  </r>
  <r>
    <n v="3005"/>
    <x v="0"/>
    <n v="-1"/>
    <s v="53-69-99-105-110"/>
    <x v="0"/>
    <x v="2980"/>
    <n v="-1"/>
    <n v="591.11"/>
    <n v="-1"/>
    <n v="0"/>
    <x v="2542"/>
    <x v="2738"/>
    <n v="135.48304999999999"/>
    <n v="-109.478647"/>
    <n v="-6.8840000000000004E-3"/>
    <n v="135.46292099999999"/>
    <n v="-109.44806699999999"/>
    <n v="-2.7700000000000001E-4"/>
    <n v="3.6611030000000002"/>
    <n v="6.607E-3"/>
  </r>
  <r>
    <n v="3006"/>
    <x v="0"/>
    <n v="-1"/>
    <s v="53-69-99-105-110"/>
    <x v="0"/>
    <x v="2981"/>
    <n v="-1"/>
    <n v="560.976"/>
    <n v="-1"/>
    <n v="0"/>
    <x v="2543"/>
    <x v="2739"/>
    <n v="137.22009499999999"/>
    <n v="-109.42846299999999"/>
    <n v="-5.2700000000000002E-4"/>
    <n v="137.20735199999999"/>
    <n v="-109.448311"/>
    <n v="-3.1000000000000001E-5"/>
    <n v="2.3586619999999998"/>
    <n v="4.9600000000000002E-4"/>
  </r>
  <r>
    <n v="3007"/>
    <x v="0"/>
    <n v="-1"/>
    <s v="53-69-99-105-110"/>
    <x v="0"/>
    <x v="2982"/>
    <n v="-1"/>
    <n v="323.85700000000003"/>
    <n v="-1"/>
    <n v="0"/>
    <x v="2544"/>
    <x v="2740"/>
    <n v="138.44399899999999"/>
    <n v="-109.44312499999999"/>
    <n v="-2.4250000000000001E-3"/>
    <n v="138.48036200000001"/>
    <n v="-109.44817399999999"/>
    <n v="2.1499999999999999E-4"/>
    <n v="3.6712060000000002"/>
    <n v="2.2100000000000002E-3"/>
  </r>
  <r>
    <n v="3008"/>
    <x v="0"/>
    <n v="-1"/>
    <s v="53-69-99-105-110"/>
    <x v="0"/>
    <x v="2983"/>
    <n v="-1"/>
    <n v="313.327"/>
    <n v="-1"/>
    <n v="0"/>
    <x v="2545"/>
    <x v="2741"/>
    <n v="140.13913700000001"/>
    <n v="-109.444688"/>
    <n v="1.3669999999999999E-3"/>
    <n v="140.13417100000001"/>
    <n v="-109.447586"/>
    <n v="4.84E-4"/>
    <n v="0.57505600000000001"/>
    <n v="8.83E-4"/>
  </r>
  <r>
    <n v="3009"/>
    <x v="0"/>
    <n v="-1"/>
    <s v="53-69-99-105-110"/>
    <x v="0"/>
    <x v="2984"/>
    <n v="-1"/>
    <n v="305.96699999999998"/>
    <n v="-1"/>
    <n v="0"/>
    <x v="2546"/>
    <x v="2742"/>
    <n v="141.73773"/>
    <n v="-109.435896"/>
    <n v="2.4120000000000001E-3"/>
    <n v="141.739182"/>
    <n v="-109.446861"/>
    <n v="5.3799999999999996E-4"/>
    <n v="1.106139"/>
    <n v="1.8749999999999999E-3"/>
  </r>
  <r>
    <n v="3010"/>
    <x v="2"/>
    <n v="-1"/>
    <s v="53-69-99-105-110-114"/>
    <x v="0"/>
    <x v="2985"/>
    <n v="-1"/>
    <n v="443.27600000000001"/>
    <n v="-1"/>
    <n v="0"/>
    <x v="2547"/>
    <x v="2743"/>
    <n v="142.88197199999999"/>
    <n v="-109.467997"/>
    <n v="-2.3410000000000002E-3"/>
    <n v="142.90306100000001"/>
    <n v="-109.446251"/>
    <n v="5.4600000000000004E-4"/>
    <n v="3.0292979999999998"/>
    <n v="1.7949999999999999E-3"/>
  </r>
  <r>
    <n v="3011"/>
    <x v="2"/>
    <n v="-1"/>
    <s v="53-69-99-105-110-114"/>
    <x v="0"/>
    <x v="2986"/>
    <n v="-1"/>
    <n v="470.024"/>
    <n v="-1"/>
    <n v="0"/>
    <x v="2548"/>
    <x v="2744"/>
    <n v="144.413837"/>
    <n v="-109.40562"/>
    <n v="-2.3349999999999998E-3"/>
    <n v="144.37750199999999"/>
    <n v="-109.445427"/>
    <n v="5.4699999999999996E-4"/>
    <n v="5.3895879999999998"/>
    <n v="1.7880000000000001E-3"/>
  </r>
  <r>
    <n v="3012"/>
    <x v="2"/>
    <n v="-1"/>
    <s v="53-69-99-105-110-114"/>
    <x v="0"/>
    <x v="2987"/>
    <n v="-1"/>
    <n v="315.62900000000002"/>
    <n v="-1"/>
    <n v="0"/>
    <x v="2549"/>
    <x v="2745"/>
    <n v="145.798801"/>
    <n v="-109.436662"/>
    <n v="3.8300000000000001E-3"/>
    <n v="145.766434"/>
    <n v="-109.444626"/>
    <n v="5.7899999999999998E-4"/>
    <n v="3.3332739999999998"/>
    <n v="3.251E-3"/>
  </r>
  <r>
    <n v="3013"/>
    <x v="3"/>
    <n v="-1"/>
    <s v="20-53-69-99-105-110-114"/>
    <x v="0"/>
    <x v="2988"/>
    <n v="-1"/>
    <n v="291.37799999999999"/>
    <n v="-1"/>
    <n v="0"/>
    <x v="2550"/>
    <x v="2746"/>
    <n v="146.76782800000001"/>
    <n v="-109.438785"/>
    <n v="7.9799999999999999E-4"/>
    <n v="146.761978"/>
    <n v="-109.44396999999999"/>
    <n v="6.6399999999999999E-4"/>
    <n v="0.78172799999999998"/>
    <n v="1.34E-4"/>
  </r>
  <r>
    <n v="3014"/>
    <x v="3"/>
    <n v="-1"/>
    <s v="20-53-69-99-105-110-114"/>
    <x v="0"/>
    <x v="2989"/>
    <n v="-1"/>
    <n v="343.33300000000003"/>
    <n v="-1"/>
    <n v="0"/>
    <x v="2551"/>
    <x v="2747"/>
    <n v="148.041515"/>
    <n v="-109.44431299999999"/>
    <n v="4.3109999999999997E-3"/>
    <n v="148.044464"/>
    <n v="-109.443161"/>
    <n v="6.7299999999999999E-4"/>
    <n v="0.31658199999999997"/>
    <n v="3.6380000000000002E-3"/>
  </r>
  <r>
    <n v="3015"/>
    <x v="3"/>
    <n v="-1"/>
    <s v="20-53-69-99-105-110-114"/>
    <x v="0"/>
    <x v="2990"/>
    <n v="-1"/>
    <n v="321.14400000000001"/>
    <n v="-1"/>
    <n v="0"/>
    <x v="2552"/>
    <x v="2748"/>
    <n v="149.28309300000001"/>
    <n v="-109.418814"/>
    <n v="4.7010000000000003E-3"/>
    <n v="149.29463200000001"/>
    <n v="-109.442215"/>
    <n v="7.4899999999999999E-4"/>
    <n v="2.6091090000000001"/>
    <n v="3.9519999999999998E-3"/>
  </r>
  <r>
    <n v="3016"/>
    <x v="3"/>
    <n v="-1"/>
    <s v="20-53-69-99-105-110-114"/>
    <x v="0"/>
    <x v="2991"/>
    <n v="-1"/>
    <n v="245.28"/>
    <n v="-1"/>
    <n v="0"/>
    <x v="2553"/>
    <x v="56"/>
    <n v="150.518405"/>
    <n v="-109.427774"/>
    <n v="-3.5799999999999997E-4"/>
    <n v="150.52330000000001"/>
    <n v="-109.441299"/>
    <n v="7.4299999999999995E-4"/>
    <n v="1.4383980000000001"/>
    <n v="3.8499999999999998E-4"/>
  </r>
  <r>
    <n v="3017"/>
    <x v="3"/>
    <n v="-1"/>
    <s v="20-53-69-99-105-110-114"/>
    <x v="0"/>
    <x v="2992"/>
    <n v="-1"/>
    <n v="352.81799999999998"/>
    <n v="-1"/>
    <n v="0"/>
    <x v="2554"/>
    <x v="210"/>
    <n v="151.49384800000001"/>
    <n v="-109.372129"/>
    <n v="-3.4600000000000001E-4"/>
    <n v="151.430893"/>
    <n v="-109.44059"/>
    <n v="7.4200000000000004E-4"/>
    <n v="9.3006790000000006"/>
    <n v="3.9599999999999998E-4"/>
  </r>
  <r>
    <n v="3018"/>
    <x v="3"/>
    <n v="-1"/>
    <s v="20-53-69-99-105-110-114"/>
    <x v="0"/>
    <x v="2993"/>
    <n v="-1"/>
    <n v="599.36800000000005"/>
    <n v="-1"/>
    <n v="0"/>
    <x v="2555"/>
    <x v="210"/>
    <n v="152.621591"/>
    <n v="-109.424487"/>
    <n v="-1.3060000000000001E-3"/>
    <n v="152.61828600000001"/>
    <n v="-109.439697"/>
    <n v="7.4200000000000004E-4"/>
    <n v="1.5565180000000001"/>
    <n v="5.6400000000000005E-4"/>
  </r>
  <r>
    <n v="3019"/>
    <x v="3"/>
    <n v="-1"/>
    <s v="20-53-69-99-105-110-114"/>
    <x v="0"/>
    <x v="2994"/>
    <n v="-1"/>
    <n v="353.80399999999997"/>
    <n v="-1"/>
    <n v="0"/>
    <x v="2556"/>
    <x v="210"/>
    <n v="153.744384"/>
    <n v="-109.437236"/>
    <n v="-1.8109999999999999E-3"/>
    <n v="153.77633700000001"/>
    <n v="-109.438873"/>
    <n v="7.4100000000000001E-4"/>
    <n v="3.1994199999999999"/>
    <n v="1.07E-3"/>
  </r>
  <r>
    <n v="3020"/>
    <x v="2"/>
    <n v="-1"/>
    <s v="20-69-99-105-110-114"/>
    <x v="0"/>
    <x v="2995"/>
    <n v="-1"/>
    <n v="252.249"/>
    <n v="-1"/>
    <n v="0"/>
    <x v="2557"/>
    <x v="210"/>
    <n v="154.897121"/>
    <n v="-109.44991"/>
    <n v="1.8649999999999999E-3"/>
    <n v="154.90495300000001"/>
    <n v="-109.438057"/>
    <n v="7.4100000000000001E-4"/>
    <n v="1.420663"/>
    <n v="1.124E-3"/>
  </r>
  <r>
    <n v="3021"/>
    <x v="2"/>
    <n v="-1"/>
    <s v="20-69-99-105-110-114"/>
    <x v="0"/>
    <x v="2996"/>
    <n v="-1"/>
    <n v="359.18200000000002"/>
    <n v="-1"/>
    <n v="0"/>
    <x v="2558"/>
    <x v="210"/>
    <n v="155.758837"/>
    <n v="-109.40176599999999"/>
    <n v="2.1050000000000001E-3"/>
    <n v="155.73339799999999"/>
    <n v="-109.437439"/>
    <n v="7.3999999999999999E-4"/>
    <n v="4.3814019999999996"/>
    <n v="1.3649999999999999E-3"/>
  </r>
  <r>
    <n v="3022"/>
    <x v="2"/>
    <n v="-1"/>
    <s v="20-69-99-105-110-114"/>
    <x v="0"/>
    <x v="2997"/>
    <n v="-1"/>
    <n v="379.32400000000001"/>
    <n v="-1"/>
    <n v="0"/>
    <x v="2559"/>
    <x v="2749"/>
    <n v="156.82896199999999"/>
    <n v="-109.438655"/>
    <n v="1.7260000000000001E-3"/>
    <n v="156.81613200000001"/>
    <n v="-109.436684"/>
    <n v="7.0899999999999999E-4"/>
    <n v="1.298073"/>
    <n v="1.0169999999999999E-3"/>
  </r>
  <r>
    <n v="3023"/>
    <x v="2"/>
    <n v="-1"/>
    <s v="20-69-99-105-110-114"/>
    <x v="0"/>
    <x v="2998"/>
    <n v="-1"/>
    <n v="346.77"/>
    <n v="-1"/>
    <n v="0"/>
    <x v="2560"/>
    <x v="2750"/>
    <n v="157.888059"/>
    <n v="-109.441182"/>
    <n v="1.371E-3"/>
    <n v="157.88299599999999"/>
    <n v="-109.435982"/>
    <n v="6.6299999999999996E-4"/>
    <n v="0.72580800000000001"/>
    <n v="7.0799999999999997E-4"/>
  </r>
  <r>
    <n v="3024"/>
    <x v="2"/>
    <n v="-1"/>
    <s v="20-69-99-105-110-114"/>
    <x v="0"/>
    <x v="2999"/>
    <n v="-1"/>
    <n v="312.97000000000003"/>
    <n v="-1"/>
    <n v="0"/>
    <x v="2561"/>
    <x v="2751"/>
    <n v="158.716475"/>
    <n v="-109.41453"/>
    <n v="-1.7930000000000001E-3"/>
    <n v="158.693512"/>
    <n v="-109.435455"/>
    <n v="6.5799999999999995E-4"/>
    <n v="3.1067580000000001"/>
    <n v="1.1349999999999999E-3"/>
  </r>
  <r>
    <n v="3025"/>
    <x v="2"/>
    <n v="-1"/>
    <s v="20-69-99-105-110-114"/>
    <x v="0"/>
    <x v="3000"/>
    <n v="-1"/>
    <n v="387.64100000000002"/>
    <n v="-1"/>
    <n v="0"/>
    <x v="2562"/>
    <x v="1201"/>
    <n v="159.77508399999999"/>
    <n v="-109.431371"/>
    <n v="1.5200000000000001E-4"/>
    <n v="159.77505500000001"/>
    <n v="-109.434753"/>
    <n v="6.5700000000000003E-4"/>
    <n v="0.33823599999999998"/>
    <n v="5.0500000000000002E-4"/>
  </r>
  <r>
    <n v="3026"/>
    <x v="3"/>
    <n v="-1"/>
    <s v="5-20-69-99-105-110-114"/>
    <x v="0"/>
    <x v="3001"/>
    <n v="-1"/>
    <n v="379.48599999999999"/>
    <n v="-1"/>
    <n v="0"/>
    <x v="2563"/>
    <x v="270"/>
    <n v="160.79367199999999"/>
    <n v="-109.460303"/>
    <n v="2.3379999999999998E-3"/>
    <n v="160.81369000000001"/>
    <n v="-109.43405199999999"/>
    <n v="6.5600000000000001E-4"/>
    <n v="3.3013110000000001"/>
    <n v="1.6819999999999999E-3"/>
  </r>
  <r>
    <n v="3027"/>
    <x v="3"/>
    <n v="-1"/>
    <s v="5-20-69-99-105-110-114"/>
    <x v="0"/>
    <x v="3002"/>
    <n v="-1"/>
    <n v="310.27699999999999"/>
    <n v="-1"/>
    <n v="0"/>
    <x v="2564"/>
    <x v="195"/>
    <n v="161.809438"/>
    <n v="-109.426061"/>
    <n v="2.8299999999999999E-4"/>
    <n v="161.801208"/>
    <n v="-109.433395"/>
    <n v="6.5499999999999998E-4"/>
    <n v="1.1023210000000001"/>
    <n v="3.7199999999999999E-4"/>
  </r>
  <r>
    <n v="3028"/>
    <x v="3"/>
    <n v="-1"/>
    <s v="5-20-69-99-105-110-114"/>
    <x v="0"/>
    <x v="3003"/>
    <n v="-1"/>
    <n v="360.483"/>
    <n v="-1"/>
    <n v="0"/>
    <x v="2565"/>
    <x v="2752"/>
    <n v="162.450794"/>
    <n v="-109.51626400000001"/>
    <n v="-6.6490000000000004E-3"/>
    <n v="162.51599100000001"/>
    <n v="-109.432877"/>
    <n v="6.8099999999999996E-4"/>
    <n v="10.584974000000001"/>
    <n v="5.9680000000000002E-3"/>
  </r>
  <r>
    <n v="3029"/>
    <x v="3"/>
    <n v="-1"/>
    <s v="5-20-69-99-105-110-114"/>
    <x v="0"/>
    <x v="3004"/>
    <n v="-1"/>
    <n v="351.96499999999997"/>
    <n v="-1"/>
    <n v="0"/>
    <x v="2566"/>
    <x v="66"/>
    <n v="163.46553399999999"/>
    <n v="-109.439256"/>
    <n v="-2.2290000000000001E-3"/>
    <n v="163.458313"/>
    <n v="-109.432175"/>
    <n v="6.8499999999999995E-4"/>
    <n v="1.011366"/>
    <n v="1.544E-3"/>
  </r>
  <r>
    <n v="3030"/>
    <x v="3"/>
    <n v="-1"/>
    <s v="5-20-69-99-105-110-114"/>
    <x v="0"/>
    <x v="3005"/>
    <n v="-1"/>
    <n v="250.767"/>
    <n v="-1"/>
    <n v="0"/>
    <x v="2567"/>
    <x v="335"/>
    <n v="164.38669200000001"/>
    <n v="-109.43469"/>
    <n v="4.9449999999999997E-3"/>
    <n v="164.415314"/>
    <n v="-109.431473"/>
    <n v="6.8499999999999995E-4"/>
    <n v="2.8801800000000002"/>
    <n v="4.2589999999999998E-3"/>
  </r>
  <r>
    <n v="3031"/>
    <x v="3"/>
    <n v="-1"/>
    <s v="5-20-69-99-105-110-114"/>
    <x v="0"/>
    <x v="3006"/>
    <n v="-1"/>
    <n v="312.12"/>
    <n v="-1"/>
    <n v="0"/>
    <x v="2568"/>
    <x v="2732"/>
    <n v="165.09031300000001"/>
    <n v="-109.489255"/>
    <n v="4.6700000000000002E-4"/>
    <n v="165.146423"/>
    <n v="-109.43094600000001"/>
    <n v="6.8599999999999998E-4"/>
    <n v="8.0921889999999994"/>
    <n v="2.1900000000000001E-4"/>
  </r>
  <r>
    <n v="3032"/>
    <x v="3"/>
    <n v="-1"/>
    <s v="5-20-69-99-105-110-114"/>
    <x v="0"/>
    <x v="3007"/>
    <n v="-1"/>
    <n v="284.964"/>
    <n v="-1"/>
    <n v="0"/>
    <x v="2569"/>
    <x v="2753"/>
    <n v="166.17144200000001"/>
    <n v="-109.38699099999999"/>
    <n v="1.1429999999999999E-3"/>
    <n v="166.12608299999999"/>
    <n v="-109.43029"/>
    <n v="6.6200000000000005E-4"/>
    <n v="6.2707129999999998"/>
    <n v="4.8200000000000001E-4"/>
  </r>
  <r>
    <n v="3033"/>
    <x v="3"/>
    <n v="-1"/>
    <s v="5-20-69-99-105-110-114"/>
    <x v="0"/>
    <x v="3008"/>
    <n v="-1"/>
    <n v="415.762"/>
    <n v="-1"/>
    <n v="0"/>
    <x v="2570"/>
    <x v="2728"/>
    <n v="167.09861599999999"/>
    <n v="-109.42119599999999"/>
    <n v="1.755E-3"/>
    <n v="167.09899899999999"/>
    <n v="-109.429703"/>
    <n v="6.5200000000000002E-4"/>
    <n v="0.85152600000000001"/>
    <n v="1.103E-3"/>
  </r>
  <r>
    <n v="3034"/>
    <x v="2"/>
    <n v="-1"/>
    <s v="5-20-69-99-105-114"/>
    <x v="0"/>
    <x v="3009"/>
    <n v="-1"/>
    <n v="298.13299999999998"/>
    <n v="-1"/>
    <n v="0"/>
    <x v="2571"/>
    <x v="2754"/>
    <n v="168.06258700000001"/>
    <n v="-109.454369"/>
    <n v="-1.9300000000000001E-3"/>
    <n v="168.06343100000001"/>
    <n v="-109.429092"/>
    <n v="6.6699999999999995E-4"/>
    <n v="2.5290520000000001"/>
    <n v="1.2620000000000001E-3"/>
  </r>
  <r>
    <n v="3035"/>
    <x v="2"/>
    <n v="-1"/>
    <s v="5-20-69-99-105-114"/>
    <x v="0"/>
    <x v="3010"/>
    <n v="-1"/>
    <n v="376.71800000000002"/>
    <n v="-1"/>
    <n v="0"/>
    <x v="2572"/>
    <x v="2755"/>
    <n v="168.74754799999999"/>
    <n v="-109.454217"/>
    <n v="-3.2070000000000002E-3"/>
    <n v="168.78512599999999"/>
    <n v="-109.428574"/>
    <n v="6.8800000000000003E-4"/>
    <n v="4.549391"/>
    <n v="2.519E-3"/>
  </r>
  <r>
    <n v="3036"/>
    <x v="2"/>
    <n v="-1"/>
    <s v="5-20-69-99-105-114"/>
    <x v="0"/>
    <x v="3011"/>
    <n v="-1"/>
    <n v="340.75400000000002"/>
    <n v="-1"/>
    <n v="0"/>
    <x v="2573"/>
    <x v="2756"/>
    <n v="169.755706"/>
    <n v="-109.41044100000001"/>
    <n v="-1.2669999999999999E-3"/>
    <n v="169.750381"/>
    <n v="-109.42797899999999"/>
    <n v="6.5600000000000001E-4"/>
    <n v="1.8327789999999999"/>
    <n v="6.11E-4"/>
  </r>
  <r>
    <n v="3037"/>
    <x v="2"/>
    <n v="-1"/>
    <s v="5-20-69-99-105-114"/>
    <x v="0"/>
    <x v="3012"/>
    <n v="-1"/>
    <n v="327.63900000000001"/>
    <n v="-1"/>
    <n v="0"/>
    <x v="2574"/>
    <x v="2757"/>
    <n v="170.74551400000001"/>
    <n v="-109.40144100000001"/>
    <n v="3.653E-3"/>
    <n v="170.71965"/>
    <n v="-109.427391"/>
    <n v="6.5200000000000002E-4"/>
    <n v="3.6637789999999999"/>
    <n v="3.0000000000000001E-3"/>
  </r>
  <r>
    <n v="3038"/>
    <x v="2"/>
    <n v="-1"/>
    <s v="5-12-20-69-105-114"/>
    <x v="0"/>
    <x v="3013"/>
    <n v="-1"/>
    <n v="340.65199999999999"/>
    <n v="-1"/>
    <n v="0"/>
    <x v="2575"/>
    <x v="57"/>
    <n v="171.69314"/>
    <n v="-109.430982"/>
    <n v="2.0929999999999998E-3"/>
    <n v="171.68983499999999"/>
    <n v="-109.426804"/>
    <n v="6.5099999999999999E-4"/>
    <n v="0.53276299999999999"/>
    <n v="1.4419999999999999E-3"/>
  </r>
  <r>
    <n v="3039"/>
    <x v="2"/>
    <n v="-1"/>
    <s v="5-12-20-69-105-114"/>
    <x v="0"/>
    <x v="3014"/>
    <n v="-1"/>
    <n v="394.642"/>
    <n v="-1"/>
    <n v="0"/>
    <x v="2576"/>
    <x v="57"/>
    <n v="172.443859"/>
    <n v="-109.38883199999999"/>
    <n v="2.7680000000000001E-3"/>
    <n v="172.41310100000001"/>
    <n v="-109.426361"/>
    <n v="6.5099999999999999E-4"/>
    <n v="4.8522509999999999"/>
    <n v="2.117E-3"/>
  </r>
  <r>
    <n v="3040"/>
    <x v="0"/>
    <n v="-1"/>
    <s v="5-12-20-105-114"/>
    <x v="0"/>
    <x v="3015"/>
    <n v="-1"/>
    <n v="387.23399999999998"/>
    <n v="-1"/>
    <n v="0"/>
    <x v="2577"/>
    <x v="69"/>
    <n v="173.35639800000001"/>
    <n v="-109.419207"/>
    <n v="-5.0799999999999999E-4"/>
    <n v="173.345596"/>
    <n v="-109.425781"/>
    <n v="6.4999999999999997E-4"/>
    <n v="1.2644880000000001"/>
    <n v="1.4200000000000001E-4"/>
  </r>
  <r>
    <n v="3041"/>
    <x v="0"/>
    <n v="-1"/>
    <s v="5-12-20-105-114"/>
    <x v="0"/>
    <x v="3016"/>
    <n v="-1"/>
    <n v="228.42099999999999"/>
    <n v="-1"/>
    <n v="0"/>
    <x v="2578"/>
    <x v="210"/>
    <n v="174.27578500000001"/>
    <n v="-109.385498"/>
    <n v="8.2700000000000004E-4"/>
    <n v="174.23744199999999"/>
    <n v="-109.425194"/>
    <n v="6.4999999999999997E-4"/>
    <n v="5.518999"/>
    <n v="1.7699999999999999E-4"/>
  </r>
  <r>
    <n v="3042"/>
    <x v="0"/>
    <n v="-1"/>
    <s v="5-12-20-105-114"/>
    <x v="0"/>
    <x v="3017"/>
    <n v="-1"/>
    <n v="264.64600000000002"/>
    <n v="-1"/>
    <n v="0"/>
    <x v="2579"/>
    <x v="57"/>
    <n v="175.14123900000001"/>
    <n v="-109.44367200000001"/>
    <n v="-9.861E-3"/>
    <n v="175.10299699999999"/>
    <n v="-109.424606"/>
    <n v="6.4900000000000005E-4"/>
    <n v="4.2731529999999998"/>
    <n v="9.2119999999999997E-3"/>
  </r>
  <r>
    <n v="3043"/>
    <x v="0"/>
    <n v="-1"/>
    <s v="5-12-20-105-114"/>
    <x v="0"/>
    <x v="3018"/>
    <n v="-1"/>
    <n v="344.32900000000001"/>
    <n v="-1"/>
    <n v="0"/>
    <x v="2580"/>
    <x v="71"/>
    <n v="175.75383400000001"/>
    <n v="-109.439989"/>
    <n v="-2.0270000000000002E-3"/>
    <n v="175.75282300000001"/>
    <n v="-109.424164"/>
    <n v="6.4900000000000005E-4"/>
    <n v="1.5857840000000001"/>
    <n v="1.3780000000000001E-3"/>
  </r>
  <r>
    <n v="3044"/>
    <x v="0"/>
    <n v="-1"/>
    <s v="5-12-20-105-114"/>
    <x v="0"/>
    <x v="3019"/>
    <n v="-1"/>
    <n v="454.149"/>
    <n v="-1"/>
    <n v="0"/>
    <x v="2581"/>
    <x v="2732"/>
    <n v="176.73504399999999"/>
    <n v="-109.336877"/>
    <n v="-1.593E-3"/>
    <n v="176.63681"/>
    <n v="-109.42358400000001"/>
    <n v="6.4999999999999997E-4"/>
    <n v="13.102691999999999"/>
    <n v="9.4300000000000004E-4"/>
  </r>
  <r>
    <n v="3045"/>
    <x v="0"/>
    <n v="-1"/>
    <s v="5-12-20-105-114"/>
    <x v="0"/>
    <x v="3020"/>
    <n v="-1"/>
    <n v="443.988"/>
    <n v="-1"/>
    <n v="0"/>
    <x v="2582"/>
    <x v="2758"/>
    <n v="177.55858900000001"/>
    <n v="-109.411529"/>
    <n v="-1.3894999999999999E-2"/>
    <n v="177.53694200000001"/>
    <n v="-109.443787"/>
    <n v="-1.6122999999999998E-2"/>
    <n v="3.884836"/>
    <n v="2.2279999999999999E-3"/>
  </r>
  <r>
    <n v="3046"/>
    <x v="0"/>
    <n v="-1"/>
    <s v="5-12-20-105-114"/>
    <x v="0"/>
    <x v="3021"/>
    <n v="-1"/>
    <n v="309.767"/>
    <n v="-1"/>
    <n v="0"/>
    <x v="2583"/>
    <x v="2759"/>
    <n v="178.54650000000001"/>
    <n v="-109.42281"/>
    <n v="-4.3181999999999998E-2"/>
    <n v="178.46260100000001"/>
    <n v="-109.49314099999999"/>
    <n v="-4.2358E-2"/>
    <n v="10.947870999999999"/>
    <n v="8.2399999999999997E-4"/>
  </r>
  <r>
    <n v="3047"/>
    <x v="0"/>
    <n v="-1"/>
    <s v="5-12-20-105-114"/>
    <x v="0"/>
    <x v="3022"/>
    <n v="-1"/>
    <n v="349.76400000000001"/>
    <n v="-1"/>
    <n v="0"/>
    <x v="2584"/>
    <x v="2760"/>
    <n v="179.18297999999999"/>
    <n v="-109.527855"/>
    <n v="-5.6696000000000003E-2"/>
    <n v="179.170929"/>
    <n v="-109.541512"/>
    <n v="-5.8310000000000001E-2"/>
    <n v="1.8213079999999999"/>
    <n v="1.6130000000000001E-3"/>
  </r>
  <r>
    <n v="3048"/>
    <x v="0"/>
    <n v="-1"/>
    <s v="5-12-20-105-114"/>
    <x v="0"/>
    <x v="3023"/>
    <n v="-1"/>
    <n v="303.46199999999999"/>
    <n v="-1"/>
    <n v="0"/>
    <x v="2585"/>
    <x v="2761"/>
    <n v="180.08981"/>
    <n v="-109.594784"/>
    <n v="-6.9563E-2"/>
    <n v="180.114014"/>
    <n v="-109.61552399999999"/>
    <n v="-7.3683999999999999E-2"/>
    <n v="3.1874690000000001"/>
    <n v="4.1209999999999997E-3"/>
  </r>
  <r>
    <n v="3049"/>
    <x v="0"/>
    <n v="-1"/>
    <s v="5-12-20-105-114"/>
    <x v="0"/>
    <x v="3024"/>
    <n v="-1"/>
    <n v="424.92200000000003"/>
    <n v="-1"/>
    <n v="0"/>
    <x v="2586"/>
    <x v="2762"/>
    <n v="181.01827900000001"/>
    <n v="-109.69382299999999"/>
    <n v="-8.1373000000000001E-2"/>
    <n v="181.04390000000001"/>
    <n v="-109.696426"/>
    <n v="-8.3904999999999993E-2"/>
    <n v="2.5752709999999999"/>
    <n v="2.532E-3"/>
  </r>
  <r>
    <n v="3050"/>
    <x v="0"/>
    <n v="-1"/>
    <s v="5-12-20-105-114"/>
    <x v="0"/>
    <x v="3025"/>
    <n v="-1"/>
    <n v="268.95"/>
    <n v="-1"/>
    <n v="0"/>
    <x v="2587"/>
    <x v="2763"/>
    <n v="181.99431000000001"/>
    <n v="-109.796255"/>
    <n v="-9.9027000000000004E-2"/>
    <n v="181.96340900000001"/>
    <n v="-109.78675800000001"/>
    <n v="-9.5039999999999999E-2"/>
    <n v="3.2326549999999998"/>
    <n v="3.9880000000000002E-3"/>
  </r>
  <r>
    <n v="3051"/>
    <x v="0"/>
    <n v="-1"/>
    <s v="5-12-20-105-114"/>
    <x v="0"/>
    <x v="3026"/>
    <n v="-1"/>
    <n v="280.34899999999999"/>
    <n v="-1"/>
    <n v="0"/>
    <x v="2588"/>
    <x v="2764"/>
    <n v="182.67899700000001"/>
    <n v="-109.859168"/>
    <n v="-0.123141"/>
    <n v="182.651611"/>
    <n v="-109.878777"/>
    <n v="-0.11772000000000001"/>
    <n v="3.3681589999999999"/>
    <n v="5.4209999999999996E-3"/>
  </r>
  <r>
    <n v="3052"/>
    <x v="0"/>
    <n v="-1"/>
    <s v="5-12-20-105-114"/>
    <x v="0"/>
    <x v="3027"/>
    <n v="-1"/>
    <n v="482.33800000000002"/>
    <n v="-1"/>
    <n v="0"/>
    <x v="2589"/>
    <x v="2765"/>
    <n v="183.53564600000001"/>
    <n v="-110.062279"/>
    <n v="-0.150174"/>
    <n v="183.57292200000001"/>
    <n v="-110.056297"/>
    <n v="-0.17143800000000001"/>
    <n v="3.7752240000000001"/>
    <n v="2.1264000000000002E-2"/>
  </r>
  <r>
    <n v="3053"/>
    <x v="0"/>
    <n v="-1"/>
    <s v="5-12-20-105-114"/>
    <x v="0"/>
    <x v="3028"/>
    <n v="-1"/>
    <n v="384.28199999999998"/>
    <n v="-1"/>
    <n v="0"/>
    <x v="2590"/>
    <x v="2766"/>
    <n v="184.469019"/>
    <n v="-110.32786299999999"/>
    <n v="-0.24820600000000001"/>
    <n v="184.49337800000001"/>
    <n v="-110.315506"/>
    <n v="-0.249083"/>
    <n v="2.7313350000000001"/>
    <n v="8.7699999999999996E-4"/>
  </r>
  <r>
    <n v="3054"/>
    <x v="1"/>
    <n v="-1"/>
    <s v="5-12-20-114"/>
    <x v="0"/>
    <x v="3029"/>
    <n v="-1"/>
    <n v="417.029"/>
    <n v="-1"/>
    <n v="0"/>
    <x v="2591"/>
    <x v="2767"/>
    <n v="185.40446900000001"/>
    <n v="-110.666535"/>
    <n v="-0.349524"/>
    <n v="185.38911400000001"/>
    <n v="-110.672279"/>
    <n v="-0.34928399999999998"/>
    <n v="1.639402"/>
    <n v="2.3900000000000001E-4"/>
  </r>
  <r>
    <n v="3055"/>
    <x v="1"/>
    <n v="-1"/>
    <s v="5-12-20-114"/>
    <x v="0"/>
    <x v="3030"/>
    <n v="-1"/>
    <n v="335.274"/>
    <n v="-1"/>
    <n v="0"/>
    <x v="2592"/>
    <x v="2768"/>
    <n v="186.04414"/>
    <n v="-110.99956"/>
    <n v="-0.434118"/>
    <n v="186.02896100000001"/>
    <n v="-111.006393"/>
    <n v="-0.43434499999999998"/>
    <n v="1.6645700000000001"/>
    <n v="2.2699999999999999E-4"/>
  </r>
  <r>
    <n v="3056"/>
    <x v="1"/>
    <n v="-1"/>
    <s v="5-12-20-114"/>
    <x v="0"/>
    <x v="3031"/>
    <n v="-1"/>
    <n v="277.08100000000002"/>
    <n v="-1"/>
    <n v="0"/>
    <x v="2593"/>
    <x v="2769"/>
    <n v="186.88242500000001"/>
    <n v="-111.536773"/>
    <n v="-0.56056399999999995"/>
    <n v="186.82313500000001"/>
    <n v="-111.538681"/>
    <n v="-0.55655200000000005"/>
    <n v="5.9320300000000001"/>
    <n v="4.0119999999999999E-3"/>
  </r>
  <r>
    <n v="3057"/>
    <x v="0"/>
    <n v="-1"/>
    <s v="5-12-20-106-114"/>
    <x v="0"/>
    <x v="3032"/>
    <n v="-1"/>
    <n v="300.947"/>
    <n v="-1"/>
    <n v="0"/>
    <x v="2594"/>
    <x v="2770"/>
    <n v="187.512608"/>
    <n v="-112.176225"/>
    <n v="-0.68694599999999995"/>
    <n v="187.53779599999999"/>
    <n v="-112.16759500000001"/>
    <n v="-0.684921"/>
    <n v="2.6625709999999998"/>
    <n v="2.0249999999999999E-3"/>
  </r>
  <r>
    <n v="3058"/>
    <x v="0"/>
    <n v="-1"/>
    <s v="5-12-20-106-114"/>
    <x v="0"/>
    <x v="3033"/>
    <n v="-1"/>
    <n v="299.935"/>
    <n v="-1"/>
    <n v="0"/>
    <x v="1650"/>
    <x v="2771"/>
    <n v="187.97191799999999"/>
    <n v="-112.727819"/>
    <n v="-0.78992799999999996"/>
    <n v="188.01814300000001"/>
    <n v="-112.698532"/>
    <n v="-0.78196200000000005"/>
    <n v="5.472137"/>
    <n v="7.9660000000000009E-3"/>
  </r>
  <r>
    <n v="3059"/>
    <x v="0"/>
    <n v="-1"/>
    <s v="5-12-20-106-114"/>
    <x v="0"/>
    <x v="3034"/>
    <n v="-1"/>
    <n v="530.37400000000002"/>
    <n v="-1"/>
    <n v="0"/>
    <x v="2595"/>
    <x v="2772"/>
    <n v="188.58557200000001"/>
    <n v="-113.49100799999999"/>
    <n v="-0.914354"/>
    <n v="188.573654"/>
    <n v="-113.47702"/>
    <n v="-0.91380099999999997"/>
    <n v="1.8376209999999999"/>
    <n v="5.53E-4"/>
  </r>
  <r>
    <n v="3060"/>
    <x v="1"/>
    <n v="-1"/>
    <s v="5-12-20-106"/>
    <x v="0"/>
    <x v="3035"/>
    <n v="-1"/>
    <n v="432.21499999999997"/>
    <n v="-1"/>
    <n v="0"/>
    <x v="2596"/>
    <x v="2773"/>
    <n v="188.87080900000001"/>
    <n v="-114.117334"/>
    <n v="-1.0212509999999999"/>
    <n v="188.918137"/>
    <n v="-114.10586499999999"/>
    <n v="-1.0151399999999999"/>
    <n v="4.8697030000000003"/>
    <n v="6.1110000000000001E-3"/>
  </r>
  <r>
    <n v="3061"/>
    <x v="1"/>
    <n v="-1"/>
    <s v="5-12-20-106"/>
    <x v="0"/>
    <x v="3036"/>
    <n v="-1"/>
    <n v="534.63400000000001"/>
    <n v="-1"/>
    <n v="0"/>
    <x v="2597"/>
    <x v="2774"/>
    <n v="189.33778599999999"/>
    <n v="-115.109846"/>
    <n v="-1.183011"/>
    <n v="189.251892"/>
    <n v="-114.99099699999999"/>
    <n v="-1.165081"/>
    <n v="14.663815"/>
    <n v="1.7930000000000001E-2"/>
  </r>
  <r>
    <n v="3062"/>
    <x v="1"/>
    <n v="-1"/>
    <s v="5-12-20-106"/>
    <x v="0"/>
    <x v="3037"/>
    <n v="-1"/>
    <n v="466.56900000000002"/>
    <n v="-1"/>
    <n v="0"/>
    <x v="2598"/>
    <x v="2775"/>
    <n v="189.473118"/>
    <n v="-115.920554"/>
    <n v="-1.2931820000000001"/>
    <n v="189.481033"/>
    <n v="-115.924942"/>
    <n v="-1.293185"/>
    <n v="0.90500499999999995"/>
    <n v="3.9999999999999998E-6"/>
  </r>
  <r>
    <n v="3063"/>
    <x v="1"/>
    <n v="-1"/>
    <s v="5-12-20-106"/>
    <x v="0"/>
    <x v="3038"/>
    <n v="-1"/>
    <n v="446.85"/>
    <n v="-1"/>
    <n v="0"/>
    <x v="2599"/>
    <x v="2776"/>
    <n v="189.61329799999999"/>
    <n v="-116.661029"/>
    <n v="-1.368573"/>
    <n v="189.60275300000001"/>
    <n v="-116.645973"/>
    <n v="-1.367397"/>
    <n v="1.838179"/>
    <n v="1.176E-3"/>
  </r>
  <r>
    <n v="3064"/>
    <x v="1"/>
    <n v="-1"/>
    <s v="5-12-20-106"/>
    <x v="0"/>
    <x v="3039"/>
    <n v="-1"/>
    <n v="557.71299999999997"/>
    <n v="-1"/>
    <n v="0"/>
    <x v="2600"/>
    <x v="2777"/>
    <n v="189.713641"/>
    <n v="-117.62232899999999"/>
    <n v="-1.4437469999999999"/>
    <n v="189.70979299999999"/>
    <n v="-117.61481499999999"/>
    <n v="-1.443508"/>
    <n v="0.84416800000000003"/>
    <n v="2.3900000000000001E-4"/>
  </r>
  <r>
    <n v="3065"/>
    <x v="1"/>
    <n v="-1"/>
    <s v="5-12-20-106"/>
    <x v="0"/>
    <x v="3040"/>
    <n v="-1"/>
    <n v="412.22"/>
    <n v="-1"/>
    <n v="0"/>
    <x v="2601"/>
    <x v="2778"/>
    <n v="189.81529900000001"/>
    <n v="-118.35164399999999"/>
    <n v="-1.4809460000000001"/>
    <n v="189.758163"/>
    <n v="-118.339668"/>
    <n v="-1.485541"/>
    <n v="5.8376910000000004"/>
    <n v="4.594E-3"/>
  </r>
  <r>
    <n v="3066"/>
    <x v="1"/>
    <n v="-1"/>
    <s v="5-12-20-106"/>
    <x v="0"/>
    <x v="3041"/>
    <n v="-1"/>
    <n v="301.08999999999997"/>
    <n v="-1"/>
    <n v="0"/>
    <x v="2602"/>
    <x v="2779"/>
    <n v="189.59208599999999"/>
    <n v="-119.14111800000001"/>
    <n v="-1.5277780000000001"/>
    <n v="189.79489100000001"/>
    <n v="-119.30268100000001"/>
    <n v="-1.5242389999999999"/>
    <n v="25.929236"/>
    <n v="3.539E-3"/>
  </r>
  <r>
    <n v="3067"/>
    <x v="1"/>
    <n v="-1"/>
    <s v="5-12-20-106"/>
    <x v="0"/>
    <x v="3042"/>
    <n v="-1"/>
    <n v="677.64800000000002"/>
    <n v="-1"/>
    <n v="0"/>
    <x v="2603"/>
    <x v="2780"/>
    <n v="189.800735"/>
    <n v="-119.98881900000001"/>
    <n v="-1.5363910000000001"/>
    <n v="189.80813599999999"/>
    <n v="-120.024918"/>
    <n v="-1.5438320000000001"/>
    <n v="3.6849599999999998"/>
    <n v="7.4409999999999997E-3"/>
  </r>
  <r>
    <n v="3068"/>
    <x v="1"/>
    <n v="-1"/>
    <s v="5-12-20-106"/>
    <x v="0"/>
    <x v="3043"/>
    <n v="-1"/>
    <n v="350.10599999999999"/>
    <n v="-1"/>
    <n v="0"/>
    <x v="2604"/>
    <x v="2781"/>
    <n v="189.81526600000001"/>
    <n v="-121.01221"/>
    <n v="-1.5603149999999999"/>
    <n v="189.813187"/>
    <n v="-120.991119"/>
    <n v="-1.561625"/>
    <n v="2.119256"/>
    <n v="1.31E-3"/>
  </r>
  <r>
    <n v="3069"/>
    <x v="1"/>
    <n v="-1"/>
    <s v="5-12-20-106"/>
    <x v="0"/>
    <x v="3044"/>
    <n v="-1"/>
    <n v="373.43299999999999"/>
    <n v="-1"/>
    <n v="0"/>
    <x v="2605"/>
    <x v="2782"/>
    <n v="189.82456300000001"/>
    <n v="-121.716666"/>
    <n v="-1.5705340000000001"/>
    <n v="189.81135599999999"/>
    <n v="-121.718063"/>
    <n v="-1.5697620000000001"/>
    <n v="1.3281499999999999"/>
    <n v="7.7200000000000001E-4"/>
  </r>
  <r>
    <n v="3070"/>
    <x v="0"/>
    <n v="-1"/>
    <s v="5-12-20-64-106"/>
    <x v="0"/>
    <x v="3045"/>
    <n v="-1"/>
    <n v="662.59400000000005"/>
    <n v="-1"/>
    <n v="0"/>
    <x v="2606"/>
    <x v="2783"/>
    <n v="189.80627899999999"/>
    <n v="-122.687819"/>
    <n v="-1.5750649999999999"/>
    <n v="189.80647300000001"/>
    <n v="-122.687927"/>
    <n v="-1.575062"/>
    <n v="2.2206E-2"/>
    <n v="3.0000000000000001E-6"/>
  </r>
  <r>
    <n v="3071"/>
    <x v="0"/>
    <n v="-1"/>
    <s v="5-12-20-64-106"/>
    <x v="0"/>
    <x v="3046"/>
    <n v="-1"/>
    <n v="410.053"/>
    <n v="-1"/>
    <n v="0"/>
    <x v="2607"/>
    <x v="2784"/>
    <n v="189.771254"/>
    <n v="-123.380804"/>
    <n v="-1.5762370000000001"/>
    <n v="189.80123900000001"/>
    <n v="-123.41439800000001"/>
    <n v="-1.577253"/>
    <n v="4.5030089999999996"/>
    <n v="1.016E-3"/>
  </r>
  <r>
    <n v="3072"/>
    <x v="0"/>
    <n v="-1"/>
    <s v="5-12-20-64-106"/>
    <x v="0"/>
    <x v="3047"/>
    <n v="-1"/>
    <n v="583.78200000000004"/>
    <n v="-1"/>
    <n v="0"/>
    <x v="2608"/>
    <x v="2785"/>
    <n v="189.791123"/>
    <n v="-124.39644800000001"/>
    <n v="-1.574694"/>
    <n v="189.79302999999999"/>
    <n v="-124.381767"/>
    <n v="-1.5790360000000001"/>
    <n v="1.480375"/>
    <n v="4.3420000000000004E-3"/>
  </r>
  <r>
    <n v="3073"/>
    <x v="0"/>
    <n v="-1"/>
    <s v="5-12-20-64-106"/>
    <x v="0"/>
    <x v="3048"/>
    <n v="-1"/>
    <n v="462.24599999999998"/>
    <n v="-1"/>
    <n v="0"/>
    <x v="2609"/>
    <x v="2786"/>
    <n v="189.76951399999999"/>
    <n v="-125.33934499999999"/>
    <n v="-1.5804609999999999"/>
    <n v="189.783829"/>
    <n v="-125.34860999999999"/>
    <n v="-1.580098"/>
    <n v="1.705157"/>
    <n v="3.6299999999999999E-4"/>
  </r>
  <r>
    <n v="3074"/>
    <x v="0"/>
    <n v="-1"/>
    <s v="5-12-20-64-106"/>
    <x v="0"/>
    <x v="3049"/>
    <n v="-1"/>
    <n v="545.53"/>
    <n v="-1"/>
    <n v="0"/>
    <x v="2610"/>
    <x v="2787"/>
    <n v="189.77943999999999"/>
    <n v="-126.069936"/>
    <n v="-1.5809679999999999"/>
    <n v="189.776566"/>
    <n v="-126.074181"/>
    <n v="-1.5806039999999999"/>
    <n v="0.51262099999999999"/>
    <n v="3.6400000000000001E-4"/>
  </r>
  <r>
    <n v="3075"/>
    <x v="2"/>
    <n v="-1"/>
    <s v="5-12-20-64-106-169"/>
    <x v="0"/>
    <x v="3050"/>
    <n v="-1"/>
    <n v="381.80200000000002"/>
    <n v="-1"/>
    <n v="0"/>
    <x v="2611"/>
    <x v="2788"/>
    <n v="189.76869300000001"/>
    <n v="-127.04291600000001"/>
    <n v="-1.5797909999999999"/>
    <n v="189.76779199999999"/>
    <n v="-127.04213"/>
    <n v="-1.580039"/>
    <n v="0.119571"/>
    <n v="2.4800000000000001E-4"/>
  </r>
  <r>
    <n v="3076"/>
    <x v="0"/>
    <n v="-1"/>
    <s v="5-12-64-106-169"/>
    <x v="0"/>
    <x v="3051"/>
    <n v="-1"/>
    <n v="389.60199999999998"/>
    <n v="-1"/>
    <n v="0"/>
    <x v="2612"/>
    <x v="2789"/>
    <n v="189.781691"/>
    <n v="-127.77797700000001"/>
    <n v="-1.572784"/>
    <n v="189.76229900000001"/>
    <n v="-127.768204"/>
    <n v="-1.5790109999999999"/>
    <n v="2.1715599999999999"/>
    <n v="6.2269999999999999E-3"/>
  </r>
  <r>
    <n v="3077"/>
    <x v="2"/>
    <n v="-1"/>
    <s v="5-12-64-106-149-169"/>
    <x v="0"/>
    <x v="3052"/>
    <n v="-1"/>
    <n v="310.28300000000002"/>
    <n v="-1"/>
    <n v="0"/>
    <x v="2613"/>
    <x v="2790"/>
    <n v="189.76655600000001"/>
    <n v="-128.729626"/>
    <n v="-1.578981"/>
    <n v="189.75569200000001"/>
    <n v="-128.73628199999999"/>
    <n v="-1.577906"/>
    <n v="1.274143"/>
    <n v="1.075E-3"/>
  </r>
  <r>
    <n v="3078"/>
    <x v="2"/>
    <n v="-1"/>
    <s v="5-12-64-106-149-169"/>
    <x v="0"/>
    <x v="3053"/>
    <n v="-1"/>
    <n v="499.56200000000001"/>
    <n v="-1"/>
    <n v="0"/>
    <x v="2614"/>
    <x v="2791"/>
    <n v="189.77848599999999"/>
    <n v="-129.44937899999999"/>
    <n v="-1.582371"/>
    <n v="189.75114400000001"/>
    <n v="-129.46220400000001"/>
    <n v="-1.5773330000000001"/>
    <n v="3.019968"/>
    <n v="5.0379999999999999E-3"/>
  </r>
  <r>
    <n v="3079"/>
    <x v="2"/>
    <n v="-1"/>
    <s v="5-12-64-106-149-169"/>
    <x v="0"/>
    <x v="3054"/>
    <n v="-1"/>
    <n v="415.46"/>
    <n v="-1"/>
    <n v="0"/>
    <x v="2615"/>
    <x v="2792"/>
    <n v="189.75825"/>
    <n v="-130.43851100000001"/>
    <n v="-1.5776319999999999"/>
    <n v="189.74546799999999"/>
    <n v="-130.42982499999999"/>
    <n v="-1.576803"/>
    <n v="1.5454289999999999"/>
    <n v="8.2899999999999998E-4"/>
  </r>
  <r>
    <n v="3080"/>
    <x v="2"/>
    <n v="-1"/>
    <s v="5-12-64-106-149-169"/>
    <x v="0"/>
    <x v="3055"/>
    <n v="-1"/>
    <n v="353.96899999999999"/>
    <n v="-1"/>
    <n v="0"/>
    <x v="2616"/>
    <x v="438"/>
    <n v="189.73906600000001"/>
    <n v="-131.15916799999999"/>
    <n v="-1.5768770000000001"/>
    <n v="189.74131800000001"/>
    <n v="-131.15548699999999"/>
    <n v="-1.5765739999999999"/>
    <n v="0.43153399999999997"/>
    <n v="3.0299999999999999E-4"/>
  </r>
  <r>
    <n v="3081"/>
    <x v="2"/>
    <n v="-1"/>
    <s v="5-12-64-106-149-169"/>
    <x v="0"/>
    <x v="3056"/>
    <n v="-1"/>
    <n v="389.25299999999999"/>
    <n v="-1"/>
    <n v="0"/>
    <x v="2617"/>
    <x v="2793"/>
    <n v="189.72669300000001"/>
    <n v="-132.12649400000001"/>
    <n v="-1.5751329999999999"/>
    <n v="189.73675499999999"/>
    <n v="-132.123276"/>
    <n v="-1.5757570000000001"/>
    <n v="1.0564720000000001"/>
    <n v="6.2399999999999999E-4"/>
  </r>
  <r>
    <n v="3082"/>
    <x v="2"/>
    <n v="-1"/>
    <s v="5-12-64-106-149-169"/>
    <x v="0"/>
    <x v="3057"/>
    <n v="-1"/>
    <n v="385.49599999999998"/>
    <n v="-1"/>
    <n v="0"/>
    <x v="2618"/>
    <x v="2794"/>
    <n v="189.73073500000001"/>
    <n v="-133.10342299999999"/>
    <n v="-1.573231"/>
    <n v="189.73291"/>
    <n v="-133.091171"/>
    <n v="-1.5749960000000001"/>
    <n v="1.2443439999999999"/>
    <n v="1.7650000000000001E-3"/>
  </r>
  <r>
    <n v="3083"/>
    <x v="2"/>
    <n v="-1"/>
    <s v="5-12-64-106-149-169"/>
    <x v="0"/>
    <x v="3058"/>
    <n v="-1"/>
    <n v="427.99599999999998"/>
    <n v="-1"/>
    <n v="0"/>
    <x v="2619"/>
    <x v="1084"/>
    <n v="189.72584699999999"/>
    <n v="-133.80873199999999"/>
    <n v="-1.581124"/>
    <n v="189.73028600000001"/>
    <n v="-133.81716900000001"/>
    <n v="-1.574586"/>
    <n v="0.95338400000000001"/>
    <n v="6.5370000000000003E-3"/>
  </r>
  <r>
    <n v="3084"/>
    <x v="2"/>
    <n v="-1"/>
    <s v="5-12-64-106-149-169"/>
    <x v="0"/>
    <x v="3059"/>
    <n v="-1"/>
    <n v="500.70699999999999"/>
    <n v="-1"/>
    <n v="0"/>
    <x v="2620"/>
    <x v="2795"/>
    <n v="189.694829"/>
    <n v="-134.75328400000001"/>
    <n v="-1.573763"/>
    <n v="189.72706600000001"/>
    <n v="-134.78500399999999"/>
    <n v="-1.5742259999999999"/>
    <n v="4.5226290000000002"/>
    <n v="4.6299999999999998E-4"/>
  </r>
  <r>
    <n v="3085"/>
    <x v="2"/>
    <n v="-1"/>
    <s v="5-12-64-106-149-169"/>
    <x v="0"/>
    <x v="3060"/>
    <n v="-1"/>
    <n v="365.36"/>
    <n v="-1"/>
    <n v="0"/>
    <x v="2621"/>
    <x v="2796"/>
    <n v="189.71738500000001"/>
    <n v="-135.51494500000001"/>
    <n v="-1.572079"/>
    <n v="189.724716"/>
    <n v="-135.51074199999999"/>
    <n v="-1.5741050000000001"/>
    <n v="0.84503099999999998"/>
    <n v="2.0270000000000002E-3"/>
  </r>
  <r>
    <n v="3086"/>
    <x v="2"/>
    <n v="-1"/>
    <s v="5-12-64-106-149-169"/>
    <x v="0"/>
    <x v="3061"/>
    <n v="-1"/>
    <n v="519.13199999999995"/>
    <n v="-1"/>
    <n v="0"/>
    <x v="1066"/>
    <x v="2797"/>
    <n v="189.75357"/>
    <n v="-136.44530900000001"/>
    <n v="-1.5780510000000001"/>
    <n v="189.72174100000001"/>
    <n v="-136.47851600000001"/>
    <n v="-1.57392"/>
    <n v="4.5997560000000002"/>
    <n v="4.1310000000000001E-3"/>
  </r>
  <r>
    <n v="3087"/>
    <x v="2"/>
    <n v="-1"/>
    <s v="5-12-64-106-149-169"/>
    <x v="0"/>
    <x v="3062"/>
    <n v="-1"/>
    <n v="390.57100000000003"/>
    <n v="-1"/>
    <n v="0"/>
    <x v="2622"/>
    <x v="2798"/>
    <n v="189.733679"/>
    <n v="-137.219336"/>
    <n v="-1.573809"/>
    <n v="189.71978799999999"/>
    <n v="-137.204453"/>
    <n v="-1.573645"/>
    <n v="2.0358879999999999"/>
    <n v="1.65E-4"/>
  </r>
  <r>
    <n v="3088"/>
    <x v="0"/>
    <n v="-1"/>
    <s v="12-64-106-149-169"/>
    <x v="0"/>
    <x v="3063"/>
    <n v="-1"/>
    <n v="391.22199999999998"/>
    <n v="-1"/>
    <n v="0"/>
    <x v="2623"/>
    <x v="613"/>
    <n v="189.705367"/>
    <n v="-138.16507899999999"/>
    <n v="-1.572926"/>
    <n v="189.717422"/>
    <n v="-138.17231799999999"/>
    <n v="-1.5733159999999999"/>
    <n v="1.4061650000000001"/>
    <n v="3.8999999999999999E-4"/>
  </r>
  <r>
    <n v="3089"/>
    <x v="0"/>
    <n v="-1"/>
    <s v="12-64-106-149-169"/>
    <x v="0"/>
    <x v="3064"/>
    <n v="-1"/>
    <n v="515.83199999999999"/>
    <n v="-1"/>
    <n v="0"/>
    <x v="2624"/>
    <x v="2799"/>
    <n v="189.75340700000001"/>
    <n v="-138.934954"/>
    <n v="-1.5734220000000001"/>
    <n v="189.71577500000001"/>
    <n v="-138.89811700000001"/>
    <n v="-1.573143"/>
    <n v="5.2661090000000002"/>
    <n v="2.7900000000000001E-4"/>
  </r>
  <r>
    <n v="3090"/>
    <x v="2"/>
    <n v="-1"/>
    <s v="8-12-64-106-149-169"/>
    <x v="0"/>
    <x v="3065"/>
    <n v="-1"/>
    <n v="515.25699999999995"/>
    <n v="-1"/>
    <n v="0"/>
    <x v="2625"/>
    <x v="2800"/>
    <n v="189.761729"/>
    <n v="-139.91306"/>
    <n v="-1.573558"/>
    <n v="189.71362300000001"/>
    <n v="-139.86596700000001"/>
    <n v="-1.573026"/>
    <n v="6.7319370000000003"/>
    <n v="5.3200000000000003E-4"/>
  </r>
  <r>
    <n v="3091"/>
    <x v="2"/>
    <n v="-1"/>
    <s v="8-12-64-106-149-169"/>
    <x v="0"/>
    <x v="3066"/>
    <n v="-1"/>
    <n v="521.601"/>
    <n v="-1"/>
    <n v="0"/>
    <x v="2626"/>
    <x v="2801"/>
    <n v="189.70152300000001"/>
    <n v="-140.82706999999999"/>
    <n v="-1.5714969999999999"/>
    <n v="189.71159399999999"/>
    <n v="-140.83377100000001"/>
    <n v="-1.5729169999999999"/>
    <n v="1.209643"/>
    <n v="1.42E-3"/>
  </r>
  <r>
    <n v="3092"/>
    <x v="2"/>
    <n v="-1"/>
    <s v="8-12-64-106-149-169"/>
    <x v="0"/>
    <x v="3067"/>
    <n v="-1"/>
    <n v="353.81200000000001"/>
    <n v="-1"/>
    <n v="0"/>
    <x v="2627"/>
    <x v="2802"/>
    <n v="189.670433"/>
    <n v="-141.52785399999999"/>
    <n v="-1.5722670000000001"/>
    <n v="189.71012899999999"/>
    <n v="-141.559708"/>
    <n v="-1.572865"/>
    <n v="5.0895929999999998"/>
    <n v="5.9900000000000003E-4"/>
  </r>
  <r>
    <n v="3093"/>
    <x v="2"/>
    <n v="-1"/>
    <s v="8-12-64-106-149-169"/>
    <x v="0"/>
    <x v="3068"/>
    <n v="-1"/>
    <n v="418.56200000000001"/>
    <n v="-1"/>
    <n v="0"/>
    <x v="235"/>
    <x v="2803"/>
    <n v="189.705805"/>
    <n v="-142.51837"/>
    <n v="-1.571367"/>
    <n v="189.708237"/>
    <n v="-142.52752699999999"/>
    <n v="-1.572746"/>
    <n v="0.94747599999999998"/>
    <n v="1.379E-3"/>
  </r>
  <r>
    <n v="3094"/>
    <x v="2"/>
    <n v="-1"/>
    <s v="8-12-64-106-149-169"/>
    <x v="0"/>
    <x v="3069"/>
    <n v="-1"/>
    <n v="393.24299999999999"/>
    <n v="-1"/>
    <n v="0"/>
    <x v="2628"/>
    <x v="2804"/>
    <n v="189.73962800000001"/>
    <n v="-143.345496"/>
    <n v="-1.5636319999999999"/>
    <n v="189.70697000000001"/>
    <n v="-143.25332599999999"/>
    <n v="-1.5726560000000001"/>
    <n v="9.7783960000000008"/>
    <n v="9.025E-3"/>
  </r>
  <r>
    <n v="3095"/>
    <x v="2"/>
    <n v="-1"/>
    <s v="8-12-64-106-149-169"/>
    <x v="0"/>
    <x v="3070"/>
    <n v="-1"/>
    <n v="353.67200000000003"/>
    <n v="-1"/>
    <n v="0"/>
    <x v="2628"/>
    <x v="2805"/>
    <n v="189.755065"/>
    <n v="-144.271276"/>
    <n v="-1.573693"/>
    <n v="189.705307"/>
    <n v="-144.22117600000001"/>
    <n v="-1.572581"/>
    <n v="7.0610239999999997"/>
    <n v="1.1119999999999999E-3"/>
  </r>
  <r>
    <n v="3096"/>
    <x v="4"/>
    <n v="-1"/>
    <s v="8-12-64-106-109-149-167-169"/>
    <x v="0"/>
    <x v="3071"/>
    <n v="-1"/>
    <n v="390.40199999999999"/>
    <n v="-1"/>
    <n v="0"/>
    <x v="2625"/>
    <x v="2806"/>
    <n v="189.697474"/>
    <n v="-145.18314699999999"/>
    <n v="-1.572576"/>
    <n v="189.70362900000001"/>
    <n v="-145.18902600000001"/>
    <n v="-1.572513"/>
    <n v="0.85111000000000003"/>
    <n v="6.3999999999999997E-5"/>
  </r>
  <r>
    <n v="3097"/>
    <x v="4"/>
    <n v="-1"/>
    <s v="8-12-64-106-109-149-167-169"/>
    <x v="0"/>
    <x v="3072"/>
    <n v="-1"/>
    <n v="350.90199999999999"/>
    <n v="-1"/>
    <n v="0"/>
    <x v="2629"/>
    <x v="2807"/>
    <n v="189.71114"/>
    <n v="-145.92203599999999"/>
    <n v="-1.572163"/>
    <n v="189.702438"/>
    <n v="-145.914963"/>
    <n v="-1.5724670000000001"/>
    <n v="1.121402"/>
    <n v="3.0299999999999999E-4"/>
  </r>
  <r>
    <n v="3098"/>
    <x v="6"/>
    <n v="-1"/>
    <s v="8-12-64-106-109-149-167-168-169"/>
    <x v="0"/>
    <x v="3073"/>
    <n v="-1"/>
    <n v="399.774"/>
    <n v="-1"/>
    <n v="0"/>
    <x v="2630"/>
    <x v="2808"/>
    <n v="189.682683"/>
    <n v="-146.90361999999999"/>
    <n v="-1.5699350000000001"/>
    <n v="189.70098899999999"/>
    <n v="-146.882767"/>
    <n v="-1.5723739999999999"/>
    <n v="2.7747579999999998"/>
    <n v="2.4390000000000002E-3"/>
  </r>
  <r>
    <n v="3099"/>
    <x v="6"/>
    <n v="-1"/>
    <s v="8-12-64-106-109-149-167-168-169"/>
    <x v="0"/>
    <x v="3074"/>
    <n v="-1"/>
    <n v="692.43499999999995"/>
    <n v="-1"/>
    <n v="0"/>
    <x v="2631"/>
    <x v="2809"/>
    <n v="189.73217299999999"/>
    <n v="-147.732685"/>
    <n v="-1.5628200000000001"/>
    <n v="189.69993600000001"/>
    <n v="-147.60855100000001"/>
    <n v="-1.57236"/>
    <n v="12.825143000000001"/>
    <n v="9.5399999999999999E-3"/>
  </r>
  <r>
    <n v="3100"/>
    <x v="6"/>
    <n v="-1"/>
    <s v="8-12-64-106-109-149-167-168-169"/>
    <x v="0"/>
    <x v="3075"/>
    <n v="-1"/>
    <n v="319.57499999999999"/>
    <n v="-1"/>
    <n v="0"/>
    <x v="2625"/>
    <x v="2810"/>
    <n v="189.65044700000001"/>
    <n v="-148.555486"/>
    <n v="-1.576344"/>
    <n v="189.69851700000001"/>
    <n v="-148.57637"/>
    <n v="-1.5723130000000001"/>
    <n v="5.2410990000000002"/>
    <n v="4.0309999999999999E-3"/>
  </r>
  <r>
    <n v="3101"/>
    <x v="7"/>
    <n v="-1"/>
    <s v="8-12-64-106-109-126-149-167-168-169"/>
    <x v="0"/>
    <x v="3076"/>
    <n v="-1"/>
    <n v="377.57900000000001"/>
    <n v="-1"/>
    <n v="0"/>
    <x v="88"/>
    <x v="2811"/>
    <n v="189.74473399999999"/>
    <n v="-149.28810899999999"/>
    <n v="-1.575901"/>
    <n v="189.69743299999999"/>
    <n v="-149.302322"/>
    <n v="-1.5722609999999999"/>
    <n v="4.9389989999999999"/>
    <n v="3.64E-3"/>
  </r>
  <r>
    <n v="3102"/>
    <x v="7"/>
    <n v="-1"/>
    <s v="8-12-64-106-109-126-149-167-168-169"/>
    <x v="0"/>
    <x v="3077"/>
    <n v="-1"/>
    <n v="620.45899999999995"/>
    <n v="-1"/>
    <n v="0"/>
    <x v="2622"/>
    <x v="2743"/>
    <n v="189.69816900000001"/>
    <n v="-150.30868699999999"/>
    <n v="-1.5667420000000001"/>
    <n v="189.69603000000001"/>
    <n v="-150.27015700000001"/>
    <n v="-1.572247"/>
    <n v="3.8589500000000001"/>
    <n v="5.5050000000000003E-3"/>
  </r>
  <r>
    <n v="3103"/>
    <x v="22"/>
    <n v="-1"/>
    <s v="8-12-64-106-109-126-143-149-167-168-169"/>
    <x v="0"/>
    <x v="3078"/>
    <n v="-1"/>
    <n v="522.57399999999996"/>
    <n v="-1"/>
    <n v="0"/>
    <x v="92"/>
    <x v="2812"/>
    <n v="189.684743"/>
    <n v="-150.988786"/>
    <n v="-1.5726359999999999"/>
    <n v="189.69497699999999"/>
    <n v="-150.99594099999999"/>
    <n v="-1.5722449999999999"/>
    <n v="1.248715"/>
    <n v="3.9100000000000002E-4"/>
  </r>
  <r>
    <n v="3104"/>
    <x v="9"/>
    <n v="-1"/>
    <s v="8-12-64-106-109-122-126-143-149-167-168-169-198"/>
    <x v="0"/>
    <x v="3079"/>
    <n v="-1"/>
    <n v="414.30099999999999"/>
    <n v="-1"/>
    <n v="0"/>
    <x v="94"/>
    <x v="71"/>
    <n v="189.59413000000001"/>
    <n v="-151.92983899999999"/>
    <n v="-1.568058"/>
    <n v="189.69357299999999"/>
    <n v="-151.96374499999999"/>
    <n v="-1.5722449999999999"/>
    <n v="10.506430999999999"/>
    <n v="4.1869999999999997E-3"/>
  </r>
  <r>
    <n v="3105"/>
    <x v="20"/>
    <n v="-1"/>
    <s v="8-12-64-106-109-122-126-143-148-149-167-168-169-198"/>
    <x v="0"/>
    <x v="3080"/>
    <n v="-1"/>
    <n v="450.14"/>
    <n v="-1"/>
    <n v="0"/>
    <x v="96"/>
    <x v="71"/>
    <n v="189.68073799999999"/>
    <n v="-152.68258599999999"/>
    <n v="-1.5719080000000001"/>
    <n v="189.69252"/>
    <n v="-152.689682"/>
    <n v="-1.5722449999999999"/>
    <n v="1.3754109999999999"/>
    <n v="3.3700000000000001E-4"/>
  </r>
  <r>
    <n v="3106"/>
    <x v="10"/>
    <n v="-1"/>
    <s v="8-12-64-106-109-122-125-126-143-148-149-167-168-169-198"/>
    <x v="0"/>
    <x v="3081"/>
    <n v="-1"/>
    <n v="442.93299999999999"/>
    <n v="-1"/>
    <n v="0"/>
    <x v="91"/>
    <x v="0"/>
    <n v="189.73700700000001"/>
    <n v="-153.68877800000001"/>
    <n v="-1.5713200000000001"/>
    <n v="189.69111599999999"/>
    <n v="-153.657501"/>
    <n v="-1.5722449999999999"/>
    <n v="5.5535249999999996"/>
    <n v="9.2500000000000004E-4"/>
  </r>
  <r>
    <n v="3107"/>
    <x v="20"/>
    <n v="-1"/>
    <s v="8-64-106-109-122-125-126-143-148-149-167-168-169-198"/>
    <x v="0"/>
    <x v="3082"/>
    <n v="-1"/>
    <n v="394.101"/>
    <n v="-1"/>
    <n v="0"/>
    <x v="91"/>
    <x v="0"/>
    <n v="189.71997999999999"/>
    <n v="-154.63056900000001"/>
    <n v="-1.573394"/>
    <n v="189.689697"/>
    <n v="-154.625305"/>
    <n v="-1.5722449999999999"/>
    <n v="3.0737199999999998"/>
    <n v="1.1479999999999999E-3"/>
  </r>
  <r>
    <n v="3108"/>
    <x v="10"/>
    <n v="-1"/>
    <s v="8-64-106-109-121-122-125-126-143-148-149-167-168-169-198"/>
    <x v="0"/>
    <x v="3083"/>
    <n v="-1"/>
    <n v="348.00900000000001"/>
    <n v="-1"/>
    <n v="0"/>
    <x v="86"/>
    <x v="0"/>
    <n v="189.69534999999999"/>
    <n v="-155.35202899999999"/>
    <n v="-1.5724659999999999"/>
    <n v="189.68864400000001"/>
    <n v="-155.351089"/>
    <n v="-1.5722449999999999"/>
    <n v="0.67706900000000003"/>
    <n v="2.2100000000000001E-4"/>
  </r>
  <r>
    <n v="3109"/>
    <x v="20"/>
    <n v="-1"/>
    <s v="8-64-106-109-121-122-125-126-143-148-149-167-168-198"/>
    <x v="0"/>
    <x v="3084"/>
    <n v="-1"/>
    <n v="311.44099999999997"/>
    <n v="-1"/>
    <n v="0"/>
    <x v="92"/>
    <x v="0"/>
    <n v="189.69454400000001"/>
    <n v="-156.31683200000001"/>
    <n v="-1.5730580000000001"/>
    <n v="189.687241"/>
    <n v="-156.31890899999999"/>
    <n v="-1.5722449999999999"/>
    <n v="0.75927599999999995"/>
    <n v="8.1300000000000003E-4"/>
  </r>
  <r>
    <n v="3110"/>
    <x v="20"/>
    <n v="-1"/>
    <s v="8-64-106-109-121-122-125-126-143-148-149-167-168-198"/>
    <x v="0"/>
    <x v="3085"/>
    <n v="-1"/>
    <n v="377.47899999999998"/>
    <n v="-1"/>
    <n v="0"/>
    <x v="95"/>
    <x v="2813"/>
    <n v="189.66473500000001"/>
    <n v="-157.04150999999999"/>
    <n v="-1.5710360000000001"/>
    <n v="189.68635599999999"/>
    <n v="-157.04484600000001"/>
    <n v="-1.5720940000000001"/>
    <n v="2.1876009999999999"/>
    <n v="1.0579999999999999E-3"/>
  </r>
  <r>
    <n v="3111"/>
    <x v="20"/>
    <n v="-1"/>
    <s v="8-64-106-109-121-122-125-126-127-143-148-167-168-198"/>
    <x v="0"/>
    <x v="3086"/>
    <n v="-1"/>
    <n v="361.02"/>
    <n v="-1"/>
    <n v="0"/>
    <x v="91"/>
    <x v="2814"/>
    <n v="189.667935"/>
    <n v="-158.00409300000001"/>
    <n v="-1.5712699999999999"/>
    <n v="189.68540999999999"/>
    <n v="-158.01267999999999"/>
    <n v="-1.571841"/>
    <n v="1.947071"/>
    <n v="5.6999999999999998E-4"/>
  </r>
  <r>
    <n v="3112"/>
    <x v="10"/>
    <n v="-1"/>
    <s v="8-62-64-106-109-121-122-125-126-127-143-148-167-168-198"/>
    <x v="0"/>
    <x v="3087"/>
    <n v="-1"/>
    <n v="496.536"/>
    <n v="-1"/>
    <n v="0"/>
    <x v="93"/>
    <x v="2815"/>
    <n v="189.706706"/>
    <n v="-158.97596200000001"/>
    <n v="-1.5725819999999999"/>
    <n v="189.68472299999999"/>
    <n v="-158.980515"/>
    <n v="-1.5715920000000001"/>
    <n v="2.2449349999999999"/>
    <n v="9.9099999999999991E-4"/>
  </r>
  <r>
    <n v="3113"/>
    <x v="10"/>
    <n v="-1"/>
    <s v="8-62-64-109-121-122-124-125-126-127-143-148-167-168-198"/>
    <x v="0"/>
    <x v="3088"/>
    <n v="-1"/>
    <n v="386.59"/>
    <n v="-1"/>
    <n v="0"/>
    <x v="86"/>
    <x v="2816"/>
    <n v="189.67300299999999"/>
    <n v="-159.697869"/>
    <n v="-1.571302"/>
    <n v="189.68424999999999"/>
    <n v="-159.706299"/>
    <n v="-1.5714779999999999"/>
    <n v="1.405486"/>
    <n v="1.76E-4"/>
  </r>
  <r>
    <n v="3114"/>
    <x v="10"/>
    <n v="-1"/>
    <s v="8-62-64-109-121-122-124-125-126-127-143-148-167-168-198"/>
    <x v="0"/>
    <x v="3089"/>
    <n v="-1"/>
    <n v="488.173"/>
    <n v="-1"/>
    <n v="0"/>
    <x v="86"/>
    <x v="2817"/>
    <n v="189.64010500000001"/>
    <n v="-160.59071599999999"/>
    <n v="-1.574489"/>
    <n v="189.68362400000001"/>
    <n v="-160.67413300000001"/>
    <n v="-1.5714159999999999"/>
    <n v="9.4086929999999995"/>
    <n v="3.0739999999999999E-3"/>
  </r>
  <r>
    <n v="3115"/>
    <x v="11"/>
    <n v="-1"/>
    <s v="8-62-64-109-121-122-124-125-126-127-131-143-148-167-168-198"/>
    <x v="0"/>
    <x v="3090"/>
    <n v="-1"/>
    <n v="358.8"/>
    <n v="-1"/>
    <n v="0"/>
    <x v="95"/>
    <x v="2818"/>
    <n v="189.68191899999999"/>
    <n v="-161.400701"/>
    <n v="-1.5712429999999999"/>
    <n v="189.68327300000001"/>
    <n v="-161.40010100000001"/>
    <n v="-1.5713459999999999"/>
    <n v="0.148178"/>
    <n v="1.0399999999999999E-4"/>
  </r>
  <r>
    <n v="3116"/>
    <x v="11"/>
    <n v="-1"/>
    <s v="8-62-64-109-121-122-124-125-126-127-131-143-148-167-168-198"/>
    <x v="0"/>
    <x v="3091"/>
    <n v="-1"/>
    <n v="337.98"/>
    <n v="-1"/>
    <n v="0"/>
    <x v="2632"/>
    <x v="2819"/>
    <n v="189.68695700000001"/>
    <n v="-162.36313200000001"/>
    <n v="-1.5716349999999999"/>
    <n v="189.682907"/>
    <n v="-162.367874"/>
    <n v="-1.571226"/>
    <n v="0.62357899999999999"/>
    <n v="4.0900000000000002E-4"/>
  </r>
  <r>
    <n v="3117"/>
    <x v="11"/>
    <n v="-1"/>
    <s v="8-62-64-109-121-122-124-125-126-127-131-143-148-167-168-198"/>
    <x v="0"/>
    <x v="3092"/>
    <n v="-1"/>
    <n v="429.976"/>
    <n v="-1"/>
    <n v="0"/>
    <x v="2633"/>
    <x v="2820"/>
    <n v="189.67376400000001"/>
    <n v="-163.082132"/>
    <n v="-1.571399"/>
    <n v="189.68263200000001"/>
    <n v="-163.09213299999999"/>
    <n v="-1.571186"/>
    <n v="1.336614"/>
    <n v="2.13E-4"/>
  </r>
  <r>
    <n v="3118"/>
    <x v="12"/>
    <n v="-1"/>
    <s v="8-62-64-109-121-122-124-125-126-127-130-131-143-148-167-168-198"/>
    <x v="0"/>
    <x v="1834"/>
    <n v="-1"/>
    <n v="576.39"/>
    <n v="-1"/>
    <n v="0"/>
    <x v="2634"/>
    <x v="2821"/>
    <n v="189.684461"/>
    <n v="-164.04607799999999"/>
    <n v="-1.57145"/>
    <n v="189.68240399999999"/>
    <n v="-164.04830899999999"/>
    <n v="-1.57107"/>
    <n v="0.30351499999999998"/>
    <n v="3.8000000000000002E-4"/>
  </r>
  <r>
    <n v="3119"/>
    <x v="12"/>
    <n v="-1"/>
    <s v="8-62-64-109-121-122-124-125-126-127-130-131-143-148-167-168-198"/>
    <x v="0"/>
    <x v="3093"/>
    <n v="-1"/>
    <n v="423.005"/>
    <n v="-1"/>
    <n v="0"/>
    <x v="2635"/>
    <x v="2822"/>
    <n v="189.689909"/>
    <n v="-164.78904299999999"/>
    <n v="-1.569763"/>
    <n v="189.68220500000001"/>
    <n v="-164.75351000000001"/>
    <n v="-1.571034"/>
    <n v="3.6358510000000002"/>
    <n v="1.271E-3"/>
  </r>
  <r>
    <n v="3120"/>
    <x v="13"/>
    <n v="-1"/>
    <s v="8-62-64-109-121-122-124-125-126-127-128-130-131-143-148-167-168-198"/>
    <x v="0"/>
    <x v="3094"/>
    <n v="-1"/>
    <n v="356.98599999999999"/>
    <n v="-1"/>
    <n v="0"/>
    <x v="2636"/>
    <x v="2823"/>
    <n v="189.67712700000001"/>
    <n v="-165.66969399999999"/>
    <n v="-1.571113"/>
    <n v="189.681961"/>
    <n v="-165.67581200000001"/>
    <n v="-1.5710040000000001"/>
    <n v="0.77973300000000001"/>
    <n v="1.0900000000000001E-4"/>
  </r>
  <r>
    <n v="3121"/>
    <x v="14"/>
    <n v="-1"/>
    <s v="8-14-62-64-109-121-122-124-125-126-127-128-130-131-143-148-167-168-198"/>
    <x v="0"/>
    <x v="3095"/>
    <n v="-1"/>
    <n v="440.19600000000003"/>
    <n v="-1"/>
    <n v="0"/>
    <x v="2637"/>
    <x v="2824"/>
    <n v="189.684898"/>
    <n v="-166.58456799999999"/>
    <n v="-1.5709839999999999"/>
    <n v="189.68173200000001"/>
    <n v="-166.58107000000001"/>
    <n v="-1.5709960000000001"/>
    <n v="0.47175400000000001"/>
    <n v="1.2E-5"/>
  </r>
  <r>
    <n v="3122"/>
    <x v="15"/>
    <n v="-1"/>
    <s v="8-14-62-64-109-121-122-124-125-126-127-128-130-131-133-143-148-167-168-198"/>
    <x v="0"/>
    <x v="3096"/>
    <n v="-1"/>
    <n v="506.17"/>
    <n v="-1"/>
    <n v="0"/>
    <x v="2638"/>
    <x v="2825"/>
    <n v="189.68499600000001"/>
    <n v="-167.25196"/>
    <n v="-1.5712969999999999"/>
    <n v="189.68164100000001"/>
    <n v="-167.25147999999999"/>
    <n v="-1.5709679999999999"/>
    <n v="0.33894600000000003"/>
    <n v="3.2899999999999997E-4"/>
  </r>
  <r>
    <n v="3123"/>
    <x v="15"/>
    <n v="-1"/>
    <s v="8-14-62-64-109-121-122-124-125-126-127-128-130-131-133-143-148-167-168-198"/>
    <x v="0"/>
    <x v="3097"/>
    <n v="-1"/>
    <n v="405.577"/>
    <n v="-1"/>
    <n v="0"/>
    <x v="2639"/>
    <x v="2826"/>
    <n v="189.68755400000001"/>
    <n v="-168.14587"/>
    <n v="-1.570675"/>
    <n v="189.68150299999999"/>
    <n v="-168.13575700000001"/>
    <n v="-1.570929"/>
    <n v="1.178504"/>
    <n v="2.5399999999999999E-4"/>
  </r>
  <r>
    <n v="3124"/>
    <x v="15"/>
    <n v="-1"/>
    <s v="8-14-62-64-109-121-122-124-125-126-127-128-130-131-133-143-148-167-168-198"/>
    <x v="0"/>
    <x v="3098"/>
    <n v="-1"/>
    <n v="448.28"/>
    <n v="-1"/>
    <n v="0"/>
    <x v="2640"/>
    <x v="2827"/>
    <n v="189.67944700000001"/>
    <n v="-168.791034"/>
    <n v="-1.5708420000000001"/>
    <n v="189.68147300000001"/>
    <n v="-168.79132100000001"/>
    <n v="-1.570897"/>
    <n v="0.20460999999999999"/>
    <n v="5.5000000000000002E-5"/>
  </r>
  <r>
    <n v="3125"/>
    <x v="17"/>
    <n v="-1"/>
    <s v="8-14-62-64-67-109-121-122-124-125-126-127-128-130-131-133-134-143-148-167-168-198"/>
    <x v="0"/>
    <x v="3099"/>
    <n v="-1"/>
    <n v="545.38599999999997"/>
    <n v="-1"/>
    <n v="0"/>
    <x v="2641"/>
    <x v="2828"/>
    <n v="189.68431000000001"/>
    <n v="-169.656442"/>
    <n v="-1.5708279999999999"/>
    <n v="189.68147300000001"/>
    <n v="-169.653244"/>
    <n v="-1.570845"/>
    <n v="0.427562"/>
    <n v="1.7E-5"/>
  </r>
  <r>
    <n v="3126"/>
    <x v="16"/>
    <n v="-1"/>
    <s v="8-14-62-67-109-121-122-124-125-126-127-128-130-131-133-134-143-148-167-168-198"/>
    <x v="0"/>
    <x v="3100"/>
    <n v="-1"/>
    <n v="392.00900000000001"/>
    <n v="-1"/>
    <n v="0"/>
    <x v="2642"/>
    <x v="2829"/>
    <n v="189.68339499999999"/>
    <n v="-170.29444899999999"/>
    <n v="-1.570341"/>
    <n v="189.68156400000001"/>
    <n v="-170.29006999999999"/>
    <n v="-1.5707580000000001"/>
    <n v="0.47461599999999998"/>
    <n v="4.17E-4"/>
  </r>
  <r>
    <n v="3127"/>
    <x v="16"/>
    <n v="-1"/>
    <s v="8-14-62-67-109-121-122-124-125-126-127-128-130-131-133-134-143-148-167-168-198"/>
    <x v="0"/>
    <x v="3101"/>
    <n v="-1"/>
    <n v="415.64100000000002"/>
    <n v="-1"/>
    <n v="0"/>
    <x v="2643"/>
    <x v="2830"/>
    <n v="189.674475"/>
    <n v="-171.12123399999999"/>
    <n v="-1.5702100000000001"/>
    <n v="189.68161000000001"/>
    <n v="-171.12690699999999"/>
    <n v="-1.570713"/>
    <n v="0.91154500000000005"/>
    <n v="5.0299999999999997E-4"/>
  </r>
  <r>
    <n v="3128"/>
    <x v="18"/>
    <n v="-1"/>
    <s v="8-14-62-67-109-121-122-124-125-126-127-128-130-131-132-133-134-143-148-167-168-185-198"/>
    <x v="0"/>
    <x v="3102"/>
    <n v="-1"/>
    <n v="407.88099999999997"/>
    <n v="-1"/>
    <n v="0"/>
    <x v="2644"/>
    <x v="2831"/>
    <n v="189.68663900000001"/>
    <n v="-171.75348399999999"/>
    <n v="-1.569226"/>
    <n v="189.68171699999999"/>
    <n v="-171.74337800000001"/>
    <n v="-1.5706819999999999"/>
    <n v="1.124093"/>
    <n v="1.456E-3"/>
  </r>
  <r>
    <n v="3129"/>
    <x v="18"/>
    <n v="-1"/>
    <s v="8-14-62-67-109-121-122-124-125-126-127-128-130-131-132-133-134-143-148-167-168-185-198"/>
    <x v="0"/>
    <x v="3103"/>
    <n v="-1"/>
    <n v="527.99300000000005"/>
    <n v="-1"/>
    <n v="0"/>
    <x v="2645"/>
    <x v="446"/>
    <n v="189.68249700000001"/>
    <n v="-172.546762"/>
    <n v="-1.570128"/>
    <n v="189.68193099999999"/>
    <n v="-172.538849"/>
    <n v="-1.5706249999999999"/>
    <n v="0.79331200000000002"/>
    <n v="4.9700000000000005E-4"/>
  </r>
  <r>
    <n v="3130"/>
    <x v="18"/>
    <n v="-1"/>
    <s v="8-14-62-67-109-121-122-124-125-126-127-128-130-131-132-133-134-143-148-167-168-185-198"/>
    <x v="0"/>
    <x v="3104"/>
    <n v="-1"/>
    <n v="500.54500000000002"/>
    <n v="-1"/>
    <n v="0"/>
    <x v="2646"/>
    <x v="2832"/>
    <n v="189.67741899999999"/>
    <n v="-173.13401200000001"/>
    <n v="-1.5696749999999999"/>
    <n v="189.68208300000001"/>
    <n v="-173.11715699999999"/>
    <n v="-1.5705739999999999"/>
    <n v="1.7488170000000001"/>
    <n v="8.9899999999999995E-4"/>
  </r>
  <r>
    <n v="3131"/>
    <x v="18"/>
    <n v="-1"/>
    <s v="8-14-62-67-109-121-122-123-124-125-126-127-128-130-131-132-133-134-143-148-168-185-198"/>
    <x v="0"/>
    <x v="3105"/>
    <n v="-1"/>
    <n v="431.47"/>
    <n v="-1"/>
    <n v="0"/>
    <x v="2647"/>
    <x v="2833"/>
    <n v="189.68434199999999"/>
    <n v="-173.87857099999999"/>
    <n v="-1.5711390000000001"/>
    <n v="189.68229700000001"/>
    <n v="-173.880157"/>
    <n v="-1.5705150000000001"/>
    <n v="0.258822"/>
    <n v="6.2399999999999999E-4"/>
  </r>
  <r>
    <n v="3132"/>
    <x v="18"/>
    <n v="-1"/>
    <s v="8-14-62-67-109-121-122-123-124-125-126-127-128-130-131-132-133-134-143-148-168-185-198"/>
    <x v="0"/>
    <x v="3106"/>
    <n v="-1"/>
    <n v="399.18200000000002"/>
    <n v="-1"/>
    <n v="0"/>
    <x v="2648"/>
    <x v="2834"/>
    <n v="189.683875"/>
    <n v="-174.65852799999999"/>
    <n v="-1.5695730000000001"/>
    <n v="189.68254099999999"/>
    <n v="-174.655518"/>
    <n v="-1.5705229999999999"/>
    <n v="0.32932400000000001"/>
    <n v="9.5E-4"/>
  </r>
  <r>
    <n v="3133"/>
    <x v="18"/>
    <n v="-1"/>
    <s v="8-14-62-67-109-121-122-123-124-125-126-127-128-130-131-132-133-134-143-148-168-185-198"/>
    <x v="0"/>
    <x v="3107"/>
    <n v="-1"/>
    <n v="560.779"/>
    <n v="-1"/>
    <n v="0"/>
    <x v="2649"/>
    <x v="2835"/>
    <n v="189.687847"/>
    <n v="-175.24556000000001"/>
    <n v="-1.5706880000000001"/>
    <n v="189.682693"/>
    <n v="-175.24479700000001"/>
    <n v="-1.5705359999999999"/>
    <n v="0.52099200000000001"/>
    <n v="1.5200000000000001E-4"/>
  </r>
  <r>
    <n v="3134"/>
    <x v="19"/>
    <n v="-1"/>
    <s v="8-14-43-62-67-109-121-122-123-124-125-126-127-128-129-130-131-132-133-134-143-148-185-198"/>
    <x v="0"/>
    <x v="3108"/>
    <n v="-1"/>
    <n v="419.44"/>
    <n v="-1"/>
    <n v="0"/>
    <x v="2650"/>
    <x v="2836"/>
    <n v="189.688886"/>
    <n v="-176.02698699999999"/>
    <n v="-1.5698799999999999"/>
    <n v="189.68292199999999"/>
    <n v="-176.021378"/>
    <n v="-1.570524"/>
    <n v="0.818747"/>
    <n v="6.4300000000000002E-4"/>
  </r>
  <r>
    <n v="3135"/>
    <x v="19"/>
    <n v="-1"/>
    <s v="8-14-43-62-67-109-121-122-123-124-125-126-127-128-129-130-131-132-133-134-143-148-185-198"/>
    <x v="0"/>
    <x v="3109"/>
    <n v="-1"/>
    <n v="445.80200000000002"/>
    <n v="-1"/>
    <n v="0"/>
    <x v="2651"/>
    <x v="2837"/>
    <n v="189.68370300000001"/>
    <n v="-176.582031"/>
    <n v="-1.5708599999999999"/>
    <n v="189.683075"/>
    <n v="-176.588165"/>
    <n v="-1.5705560000000001"/>
    <n v="0.616649"/>
    <n v="3.0299999999999999E-4"/>
  </r>
  <r>
    <n v="3136"/>
    <x v="23"/>
    <n v="-1"/>
    <s v="8-14-43-62-67-109-121-122-123-124-125-126-127-128-129-130-131-132-133-134-136-143-148-185-198"/>
    <x v="0"/>
    <x v="3110"/>
    <n v="-1"/>
    <n v="490.99400000000003"/>
    <n v="-1"/>
    <n v="0"/>
    <x v="2652"/>
    <x v="2838"/>
    <n v="189.684853"/>
    <n v="-177.32614000000001"/>
    <n v="-1.570255"/>
    <n v="189.68331900000001"/>
    <n v="-177.32269299999999"/>
    <n v="-1.5705709999999999"/>
    <n v="0.37731300000000001"/>
    <n v="3.1599999999999998E-4"/>
  </r>
  <r>
    <n v="3137"/>
    <x v="23"/>
    <n v="-1"/>
    <s v="8-14-43-62-67-109-121-122-123-124-125-126-127-128-129-130-131-132-133-134-136-143-148-185-198"/>
    <x v="0"/>
    <x v="3111"/>
    <n v="-1"/>
    <n v="703.02700000000004"/>
    <n v="-1"/>
    <n v="0"/>
    <x v="2653"/>
    <x v="2839"/>
    <n v="189.68432100000001"/>
    <n v="-177.86397500000001"/>
    <n v="-1.5705830000000001"/>
    <n v="189.68347199999999"/>
    <n v="-177.86341899999999"/>
    <n v="-1.5705579999999999"/>
    <n v="0.101575"/>
    <n v="2.5999999999999998E-5"/>
  </r>
  <r>
    <n v="3138"/>
    <x v="23"/>
    <n v="-1"/>
    <s v="8-14-43-62-67-109-121-122-123-124-125-126-127-128-129-130-131-132-133-134-136-143-148-185-198"/>
    <x v="0"/>
    <x v="3112"/>
    <n v="-1"/>
    <n v="355.54599999999999"/>
    <n v="-1"/>
    <n v="0"/>
    <x v="2654"/>
    <x v="2840"/>
    <n v="189.701256"/>
    <n v="-178.59732399999999"/>
    <n v="-1.5705469999999999"/>
    <n v="189.68360899999999"/>
    <n v="-178.579453"/>
    <n v="-1.570594"/>
    <n v="2.5116160000000001"/>
    <n v="4.6999999999999997E-5"/>
  </r>
  <r>
    <n v="3139"/>
    <x v="23"/>
    <n v="-1"/>
    <s v="8-14-43-62-67-109-121-122-123-124-125-126-127-128-129-130-131-132-133-134-136-143-148-185-198"/>
    <x v="0"/>
    <x v="3113"/>
    <n v="-1"/>
    <n v="423.76400000000001"/>
    <n v="-1"/>
    <n v="0"/>
    <x v="2655"/>
    <x v="2757"/>
    <n v="189.69982200000001"/>
    <n v="-179.12572499999999"/>
    <n v="-1.5711040000000001"/>
    <n v="189.68379200000001"/>
    <n v="-179.11436499999999"/>
    <n v="-1.570597"/>
    <n v="1.964745"/>
    <n v="5.0699999999999996E-4"/>
  </r>
  <r>
    <n v="3140"/>
    <x v="24"/>
    <n v="-1"/>
    <s v="8-14-43-62-67-68-109-121-122-123-124-125-126-127-128-129-130-131-132-133-134-136-139-143-148-185-198"/>
    <x v="0"/>
    <x v="3114"/>
    <n v="-1"/>
    <n v="351.03899999999999"/>
    <n v="-1"/>
    <n v="0"/>
    <x v="2656"/>
    <x v="72"/>
    <n v="189.67784"/>
    <n v="-179.840563"/>
    <n v="-1.569034"/>
    <n v="189.684021"/>
    <n v="-179.82055700000001"/>
    <n v="-1.570597"/>
    <n v="2.09395"/>
    <n v="1.5629999999999999E-3"/>
  </r>
  <r>
    <n v="3141"/>
    <x v="24"/>
    <n v="-1"/>
    <s v="8-14-43-62-67-68-109-121-122-123-124-125-126-127-128-129-130-131-132-133-134-136-139-143-148-185-198"/>
    <x v="0"/>
    <x v="3115"/>
    <n v="-1"/>
    <n v="443.04599999999999"/>
    <n v="-1"/>
    <n v="0"/>
    <x v="2657"/>
    <x v="72"/>
    <n v="189.69680600000001"/>
    <n v="-180.53270000000001"/>
    <n v="-1.569817"/>
    <n v="189.68424999999999"/>
    <n v="-180.51289399999999"/>
    <n v="-1.570597"/>
    <n v="2.345075"/>
    <n v="7.7999999999999999E-4"/>
  </r>
  <r>
    <n v="3142"/>
    <x v="24"/>
    <n v="-1"/>
    <s v="8-14-43-62-67-68-109-121-122-123-124-125-126-127-128-129-130-131-132-133-134-136-139-143-148-185-198"/>
    <x v="0"/>
    <x v="3116"/>
    <n v="-1"/>
    <n v="354.334"/>
    <n v="-1"/>
    <n v="0"/>
    <x v="2658"/>
    <x v="70"/>
    <n v="189.65590800000001"/>
    <n v="-180.99160599999999"/>
    <n v="-1.5709150000000001"/>
    <n v="189.68443300000001"/>
    <n v="-181.022324"/>
    <n v="-1.570597"/>
    <n v="4.19198"/>
    <n v="3.1799999999999998E-4"/>
  </r>
  <r>
    <n v="3143"/>
    <x v="25"/>
    <n v="-1"/>
    <s v="8-14-43-62-67-68-109-121-122-123-124-125-126-127-128-129-130-131-132-133-134-136-139-141-143-148-185-198"/>
    <x v="0"/>
    <x v="1406"/>
    <n v="-1"/>
    <n v="336.34199999999998"/>
    <n v="-1"/>
    <n v="0"/>
    <x v="2659"/>
    <x v="2841"/>
    <n v="189.682569"/>
    <n v="-181.69740100000001"/>
    <n v="-1.5708629999999999"/>
    <n v="189.68360899999999"/>
    <n v="-181.69129899999999"/>
    <n v="-1.571561"/>
    <n v="0.61899899999999997"/>
    <n v="6.9800000000000005E-4"/>
  </r>
  <r>
    <n v="3144"/>
    <x v="25"/>
    <n v="-1"/>
    <s v="8-14-43-62-67-68-109-121-122-123-124-125-126-127-128-129-130-131-132-133-134-136-139-141-143-148-185-198"/>
    <x v="0"/>
    <x v="3117"/>
    <n v="-1"/>
    <n v="475.35"/>
    <n v="-1"/>
    <n v="0"/>
    <x v="2660"/>
    <x v="2842"/>
    <n v="189.67981"/>
    <n v="-182.19821099999999"/>
    <n v="-1.580805"/>
    <n v="189.67181400000001"/>
    <n v="-182.19087200000001"/>
    <n v="-1.581029"/>
    <n v="1.0853900000000001"/>
    <n v="2.24E-4"/>
  </r>
  <r>
    <n v="3145"/>
    <x v="25"/>
    <n v="-1"/>
    <s v="8-14-43-62-67-68-109-121-122-123-124-125-126-127-128-129-130-131-132-133-134-136-139-141-143-148-185-198"/>
    <x v="0"/>
    <x v="3118"/>
    <n v="-1"/>
    <n v="557.18399999999997"/>
    <n v="-1"/>
    <n v="0"/>
    <x v="2661"/>
    <x v="2843"/>
    <n v="189.64182600000001"/>
    <n v="-182.86104800000001"/>
    <n v="-1.6003769999999999"/>
    <n v="189.640488"/>
    <n v="-182.85882599999999"/>
    <n v="-1.6002829999999999"/>
    <n v="0.25944200000000001"/>
    <n v="9.3999999999999994E-5"/>
  </r>
  <r>
    <n v="3146"/>
    <x v="25"/>
    <n v="-1"/>
    <s v="8-14-43-62-67-68-109-121-122-123-124-125-126-127-128-129-130-131-132-133-134-136-139-141-143-148-185-198"/>
    <x v="0"/>
    <x v="3119"/>
    <n v="-1"/>
    <n v="552.22500000000002"/>
    <n v="-1"/>
    <n v="0"/>
    <x v="2662"/>
    <x v="2844"/>
    <n v="189.58628899999999"/>
    <n v="-183.35931600000001"/>
    <n v="-1.6333139999999999"/>
    <n v="189.58528100000001"/>
    <n v="-183.35755900000001"/>
    <n v="-1.633367"/>
    <n v="0.20253299999999999"/>
    <n v="5.3000000000000001E-5"/>
  </r>
  <r>
    <n v="3147"/>
    <x v="25"/>
    <n v="-1"/>
    <s v="8-14-43-62-67-68-109-121-122-123-124-125-126-127-128-129-130-131-132-133-134-136-139-141-143-148-185-198"/>
    <x v="0"/>
    <x v="3120"/>
    <n v="-1"/>
    <n v="564.46500000000003"/>
    <n v="-1"/>
    <n v="0"/>
    <x v="2663"/>
    <x v="2845"/>
    <n v="189.45892599999999"/>
    <n v="-184.039683"/>
    <n v="-1.6939310000000001"/>
    <n v="189.46292099999999"/>
    <n v="-184.04136700000001"/>
    <n v="-1.6936929999999999"/>
    <n v="0.43348300000000001"/>
    <n v="2.3800000000000001E-4"/>
  </r>
  <r>
    <n v="3148"/>
    <x v="25"/>
    <n v="-1"/>
    <s v="8-14-43-62-67-68-109-121-122-123-124-125-126-127-128-129-130-131-132-133-134-136-139-141-143-148-185-198"/>
    <x v="0"/>
    <x v="1033"/>
    <n v="-1"/>
    <n v="473.82"/>
    <n v="-1"/>
    <n v="0"/>
    <x v="2664"/>
    <x v="2846"/>
    <n v="189.31348500000001"/>
    <n v="-184.57427300000001"/>
    <n v="-1.764516"/>
    <n v="189.30741900000001"/>
    <n v="-184.56814600000001"/>
    <n v="-1.764964"/>
    <n v="0.86224299999999998"/>
    <n v="4.4900000000000002E-4"/>
  </r>
  <r>
    <n v="3149"/>
    <x v="25"/>
    <n v="-1"/>
    <s v="8-14-43-62-67-68-109-121-122-123-124-125-126-127-128-129-130-131-132-133-134-136-139-141-143-148-185-198"/>
    <x v="0"/>
    <x v="3121"/>
    <n v="-1"/>
    <n v="497.274"/>
    <n v="-1"/>
    <n v="0"/>
    <x v="2665"/>
    <x v="2847"/>
    <n v="189.018675"/>
    <n v="-185.30407099999999"/>
    <n v="-1.874336"/>
    <n v="189.00700399999999"/>
    <n v="-185.30012500000001"/>
    <n v="-1.8753789999999999"/>
    <n v="1.2320519999999999"/>
    <n v="1.0430000000000001E-3"/>
  </r>
  <r>
    <n v="3150"/>
    <x v="25"/>
    <n v="-1"/>
    <s v="8-14-43-62-67-68-109-121-122-123-124-125-126-127-128-129-130-131-132-133-134-136-139-141-143-148-185-198"/>
    <x v="0"/>
    <x v="3122"/>
    <n v="-1"/>
    <n v="590.43100000000004"/>
    <n v="-1"/>
    <n v="0"/>
    <x v="2666"/>
    <x v="2848"/>
    <n v="188.69180499999999"/>
    <n v="-185.84040899999999"/>
    <n v="-1.981147"/>
    <n v="188.69537399999999"/>
    <n v="-185.84948700000001"/>
    <n v="-1.9811479999999999"/>
    <n v="0.97548800000000002"/>
    <n v="1.9999999999999999E-6"/>
  </r>
  <r>
    <n v="3151"/>
    <x v="25"/>
    <n v="-1"/>
    <s v="8-14-43-62-67-68-109-121-122-123-124-125-126-127-128-129-130-131-132-133-134-136-139-141-143-148-185-198"/>
    <x v="0"/>
    <x v="3123"/>
    <n v="-1"/>
    <n v="567.89599999999996"/>
    <n v="-1"/>
    <n v="0"/>
    <x v="2667"/>
    <x v="2849"/>
    <n v="188.1474"/>
    <n v="-186.57630700000001"/>
    <n v="-2.1636660000000001"/>
    <n v="188.137924"/>
    <n v="-186.52082799999999"/>
    <n v="-2.1653410000000002"/>
    <n v="5.6281949999999998"/>
    <n v="1.6750000000000001E-3"/>
  </r>
  <r>
    <n v="3152"/>
    <x v="25"/>
    <n v="-1"/>
    <s v="8-14-43-62-67-68-109-121-122-123-124-125-126-127-128-129-130-131-132-133-134-136-139-141-143-148-185-198"/>
    <x v="0"/>
    <x v="3124"/>
    <n v="-1"/>
    <n v="2088.502"/>
    <n v="-1"/>
    <n v="0"/>
    <x v="2668"/>
    <x v="2850"/>
    <n v="187.61131900000001"/>
    <n v="-186.94944100000001"/>
    <n v="-2.325507"/>
    <n v="187.61376999999999"/>
    <n v="-186.953903"/>
    <n v="-2.325199"/>
    <n v="0.50910299999999997"/>
    <n v="3.0800000000000001E-4"/>
  </r>
  <r>
    <n v="3153"/>
    <x v="24"/>
    <n v="-1"/>
    <s v="8-14-43-62-67-68-109-121-122-123-124-125-126-127-128-129-130-131-132-133-134-136-139-141-143-185-198"/>
    <x v="0"/>
    <x v="3125"/>
    <n v="-1"/>
    <n v="610.178"/>
    <n v="-1"/>
    <n v="0"/>
    <x v="2669"/>
    <x v="2851"/>
    <n v="186.78583499999999"/>
    <n v="-187.41233700000001"/>
    <n v="-2.5484420000000001"/>
    <n v="186.78627"/>
    <n v="-187.41091900000001"/>
    <n v="-2.5485180000000001"/>
    <n v="0.14832999999999999"/>
    <n v="7.6000000000000004E-5"/>
  </r>
  <r>
    <n v="3154"/>
    <x v="24"/>
    <n v="-1"/>
    <s v="8-14-43-62-67-68-109-121-122-123-124-125-126-127-128-129-130-131-132-133-134-136-139-141-143-185-198"/>
    <x v="0"/>
    <x v="3126"/>
    <n v="-1"/>
    <n v="546.36800000000005"/>
    <n v="-1"/>
    <n v="0"/>
    <x v="2670"/>
    <x v="2852"/>
    <n v="186.10407499999999"/>
    <n v="-187.64981399999999"/>
    <n v="-2.707214"/>
    <n v="186.10365300000001"/>
    <n v="-187.654999"/>
    <n v="-2.7070150000000002"/>
    <n v="0.52021499999999998"/>
    <n v="1.9900000000000001E-4"/>
  </r>
  <r>
    <n v="3155"/>
    <x v="26"/>
    <n v="-1"/>
    <s v="8-14-43-62-67-68-109-121-122-123-124-125-126-127-128-129-130-131-132-133-134-136-139-141-185-198"/>
    <x v="0"/>
    <x v="3127"/>
    <n v="-1"/>
    <n v="712.02700000000004"/>
    <n v="-1"/>
    <n v="0"/>
    <x v="2671"/>
    <x v="2853"/>
    <n v="185.40019599999999"/>
    <n v="-187.838177"/>
    <n v="-2.8405529999999999"/>
    <n v="185.392807"/>
    <n v="-187.823196"/>
    <n v="-2.8426230000000001"/>
    <n v="1.670355"/>
    <n v="2.0699999999999998E-3"/>
  </r>
  <r>
    <n v="3156"/>
    <x v="23"/>
    <n v="-1"/>
    <s v="8-14-43-62-67-109-121-122-123-124-125-126-127-128-129-130-131-132-133-134-136-139-141-185-198"/>
    <x v="0"/>
    <x v="3128"/>
    <n v="-1"/>
    <n v="491.642"/>
    <n v="-1"/>
    <n v="0"/>
    <x v="2672"/>
    <x v="2854"/>
    <n v="184.44553500000001"/>
    <n v="-187.923025"/>
    <n v="-2.9829539999999999"/>
    <n v="184.429169"/>
    <n v="-187.950333"/>
    <n v="-2.981096"/>
    <n v="3.1836099999999998"/>
    <n v="1.8569999999999999E-3"/>
  </r>
  <r>
    <n v="3157"/>
    <x v="19"/>
    <n v="-1"/>
    <s v="8-14-43-62-109-121-122-123-124-125-126-127-128-129-130-131-132-133-134-136-139-141-185-198"/>
    <x v="0"/>
    <x v="3129"/>
    <n v="-1"/>
    <n v="484.86700000000002"/>
    <n v="-1"/>
    <n v="0"/>
    <x v="2673"/>
    <x v="2855"/>
    <n v="183.68946600000001"/>
    <n v="-187.977619"/>
    <n v="-3.055596"/>
    <n v="183.70616100000001"/>
    <n v="-187.99211099999999"/>
    <n v="-3.0538270000000001"/>
    <n v="2.210791"/>
    <n v="1.769E-3"/>
  </r>
  <r>
    <n v="3158"/>
    <x v="18"/>
    <n v="-1"/>
    <s v="8-14-43-62-109-121-122-123-124-125-127-128-129-130-131-132-133-134-136-139-141-185-198"/>
    <x v="0"/>
    <x v="3130"/>
    <n v="-1"/>
    <n v="595.20600000000002"/>
    <n v="-1"/>
    <n v="0"/>
    <x v="2674"/>
    <x v="2856"/>
    <n v="182.772178"/>
    <n v="-187.991905"/>
    <n v="-3.1116609999999998"/>
    <n v="182.744202"/>
    <n v="-188.01014699999999"/>
    <n v="-3.1123430000000001"/>
    <n v="3.3398059999999998"/>
    <n v="6.8199999999999999E-4"/>
  </r>
  <r>
    <n v="3159"/>
    <x v="16"/>
    <n v="-1"/>
    <s v="8-14-43-62-109-121-123-124-125-127-128-129-130-131-132-133-134-136-139-185-198"/>
    <x v="0"/>
    <x v="3131"/>
    <n v="-1"/>
    <n v="589.74800000000005"/>
    <n v="-1"/>
    <n v="0"/>
    <x v="2675"/>
    <x v="2857"/>
    <n v="181.77842899999999"/>
    <n v="-188.014748"/>
    <n v="3.1363829999999999"/>
    <n v="181.781891"/>
    <n v="-187.99807699999999"/>
    <n v="3.135853"/>
    <n v="1.702671"/>
    <n v="5.2999999999999998E-4"/>
  </r>
  <r>
    <n v="3160"/>
    <x v="16"/>
    <n v="-1"/>
    <s v="8-14-43-62-109-121-123-124-125-127-128-129-130-131-132-133-134-136-139-185-198"/>
    <x v="0"/>
    <x v="3132"/>
    <n v="-1"/>
    <n v="1004.111"/>
    <n v="-1"/>
    <n v="0"/>
    <x v="2676"/>
    <x v="2858"/>
    <n v="181.049893"/>
    <n v="-188.06668500000001"/>
    <n v="3.1227309999999999"/>
    <n v="181.05754099999999"/>
    <n v="-187.97615099999999"/>
    <n v="3.1185640000000001"/>
    <n v="9.0856689999999993"/>
    <n v="4.1669999999999997E-3"/>
  </r>
  <r>
    <n v="3161"/>
    <x v="14"/>
    <n v="-1"/>
    <s v="8-14-43-62-109-121-123-124-127-128-129-130-131-132-133-134-136-185-198"/>
    <x v="0"/>
    <x v="3133"/>
    <n v="-1"/>
    <n v="709.75099999999998"/>
    <n v="-1"/>
    <n v="0"/>
    <x v="2677"/>
    <x v="2859"/>
    <n v="180.093819"/>
    <n v="-187.890142"/>
    <n v="3.101353"/>
    <n v="180.088821"/>
    <n v="-187.935608"/>
    <n v="3.103056"/>
    <n v="4.5740170000000004"/>
    <n v="1.7030000000000001E-3"/>
  </r>
  <r>
    <n v="3162"/>
    <x v="10"/>
    <n v="-1"/>
    <s v="14-43-62-123-124-127-128-129-130-131-132-133-134-185-198"/>
    <x v="0"/>
    <x v="3134"/>
    <n v="-1"/>
    <n v="508.38799999999998"/>
    <n v="-1"/>
    <n v="0"/>
    <x v="2678"/>
    <x v="2860"/>
    <n v="179.35799800000001"/>
    <n v="-187.91099800000001"/>
    <n v="3.1012620000000002"/>
    <n v="179.36187699999999"/>
    <n v="-187.90683000000001"/>
    <n v="3.101429"/>
    <n v="0.56942899999999996"/>
    <n v="1.66E-4"/>
  </r>
  <r>
    <n v="3163"/>
    <x v="9"/>
    <n v="-1"/>
    <s v="14-43-62-123-124-128-130-131-132-133-134-185-198"/>
    <x v="0"/>
    <x v="3135"/>
    <n v="-1"/>
    <n v="550.39099999999996"/>
    <n v="-1"/>
    <n v="0"/>
    <x v="2679"/>
    <x v="2861"/>
    <n v="178.37996200000001"/>
    <n v="-187.91877199999999"/>
    <n v="3.106395"/>
    <n v="178.39387500000001"/>
    <n v="-187.87271100000001"/>
    <n v="3.1046689999999999"/>
    <n v="4.8116139999999996"/>
    <n v="1.727E-3"/>
  </r>
  <r>
    <n v="3164"/>
    <x v="22"/>
    <n v="-1"/>
    <s v="14-43-62-128-130-131-132-133-134-185-198"/>
    <x v="0"/>
    <x v="3136"/>
    <n v="-1"/>
    <n v="431.178"/>
    <n v="-1"/>
    <n v="0"/>
    <x v="2680"/>
    <x v="2862"/>
    <n v="177.62698700000001"/>
    <n v="-187.89409599999999"/>
    <n v="3.1083910000000001"/>
    <n v="177.668915"/>
    <n v="-187.84887699999999"/>
    <n v="3.1071070000000001"/>
    <n v="6.1666160000000003"/>
    <n v="1.2830000000000001E-3"/>
  </r>
  <r>
    <n v="3165"/>
    <x v="0"/>
    <n v="-1"/>
    <s v="14-43-62-185-198"/>
    <x v="0"/>
    <x v="3137"/>
    <n v="-1"/>
    <n v="473.21600000000001"/>
    <n v="-1"/>
    <n v="0"/>
    <x v="2681"/>
    <x v="2863"/>
    <n v="176.742152"/>
    <n v="-187.87967499999999"/>
    <n v="3.1147170000000002"/>
    <n v="176.70257599999999"/>
    <n v="-187.81858800000001"/>
    <n v="3.1095419999999998"/>
    <n v="7.2787090000000001"/>
    <n v="5.1749999999999999E-3"/>
  </r>
  <r>
    <n v="3166"/>
    <x v="0"/>
    <n v="-1"/>
    <s v="14-43-62-185-198"/>
    <x v="0"/>
    <x v="3138"/>
    <n v="-1"/>
    <n v="629.71799999999996"/>
    <n v="-1"/>
    <n v="0"/>
    <x v="2682"/>
    <x v="2864"/>
    <n v="175.96238299999999"/>
    <n v="-187.790584"/>
    <n v="3.1088010000000001"/>
    <n v="175.977417"/>
    <n v="-187.79663099999999"/>
    <n v="3.1108259999999999"/>
    <n v="1.62046"/>
    <n v="2.0249999999999999E-3"/>
  </r>
  <r>
    <n v="3167"/>
    <x v="2"/>
    <n v="-1"/>
    <s v="14-43-62-65-185-198"/>
    <x v="0"/>
    <x v="3139"/>
    <n v="-1"/>
    <n v="518.66300000000001"/>
    <n v="-1"/>
    <n v="0"/>
    <x v="2683"/>
    <x v="2865"/>
    <n v="175.02185800000001"/>
    <n v="-187.73781199999999"/>
    <n v="3.108101"/>
    <n v="175.00985700000001"/>
    <n v="-187.76814300000001"/>
    <n v="3.1119460000000001"/>
    <n v="3.2618299999999998"/>
    <n v="3.8449999999999999E-3"/>
  </r>
  <r>
    <n v="3168"/>
    <x v="2"/>
    <n v="-1"/>
    <s v="14-43-62-65-185-198"/>
    <x v="0"/>
    <x v="3140"/>
    <n v="-1"/>
    <n v="546.38699999999994"/>
    <n v="-1"/>
    <n v="0"/>
    <x v="2684"/>
    <x v="2866"/>
    <n v="174.28896800000001"/>
    <n v="-187.750248"/>
    <n v="3.113645"/>
    <n v="174.283905"/>
    <n v="-187.75062600000001"/>
    <n v="3.1153140000000001"/>
    <n v="0.50775599999999999"/>
    <n v="1.6689999999999999E-3"/>
  </r>
  <r>
    <n v="3169"/>
    <x v="0"/>
    <n v="-1"/>
    <s v="14-62-65-185-198"/>
    <x v="0"/>
    <x v="3141"/>
    <n v="-1"/>
    <n v="512.25699999999995"/>
    <n v="-1"/>
    <n v="0"/>
    <x v="2685"/>
    <x v="2867"/>
    <n v="173.32953800000001"/>
    <n v="-187.73333299999999"/>
    <n v="3.1216919999999999"/>
    <n v="173.31607099999999"/>
    <n v="-187.73173499999999"/>
    <n v="3.1204740000000002"/>
    <n v="1.356158"/>
    <n v="1.217E-3"/>
  </r>
  <r>
    <n v="3170"/>
    <x v="0"/>
    <n v="-1"/>
    <s v="14-62-65-185-198"/>
    <x v="0"/>
    <x v="3142"/>
    <n v="-1"/>
    <n v="665.90599999999995"/>
    <n v="-1"/>
    <n v="0"/>
    <x v="2686"/>
    <x v="2868"/>
    <n v="172.59456499999999"/>
    <n v="-187.71491599999999"/>
    <n v="3.1222560000000001"/>
    <n v="172.59030200000001"/>
    <n v="-187.71958900000001"/>
    <n v="3.1234350000000002"/>
    <n v="0.63257600000000003"/>
    <n v="1.1800000000000001E-3"/>
  </r>
  <r>
    <n v="3171"/>
    <x v="0"/>
    <n v="-1"/>
    <s v="14-62-65-185-198"/>
    <x v="0"/>
    <x v="3143"/>
    <n v="-1"/>
    <n v="678.76700000000005"/>
    <n v="-1"/>
    <n v="0"/>
    <x v="2687"/>
    <x v="2869"/>
    <n v="171.62771000000001"/>
    <n v="-187.70330799999999"/>
    <n v="3.1268180000000001"/>
    <n v="171.622803"/>
    <n v="-187.70517000000001"/>
    <n v="3.12609"/>
    <n v="0.52486699999999997"/>
    <n v="7.2800000000000002E-4"/>
  </r>
  <r>
    <n v="3172"/>
    <x v="1"/>
    <n v="-1"/>
    <s v="14-65-185-198"/>
    <x v="0"/>
    <x v="3144"/>
    <n v="-1"/>
    <n v="603.25099999999998"/>
    <n v="-1"/>
    <n v="0"/>
    <x v="2688"/>
    <x v="2870"/>
    <n v="170.83477199999999"/>
    <n v="-187.734756"/>
    <n v="3.124959"/>
    <n v="170.897141"/>
    <n v="-187.695267"/>
    <n v="3.127364"/>
    <n v="7.3819119999999998"/>
    <n v="2.405E-3"/>
  </r>
  <r>
    <n v="3173"/>
    <x v="0"/>
    <n v="-1"/>
    <s v="14-65-178-185-198"/>
    <x v="0"/>
    <x v="3145"/>
    <n v="-1"/>
    <n v="599.101"/>
    <n v="-1"/>
    <n v="0"/>
    <x v="2689"/>
    <x v="2871"/>
    <n v="169.92526100000001"/>
    <n v="-187.68172899999999"/>
    <n v="3.1293790000000001"/>
    <n v="169.92941300000001"/>
    <n v="-187.68292199999999"/>
    <n v="3.1285370000000001"/>
    <n v="0.432004"/>
    <n v="8.4199999999999998E-4"/>
  </r>
  <r>
    <n v="3174"/>
    <x v="0"/>
    <n v="-1"/>
    <s v="14-65-178-185-198"/>
    <x v="0"/>
    <x v="3146"/>
    <n v="-1"/>
    <n v="466.44099999999997"/>
    <n v="-1"/>
    <n v="0"/>
    <x v="2690"/>
    <x v="2872"/>
    <n v="168.95695499999999"/>
    <n v="-187.63184799999999"/>
    <n v="3.1289539999999998"/>
    <n v="168.96167"/>
    <n v="-187.67327900000001"/>
    <n v="3.1309089999999999"/>
    <n v="4.1698250000000003"/>
    <n v="1.9550000000000001E-3"/>
  </r>
  <r>
    <n v="3175"/>
    <x v="0"/>
    <n v="-1"/>
    <s v="14-65-178-185-198"/>
    <x v="0"/>
    <x v="3147"/>
    <n v="-1"/>
    <n v="660.06299999999999"/>
    <n v="-1"/>
    <n v="0"/>
    <x v="2691"/>
    <x v="2873"/>
    <n v="168.10412099999999"/>
    <n v="-187.72469699999999"/>
    <n v="3.1189499999999999"/>
    <n v="168.23590100000001"/>
    <n v="-187.66743500000001"/>
    <n v="3.1326830000000001"/>
    <n v="14.368380999999999"/>
    <n v="1.3731999999999999E-2"/>
  </r>
  <r>
    <n v="3176"/>
    <x v="0"/>
    <n v="-1"/>
    <s v="14-65-178-185-198"/>
    <x v="0"/>
    <x v="3148"/>
    <n v="-1"/>
    <n v="589.50400000000002"/>
    <n v="-1"/>
    <n v="0"/>
    <x v="2692"/>
    <x v="2874"/>
    <n v="167.37420299999999"/>
    <n v="-187.55668900000001"/>
    <n v="3.1348530000000001"/>
    <n v="167.268158"/>
    <n v="-187.66081199999999"/>
    <n v="3.1343519999999998"/>
    <n v="14.861765999999999"/>
    <n v="5.0100000000000003E-4"/>
  </r>
  <r>
    <n v="3177"/>
    <x v="0"/>
    <n v="-1"/>
    <s v="14-65-178-185-198"/>
    <x v="0"/>
    <x v="3149"/>
    <n v="-1"/>
    <n v="886.14400000000001"/>
    <n v="-1"/>
    <n v="0"/>
    <x v="2094"/>
    <x v="2875"/>
    <n v="166.509299"/>
    <n v="-187.66631799999999"/>
    <n v="3.1368559999999999"/>
    <n v="166.54235800000001"/>
    <n v="-187.656418"/>
    <n v="3.135148"/>
    <n v="3.4510390000000002"/>
    <n v="1.7080000000000001E-3"/>
  </r>
  <r>
    <n v="3178"/>
    <x v="0"/>
    <n v="-1"/>
    <s v="14-65-178-185-198"/>
    <x v="0"/>
    <x v="3150"/>
    <n v="-1"/>
    <n v="523.31899999999996"/>
    <n v="-1"/>
    <n v="0"/>
    <x v="2693"/>
    <x v="385"/>
    <n v="165.560259"/>
    <n v="-187.67539300000001"/>
    <n v="3.1365270000000001"/>
    <n v="165.57463100000001"/>
    <n v="-187.65110799999999"/>
    <n v="3.135901"/>
    <n v="2.821923"/>
    <n v="6.2600000000000004E-4"/>
  </r>
  <r>
    <n v="3179"/>
    <x v="1"/>
    <n v="-1"/>
    <s v="14-65-178-185"/>
    <x v="0"/>
    <x v="3151"/>
    <n v="-1"/>
    <n v="590.34400000000005"/>
    <n v="-1"/>
    <n v="0"/>
    <x v="2694"/>
    <x v="2876"/>
    <n v="164.871092"/>
    <n v="-187.64948000000001"/>
    <n v="3.1386959999999999"/>
    <n v="164.84883099999999"/>
    <n v="-187.64743000000001"/>
    <n v="3.1363850000000002"/>
    <n v="2.2354530000000001"/>
    <n v="2.3110000000000001E-3"/>
  </r>
  <r>
    <n v="3180"/>
    <x v="1"/>
    <n v="-1"/>
    <s v="14-65-178-185"/>
    <x v="0"/>
    <x v="3152"/>
    <n v="-1"/>
    <n v="507.03399999999999"/>
    <n v="-1"/>
    <n v="0"/>
    <x v="2695"/>
    <x v="2877"/>
    <n v="163.83339000000001"/>
    <n v="-187.703992"/>
    <n v="3.1356250000000001"/>
    <n v="163.881058"/>
    <n v="-187.64366100000001"/>
    <n v="3.1374050000000002"/>
    <n v="7.6889219999999998"/>
    <n v="1.7799999999999999E-3"/>
  </r>
  <r>
    <n v="3181"/>
    <x v="1"/>
    <n v="-1"/>
    <s v="14-65-178-185"/>
    <x v="0"/>
    <x v="3153"/>
    <n v="-1"/>
    <n v="530.096"/>
    <n v="-1"/>
    <n v="0"/>
    <x v="2412"/>
    <x v="2878"/>
    <n v="162.936353"/>
    <n v="-187.646942"/>
    <n v="3.1363500000000002"/>
    <n v="162.913208"/>
    <n v="-187.640579"/>
    <n v="3.1382059999999998"/>
    <n v="2.400318"/>
    <n v="1.8569999999999999E-3"/>
  </r>
  <r>
    <n v="3182"/>
    <x v="1"/>
    <n v="-1"/>
    <s v="14-65-178-185"/>
    <x v="0"/>
    <x v="3154"/>
    <n v="-1"/>
    <n v="509.935"/>
    <n v="-1"/>
    <n v="0"/>
    <x v="801"/>
    <x v="267"/>
    <n v="162.15187700000001"/>
    <n v="-187.67116999999999"/>
    <n v="3.1383160000000001"/>
    <n v="162.18731700000001"/>
    <n v="-187.63850400000001"/>
    <n v="3.138566"/>
    <n v="4.8197710000000002"/>
    <n v="2.5000000000000001E-4"/>
  </r>
  <r>
    <n v="3183"/>
    <x v="1"/>
    <n v="-1"/>
    <s v="14-65-178-185"/>
    <x v="0"/>
    <x v="3155"/>
    <n v="-1"/>
    <n v="480.887"/>
    <n v="-1"/>
    <n v="0"/>
    <x v="2696"/>
    <x v="2879"/>
    <n v="161.20819"/>
    <n v="-187.659144"/>
    <n v="3.1377540000000002"/>
    <n v="161.21958900000001"/>
    <n v="-187.63604699999999"/>
    <n v="3.1389300000000002"/>
    <n v="2.5756359999999998"/>
    <n v="1.176E-3"/>
  </r>
  <r>
    <n v="3184"/>
    <x v="1"/>
    <n v="-1"/>
    <s v="14-65-178-185"/>
    <x v="0"/>
    <x v="3156"/>
    <n v="-1"/>
    <n v="1545.146"/>
    <n v="-1"/>
    <n v="0"/>
    <x v="2697"/>
    <x v="2880"/>
    <n v="160.475335"/>
    <n v="-187.69614100000001"/>
    <n v="-3.140644"/>
    <n v="160.49581900000001"/>
    <n v="-187.634308"/>
    <n v="3.1391469999999999"/>
    <n v="6.5137320000000001"/>
    <n v="1.4970000000000001E-3"/>
  </r>
  <r>
    <n v="3185"/>
    <x v="1"/>
    <n v="-1"/>
    <s v="14-65-178-185"/>
    <x v="0"/>
    <x v="3157"/>
    <n v="-1"/>
    <n v="790.00300000000004"/>
    <n v="-1"/>
    <n v="0"/>
    <x v="2698"/>
    <x v="2881"/>
    <n v="159.51232300000001"/>
    <n v="-187.71227400000001"/>
    <n v="-3.1376400000000002"/>
    <n v="159.54145800000001"/>
    <n v="-187.632248"/>
    <n v="3.139392"/>
    <n v="8.5164659999999994"/>
    <n v="1.7520000000000001E-3"/>
  </r>
  <r>
    <n v="3186"/>
    <x v="0"/>
    <n v="-1"/>
    <s v="14-65-178-185-194"/>
    <x v="0"/>
    <x v="3158"/>
    <n v="-1"/>
    <n v="620.89400000000001"/>
    <n v="-1"/>
    <n v="0"/>
    <x v="2699"/>
    <x v="2882"/>
    <n v="158.852023"/>
    <n v="-187.65165099999999"/>
    <n v="3.1367400000000001"/>
    <n v="158.83813499999999"/>
    <n v="-187.63102699999999"/>
    <n v="3.1396320000000002"/>
    <n v="2.4863770000000001"/>
    <n v="2.8909999999999999E-3"/>
  </r>
  <r>
    <n v="3187"/>
    <x v="0"/>
    <n v="-1"/>
    <s v="14-65-178-185-194"/>
    <x v="0"/>
    <x v="3159"/>
    <n v="-1"/>
    <n v="667.22400000000005"/>
    <n v="-1"/>
    <n v="0"/>
    <x v="2700"/>
    <x v="2883"/>
    <n v="157.888319"/>
    <n v="-187.63555299999999"/>
    <n v="3.1371950000000002"/>
    <n v="157.91806"/>
    <n v="-187.62966900000001"/>
    <n v="3.1399430000000002"/>
    <n v="3.0317949999999998"/>
    <n v="2.7469999999999999E-3"/>
  </r>
  <r>
    <n v="3188"/>
    <x v="0"/>
    <n v="-1"/>
    <s v="14-65-178-185-194"/>
    <x v="0"/>
    <x v="3160"/>
    <n v="-1"/>
    <n v="711.30200000000002"/>
    <n v="-1"/>
    <n v="0"/>
    <x v="2701"/>
    <x v="2884"/>
    <n v="157.37690699999999"/>
    <n v="-187.488103"/>
    <n v="3.1373229999999999"/>
    <n v="157.239105"/>
    <n v="-187.62872300000001"/>
    <n v="3.1401430000000001"/>
    <n v="19.688397999999999"/>
    <n v="2.8210000000000002E-3"/>
  </r>
  <r>
    <n v="3189"/>
    <x v="0"/>
    <n v="-1"/>
    <s v="14-65-178-185-194"/>
    <x v="0"/>
    <x v="3161"/>
    <n v="-1"/>
    <n v="647.73900000000003"/>
    <n v="-1"/>
    <n v="0"/>
    <x v="2702"/>
    <x v="845"/>
    <n v="156.29553200000001"/>
    <n v="-187.64228399999999"/>
    <n v="-3.1387499999999999"/>
    <n v="156.345032"/>
    <n v="-187.62751800000001"/>
    <n v="3.140244"/>
    <n v="5.1654859999999996"/>
    <n v="1.4940000000000001E-3"/>
  </r>
  <r>
    <n v="3190"/>
    <x v="0"/>
    <n v="-1"/>
    <s v="14-65-178-185-194"/>
    <x v="0"/>
    <x v="3162"/>
    <n v="-1"/>
    <n v="655.90200000000004"/>
    <n v="-1"/>
    <n v="0"/>
    <x v="2703"/>
    <x v="2885"/>
    <n v="155.484329"/>
    <n v="-187.57879199999999"/>
    <n v="3.134668"/>
    <n v="155.462051"/>
    <n v="-187.62643399999999"/>
    <n v="3.1403479999999999"/>
    <n v="5.2593249999999996"/>
    <n v="5.6800000000000002E-3"/>
  </r>
  <r>
    <n v="3191"/>
    <x v="1"/>
    <n v="-1"/>
    <s v="14-65-178-194"/>
    <x v="0"/>
    <x v="3163"/>
    <n v="-1"/>
    <n v="842.94799999999998"/>
    <n v="-1"/>
    <n v="0"/>
    <x v="2704"/>
    <x v="2886"/>
    <n v="154.80593200000001"/>
    <n v="-187.621129"/>
    <n v="3.1415679999999999"/>
    <n v="154.807739"/>
    <n v="-187.625732"/>
    <n v="3.1403590000000001"/>
    <n v="0.49451499999999998"/>
    <n v="1.209E-3"/>
  </r>
  <r>
    <n v="3192"/>
    <x v="0"/>
    <n v="-1"/>
    <s v="14-38-65-178-194"/>
    <x v="0"/>
    <x v="3164"/>
    <n v="-1"/>
    <n v="629.40499999999997"/>
    <n v="-1"/>
    <n v="0"/>
    <x v="2705"/>
    <x v="2887"/>
    <n v="153.93721199999999"/>
    <n v="-187.65893600000001"/>
    <n v="3.1377609999999998"/>
    <n v="153.947464"/>
    <n v="-187.62492399999999"/>
    <n v="3.1405189999999998"/>
    <n v="3.55233"/>
    <n v="2.758E-3"/>
  </r>
  <r>
    <n v="3193"/>
    <x v="0"/>
    <n v="-1"/>
    <s v="14-38-65-178-194"/>
    <x v="0"/>
    <x v="3165"/>
    <n v="-1"/>
    <n v="597.38800000000003"/>
    <n v="-1"/>
    <n v="0"/>
    <x v="2706"/>
    <x v="2888"/>
    <n v="153.31513200000001"/>
    <n v="-187.627082"/>
    <n v="3.1394359999999999"/>
    <n v="153.31179800000001"/>
    <n v="-187.62432899999999"/>
    <n v="3.1406260000000001"/>
    <n v="0.43238300000000002"/>
    <n v="1.1900000000000001E-3"/>
  </r>
  <r>
    <n v="3194"/>
    <x v="0"/>
    <n v="-1"/>
    <s v="14-38-65-178-194"/>
    <x v="0"/>
    <x v="3166"/>
    <n v="-1"/>
    <n v="531.00699999999995"/>
    <n v="-1"/>
    <n v="0"/>
    <x v="2707"/>
    <x v="2889"/>
    <n v="152.40107699999999"/>
    <n v="-187.66593"/>
    <n v="-3.1382690000000002"/>
    <n v="152.476562"/>
    <n v="-187.623627"/>
    <n v="3.140749"/>
    <n v="8.6530819999999995"/>
    <n v="2.48E-3"/>
  </r>
  <r>
    <n v="3195"/>
    <x v="0"/>
    <n v="-1"/>
    <s v="14-38-65-178-194"/>
    <x v="0"/>
    <x v="3167"/>
    <n v="-1"/>
    <n v="577.83699999999999"/>
    <n v="-1"/>
    <n v="0"/>
    <x v="2708"/>
    <x v="2890"/>
    <n v="151.879808"/>
    <n v="-187.603768"/>
    <n v="3.140889"/>
    <n v="151.85867300000001"/>
    <n v="-187.62312299999999"/>
    <n v="3.1407280000000002"/>
    <n v="2.865837"/>
    <n v="1.6100000000000001E-4"/>
  </r>
  <r>
    <n v="3196"/>
    <x v="0"/>
    <n v="-1"/>
    <s v="14-38-65-178-194"/>
    <x v="0"/>
    <x v="3168"/>
    <n v="-1"/>
    <n v="693.34100000000001"/>
    <n v="-1"/>
    <n v="0"/>
    <x v="2709"/>
    <x v="2891"/>
    <n v="151.08979600000001"/>
    <n v="-187.57334499999999"/>
    <n v="-3.1402760000000001"/>
    <n v="151.04542499999999"/>
    <n v="-187.622513"/>
    <n v="3.1407919999999998"/>
    <n v="6.6228639999999999"/>
    <n v="5.1599999999999997E-4"/>
  </r>
  <r>
    <n v="3197"/>
    <x v="0"/>
    <n v="-1"/>
    <s v="14-38-65-178-194"/>
    <x v="0"/>
    <x v="3169"/>
    <n v="-1"/>
    <n v="546.46"/>
    <n v="-1"/>
    <n v="0"/>
    <x v="2710"/>
    <x v="564"/>
    <n v="150.486335"/>
    <n v="-187.58167800000001"/>
    <n v="3.136104"/>
    <n v="150.44338999999999"/>
    <n v="-187.621948"/>
    <n v="3.1408529999999999"/>
    <n v="5.8872220000000004"/>
    <n v="4.7489999999999997E-3"/>
  </r>
  <r>
    <n v="3198"/>
    <x v="0"/>
    <n v="-1"/>
    <s v="14-38-65-178-194"/>
    <x v="0"/>
    <x v="3170"/>
    <n v="-1"/>
    <n v="520.22900000000004"/>
    <n v="-1"/>
    <n v="0"/>
    <x v="2711"/>
    <x v="2892"/>
    <n v="149.875585"/>
    <n v="-187.58722900000001"/>
    <n v="-3.1361659999999998"/>
    <n v="149.84823600000001"/>
    <n v="-187.62155200000001"/>
    <n v="3.140822"/>
    <n v="4.3886710000000004"/>
    <n v="4.6560000000000004E-3"/>
  </r>
  <r>
    <n v="3199"/>
    <x v="0"/>
    <n v="-1"/>
    <s v="14-38-65-178-194"/>
    <x v="0"/>
    <x v="3171"/>
    <n v="-1"/>
    <n v="545.60199999999998"/>
    <n v="-1"/>
    <n v="0"/>
    <x v="2712"/>
    <x v="2893"/>
    <n v="149.06387799999999"/>
    <n v="-187.61323400000001"/>
    <n v="3.1387079999999998"/>
    <n v="149.065628"/>
    <n v="-187.62106299999999"/>
    <n v="3.140857"/>
    <n v="0.80222899999999997"/>
    <n v="2.1480000000000002E-3"/>
  </r>
  <r>
    <n v="3200"/>
    <x v="2"/>
    <n v="-1"/>
    <s v="7-14-38-65-178-194"/>
    <x v="0"/>
    <x v="3172"/>
    <n v="-1"/>
    <n v="553.93899999999996"/>
    <n v="-1"/>
    <n v="0"/>
    <x v="2713"/>
    <x v="2894"/>
    <n v="148.293014"/>
    <n v="-187.612101"/>
    <n v="3.141518"/>
    <n v="148.29542499999999"/>
    <n v="-187.62060500000001"/>
    <n v="3.1408619999999998"/>
    <n v="0.88395500000000005"/>
    <n v="6.5600000000000001E-4"/>
  </r>
  <r>
    <n v="3201"/>
    <x v="2"/>
    <n v="-1"/>
    <s v="7-14-38-65-178-194"/>
    <x v="0"/>
    <x v="3173"/>
    <n v="-1"/>
    <n v="500.11"/>
    <n v="-1"/>
    <n v="0"/>
    <x v="2714"/>
    <x v="2895"/>
    <n v="147.73497599999999"/>
    <n v="-187.61272299999999"/>
    <n v="3.1408179999999999"/>
    <n v="147.72569300000001"/>
    <n v="-187.62022400000001"/>
    <n v="3.1409440000000002"/>
    <n v="1.193524"/>
    <n v="1.26E-4"/>
  </r>
  <r>
    <n v="3202"/>
    <x v="0"/>
    <n v="-1"/>
    <s v="7-38-65-178-194"/>
    <x v="0"/>
    <x v="3174"/>
    <n v="-1"/>
    <n v="703.58699999999999"/>
    <n v="-1"/>
    <n v="0"/>
    <x v="2715"/>
    <x v="2896"/>
    <n v="146.967454"/>
    <n v="-187.64480800000001"/>
    <n v="3.139662"/>
    <n v="146.97624200000001"/>
    <n v="-187.619766"/>
    <n v="3.1409609999999999"/>
    <n v="2.6539570000000001"/>
    <n v="1.2999999999999999E-3"/>
  </r>
  <r>
    <n v="3203"/>
    <x v="0"/>
    <n v="-1"/>
    <s v="7-38-65-178-194"/>
    <x v="0"/>
    <x v="3175"/>
    <n v="-1"/>
    <n v="501.68200000000002"/>
    <n v="-1"/>
    <n v="0"/>
    <x v="2716"/>
    <x v="2897"/>
    <n v="146.405598"/>
    <n v="-187.69439600000001"/>
    <n v="3.1334780000000002"/>
    <n v="146.42164600000001"/>
    <n v="-187.619415"/>
    <n v="3.1409400000000001"/>
    <n v="7.6679209999999998"/>
    <n v="7.463E-3"/>
  </r>
  <r>
    <n v="3204"/>
    <x v="0"/>
    <n v="-1"/>
    <s v="7-38-65-178-194"/>
    <x v="0"/>
    <x v="3176"/>
    <n v="-1"/>
    <n v="801.19799999999998"/>
    <n v="-1"/>
    <n v="0"/>
    <x v="2717"/>
    <x v="2898"/>
    <n v="145.69156799999999"/>
    <n v="-187.61359899999999"/>
    <n v="3.141562"/>
    <n v="145.692139"/>
    <n v="-187.61895799999999"/>
    <n v="3.1409630000000002"/>
    <n v="0.53886800000000001"/>
    <n v="5.9900000000000003E-4"/>
  </r>
  <r>
    <n v="3205"/>
    <x v="2"/>
    <n v="-1"/>
    <s v="7-38-65-178-187-194"/>
    <x v="0"/>
    <x v="3177"/>
    <n v="-1"/>
    <n v="667.26700000000005"/>
    <n v="-1"/>
    <n v="0"/>
    <x v="2718"/>
    <x v="2899"/>
    <n v="145.18403900000001"/>
    <n v="-187.58774299999999"/>
    <n v="3.1387139999999998"/>
    <n v="145.15240499999999"/>
    <n v="-187.61857599999999"/>
    <n v="3.1410360000000002"/>
    <n v="4.4174389999999999"/>
    <n v="2.3219999999999998E-3"/>
  </r>
  <r>
    <n v="3206"/>
    <x v="2"/>
    <n v="-1"/>
    <s v="7-38-65-178-187-194"/>
    <x v="0"/>
    <x v="3178"/>
    <n v="-1"/>
    <n v="605.51700000000005"/>
    <n v="-1"/>
    <n v="0"/>
    <x v="2719"/>
    <x v="2900"/>
    <n v="144.42533299999999"/>
    <n v="-187.648247"/>
    <n v="-3.1347779999999998"/>
    <n v="144.44244399999999"/>
    <n v="-187.62394699999999"/>
    <n v="-3.1372640000000001"/>
    <n v="2.971994"/>
    <n v="2.4859999999999999E-3"/>
  </r>
  <r>
    <n v="3207"/>
    <x v="2"/>
    <n v="-1"/>
    <s v="7-38-65-178-187-194"/>
    <x v="0"/>
    <x v="3179"/>
    <n v="-1"/>
    <n v="554.88599999999997"/>
    <n v="-1"/>
    <n v="0"/>
    <x v="2720"/>
    <x v="2901"/>
    <n v="143.715566"/>
    <n v="-187.673924"/>
    <n v="-3.1292369999999998"/>
    <n v="143.73931899999999"/>
    <n v="-187.638733"/>
    <n v="-3.1282570000000001"/>
    <n v="4.2457289999999999"/>
    <n v="9.7999999999999997E-4"/>
  </r>
  <r>
    <n v="3208"/>
    <x v="2"/>
    <n v="-1"/>
    <s v="7-38-65-178-187-194"/>
    <x v="0"/>
    <x v="3180"/>
    <n v="-1"/>
    <n v="646.96799999999996"/>
    <n v="-1"/>
    <n v="0"/>
    <x v="2721"/>
    <x v="2902"/>
    <n v="143.11414300000001"/>
    <n v="-187.75808499999999"/>
    <n v="-3.1217869999999999"/>
    <n v="143.21560700000001"/>
    <n v="-187.652649"/>
    <n v="-3.1226430000000001"/>
    <n v="14.632742"/>
    <n v="8.5599999999999999E-4"/>
  </r>
  <r>
    <n v="3209"/>
    <x v="2"/>
    <n v="-1"/>
    <s v="7-38-65-178-187-194"/>
    <x v="0"/>
    <x v="3181"/>
    <n v="-1"/>
    <n v="394.464"/>
    <n v="-1"/>
    <n v="0"/>
    <x v="2722"/>
    <x v="2903"/>
    <n v="142.415055"/>
    <n v="-187.77588600000001"/>
    <n v="-3.1083059999999998"/>
    <n v="142.52572599999999"/>
    <n v="-187.673553"/>
    <n v="-3.1167419999999999"/>
    <n v="15.073172"/>
    <n v="8.4360000000000008E-3"/>
  </r>
  <r>
    <n v="3210"/>
    <x v="2"/>
    <n v="-1"/>
    <s v="7-38-65-178-187-194"/>
    <x v="0"/>
    <x v="3182"/>
    <n v="-1"/>
    <n v="599.81299999999999"/>
    <n v="-1"/>
    <n v="0"/>
    <x v="2723"/>
    <x v="2904"/>
    <n v="142.05515700000001"/>
    <n v="-187.68612300000001"/>
    <n v="-3.1115699999999999"/>
    <n v="142.01739499999999"/>
    <n v="-187.69426000000001"/>
    <n v="-3.1097540000000001"/>
    <n v="3.8628619999999998"/>
    <n v="1.8159999999999999E-3"/>
  </r>
  <r>
    <n v="3211"/>
    <x v="2"/>
    <n v="-1"/>
    <s v="7-38-65-178-187-194"/>
    <x v="0"/>
    <x v="3183"/>
    <n v="-1"/>
    <n v="427.75599999999997"/>
    <n v="-1"/>
    <n v="0"/>
    <x v="2724"/>
    <x v="2905"/>
    <n v="141.30371700000001"/>
    <n v="-187.789794"/>
    <n v="-3.0875370000000002"/>
    <n v="141.35339400000001"/>
    <n v="-187.74023399999999"/>
    <n v="-3.090509"/>
    <n v="7.01708"/>
    <n v="2.9719999999999998E-3"/>
  </r>
  <r>
    <n v="3212"/>
    <x v="2"/>
    <n v="-1"/>
    <s v="7-38-65-178-187-194"/>
    <x v="0"/>
    <x v="3184"/>
    <n v="-1"/>
    <n v="508.46600000000001"/>
    <n v="-1"/>
    <n v="0"/>
    <x v="2725"/>
    <x v="2906"/>
    <n v="140.67891"/>
    <n v="-187.750686"/>
    <n v="-3.0640079999999998"/>
    <n v="140.70015000000001"/>
    <n v="-187.796661"/>
    <n v="-3.0730219999999999"/>
    <n v="5.064419"/>
    <n v="9.0139999999999994E-3"/>
  </r>
  <r>
    <n v="3213"/>
    <x v="2"/>
    <n v="-1"/>
    <s v="7-38-65-178-187-194"/>
    <x v="0"/>
    <x v="3185"/>
    <n v="-1"/>
    <n v="522.98900000000003"/>
    <n v="-1"/>
    <n v="0"/>
    <x v="2726"/>
    <x v="2907"/>
    <n v="140.13663099999999"/>
    <n v="-187.87607499999999"/>
    <n v="-3.0486059999999999"/>
    <n v="140.216553"/>
    <n v="-187.85343900000001"/>
    <n v="-3.0535939999999999"/>
    <n v="8.3065339999999992"/>
    <n v="4.9880000000000002E-3"/>
  </r>
  <r>
    <n v="3214"/>
    <x v="2"/>
    <n v="-1"/>
    <s v="7-38-65-178-187-194"/>
    <x v="0"/>
    <x v="3186"/>
    <n v="-1"/>
    <n v="374.56599999999997"/>
    <n v="-1"/>
    <n v="0"/>
    <x v="2727"/>
    <x v="2908"/>
    <n v="139.58317700000001"/>
    <n v="-187.93156500000001"/>
    <n v="-3.0184120000000001"/>
    <n v="139.56279000000001"/>
    <n v="-187.95915199999999"/>
    <n v="-3.0179840000000002"/>
    <n v="3.430291"/>
    <n v="4.28E-4"/>
  </r>
  <r>
    <n v="3215"/>
    <x v="2"/>
    <n v="-1"/>
    <s v="7-38-65-178-187-194"/>
    <x v="0"/>
    <x v="3187"/>
    <n v="-1"/>
    <n v="427.60300000000001"/>
    <n v="-1"/>
    <n v="0"/>
    <x v="2728"/>
    <x v="2909"/>
    <n v="139.09202199999999"/>
    <n v="-188.075469"/>
    <n v="-2.9784809999999999"/>
    <n v="139.05223100000001"/>
    <n v="-188.07637"/>
    <n v="-2.9759549999999999"/>
    <n v="3.9800979999999999"/>
    <n v="2.526E-3"/>
  </r>
  <r>
    <n v="3216"/>
    <x v="2"/>
    <n v="-1"/>
    <s v="7-38-65-178-187-194"/>
    <x v="0"/>
    <x v="3188"/>
    <n v="-1"/>
    <n v="435.30099999999999"/>
    <n v="-1"/>
    <n v="0"/>
    <x v="2729"/>
    <x v="2910"/>
    <n v="138.337435"/>
    <n v="-188.27315899999999"/>
    <n v="-2.9070490000000002"/>
    <n v="138.32942199999999"/>
    <n v="-188.29109199999999"/>
    <n v="-2.909332"/>
    <n v="1.964154"/>
    <n v="2.2829999999999999E-3"/>
  </r>
  <r>
    <n v="3217"/>
    <x v="2"/>
    <n v="-1"/>
    <s v="7-38-65-178-187-194"/>
    <x v="0"/>
    <x v="3189"/>
    <n v="-1"/>
    <n v="395.13299999999998"/>
    <n v="-1"/>
    <n v="0"/>
    <x v="2730"/>
    <x v="2911"/>
    <n v="137.75583599999999"/>
    <n v="-188.56231099999999"/>
    <n v="-2.8572679999999999"/>
    <n v="137.751587"/>
    <n v="-188.50329600000001"/>
    <n v="-2.8535539999999999"/>
    <n v="5.9167709999999998"/>
    <n v="3.7139999999999999E-3"/>
  </r>
  <r>
    <n v="3218"/>
    <x v="2"/>
    <n v="-1"/>
    <s v="7-38-65-178-187-194"/>
    <x v="0"/>
    <x v="3190"/>
    <n v="-1"/>
    <n v="597.87"/>
    <n v="-1"/>
    <n v="0"/>
    <x v="2731"/>
    <x v="2912"/>
    <n v="137.024959"/>
    <n v="-188.73600500000001"/>
    <n v="-2.766003"/>
    <n v="136.94955400000001"/>
    <n v="-188.87069700000001"/>
    <n v="-2.762543"/>
    <n v="15.436261999999999"/>
    <n v="3.4589999999999998E-3"/>
  </r>
  <r>
    <n v="3219"/>
    <x v="2"/>
    <n v="-1"/>
    <s v="7-38-65-178-187-194"/>
    <x v="0"/>
    <x v="3191"/>
    <n v="-1"/>
    <n v="475.71499999999997"/>
    <n v="-1"/>
    <n v="0"/>
    <x v="2732"/>
    <x v="2913"/>
    <n v="136.333867"/>
    <n v="-189.1936"/>
    <n v="-2.6875830000000001"/>
    <n v="136.33622700000001"/>
    <n v="-189.22135900000001"/>
    <n v="-2.6829580000000002"/>
    <n v="2.785901"/>
    <n v="4.6249999999999998E-3"/>
  </r>
  <r>
    <n v="3220"/>
    <x v="2"/>
    <n v="-1"/>
    <s v="7-38-65-178-187-194"/>
    <x v="0"/>
    <x v="3192"/>
    <n v="-1"/>
    <n v="316.61799999999999"/>
    <n v="-1"/>
    <n v="0"/>
    <x v="2733"/>
    <x v="2914"/>
    <n v="135.523146"/>
    <n v="-189.80722"/>
    <n v="-2.5682520000000002"/>
    <n v="135.53068500000001"/>
    <n v="-189.78620900000001"/>
    <n v="-2.568581"/>
    <n v="2.2322860000000002"/>
    <n v="3.2899999999999997E-4"/>
  </r>
  <r>
    <n v="3221"/>
    <x v="2"/>
    <n v="-1"/>
    <s v="7-38-65-178-187-194"/>
    <x v="0"/>
    <x v="3193"/>
    <n v="-1"/>
    <n v="412.17700000000002"/>
    <n v="-1"/>
    <n v="0"/>
    <x v="2734"/>
    <x v="2915"/>
    <n v="134.96502799999999"/>
    <n v="-190.28999300000001"/>
    <n v="-2.4799020000000001"/>
    <n v="134.96800200000001"/>
    <n v="-190.26701399999999"/>
    <n v="-2.479927"/>
    <n v="2.3170829999999998"/>
    <n v="2.5000000000000001E-5"/>
  </r>
  <r>
    <n v="3222"/>
    <x v="2"/>
    <n v="-1"/>
    <s v="7-38-65-178-187-194"/>
    <x v="0"/>
    <x v="3194"/>
    <n v="-1"/>
    <n v="392.56400000000002"/>
    <n v="-1"/>
    <n v="0"/>
    <x v="2735"/>
    <x v="2916"/>
    <n v="134.31129899999999"/>
    <n v="-190.932244"/>
    <n v="-2.3606980000000002"/>
    <n v="134.29934700000001"/>
    <n v="-190.964798"/>
    <n v="-2.3626879999999999"/>
    <n v="3.467873"/>
    <n v="1.99E-3"/>
  </r>
  <r>
    <n v="3223"/>
    <x v="2"/>
    <n v="-1"/>
    <s v="7-38-65-178-187-194"/>
    <x v="0"/>
    <x v="3195"/>
    <n v="-1"/>
    <n v="631.72299999999996"/>
    <n v="-1"/>
    <n v="0"/>
    <x v="2736"/>
    <x v="2917"/>
    <n v="133.850435"/>
    <n v="-191.51175499999999"/>
    <n v="-2.2687970000000002"/>
    <n v="133.86937"/>
    <n v="-191.52780200000001"/>
    <n v="-2.2708010000000001"/>
    <n v="2.4819819999999999"/>
    <n v="2.0040000000000001E-3"/>
  </r>
  <r>
    <n v="3224"/>
    <x v="2"/>
    <n v="-1"/>
    <s v="7-38-65-178-187-194"/>
    <x v="0"/>
    <x v="3196"/>
    <n v="-1"/>
    <n v="445.59399999999999"/>
    <n v="-1"/>
    <n v="0"/>
    <x v="2737"/>
    <x v="2918"/>
    <n v="133.485522"/>
    <n v="-192.10372699999999"/>
    <n v="-2.184183"/>
    <n v="133.489395"/>
    <n v="-192.12544299999999"/>
    <n v="-2.1841569999999999"/>
    <n v="2.2057880000000001"/>
    <n v="2.5999999999999998E-5"/>
  </r>
  <r>
    <n v="3225"/>
    <x v="2"/>
    <n v="-1"/>
    <s v="7-38-65-178-187-194"/>
    <x v="0"/>
    <x v="3197"/>
    <n v="-1"/>
    <n v="784.47199999999998"/>
    <n v="-1"/>
    <n v="0"/>
    <x v="2738"/>
    <x v="2919"/>
    <n v="133.06261000000001"/>
    <n v="-192.96597800000001"/>
    <n v="-2.0665230000000001"/>
    <n v="133.06643700000001"/>
    <n v="-192.97894299999999"/>
    <n v="-2.0665269999999998"/>
    <n v="1.3517710000000001"/>
    <n v="3.9999999999999998E-6"/>
  </r>
  <r>
    <n v="3226"/>
    <x v="2"/>
    <n v="-1"/>
    <s v="7-38-65-178-187-194"/>
    <x v="0"/>
    <x v="3198"/>
    <n v="-1"/>
    <n v="399.91"/>
    <n v="-1"/>
    <n v="0"/>
    <x v="2739"/>
    <x v="2920"/>
    <n v="132.85738499999999"/>
    <n v="-193.66162600000001"/>
    <n v="-2.0000390000000001"/>
    <n v="132.79975899999999"/>
    <n v="-193.65502900000001"/>
    <n v="-1.988497"/>
    <n v="5.8002840000000004"/>
    <n v="1.1542999999999999E-2"/>
  </r>
  <r>
    <n v="3227"/>
    <x v="2"/>
    <n v="-1"/>
    <s v="7-38-65-178-187-194"/>
    <x v="0"/>
    <x v="3199"/>
    <n v="-1"/>
    <n v="515.45000000000005"/>
    <n v="-1"/>
    <n v="0"/>
    <x v="2740"/>
    <x v="2921"/>
    <n v="132.588055"/>
    <n v="-194.60483099999999"/>
    <n v="-1.8804209999999999"/>
    <n v="132.52427700000001"/>
    <n v="-194.584686"/>
    <n v="-1.8852949999999999"/>
    <n v="6.6883689999999998"/>
    <n v="4.8739999999999999E-3"/>
  </r>
  <r>
    <n v="3228"/>
    <x v="3"/>
    <n v="-1"/>
    <s v="7-37-38-65-178-187-194"/>
    <x v="0"/>
    <x v="3200"/>
    <n v="-1"/>
    <n v="344.50700000000001"/>
    <n v="-1"/>
    <n v="0"/>
    <x v="2741"/>
    <x v="2922"/>
    <n v="132.32617300000001"/>
    <n v="-195.52102400000001"/>
    <n v="-1.7912729999999999"/>
    <n v="132.33569299999999"/>
    <n v="-195.531631"/>
    <n v="-1.7915730000000001"/>
    <n v="1.4253100000000001"/>
    <n v="2.9999999999999997E-4"/>
  </r>
  <r>
    <n v="3229"/>
    <x v="3"/>
    <n v="-1"/>
    <s v="7-37-38-65-178-187-194"/>
    <x v="0"/>
    <x v="3201"/>
    <n v="-1"/>
    <n v="369.12400000000002"/>
    <n v="-1"/>
    <n v="0"/>
    <x v="2742"/>
    <x v="2923"/>
    <n v="132.25263200000001"/>
    <n v="-196.26062300000001"/>
    <n v="-1.7327630000000001"/>
    <n v="132.23848000000001"/>
    <n v="-196.248672"/>
    <n v="-1.733814"/>
    <n v="1.852293"/>
    <n v="1.0510000000000001E-3"/>
  </r>
  <r>
    <n v="3230"/>
    <x v="3"/>
    <n v="-1"/>
    <s v="7-37-38-65-178-187-194"/>
    <x v="0"/>
    <x v="3202"/>
    <n v="-1"/>
    <n v="454.18099999999998"/>
    <n v="-1"/>
    <n v="0"/>
    <x v="2743"/>
    <x v="2924"/>
    <n v="132.14150000000001"/>
    <n v="-196.96510000000001"/>
    <n v="-1.6897260000000001"/>
    <n v="132.170334"/>
    <n v="-196.969604"/>
    <n v="-1.68719"/>
    <n v="2.9183240000000001"/>
    <n v="2.5360000000000001E-3"/>
  </r>
  <r>
    <n v="3231"/>
    <x v="3"/>
    <n v="-1"/>
    <s v="7-37-38-65-178-187-194"/>
    <x v="0"/>
    <x v="3203"/>
    <n v="-1"/>
    <n v="509.34699999999998"/>
    <n v="-1"/>
    <n v="0"/>
    <x v="2744"/>
    <x v="2925"/>
    <n v="132.07913099999999"/>
    <n v="-197.82989699999999"/>
    <n v="-1.64514"/>
    <n v="132.11494400000001"/>
    <n v="-197.93487500000001"/>
    <n v="-1.639653"/>
    <n v="11.091936"/>
    <n v="5.4869999999999997E-3"/>
  </r>
  <r>
    <n v="3232"/>
    <x v="3"/>
    <n v="-1"/>
    <s v="7-37-38-65-178-187-194"/>
    <x v="0"/>
    <x v="3204"/>
    <n v="-1"/>
    <n v="302.06799999999998"/>
    <n v="-1"/>
    <n v="0"/>
    <x v="2745"/>
    <x v="2926"/>
    <n v="132.09174400000001"/>
    <n v="-198.91545300000001"/>
    <n v="-1.609585"/>
    <n v="132.08613600000001"/>
    <n v="-198.90269499999999"/>
    <n v="-1.607836"/>
    <n v="1.3936740000000001"/>
    <n v="1.7489999999999999E-3"/>
  </r>
  <r>
    <n v="3233"/>
    <x v="3"/>
    <n v="-1"/>
    <s v="7-37-38-65-178-187-194"/>
    <x v="0"/>
    <x v="3205"/>
    <n v="-1"/>
    <n v="491.88799999999998"/>
    <n v="-1"/>
    <n v="0"/>
    <x v="2746"/>
    <x v="2927"/>
    <n v="132.08232799999999"/>
    <n v="-199.634412"/>
    <n v="-1.593526"/>
    <n v="132.07620199999999"/>
    <n v="-199.62884500000001"/>
    <n v="-1.591631"/>
    <n v="0.82769000000000004"/>
    <n v="1.895E-3"/>
  </r>
  <r>
    <n v="3234"/>
    <x v="3"/>
    <n v="-1"/>
    <s v="7-37-38-65-178-187-194"/>
    <x v="0"/>
    <x v="3206"/>
    <n v="-1"/>
    <n v="2887.1590000000001"/>
    <n v="-1"/>
    <n v="0"/>
    <x v="2222"/>
    <x v="2928"/>
    <n v="131.168015"/>
    <n v="-199.75654499999999"/>
    <n v="-1.2593179999999999"/>
    <n v="132.07309000000001"/>
    <n v="-200.59664900000001"/>
    <n v="-1.577188"/>
    <n v="123.48826699999999"/>
    <n v="0.31786999999999999"/>
  </r>
  <r>
    <n v="3235"/>
    <x v="4"/>
    <n v="-1"/>
    <s v="7-37-38-65-178-187-191-194"/>
    <x v="0"/>
    <x v="3207"/>
    <n v="-1"/>
    <n v="383.26100000000002"/>
    <n v="-1"/>
    <n v="0"/>
    <x v="2747"/>
    <x v="2929"/>
    <n v="132.06608299999999"/>
    <n v="-201.313118"/>
    <n v="-1.570379"/>
    <n v="132.07382200000001"/>
    <n v="-201.322281"/>
    <n v="-1.5716730000000001"/>
    <n v="1.199397"/>
    <n v="1.294E-3"/>
  </r>
  <r>
    <n v="3236"/>
    <x v="6"/>
    <n v="-1"/>
    <s v="3-7-37-38-65-178-187-191-194"/>
    <x v="0"/>
    <x v="199"/>
    <n v="-1"/>
    <n v="327.73399999999998"/>
    <n v="-1"/>
    <n v="0"/>
    <x v="2748"/>
    <x v="2930"/>
    <n v="132.075726"/>
    <n v="-202.29365799999999"/>
    <n v="-1.569704"/>
    <n v="132.077393"/>
    <n v="-202.28978000000001"/>
    <n v="-1.5676810000000001"/>
    <n v="0.42212300000000003"/>
    <n v="2.0230000000000001E-3"/>
  </r>
  <r>
    <n v="3237"/>
    <x v="6"/>
    <n v="-1"/>
    <s v="3-7-37-38-65-178-187-191-194"/>
    <x v="0"/>
    <x v="3208"/>
    <n v="-1"/>
    <n v="274.03500000000003"/>
    <n v="-1"/>
    <n v="0"/>
    <x v="2690"/>
    <x v="2931"/>
    <n v="131.97505799999999"/>
    <n v="-203.15015099999999"/>
    <n v="-1.5648089999999999"/>
    <n v="132.08290099999999"/>
    <n v="-203.25749200000001"/>
    <n v="-1.5654729999999999"/>
    <n v="15.21589"/>
    <n v="6.6500000000000001E-4"/>
  </r>
  <r>
    <n v="3238"/>
    <x v="6"/>
    <n v="-1"/>
    <s v="3-7-37-38-65-178-187-191-194"/>
    <x v="0"/>
    <x v="3209"/>
    <n v="-1"/>
    <n v="324.78500000000003"/>
    <n v="-1"/>
    <n v="0"/>
    <x v="2749"/>
    <x v="2932"/>
    <n v="132.09048300000001"/>
    <n v="-203.98909900000001"/>
    <n v="-1.5626930000000001"/>
    <n v="132.08781400000001"/>
    <n v="-203.983475"/>
    <n v="-1.564489"/>
    <n v="0.62250799999999995"/>
    <n v="1.7949999999999999E-3"/>
  </r>
  <r>
    <n v="3239"/>
    <x v="6"/>
    <n v="-1"/>
    <s v="3-7-37-38-65-178-187-191-194"/>
    <x v="0"/>
    <x v="3210"/>
    <n v="-1"/>
    <n v="494.12700000000001"/>
    <n v="-1"/>
    <n v="0"/>
    <x v="2750"/>
    <x v="2933"/>
    <n v="132.093683"/>
    <n v="-204.94073"/>
    <n v="-1.5650200000000001"/>
    <n v="132.094955"/>
    <n v="-204.951447"/>
    <n v="-1.5636060000000001"/>
    <n v="1.07917"/>
    <n v="1.413E-3"/>
  </r>
  <r>
    <n v="3240"/>
    <x v="6"/>
    <n v="-1"/>
    <s v="3-7-37-38-65-178-187-191-194"/>
    <x v="0"/>
    <x v="3211"/>
    <n v="-1"/>
    <n v="453.27199999999999"/>
    <n v="-1"/>
    <n v="0"/>
    <x v="2751"/>
    <x v="2934"/>
    <n v="132.073262"/>
    <n v="-205.65429599999999"/>
    <n v="-1.5630250000000001"/>
    <n v="132.09999099999999"/>
    <n v="-205.677322"/>
    <n v="-1.563696"/>
    <n v="3.5279470000000002"/>
    <n v="6.7100000000000005E-4"/>
  </r>
  <r>
    <n v="3241"/>
    <x v="4"/>
    <n v="-1"/>
    <s v="3-7-37-38-65-187-191-194"/>
    <x v="0"/>
    <x v="3212"/>
    <n v="-1"/>
    <n v="517.01"/>
    <n v="-1"/>
    <n v="0"/>
    <x v="2752"/>
    <x v="2935"/>
    <n v="132.12769"/>
    <n v="-206.67147299999999"/>
    <n v="-1.5663199999999999"/>
    <n v="132.10517899999999"/>
    <n v="-206.64505"/>
    <n v="-1.564948"/>
    <n v="3.4711750000000001"/>
    <n v="1.372E-3"/>
  </r>
  <r>
    <n v="3242"/>
    <x v="4"/>
    <n v="-1"/>
    <s v="3-7-37-38-65-187-191-194"/>
    <x v="0"/>
    <x v="3213"/>
    <n v="-1"/>
    <n v="435.69099999999997"/>
    <n v="-1"/>
    <n v="0"/>
    <x v="2753"/>
    <x v="2936"/>
    <n v="132.08979099999999"/>
    <n v="-207.611649"/>
    <n v="-1.564751"/>
    <n v="132.10952800000001"/>
    <n v="-207.61279300000001"/>
    <n v="-1.565979"/>
    <n v="1.97695"/>
    <n v="1.2279999999999999E-3"/>
  </r>
  <r>
    <n v="3243"/>
    <x v="4"/>
    <n v="-1"/>
    <s v="3-7-37-38-65-187-191-194"/>
    <x v="0"/>
    <x v="3214"/>
    <n v="-1"/>
    <n v="348.00599999999997"/>
    <n v="-1"/>
    <n v="0"/>
    <x v="2477"/>
    <x v="2937"/>
    <n v="132.127197"/>
    <n v="-208.33951999999999"/>
    <n v="-1.567447"/>
    <n v="132.11245700000001"/>
    <n v="-208.338593"/>
    <n v="-1.566554"/>
    <n v="1.4768760000000001"/>
    <n v="8.9300000000000002E-4"/>
  </r>
  <r>
    <n v="3244"/>
    <x v="3"/>
    <n v="-1"/>
    <s v="3-7-37-65-187-191-194"/>
    <x v="0"/>
    <x v="3215"/>
    <n v="-1"/>
    <n v="580.49699999999996"/>
    <n v="-1"/>
    <n v="0"/>
    <x v="2754"/>
    <x v="2938"/>
    <n v="132.152163"/>
    <n v="-209.34257500000001"/>
    <n v="-1.5670999999999999"/>
    <n v="132.11604299999999"/>
    <n v="-209.30632"/>
    <n v="-1.567021"/>
    <n v="5.1176130000000004"/>
    <n v="8.0000000000000007E-5"/>
  </r>
  <r>
    <n v="3245"/>
    <x v="3"/>
    <n v="-1"/>
    <s v="3-7-37-65-187-191-194"/>
    <x v="0"/>
    <x v="3216"/>
    <n v="-1"/>
    <n v="388.41899999999998"/>
    <n v="-1"/>
    <n v="0"/>
    <x v="2755"/>
    <x v="2939"/>
    <n v="132.14716899999999"/>
    <n v="-210.07959"/>
    <n v="-1.56331"/>
    <n v="132.11852999999999"/>
    <n v="-210.03211999999999"/>
    <n v="-1.56721"/>
    <n v="5.5440319999999996"/>
    <n v="3.8999999999999998E-3"/>
  </r>
  <r>
    <n v="3246"/>
    <x v="2"/>
    <n v="-1"/>
    <s v="3-7-37-187-191-194"/>
    <x v="0"/>
    <x v="3217"/>
    <n v="-1"/>
    <n v="430.303"/>
    <n v="-1"/>
    <n v="0"/>
    <x v="2751"/>
    <x v="2940"/>
    <n v="132.20962700000001"/>
    <n v="-211.03123299999999"/>
    <n v="-1.561817"/>
    <n v="132.121185"/>
    <n v="-210.999863"/>
    <n v="-1.5678639999999999"/>
    <n v="9.3840620000000001"/>
    <n v="6.0480000000000004E-3"/>
  </r>
  <r>
    <n v="3247"/>
    <x v="2"/>
    <n v="-1"/>
    <s v="3-7-37-187-191-194"/>
    <x v="0"/>
    <x v="3218"/>
    <n v="-1"/>
    <n v="501.31700000000001"/>
    <n v="-1"/>
    <n v="0"/>
    <x v="2756"/>
    <x v="2941"/>
    <n v="132.105234"/>
    <n v="-211.940684"/>
    <n v="-1.5667690000000001"/>
    <n v="132.12294"/>
    <n v="-211.96676600000001"/>
    <n v="-1.5687"/>
    <n v="3.152444"/>
    <n v="1.9300000000000001E-3"/>
  </r>
  <r>
    <n v="3248"/>
    <x v="2"/>
    <n v="-1"/>
    <s v="3-7-37-187-191-194"/>
    <x v="0"/>
    <x v="3219"/>
    <n v="-1"/>
    <n v="446.52800000000002"/>
    <n v="-1"/>
    <n v="0"/>
    <x v="2757"/>
    <x v="2942"/>
    <n v="132.14507699999999"/>
    <n v="-212.648662"/>
    <n v="-1.5590409999999999"/>
    <n v="132.12397799999999"/>
    <n v="-212.68722500000001"/>
    <n v="-1.5691980000000001"/>
    <n v="4.3958170000000001"/>
    <n v="1.0156999999999999E-2"/>
  </r>
  <r>
    <n v="3249"/>
    <x v="2"/>
    <n v="-1"/>
    <s v="3-7-37-187-191-194"/>
    <x v="0"/>
    <x v="3220"/>
    <n v="-1"/>
    <n v="370.98399999999998"/>
    <n v="-1"/>
    <n v="0"/>
    <x v="2758"/>
    <x v="2943"/>
    <n v="132.09068199999999"/>
    <n v="-213.60579799999999"/>
    <n v="-1.5599419999999999"/>
    <n v="132.12506099999999"/>
    <n v="-213.633408"/>
    <n v="-1.56959"/>
    <n v="4.4093119999999999"/>
    <n v="9.6480000000000003E-3"/>
  </r>
  <r>
    <n v="3250"/>
    <x v="3"/>
    <n v="-1"/>
    <s v="3-7-37-187-191-194-197"/>
    <x v="0"/>
    <x v="3221"/>
    <n v="-1"/>
    <n v="477.09"/>
    <n v="-1"/>
    <n v="0"/>
    <x v="2759"/>
    <x v="2944"/>
    <n v="132.124911"/>
    <n v="-214.554382"/>
    <n v="-1.5687230000000001"/>
    <n v="132.12596099999999"/>
    <n v="-214.55929599999999"/>
    <n v="-1.569815"/>
    <n v="0.502521"/>
    <n v="1.093E-3"/>
  </r>
  <r>
    <n v="3251"/>
    <x v="3"/>
    <n v="-1"/>
    <s v="3-7-37-187-191-194-197"/>
    <x v="0"/>
    <x v="3222"/>
    <n v="-1"/>
    <n v="447.74900000000002"/>
    <n v="-1"/>
    <n v="0"/>
    <x v="2760"/>
    <x v="2945"/>
    <n v="132.131674"/>
    <n v="-215.26491200000001"/>
    <n v="-1.574586"/>
    <n v="132.12652600000001"/>
    <n v="-215.24163799999999"/>
    <n v="-1.569858"/>
    <n v="2.3836539999999999"/>
    <n v="4.7280000000000004E-3"/>
  </r>
  <r>
    <n v="3252"/>
    <x v="2"/>
    <n v="-1"/>
    <s v="3-7-37-191-194-197"/>
    <x v="0"/>
    <x v="3223"/>
    <n v="-1"/>
    <n v="347.27800000000002"/>
    <n v="-1"/>
    <n v="0"/>
    <x v="2761"/>
    <x v="2946"/>
    <n v="132.21556899999999"/>
    <n v="-216.21540200000001"/>
    <n v="-1.5680719999999999"/>
    <n v="132.12690699999999"/>
    <n v="-216.139297"/>
    <n v="-1.5702069999999999"/>
    <n v="11.684512"/>
    <n v="2.1350000000000002E-3"/>
  </r>
  <r>
    <n v="3253"/>
    <x v="2"/>
    <n v="-1"/>
    <s v="3-7-37-191-194-197"/>
    <x v="0"/>
    <x v="3224"/>
    <n v="-1"/>
    <n v="460.80900000000003"/>
    <n v="-1"/>
    <n v="0"/>
    <x v="2762"/>
    <x v="2947"/>
    <n v="132.13843600000001"/>
    <n v="-217.00684100000001"/>
    <n v="-1.574397"/>
    <n v="132.12698399999999"/>
    <n v="-217.02557400000001"/>
    <n v="-1.5705309999999999"/>
    <n v="2.1956289999999998"/>
    <n v="3.8660000000000001E-3"/>
  </r>
  <r>
    <n v="3254"/>
    <x v="2"/>
    <n v="-1"/>
    <s v="3-7-37-191-194-197"/>
    <x v="0"/>
    <x v="3225"/>
    <n v="-1"/>
    <n v="495.83199999999999"/>
    <n v="-1"/>
    <n v="0"/>
    <x v="2763"/>
    <x v="2948"/>
    <n v="132.12477799999999"/>
    <n v="-217.70831899999999"/>
    <n v="-1.566891"/>
    <n v="132.126938"/>
    <n v="-217.68270899999999"/>
    <n v="-1.570783"/>
    <n v="2.5701070000000001"/>
    <n v="3.8920000000000001E-3"/>
  </r>
  <r>
    <n v="3255"/>
    <x v="3"/>
    <n v="-1"/>
    <s v="3-7-37-74-191-194-197"/>
    <x v="0"/>
    <x v="3226"/>
    <n v="-1"/>
    <n v="470.96699999999998"/>
    <n v="-1"/>
    <n v="0"/>
    <x v="2764"/>
    <x v="2949"/>
    <n v="132.13663299999999"/>
    <n v="-218.55632199999999"/>
    <n v="-1.5719050000000001"/>
    <n v="132.12676999999999"/>
    <n v="-218.54719499999999"/>
    <n v="-1.5709439999999999"/>
    <n v="1.3437760000000001"/>
    <n v="9.6000000000000002E-4"/>
  </r>
  <r>
    <n v="3256"/>
    <x v="3"/>
    <n v="-1"/>
    <s v="3-7-37-74-191-194-197"/>
    <x v="0"/>
    <x v="3227"/>
    <n v="-1"/>
    <n v="322.43599999999998"/>
    <n v="-1"/>
    <n v="0"/>
    <x v="2765"/>
    <x v="2950"/>
    <n v="132.11219199999999"/>
    <n v="-219.17812499999999"/>
    <n v="-1.570163"/>
    <n v="132.12660199999999"/>
    <n v="-219.18611100000001"/>
    <n v="-1.5709599999999999"/>
    <n v="1.647491"/>
    <n v="7.9699999999999997E-4"/>
  </r>
  <r>
    <n v="3257"/>
    <x v="3"/>
    <n v="-1"/>
    <s v="3-7-37-74-191-194-197"/>
    <x v="0"/>
    <x v="3228"/>
    <n v="-1"/>
    <n v="408.64699999999999"/>
    <n v="-1"/>
    <n v="0"/>
    <x v="2766"/>
    <x v="2932"/>
    <n v="132.12708900000001"/>
    <n v="-220.02324200000001"/>
    <n v="-1.571342"/>
    <n v="132.126373"/>
    <n v="-220.02542099999999"/>
    <n v="-1.571002"/>
    <n v="0.229328"/>
    <n v="3.39E-4"/>
  </r>
  <r>
    <n v="3258"/>
    <x v="4"/>
    <n v="-1"/>
    <s v="3-7-37-74-182-191-194-197"/>
    <x v="0"/>
    <x v="3229"/>
    <n v="-1"/>
    <n v="358.20800000000003"/>
    <n v="-1"/>
    <n v="0"/>
    <x v="2767"/>
    <x v="2951"/>
    <n v="132.11436399999999"/>
    <n v="-220.844469"/>
    <n v="-1.5723180000000001"/>
    <n v="132.126068"/>
    <n v="-220.85150100000001"/>
    <n v="-1.571096"/>
    <n v="1.365489"/>
    <n v="1.222E-3"/>
  </r>
  <r>
    <n v="3259"/>
    <x v="4"/>
    <n v="-1"/>
    <s v="3-7-37-74-182-191-194-197"/>
    <x v="0"/>
    <x v="3230"/>
    <n v="-1"/>
    <n v="385.17"/>
    <n v="-1"/>
    <n v="0"/>
    <x v="2768"/>
    <x v="2952"/>
    <n v="132.13585800000001"/>
    <n v="-221.467298"/>
    <n v="-1.577329"/>
    <n v="132.12576300000001"/>
    <n v="-221.46298200000001"/>
    <n v="-1.571269"/>
    <n v="1.097882"/>
    <n v="6.0600000000000003E-3"/>
  </r>
  <r>
    <n v="3260"/>
    <x v="4"/>
    <n v="-1"/>
    <s v="3-7-37-74-182-191-194-197"/>
    <x v="0"/>
    <x v="3231"/>
    <n v="-1"/>
    <n v="303.47800000000001"/>
    <n v="-1"/>
    <n v="0"/>
    <x v="2769"/>
    <x v="2953"/>
    <n v="132.06894500000001"/>
    <n v="-222.25718000000001"/>
    <n v="-1.5676559999999999"/>
    <n v="132.12522899999999"/>
    <n v="-222.26779199999999"/>
    <n v="-1.5713980000000001"/>
    <n v="5.727589"/>
    <n v="3.741E-3"/>
  </r>
  <r>
    <n v="3261"/>
    <x v="4"/>
    <n v="-1"/>
    <s v="3-7-37-74-182-191-194-197"/>
    <x v="0"/>
    <x v="3232"/>
    <n v="-1"/>
    <n v="372.995"/>
    <n v="-1"/>
    <n v="0"/>
    <x v="2770"/>
    <x v="2954"/>
    <n v="132.14000799999999"/>
    <n v="-222.846574"/>
    <n v="-1.5635650000000001"/>
    <n v="132.12484699999999"/>
    <n v="-222.863373"/>
    <n v="-1.5713710000000001"/>
    <n v="2.2628339999999998"/>
    <n v="7.8050000000000003E-3"/>
  </r>
  <r>
    <n v="3262"/>
    <x v="4"/>
    <n v="-1"/>
    <s v="3-7-37-74-182-191-194-197"/>
    <x v="0"/>
    <x v="3233"/>
    <n v="-1"/>
    <n v="292.16300000000001"/>
    <n v="-1"/>
    <n v="0"/>
    <x v="2771"/>
    <x v="2955"/>
    <n v="132.15425200000001"/>
    <n v="-223.67090099999999"/>
    <n v="-1.576451"/>
    <n v="132.124359"/>
    <n v="-223.64657600000001"/>
    <n v="-1.5713980000000001"/>
    <n v="3.8539629999999998"/>
    <n v="5.0520000000000001E-3"/>
  </r>
  <r>
    <n v="3263"/>
    <x v="4"/>
    <n v="-1"/>
    <s v="3-7-37-74-182-191-194-197"/>
    <x v="0"/>
    <x v="3234"/>
    <n v="-1"/>
    <n v="472.23500000000001"/>
    <n v="-1"/>
    <n v="0"/>
    <x v="2772"/>
    <x v="2956"/>
    <n v="132.210712"/>
    <n v="-224.23115300000001"/>
    <n v="-1.5791850000000001"/>
    <n v="132.12402299999999"/>
    <n v="-224.22581500000001"/>
    <n v="-1.5714619999999999"/>
    <n v="8.6852859999999996"/>
    <n v="7.7229999999999998E-3"/>
  </r>
  <r>
    <n v="3264"/>
    <x v="6"/>
    <n v="-1"/>
    <s v="3-7-37-51-74-182-191-194-197"/>
    <x v="0"/>
    <x v="3235"/>
    <n v="-1"/>
    <n v="280.48599999999999"/>
    <n v="-1"/>
    <n v="0"/>
    <x v="2773"/>
    <x v="2957"/>
    <n v="132.12876"/>
    <n v="-224.98628500000001"/>
    <n v="-1.5701860000000001"/>
    <n v="132.12348900000001"/>
    <n v="-224.98748800000001"/>
    <n v="-1.5715129999999999"/>
    <n v="0.54058799999999996"/>
    <n v="1.3270000000000001E-3"/>
  </r>
  <r>
    <n v="3265"/>
    <x v="4"/>
    <n v="-1"/>
    <s v="3-7-37-51-74-182-191-197"/>
    <x v="0"/>
    <x v="3236"/>
    <n v="-1"/>
    <n v="389.28699999999998"/>
    <n v="-1"/>
    <n v="0"/>
    <x v="2774"/>
    <x v="2958"/>
    <n v="132.125764"/>
    <n v="-225.74469500000001"/>
    <n v="-1.5734870000000001"/>
    <n v="132.12190200000001"/>
    <n v="-225.73745700000001"/>
    <n v="-1.5724279999999999"/>
    <n v="0.82037599999999999"/>
    <n v="1.06E-3"/>
  </r>
  <r>
    <n v="3266"/>
    <x v="4"/>
    <n v="-1"/>
    <s v="3-7-37-51-74-182-191-197"/>
    <x v="0"/>
    <x v="2169"/>
    <n v="-1"/>
    <n v="349.529"/>
    <n v="-1"/>
    <n v="0"/>
    <x v="2775"/>
    <x v="2959"/>
    <n v="132.15670800000001"/>
    <n v="-226.32907900000001"/>
    <n v="-1.574084"/>
    <n v="132.11866800000001"/>
    <n v="-226.292404"/>
    <n v="-1.5742970000000001"/>
    <n v="5.2839989999999997"/>
    <n v="2.13E-4"/>
  </r>
  <r>
    <n v="3267"/>
    <x v="4"/>
    <n v="-1"/>
    <s v="3-7-37-51-74-182-191-197"/>
    <x v="0"/>
    <x v="3237"/>
    <n v="-1"/>
    <n v="397.916"/>
    <n v="-1"/>
    <n v="0"/>
    <x v="2776"/>
    <x v="2960"/>
    <n v="132.11690999999999"/>
    <n v="-227.02501000000001"/>
    <n v="-1.5764180000000001"/>
    <n v="132.11320499999999"/>
    <n v="-227.02247600000001"/>
    <n v="-1.5765180000000001"/>
    <n v="0.44888400000000001"/>
    <n v="9.8999999999999994E-5"/>
  </r>
  <r>
    <n v="3268"/>
    <x v="4"/>
    <n v="-1"/>
    <s v="3-7-37-51-74-182-191-197"/>
    <x v="0"/>
    <x v="3238"/>
    <n v="-1"/>
    <n v="465.637"/>
    <n v="-1"/>
    <n v="0"/>
    <x v="2777"/>
    <x v="2961"/>
    <n v="132.13561100000001"/>
    <n v="-227.76748799999999"/>
    <n v="-1.5776030000000001"/>
    <n v="132.106979"/>
    <n v="-227.74122600000001"/>
    <n v="-1.5781339999999999"/>
    <n v="3.8851490000000002"/>
    <n v="5.3200000000000003E-4"/>
  </r>
  <r>
    <n v="3269"/>
    <x v="3"/>
    <n v="-1"/>
    <s v="3-37-51-74-182-191-197"/>
    <x v="0"/>
    <x v="3239"/>
    <n v="-1"/>
    <n v="411.26600000000002"/>
    <n v="-1"/>
    <n v="0"/>
    <x v="2778"/>
    <x v="2962"/>
    <n v="132.07375400000001"/>
    <n v="-228.19188299999999"/>
    <n v="-1.5825769999999999"/>
    <n v="132.10199"/>
    <n v="-228.27294900000001"/>
    <n v="-1.579094"/>
    <n v="8.5842539999999996"/>
    <n v="3.483E-3"/>
  </r>
  <r>
    <n v="3270"/>
    <x v="3"/>
    <n v="-1"/>
    <s v="3-37-51-74-182-191-197"/>
    <x v="0"/>
    <x v="3240"/>
    <n v="-1"/>
    <n v="298.42"/>
    <n v="-1"/>
    <n v="0"/>
    <x v="2779"/>
    <x v="2963"/>
    <n v="132.204444"/>
    <n v="-229.06083000000001"/>
    <n v="-1.57578"/>
    <n v="132.09506200000001"/>
    <n v="-228.97219799999999"/>
    <n v="-1.5799879999999999"/>
    <n v="14.078279"/>
    <n v="4.2069999999999998E-3"/>
  </r>
  <r>
    <n v="3271"/>
    <x v="3"/>
    <n v="-1"/>
    <s v="3-37-51-74-182-191-197"/>
    <x v="0"/>
    <x v="3241"/>
    <n v="-1"/>
    <n v="793.55"/>
    <n v="-1"/>
    <n v="0"/>
    <x v="2780"/>
    <x v="2964"/>
    <n v="132.055013"/>
    <n v="-229.68845999999999"/>
    <n v="-1.5896300000000001"/>
    <n v="132.08789100000001"/>
    <n v="-229.66064499999999"/>
    <n v="-1.5806340000000001"/>
    <n v="4.3065639999999998"/>
    <n v="8.9960000000000005E-3"/>
  </r>
  <r>
    <n v="3272"/>
    <x v="3"/>
    <n v="-1"/>
    <s v="3-37-51-74-182-191-197"/>
    <x v="0"/>
    <x v="3242"/>
    <n v="-1"/>
    <n v="326.3"/>
    <n v="-1"/>
    <n v="0"/>
    <x v="2781"/>
    <x v="2965"/>
    <n v="132.14986500000001"/>
    <n v="-230.414312"/>
    <n v="-1.5818000000000001"/>
    <n v="132.080566"/>
    <n v="-230.33853099999999"/>
    <n v="-1.5811219999999999"/>
    <n v="10.268881"/>
    <n v="6.78E-4"/>
  </r>
  <r>
    <n v="3273"/>
    <x v="3"/>
    <n v="-1"/>
    <s v="3-37-51-74-182-191-197"/>
    <x v="0"/>
    <x v="3243"/>
    <n v="-1"/>
    <n v="359.447"/>
    <n v="-1"/>
    <n v="0"/>
    <x v="2782"/>
    <x v="2966"/>
    <n v="132.057288"/>
    <n v="-230.80408600000001"/>
    <n v="-1.5841609999999999"/>
    <n v="132.06506300000001"/>
    <n v="-230.83902"/>
    <n v="-1.5900049999999999"/>
    <n v="3.5788760000000002"/>
    <n v="5.8440000000000002E-3"/>
  </r>
  <r>
    <n v="3274"/>
    <x v="3"/>
    <n v="-1"/>
    <s v="3-37-51-74-182-191-197"/>
    <x v="0"/>
    <x v="3244"/>
    <n v="-1"/>
    <n v="458.00700000000001"/>
    <n v="-1"/>
    <n v="0"/>
    <x v="2783"/>
    <x v="2967"/>
    <n v="131.995621"/>
    <n v="-231.47581700000001"/>
    <n v="-1.6199030000000001"/>
    <n v="132.018585"/>
    <n v="-231.49465900000001"/>
    <n v="-1.6167499999999999"/>
    <n v="2.9705080000000001"/>
    <n v="3.153E-3"/>
  </r>
  <r>
    <n v="3275"/>
    <x v="3"/>
    <n v="-1"/>
    <s v="3-37-51-74-182-191-197"/>
    <x v="0"/>
    <x v="3245"/>
    <n v="-1"/>
    <n v="393.53"/>
    <n v="-1"/>
    <n v="0"/>
    <x v="2784"/>
    <x v="2968"/>
    <n v="131.93501499999999"/>
    <n v="-232.15665799999999"/>
    <n v="-1.6593850000000001"/>
    <n v="131.93370100000001"/>
    <n v="-232.147018"/>
    <n v="-1.6582790000000001"/>
    <n v="0.97285699999999997"/>
    <n v="1.1069999999999999E-3"/>
  </r>
  <r>
    <n v="3276"/>
    <x v="3"/>
    <n v="-1"/>
    <s v="3-37-51-74-182-191-197"/>
    <x v="0"/>
    <x v="3246"/>
    <n v="-1"/>
    <n v="326.95"/>
    <n v="-1"/>
    <n v="0"/>
    <x v="2785"/>
    <x v="2969"/>
    <n v="131.83181300000001"/>
    <n v="-232.64915199999999"/>
    <n v="-1.702048"/>
    <n v="131.83360300000001"/>
    <n v="-232.65150499999999"/>
    <n v="-1.702029"/>
    <n v="0.29560900000000001"/>
    <n v="1.9000000000000001E-5"/>
  </r>
  <r>
    <n v="3277"/>
    <x v="3"/>
    <n v="-1"/>
    <s v="3-37-51-74-182-191-197"/>
    <x v="0"/>
    <x v="3247"/>
    <n v="-1"/>
    <n v="460.029"/>
    <n v="-1"/>
    <n v="0"/>
    <x v="2786"/>
    <x v="2970"/>
    <n v="131.62830299999999"/>
    <n v="-233.32479699999999"/>
    <n v="-1.778748"/>
    <n v="131.632034"/>
    <n v="-233.35581999999999"/>
    <n v="-1.780905"/>
    <n v="3.1246260000000001"/>
    <n v="2.1570000000000001E-3"/>
  </r>
  <r>
    <n v="3278"/>
    <x v="3"/>
    <n v="-1"/>
    <s v="3-37-51-74-182-191-197"/>
    <x v="0"/>
    <x v="983"/>
    <n v="-1"/>
    <n v="296.13400000000001"/>
    <n v="-1"/>
    <n v="0"/>
    <x v="2787"/>
    <x v="2971"/>
    <n v="131.311014"/>
    <n v="-234.04380499999999"/>
    <n v="-1.8809070000000001"/>
    <n v="131.330063"/>
    <n v="-234.09620699999999"/>
    <n v="-1.882639"/>
    <n v="5.5756319999999997"/>
    <n v="1.732E-3"/>
  </r>
  <r>
    <n v="3279"/>
    <x v="3"/>
    <n v="-1"/>
    <s v="3-37-51-74-182-191-197"/>
    <x v="0"/>
    <x v="3248"/>
    <n v="-1"/>
    <n v="449.58499999999998"/>
    <n v="-1"/>
    <n v="0"/>
    <x v="2788"/>
    <x v="2972"/>
    <n v="131.04970399999999"/>
    <n v="-234.620654"/>
    <n v="-1.966672"/>
    <n v="131.02737400000001"/>
    <n v="-234.66450499999999"/>
    <n v="-1.9720960000000001"/>
    <n v="4.9209120000000004"/>
    <n v="5.424E-3"/>
  </r>
  <r>
    <n v="3280"/>
    <x v="3"/>
    <n v="-1"/>
    <s v="3-37-51-74-182-191-197"/>
    <x v="0"/>
    <x v="3249"/>
    <n v="-1"/>
    <n v="368.51299999999998"/>
    <n v="-1"/>
    <n v="0"/>
    <x v="2789"/>
    <x v="2973"/>
    <n v="130.488133"/>
    <n v="-235.411112"/>
    <n v="-2.1260829999999999"/>
    <n v="130.49847399999999"/>
    <n v="-235.39823899999999"/>
    <n v="-2.1228690000000001"/>
    <n v="1.651249"/>
    <n v="3.2139999999999998E-3"/>
  </r>
  <r>
    <n v="3281"/>
    <x v="3"/>
    <n v="-1"/>
    <s v="3-37-51-74-182-191-197"/>
    <x v="0"/>
    <x v="3250"/>
    <n v="-1"/>
    <n v="435.26600000000002"/>
    <n v="-1"/>
    <n v="0"/>
    <x v="2790"/>
    <x v="2974"/>
    <n v="129.80885499999999"/>
    <n v="-236.03553299999999"/>
    <n v="-2.3182640000000001"/>
    <n v="129.808762"/>
    <n v="-236.03384399999999"/>
    <n v="-2.3182740000000002"/>
    <n v="0.169157"/>
    <n v="1.0000000000000001E-5"/>
  </r>
  <r>
    <n v="3282"/>
    <x v="3"/>
    <n v="-1"/>
    <s v="3-37-51-74-182-191-197"/>
    <x v="0"/>
    <x v="3251"/>
    <n v="-1"/>
    <n v="419.88499999999999"/>
    <n v="-1"/>
    <n v="0"/>
    <x v="2791"/>
    <x v="2975"/>
    <n v="129.24991700000001"/>
    <n v="-236.426602"/>
    <n v="-2.475644"/>
    <n v="129.20668000000001"/>
    <n v="-236.41374200000001"/>
    <n v="-2.4781399999999998"/>
    <n v="4.5108579999999998"/>
    <n v="2.496E-3"/>
  </r>
  <r>
    <n v="3283"/>
    <x v="3"/>
    <n v="-1"/>
    <s v="3-37-51-74-182-191-197"/>
    <x v="0"/>
    <x v="3252"/>
    <n v="-1"/>
    <n v="356.84100000000001"/>
    <n v="-1"/>
    <n v="0"/>
    <x v="2792"/>
    <x v="2976"/>
    <n v="128.34322700000001"/>
    <n v="-236.76354900000001"/>
    <n v="-2.677921"/>
    <n v="128.32662999999999"/>
    <n v="-236.79039"/>
    <n v="-2.6784029999999999"/>
    <n v="3.1557930000000001"/>
    <n v="4.8200000000000001E-4"/>
  </r>
  <r>
    <n v="3284"/>
    <x v="3"/>
    <n v="-1"/>
    <s v="3-37-51-74-182-191-197"/>
    <x v="0"/>
    <x v="3253"/>
    <n v="-1"/>
    <n v="483.02600000000001"/>
    <n v="-1"/>
    <n v="0"/>
    <x v="2793"/>
    <x v="2977"/>
    <n v="127.735693"/>
    <n v="-236.92039"/>
    <n v="-2.8022550000000002"/>
    <n v="127.63050800000001"/>
    <n v="-236.97830200000001"/>
    <n v="-2.8110019999999998"/>
    <n v="12.007315"/>
    <n v="8.7469999999999996E-3"/>
  </r>
  <r>
    <n v="3285"/>
    <x v="3"/>
    <n v="-1"/>
    <s v="3-37-51-74-182-191-197"/>
    <x v="0"/>
    <x v="3254"/>
    <n v="-1"/>
    <n v="381.75900000000001"/>
    <n v="-1"/>
    <n v="0"/>
    <x v="2794"/>
    <x v="2978"/>
    <n v="126.914863"/>
    <n v="-237.11244500000001"/>
    <n v="-2.915813"/>
    <n v="126.915977"/>
    <n v="-237.103241"/>
    <n v="-2.9183059999999998"/>
    <n v="0.92714799999999997"/>
    <n v="2.493E-3"/>
  </r>
  <r>
    <n v="3286"/>
    <x v="3"/>
    <n v="-1"/>
    <s v="3-37-51-74-182-191-197"/>
    <x v="0"/>
    <x v="3255"/>
    <n v="-1"/>
    <n v="650.75800000000004"/>
    <n v="-1"/>
    <n v="0"/>
    <x v="2795"/>
    <x v="2979"/>
    <n v="125.91797699999999"/>
    <n v="-237.22230999999999"/>
    <n v="-3.0247790000000001"/>
    <n v="125.95111799999999"/>
    <n v="-237.19603000000001"/>
    <n v="-3.023021"/>
    <n v="4.2296509999999996"/>
    <n v="1.758E-3"/>
  </r>
  <r>
    <n v="3287"/>
    <x v="3"/>
    <n v="-1"/>
    <s v="3-37-51-74-182-191-197"/>
    <x v="0"/>
    <x v="3256"/>
    <n v="-1"/>
    <n v="469.399"/>
    <n v="-1"/>
    <n v="0"/>
    <x v="2796"/>
    <x v="2980"/>
    <n v="124.982038"/>
    <n v="-237.22590099999999"/>
    <n v="-3.0942379999999998"/>
    <n v="124.98498499999999"/>
    <n v="-237.22782900000001"/>
    <n v="-3.093899"/>
    <n v="0.35219200000000001"/>
    <n v="3.39E-4"/>
  </r>
  <r>
    <n v="3288"/>
    <x v="3"/>
    <n v="-1"/>
    <s v="3-37-51-74-182-191-197"/>
    <x v="0"/>
    <x v="3257"/>
    <n v="-1"/>
    <n v="839.298"/>
    <n v="-1"/>
    <n v="0"/>
    <x v="2797"/>
    <x v="2981"/>
    <n v="124.252652"/>
    <n v="-237.24144899999999"/>
    <n v="-3.125089"/>
    <n v="124.26113100000001"/>
    <n v="-237.230682"/>
    <n v="-3.125318"/>
    <n v="1.370466"/>
    <n v="2.2800000000000001E-4"/>
  </r>
  <r>
    <n v="3289"/>
    <x v="3"/>
    <n v="-1"/>
    <s v="3-37-51-74-182-191-197"/>
    <x v="0"/>
    <x v="3258"/>
    <n v="-1"/>
    <n v="534.154"/>
    <n v="-1"/>
    <n v="0"/>
    <x v="2798"/>
    <x v="2982"/>
    <n v="123.29159300000001"/>
    <n v="-237.233462"/>
    <n v="3.132612"/>
    <n v="123.295845"/>
    <n v="-237.21961999999999"/>
    <n v="3.1342289999999999"/>
    <n v="1.4480390000000001"/>
    <n v="1.6169999999999999E-3"/>
  </r>
  <r>
    <n v="3290"/>
    <x v="3"/>
    <n v="-1"/>
    <s v="3-37-51-74-182-191-197"/>
    <x v="0"/>
    <x v="3259"/>
    <n v="-1"/>
    <n v="656.726"/>
    <n v="-1"/>
    <n v="0"/>
    <x v="2799"/>
    <x v="2983"/>
    <n v="122.57325"/>
    <n v="-237.200772"/>
    <n v="3.1234920000000002"/>
    <n v="122.570885"/>
    <n v="-237.203506"/>
    <n v="3.1234470000000001"/>
    <n v="0.36156500000000003"/>
    <n v="4.5000000000000003E-5"/>
  </r>
  <r>
    <n v="3291"/>
    <x v="2"/>
    <n v="-1"/>
    <s v="3-37-51-74-182-191"/>
    <x v="0"/>
    <x v="3260"/>
    <n v="-1"/>
    <n v="515.12699999999995"/>
    <n v="-1"/>
    <n v="0"/>
    <x v="2800"/>
    <x v="2984"/>
    <n v="121.60474499999999"/>
    <n v="-237.17831200000001"/>
    <n v="3.1145939999999999"/>
    <n v="121.602943"/>
    <n v="-237.1754"/>
    <n v="3.1143010000000002"/>
    <n v="0.34248699999999999"/>
    <n v="2.9300000000000002E-4"/>
  </r>
  <r>
    <n v="3292"/>
    <x v="2"/>
    <n v="-1"/>
    <s v="3-37-51-74-182-191"/>
    <x v="0"/>
    <x v="3261"/>
    <n v="-1"/>
    <n v="486.35"/>
    <n v="-1"/>
    <n v="0"/>
    <x v="2801"/>
    <x v="2985"/>
    <n v="120.859313"/>
    <n v="-237.13305099999999"/>
    <n v="3.1022810000000001"/>
    <n v="120.87668600000001"/>
    <n v="-237.15104700000001"/>
    <n v="3.1099160000000001"/>
    <n v="2.5013230000000002"/>
    <n v="7.6350000000000003E-3"/>
  </r>
  <r>
    <n v="3293"/>
    <x v="0"/>
    <n v="-1"/>
    <s v="3-51-74-182-191"/>
    <x v="0"/>
    <x v="3262"/>
    <n v="-1"/>
    <n v="691.04499999999996"/>
    <n v="-1"/>
    <n v="0"/>
    <x v="2802"/>
    <x v="2986"/>
    <n v="119.90580300000001"/>
    <n v="-237.117784"/>
    <n v="3.1083569999999998"/>
    <n v="119.908951"/>
    <n v="-237.115814"/>
    <n v="3.1060089999999998"/>
    <n v="0.371332"/>
    <n v="2.3479999999999998E-3"/>
  </r>
  <r>
    <n v="3294"/>
    <x v="0"/>
    <n v="-1"/>
    <s v="3-51-74-182-191"/>
    <x v="0"/>
    <x v="3263"/>
    <n v="-1"/>
    <n v="676.92200000000003"/>
    <n v="-1"/>
    <n v="0"/>
    <x v="2803"/>
    <x v="2987"/>
    <n v="119.172127"/>
    <n v="-237.100269"/>
    <n v="3.1072760000000001"/>
    <n v="119.183708"/>
    <n v="-237.09298699999999"/>
    <n v="3.1081859999999999"/>
    <n v="1.36798"/>
    <n v="9.1E-4"/>
  </r>
  <r>
    <n v="3295"/>
    <x v="0"/>
    <n v="-1"/>
    <s v="3-51-74-182-191"/>
    <x v="0"/>
    <x v="3264"/>
    <n v="-1"/>
    <n v="641.43299999999999"/>
    <n v="-1"/>
    <n v="0"/>
    <x v="2804"/>
    <x v="2988"/>
    <n v="118.179655"/>
    <n v="-237.105324"/>
    <n v="3.1174870000000001"/>
    <n v="118.216843"/>
    <n v="-237.067474"/>
    <n v="3.1133229999999998"/>
    <n v="5.3061610000000003"/>
    <n v="4.1640000000000002E-3"/>
  </r>
  <r>
    <n v="3296"/>
    <x v="0"/>
    <n v="-1"/>
    <s v="3-51-74-182-191"/>
    <x v="0"/>
    <x v="3265"/>
    <n v="-1"/>
    <n v="545.14400000000001"/>
    <n v="-1"/>
    <n v="0"/>
    <x v="2805"/>
    <x v="2989"/>
    <n v="117.459988"/>
    <n v="-237.05141800000001"/>
    <n v="3.1145149999999999"/>
    <n v="117.49142500000001"/>
    <n v="-237.05043000000001"/>
    <n v="3.116473"/>
    <n v="3.1452520000000002"/>
    <n v="1.9580000000000001E-3"/>
  </r>
  <r>
    <n v="3297"/>
    <x v="0"/>
    <n v="-1"/>
    <s v="3-51-74-182-191"/>
    <x v="0"/>
    <x v="3266"/>
    <n v="-1"/>
    <n v="454.08100000000002"/>
    <n v="-1"/>
    <n v="0"/>
    <x v="2806"/>
    <x v="2990"/>
    <n v="116.50200700000001"/>
    <n v="-237.053245"/>
    <n v="3.1184959999999999"/>
    <n v="116.52372699999999"/>
    <n v="-237.029572"/>
    <n v="3.119354"/>
    <n v="3.212793"/>
    <n v="8.5899999999999995E-4"/>
  </r>
  <r>
    <n v="3298"/>
    <x v="0"/>
    <n v="-1"/>
    <s v="3-51-74-182-191"/>
    <x v="0"/>
    <x v="3267"/>
    <n v="-1"/>
    <n v="639.68299999999999"/>
    <n v="-1"/>
    <n v="0"/>
    <x v="2807"/>
    <x v="2991"/>
    <n v="115.523926"/>
    <n v="-237.044173"/>
    <n v="3.1257250000000001"/>
    <n v="115.555824"/>
    <n v="-237.01019299999999"/>
    <n v="3.1211769999999999"/>
    <n v="4.6606589999999999"/>
    <n v="4.548E-3"/>
  </r>
  <r>
    <n v="3299"/>
    <x v="0"/>
    <n v="-1"/>
    <s v="3-51-74-182-191"/>
    <x v="0"/>
    <x v="3268"/>
    <n v="-1"/>
    <n v="1146.2529999999999"/>
    <n v="-1"/>
    <n v="0"/>
    <x v="2808"/>
    <x v="2992"/>
    <n v="114.869283"/>
    <n v="-237.068825"/>
    <n v="3.1265890000000001"/>
    <n v="114.82997899999999"/>
    <n v="-236.996307"/>
    <n v="3.1220379999999999"/>
    <n v="8.2484079999999995"/>
    <n v="4.5510000000000004E-3"/>
  </r>
  <r>
    <n v="3300"/>
    <x v="2"/>
    <n v="-1"/>
    <s v="3-51-74-82-182-191"/>
    <x v="0"/>
    <x v="3269"/>
    <n v="-1"/>
    <n v="950.66300000000001"/>
    <n v="-1"/>
    <n v="0"/>
    <x v="2809"/>
    <x v="2993"/>
    <n v="113.894706"/>
    <n v="-237.00949499999999"/>
    <n v="3.1277789999999999"/>
    <n v="113.862358"/>
    <n v="-236.981674"/>
    <n v="3.125397"/>
    <n v="4.2665610000000003"/>
    <n v="2.3809999999999999E-3"/>
  </r>
  <r>
    <n v="3301"/>
    <x v="2"/>
    <n v="-1"/>
    <s v="3-51-74-82-182-191"/>
    <x v="0"/>
    <x v="3270"/>
    <n v="-1"/>
    <n v="1531.0440000000001"/>
    <n v="-1"/>
    <n v="0"/>
    <x v="2810"/>
    <x v="2994"/>
    <n v="113.16234300000001"/>
    <n v="-236.93751399999999"/>
    <n v="3.1360399999999999"/>
    <n v="113.13666499999999"/>
    <n v="-236.972748"/>
    <n v="3.12798"/>
    <n v="4.3597630000000001"/>
    <n v="8.0599999999999995E-3"/>
  </r>
  <r>
    <n v="3302"/>
    <x v="2"/>
    <n v="-1"/>
    <s v="3-51-74-82-182-191"/>
    <x v="0"/>
    <x v="3271"/>
    <n v="-1"/>
    <n v="711.11800000000005"/>
    <n v="-1"/>
    <n v="0"/>
    <x v="2811"/>
    <x v="2995"/>
    <n v="112.140148"/>
    <n v="-236.989665"/>
    <n v="3.1264980000000002"/>
    <n v="112.16899100000001"/>
    <n v="-236.96253999999999"/>
    <n v="3.1304340000000002"/>
    <n v="3.95946"/>
    <n v="3.9360000000000003E-3"/>
  </r>
  <r>
    <n v="3303"/>
    <x v="2"/>
    <n v="-1"/>
    <s v="3-51-74-82-182-191"/>
    <x v="0"/>
    <x v="3272"/>
    <n v="-1"/>
    <n v="530.12199999999996"/>
    <n v="-1"/>
    <n v="0"/>
    <x v="2812"/>
    <x v="2996"/>
    <n v="111.429062"/>
    <n v="-236.98601500000001"/>
    <n v="3.134833"/>
    <n v="111.44313"/>
    <n v="-236.95571899999999"/>
    <n v="3.1316269999999999"/>
    <n v="3.3402910000000001"/>
    <n v="3.2060000000000001E-3"/>
  </r>
  <r>
    <n v="3304"/>
    <x v="2"/>
    <n v="-1"/>
    <s v="3-51-74-82-182-191"/>
    <x v="0"/>
    <x v="3273"/>
    <n v="-1"/>
    <n v="493.68200000000002"/>
    <n v="-1"/>
    <n v="0"/>
    <x v="2813"/>
    <x v="2997"/>
    <n v="110.43120999999999"/>
    <n v="-236.986491"/>
    <n v="3.131389"/>
    <n v="110.47528800000001"/>
    <n v="-236.94740300000001"/>
    <n v="3.1327240000000001"/>
    <n v="5.8913229999999999"/>
    <n v="1.335E-3"/>
  </r>
  <r>
    <n v="3305"/>
    <x v="2"/>
    <n v="-1"/>
    <s v="3-51-74-82-182-191"/>
    <x v="0"/>
    <x v="3274"/>
    <n v="-1"/>
    <n v="615.69100000000003"/>
    <n v="-1"/>
    <n v="0"/>
    <x v="2814"/>
    <x v="2998"/>
    <n v="109.758791"/>
    <n v="-236.92803699999999"/>
    <n v="3.1311599999999999"/>
    <n v="109.749405"/>
    <n v="-236.94151299999999"/>
    <n v="3.133311"/>
    <n v="1.6422220000000001"/>
    <n v="2.15E-3"/>
  </r>
  <r>
    <n v="3306"/>
    <x v="2"/>
    <n v="-1"/>
    <s v="3-51-74-82-182-191"/>
    <x v="0"/>
    <x v="3275"/>
    <n v="-1"/>
    <n v="562.06399999999996"/>
    <n v="-1"/>
    <n v="0"/>
    <x v="2815"/>
    <x v="2999"/>
    <n v="108.805857"/>
    <n v="-236.926579"/>
    <n v="3.132463"/>
    <n v="108.781639"/>
    <n v="-236.935349"/>
    <n v="3.1347990000000001"/>
    <n v="2.5756510000000001"/>
    <n v="2.336E-3"/>
  </r>
  <r>
    <n v="3307"/>
    <x v="2"/>
    <n v="-1"/>
    <s v="3-51-74-82-182-191"/>
    <x v="0"/>
    <x v="3276"/>
    <n v="-1"/>
    <n v="521.53700000000003"/>
    <n v="-1"/>
    <n v="0"/>
    <x v="2816"/>
    <x v="3000"/>
    <n v="107.826408"/>
    <n v="-236.86628300000001"/>
    <n v="3.1288969999999998"/>
    <n v="107.81390399999999"/>
    <n v="-236.930466"/>
    <n v="3.136174"/>
    <n v="6.5389150000000003"/>
    <n v="7.2769999999999996E-3"/>
  </r>
  <r>
    <n v="3308"/>
    <x v="0"/>
    <n v="-1"/>
    <s v="3-51-82-182-191"/>
    <x v="0"/>
    <x v="3277"/>
    <n v="-1"/>
    <n v="737.33"/>
    <n v="-1"/>
    <n v="0"/>
    <x v="2817"/>
    <x v="3001"/>
    <n v="107.07159900000001"/>
    <n v="-236.96043900000001"/>
    <n v="-3.1402429999999999"/>
    <n v="107.088104"/>
    <n v="-236.927322"/>
    <n v="3.1368619999999998"/>
    <n v="3.7001270000000002"/>
    <n v="3.3800000000000002E-3"/>
  </r>
  <r>
    <n v="3309"/>
    <x v="1"/>
    <n v="-1"/>
    <s v="3-51-82-182"/>
    <x v="0"/>
    <x v="3278"/>
    <n v="-1"/>
    <n v="950.47500000000002"/>
    <n v="-1"/>
    <n v="0"/>
    <x v="2818"/>
    <x v="3002"/>
    <n v="106.12911"/>
    <n v="-236.94116"/>
    <n v="3.1385000000000001"/>
    <n v="106.120255"/>
    <n v="-236.923508"/>
    <n v="3.137508"/>
    <n v="1.9748859999999999"/>
    <n v="9.9200000000000004E-4"/>
  </r>
  <r>
    <n v="3310"/>
    <x v="1"/>
    <n v="-1"/>
    <s v="3-51-82-182"/>
    <x v="0"/>
    <x v="3279"/>
    <n v="-1"/>
    <n v="1568.595"/>
    <n v="-1"/>
    <n v="0"/>
    <x v="2819"/>
    <x v="3003"/>
    <n v="105.39657099999999"/>
    <n v="-236.924781"/>
    <n v="3.1388129999999999"/>
    <n v="105.394363"/>
    <n v="-236.92089799999999"/>
    <n v="3.1378789999999999"/>
    <n v="0.44662400000000002"/>
    <n v="9.3300000000000002E-4"/>
  </r>
  <r>
    <n v="3311"/>
    <x v="1"/>
    <n v="-1"/>
    <s v="3-51-82-182"/>
    <x v="0"/>
    <x v="3280"/>
    <n v="-1"/>
    <n v="766.64300000000003"/>
    <n v="-1"/>
    <n v="0"/>
    <x v="801"/>
    <x v="3004"/>
    <n v="104.412701"/>
    <n v="-236.88918200000001"/>
    <n v="3.136819"/>
    <n v="104.426514"/>
    <n v="-236.91776999999999"/>
    <n v="3.1383230000000002"/>
    <n v="3.175071"/>
    <n v="1.5039999999999999E-3"/>
  </r>
  <r>
    <n v="3312"/>
    <x v="1"/>
    <n v="-1"/>
    <s v="3-51-82-182"/>
    <x v="0"/>
    <x v="3281"/>
    <n v="-1"/>
    <n v="663.39200000000005"/>
    <n v="-1"/>
    <n v="0"/>
    <x v="2820"/>
    <x v="3005"/>
    <n v="103.75644800000001"/>
    <n v="-236.85258999999999"/>
    <n v="3.1395019999999998"/>
    <n v="103.70062299999999"/>
    <n v="-236.915909"/>
    <n v="3.1387390000000002"/>
    <n v="8.4414479999999994"/>
    <n v="7.6300000000000001E-4"/>
  </r>
  <r>
    <n v="3313"/>
    <x v="1"/>
    <n v="-1"/>
    <s v="3-51-82-182"/>
    <x v="0"/>
    <x v="3282"/>
    <n v="-1"/>
    <n v="669.45100000000002"/>
    <n v="-1"/>
    <n v="0"/>
    <x v="1008"/>
    <x v="3006"/>
    <n v="102.777069"/>
    <n v="-236.872829"/>
    <n v="3.1395230000000001"/>
    <n v="102.73277299999999"/>
    <n v="-236.913757"/>
    <n v="3.139211"/>
    <n v="6.0309889999999999"/>
    <n v="3.1199999999999999E-4"/>
  </r>
  <r>
    <n v="3314"/>
    <x v="1"/>
    <n v="-1"/>
    <s v="3-51-82-182"/>
    <x v="0"/>
    <x v="3283"/>
    <n v="-1"/>
    <n v="753.779"/>
    <n v="-1"/>
    <n v="0"/>
    <x v="2821"/>
    <x v="1185"/>
    <n v="101.797934"/>
    <n v="-236.929157"/>
    <n v="3.1412339999999999"/>
    <n v="101.764923"/>
    <n v="-236.91180399999999"/>
    <n v="3.1395149999999998"/>
    <n v="3.7293919999999998"/>
    <n v="1.719E-3"/>
  </r>
  <r>
    <n v="3315"/>
    <x v="1"/>
    <n v="-1"/>
    <s v="3-51-82-182"/>
    <x v="0"/>
    <x v="3284"/>
    <n v="-1"/>
    <n v="509.04199999999997"/>
    <n v="-1"/>
    <n v="0"/>
    <x v="2822"/>
    <x v="3007"/>
    <n v="101.014622"/>
    <n v="-236.85067900000001"/>
    <n v="3.1363979999999998"/>
    <n v="101.03903200000001"/>
    <n v="-236.910507"/>
    <n v="3.1397140000000001"/>
    <n v="6.4616110000000004"/>
    <n v="3.3159999999999999E-3"/>
  </r>
  <r>
    <n v="3316"/>
    <x v="1"/>
    <n v="-1"/>
    <s v="3-51-82-182"/>
    <x v="0"/>
    <x v="3285"/>
    <n v="-1"/>
    <n v="541.10699999999997"/>
    <n v="-1"/>
    <n v="0"/>
    <x v="2823"/>
    <x v="3008"/>
    <n v="100.27073799999999"/>
    <n v="-236.82881800000001"/>
    <n v="-3.1339679999999999"/>
    <n v="100.07118199999999"/>
    <n v="-236.90872200000001"/>
    <n v="3.1397930000000001"/>
    <n v="21.495812000000001"/>
    <n v="5.8250000000000003E-3"/>
  </r>
  <r>
    <n v="3317"/>
    <x v="1"/>
    <n v="-1"/>
    <s v="3-51-82-182"/>
    <x v="0"/>
    <x v="3286"/>
    <n v="-1"/>
    <n v="610.37"/>
    <n v="-1"/>
    <n v="0"/>
    <x v="2824"/>
    <x v="3009"/>
    <n v="99.319357999999994"/>
    <n v="-236.895127"/>
    <n v="-3.1379039999999998"/>
    <n v="99.345291000000003"/>
    <n v="-236.90754699999999"/>
    <n v="3.1398730000000001"/>
    <n v="2.8754209999999998"/>
    <n v="1.9689999999999998E-3"/>
  </r>
  <r>
    <n v="3318"/>
    <x v="1"/>
    <n v="-1"/>
    <s v="3-51-82-182"/>
    <x v="0"/>
    <x v="3287"/>
    <n v="-1"/>
    <n v="700.71100000000001"/>
    <n v="-1"/>
    <n v="0"/>
    <x v="805"/>
    <x v="3010"/>
    <n v="98.316599999999994"/>
    <n v="-236.95237399999999"/>
    <n v="3.1391640000000001"/>
    <n v="98.377441000000005"/>
    <n v="-236.90626499999999"/>
    <n v="3.1401379999999999"/>
    <n v="7.6339220000000001"/>
    <n v="9.7300000000000002E-4"/>
  </r>
  <r>
    <n v="3319"/>
    <x v="8"/>
    <n v="-1"/>
    <s v="51-82"/>
    <x v="0"/>
    <x v="3288"/>
    <n v="-1"/>
    <n v="580.41700000000003"/>
    <n v="-1"/>
    <n v="0"/>
    <x v="940"/>
    <x v="3011"/>
    <n v="97.763900000000007"/>
    <n v="-236.79189"/>
    <n v="3.140844"/>
    <n v="97.65155"/>
    <n v="-236.90531899999999"/>
    <n v="3.1403340000000002"/>
    <n v="15.965206"/>
    <n v="5.1000000000000004E-4"/>
  </r>
  <r>
    <n v="3320"/>
    <x v="8"/>
    <n v="-1"/>
    <s v="51-82"/>
    <x v="0"/>
    <x v="3289"/>
    <n v="-1"/>
    <n v="583.51"/>
    <n v="-1"/>
    <n v="0"/>
    <x v="2825"/>
    <x v="3012"/>
    <n v="96.746668999999997"/>
    <n v="-236.87466599999999"/>
    <n v="3.131446"/>
    <n v="96.683700999999999"/>
    <n v="-236.90411399999999"/>
    <n v="3.1404040000000002"/>
    <n v="6.9513889999999998"/>
    <n v="8.9580000000000007E-3"/>
  </r>
  <r>
    <n v="3321"/>
    <x v="8"/>
    <n v="-1"/>
    <s v="51-82"/>
    <x v="0"/>
    <x v="3290"/>
    <n v="-1"/>
    <n v="507.71499999999997"/>
    <n v="-1"/>
    <n v="0"/>
    <x v="2826"/>
    <x v="3013"/>
    <n v="95.670266999999996"/>
    <n v="-236.96336500000001"/>
    <n v="3.1386750000000001"/>
    <n v="95.715851000000001"/>
    <n v="-236.90296900000001"/>
    <n v="3.1404459999999998"/>
    <n v="7.5667400000000002"/>
    <n v="1.771E-3"/>
  </r>
  <r>
    <n v="3322"/>
    <x v="8"/>
    <n v="-1"/>
    <s v="51-82"/>
    <x v="0"/>
    <x v="3291"/>
    <n v="-1"/>
    <n v="581.96500000000003"/>
    <n v="-1"/>
    <n v="0"/>
    <x v="2827"/>
    <x v="705"/>
    <n v="95.038813000000005"/>
    <n v="-236.80913899999999"/>
    <n v="-3.1381519999999998"/>
    <n v="94.989959999999996"/>
    <n v="-236.90220600000001"/>
    <n v="3.1404540000000001"/>
    <n v="10.511061"/>
    <n v="2.3019999999999998E-3"/>
  </r>
  <r>
    <n v="3323"/>
    <x v="8"/>
    <n v="-1"/>
    <s v="51-82"/>
    <x v="0"/>
    <x v="3292"/>
    <n v="-1"/>
    <n v="656.774"/>
    <n v="-1"/>
    <n v="0"/>
    <x v="942"/>
    <x v="3014"/>
    <n v="94.171994999999995"/>
    <n v="-236.87968799999999"/>
    <n v="3.1270639999999998"/>
    <n v="94.022109999999998"/>
    <n v="-236.901093"/>
    <n v="3.1404860000000001"/>
    <n v="15.14058"/>
    <n v="1.3422E-2"/>
  </r>
  <r>
    <n v="3324"/>
    <x v="8"/>
    <n v="-1"/>
    <s v="51-82"/>
    <x v="0"/>
    <x v="3293"/>
    <n v="-1"/>
    <n v="733.66399999999999"/>
    <n v="-1"/>
    <n v="0"/>
    <x v="944"/>
    <x v="3015"/>
    <n v="93.307526999999993"/>
    <n v="-236.93403499999999"/>
    <n v="-3.1368290000000001"/>
    <n v="93.296218999999994"/>
    <n v="-236.90043600000001"/>
    <n v="3.1406619999999998"/>
    <n v="3.5450270000000002"/>
    <n v="3.833E-3"/>
  </r>
  <r>
    <n v="3325"/>
    <x v="8"/>
    <n v="-1"/>
    <s v="51-82"/>
    <x v="0"/>
    <x v="3294"/>
    <n v="-1"/>
    <n v="605.87699999999995"/>
    <n v="-1"/>
    <n v="0"/>
    <x v="809"/>
    <x v="3016"/>
    <n v="92.394384000000002"/>
    <n v="-236.89184599999999"/>
    <n v="3.133756"/>
    <n v="92.328368999999995"/>
    <n v="-236.89970400000001"/>
    <n v="3.1407850000000002"/>
    <n v="6.6480829999999997"/>
    <n v="7.0289999999999997E-3"/>
  </r>
  <r>
    <n v="3326"/>
    <x v="5"/>
    <n v="-1"/>
    <s v="51-58-82"/>
    <x v="0"/>
    <x v="3295"/>
    <n v="-1"/>
    <n v="708.88099999999997"/>
    <n v="-1"/>
    <n v="0"/>
    <x v="810"/>
    <x v="3017"/>
    <n v="91.374923999999993"/>
    <n v="-236.88809000000001"/>
    <n v="3.140406"/>
    <n v="91.360512"/>
    <n v="-236.89897199999999"/>
    <n v="3.1408779999999998"/>
    <n v="1.805909"/>
    <n v="4.73E-4"/>
  </r>
  <r>
    <n v="3327"/>
    <x v="5"/>
    <n v="-1"/>
    <s v="51-58-82"/>
    <x v="0"/>
    <x v="3296"/>
    <n v="-1"/>
    <n v="715.05"/>
    <n v="-1"/>
    <n v="0"/>
    <x v="811"/>
    <x v="3018"/>
    <n v="90.695876999999996"/>
    <n v="-236.84665899999999"/>
    <n v="-3.141362"/>
    <n v="90.634628000000006"/>
    <n v="-236.89845299999999"/>
    <n v="3.1408670000000001"/>
    <n v="8.0212129999999995"/>
    <n v="4.95E-4"/>
  </r>
  <r>
    <n v="3328"/>
    <x v="5"/>
    <n v="-1"/>
    <s v="51-58-82"/>
    <x v="0"/>
    <x v="3297"/>
    <n v="-1"/>
    <n v="721.072"/>
    <n v="-1"/>
    <n v="0"/>
    <x v="2751"/>
    <x v="3019"/>
    <n v="89.673288999999997"/>
    <n v="-236.83103700000001"/>
    <n v="-3.1392660000000001"/>
    <n v="89.666779000000005"/>
    <n v="-236.897751"/>
    <n v="3.1408740000000002"/>
    <n v="6.7030500000000002"/>
    <n v="1.6080000000000001E-3"/>
  </r>
  <r>
    <n v="3329"/>
    <x v="5"/>
    <n v="-1"/>
    <s v="51-58-82"/>
    <x v="0"/>
    <x v="3298"/>
    <n v="-1"/>
    <n v="600.37300000000005"/>
    <n v="-1"/>
    <n v="0"/>
    <x v="808"/>
    <x v="3020"/>
    <n v="88.959256999999994"/>
    <n v="-236.95899600000001"/>
    <n v="3.1355940000000002"/>
    <n v="88.940887000000004"/>
    <n v="-236.89724699999999"/>
    <n v="3.140946"/>
    <n v="6.4423339999999998"/>
    <n v="5.352E-3"/>
  </r>
  <r>
    <n v="3330"/>
    <x v="5"/>
    <n v="-1"/>
    <s v="51-58-82"/>
    <x v="0"/>
    <x v="3299"/>
    <n v="-1"/>
    <n v="700.67"/>
    <n v="-1"/>
    <n v="0"/>
    <x v="944"/>
    <x v="3021"/>
    <n v="87.946867999999995"/>
    <n v="-236.930779"/>
    <n v="3.133677"/>
    <n v="87.973038000000003"/>
    <n v="-236.89656099999999"/>
    <n v="3.1409720000000001"/>
    <n v="4.3078339999999997"/>
    <n v="7.2960000000000004E-3"/>
  </r>
  <r>
    <n v="3331"/>
    <x v="5"/>
    <n v="-1"/>
    <s v="51-58-82"/>
    <x v="0"/>
    <x v="3300"/>
    <n v="-1"/>
    <n v="464.44400000000002"/>
    <n v="-1"/>
    <n v="0"/>
    <x v="944"/>
    <x v="3022"/>
    <n v="87.298011000000002"/>
    <n v="-236.858644"/>
    <n v="-3.1340029999999999"/>
    <n v="87.247146999999998"/>
    <n v="-236.89621"/>
    <n v="3.1409929999999999"/>
    <n v="6.3232819999999998"/>
    <n v="6.9899999999999997E-3"/>
  </r>
  <r>
    <n v="3332"/>
    <x v="5"/>
    <n v="-1"/>
    <s v="51-58-82"/>
    <x v="0"/>
    <x v="3301"/>
    <n v="-1"/>
    <n v="569.24400000000003"/>
    <n v="-1"/>
    <n v="0"/>
    <x v="811"/>
    <x v="3023"/>
    <n v="86.286861999999999"/>
    <n v="-236.89025799999999"/>
    <n v="3.1402510000000001"/>
    <n v="86.279297"/>
    <n v="-236.895737"/>
    <n v="3.1410239999999998"/>
    <n v="0.93408800000000003"/>
    <n v="7.7300000000000003E-4"/>
  </r>
  <r>
    <n v="3333"/>
    <x v="5"/>
    <n v="-1"/>
    <s v="51-58-82"/>
    <x v="0"/>
    <x v="3302"/>
    <n v="-1"/>
    <n v="880.83600000000001"/>
    <n v="-1"/>
    <n v="0"/>
    <x v="2751"/>
    <x v="3024"/>
    <n v="85.473529999999997"/>
    <n v="-236.97709800000001"/>
    <n v="-3.1409950000000002"/>
    <n v="85.553405999999995"/>
    <n v="-236.89537000000001"/>
    <n v="3.141073"/>
    <n v="11.427809999999999"/>
    <n v="7.7999999999999999E-5"/>
  </r>
  <r>
    <n v="3334"/>
    <x v="5"/>
    <n v="-1"/>
    <s v="51-58-82"/>
    <x v="0"/>
    <x v="3303"/>
    <n v="-1"/>
    <n v="827.93799999999999"/>
    <n v="-1"/>
    <n v="0"/>
    <x v="811"/>
    <x v="969"/>
    <n v="84.575230000000005"/>
    <n v="-236.90993499999999"/>
    <n v="3.1407430000000001"/>
    <n v="84.585555999999997"/>
    <n v="-236.89489699999999"/>
    <n v="3.141073"/>
    <n v="1.824112"/>
    <n v="3.3E-4"/>
  </r>
  <r>
    <n v="3335"/>
    <x v="8"/>
    <n v="-1"/>
    <s v="58-82"/>
    <x v="0"/>
    <x v="3304"/>
    <n v="-1"/>
    <n v="508.03800000000001"/>
    <n v="-1"/>
    <n v="0"/>
    <x v="806"/>
    <x v="3025"/>
    <n v="83.666077999999999"/>
    <n v="-236.91908599999999"/>
    <n v="3.1120030000000001"/>
    <n v="83.617705999999998"/>
    <n v="-236.89433299999999"/>
    <n v="3.141032"/>
    <n v="5.4336970000000004"/>
    <n v="2.9028999999999999E-2"/>
  </r>
  <r>
    <n v="3336"/>
    <x v="8"/>
    <n v="-1"/>
    <s v="58-82"/>
    <x v="0"/>
    <x v="3305"/>
    <n v="-1"/>
    <n v="544.69000000000005"/>
    <n v="-1"/>
    <n v="0"/>
    <x v="944"/>
    <x v="3026"/>
    <n v="82.897570999999999"/>
    <n v="-236.78380300000001"/>
    <n v="-3.134029"/>
    <n v="82.891814999999994"/>
    <n v="-236.893936"/>
    <n v="3.1409850000000001"/>
    <n v="11.028369"/>
    <n v="6.9560000000000004E-3"/>
  </r>
  <r>
    <n v="3337"/>
    <x v="8"/>
    <n v="-1"/>
    <s v="58-82"/>
    <x v="0"/>
    <x v="3306"/>
    <n v="-1"/>
    <n v="667.74400000000003"/>
    <n v="-1"/>
    <n v="0"/>
    <x v="808"/>
    <x v="3027"/>
    <n v="81.916269"/>
    <n v="-236.782466"/>
    <n v="-3.1313689999999998"/>
    <n v="81.923980999999998"/>
    <n v="-236.89324999999999"/>
    <n v="3.1409400000000001"/>
    <n v="11.105176999999999"/>
    <n v="9.5709999999999996E-3"/>
  </r>
  <r>
    <n v="3338"/>
    <x v="8"/>
    <n v="-1"/>
    <s v="58-82"/>
    <x v="0"/>
    <x v="3307"/>
    <n v="-1"/>
    <n v="632.64099999999996"/>
    <n v="-1"/>
    <n v="0"/>
    <x v="2751"/>
    <x v="3028"/>
    <n v="81.213009"/>
    <n v="-236.90110799999999"/>
    <n v="3.131329"/>
    <n v="81.198143000000002"/>
    <n v="-236.892731"/>
    <n v="3.1409630000000002"/>
    <n v="1.706418"/>
    <n v="9.6340000000000002E-3"/>
  </r>
  <r>
    <n v="3339"/>
    <x v="5"/>
    <n v="-1"/>
    <s v="58-82-180"/>
    <x v="0"/>
    <x v="3308"/>
    <n v="-1"/>
    <n v="656.49599999999998"/>
    <n v="-1"/>
    <n v="0"/>
    <x v="811"/>
    <x v="3029"/>
    <n v="80.256310999999997"/>
    <n v="-236.862044"/>
    <n v="3.1394899999999999"/>
    <n v="80.230346999999995"/>
    <n v="-236.89202900000001"/>
    <n v="3.1409590000000001"/>
    <n v="3.9664139999999999"/>
    <n v="1.469E-3"/>
  </r>
  <r>
    <n v="3340"/>
    <x v="5"/>
    <n v="-1"/>
    <s v="58-82-180"/>
    <x v="0"/>
    <x v="3309"/>
    <n v="-1"/>
    <n v="521.77099999999996"/>
    <n v="-1"/>
    <n v="0"/>
    <x v="806"/>
    <x v="981"/>
    <n v="79.193250000000006"/>
    <n v="-236.82513599999999"/>
    <n v="-3.1271659999999999"/>
    <n v="79.262557999999999"/>
    <n v="-236.891403"/>
    <n v="3.1409899999999999"/>
    <n v="9.5890660000000008"/>
    <n v="1.3823999999999999E-2"/>
  </r>
  <r>
    <n v="3341"/>
    <x v="5"/>
    <n v="-1"/>
    <s v="58-82-180"/>
    <x v="0"/>
    <x v="3310"/>
    <n v="-1"/>
    <n v="442.17700000000002"/>
    <n v="-1"/>
    <n v="0"/>
    <x v="806"/>
    <x v="3030"/>
    <n v="78.480048999999994"/>
    <n v="-236.95176799999999"/>
    <n v="-3.1193010000000001"/>
    <n v="78.536713000000006"/>
    <n v="-236.891052"/>
    <n v="3.1410079999999998"/>
    <n v="8.3049330000000001"/>
    <n v="2.1707000000000001E-2"/>
  </r>
  <r>
    <n v="3342"/>
    <x v="5"/>
    <n v="-1"/>
    <s v="58-82-180"/>
    <x v="0"/>
    <x v="3311"/>
    <n v="-1"/>
    <n v="854.99900000000002"/>
    <n v="-1"/>
    <n v="0"/>
    <x v="811"/>
    <x v="3031"/>
    <n v="77.584379999999996"/>
    <n v="-236.848781"/>
    <n v="-3.140717"/>
    <n v="77.568916000000002"/>
    <n v="-236.89056400000001"/>
    <n v="3.1410260000000001"/>
    <n v="4.4552610000000001"/>
    <n v="3.0800000000000001E-4"/>
  </r>
  <r>
    <n v="3343"/>
    <x v="5"/>
    <n v="-1"/>
    <s v="58-82-180"/>
    <x v="0"/>
    <x v="3312"/>
    <n v="-1"/>
    <n v="629.82100000000003"/>
    <n v="-1"/>
    <n v="0"/>
    <x v="811"/>
    <x v="734"/>
    <n v="76.884585000000001"/>
    <n v="-236.785854"/>
    <n v="-3.1332620000000002"/>
    <n v="76.843070999999995"/>
    <n v="-236.89021299999999"/>
    <n v="3.141073"/>
    <n v="11.231280999999999"/>
    <n v="7.8110000000000002E-3"/>
  </r>
  <r>
    <n v="3344"/>
    <x v="5"/>
    <n v="-1"/>
    <s v="58-82-180"/>
    <x v="0"/>
    <x v="3313"/>
    <n v="-1"/>
    <n v="504.77600000000001"/>
    <n v="-1"/>
    <n v="0"/>
    <x v="806"/>
    <x v="3032"/>
    <n v="76.091714999999994"/>
    <n v="-236.60398799999999"/>
    <n v="-3.135265"/>
    <n v="75.875281999999999"/>
    <n v="-236.88966400000001"/>
    <n v="3.1410469999999999"/>
    <n v="35.840451000000002"/>
    <n v="5.7819999999999998E-3"/>
  </r>
  <r>
    <n v="3345"/>
    <x v="5"/>
    <n v="-1"/>
    <s v="58-82-180"/>
    <x v="0"/>
    <x v="3314"/>
    <n v="-1"/>
    <n v="598.09500000000003"/>
    <n v="-1"/>
    <n v="0"/>
    <x v="810"/>
    <x v="3033"/>
    <n v="74.721952000000002"/>
    <n v="-237.099141"/>
    <n v="3.128501"/>
    <n v="74.907486000000006"/>
    <n v="-236.88909899999999"/>
    <n v="3.1410209999999998"/>
    <n v="28.025120000000001"/>
    <n v="1.252E-2"/>
  </r>
  <r>
    <n v="3346"/>
    <x v="5"/>
    <n v="-1"/>
    <s v="58-82-180"/>
    <x v="0"/>
    <x v="3315"/>
    <n v="-1"/>
    <n v="1018.9059999999999"/>
    <n v="-1"/>
    <n v="0"/>
    <x v="806"/>
    <x v="3034"/>
    <n v="74.110221999999993"/>
    <n v="-237.06985399999999"/>
    <n v="-3.1310370000000001"/>
    <n v="74.181640999999999"/>
    <n v="-236.88874799999999"/>
    <n v="3.1409880000000001"/>
    <n v="19.467873999999998"/>
    <n v="9.9509999999999998E-3"/>
  </r>
  <r>
    <n v="3347"/>
    <x v="5"/>
    <n v="-1"/>
    <s v="58-82-180"/>
    <x v="0"/>
    <x v="195"/>
    <n v="-1"/>
    <n v="668.11699999999996"/>
    <n v="-1"/>
    <n v="0"/>
    <x v="811"/>
    <x v="3035"/>
    <n v="73.284132"/>
    <n v="-236.82240100000001"/>
    <n v="-3.1371630000000001"/>
    <n v="73.213852000000003"/>
    <n v="-236.88810699999999"/>
    <n v="3.1409400000000001"/>
    <n v="9.6211649999999995"/>
    <n v="3.777E-3"/>
  </r>
  <r>
    <n v="3348"/>
    <x v="5"/>
    <n v="-1"/>
    <s v="58-82-180"/>
    <x v="0"/>
    <x v="3316"/>
    <n v="-1"/>
    <n v="514.11400000000003"/>
    <n v="-1"/>
    <n v="0"/>
    <x v="2828"/>
    <x v="3036"/>
    <n v="72.231866999999994"/>
    <n v="-236.946361"/>
    <n v="-3.138001"/>
    <n v="72.246093999999999"/>
    <n v="-236.88743600000001"/>
    <n v="3.1409349999999998"/>
    <n v="6.0618059999999998"/>
    <n v="2.934E-3"/>
  </r>
  <r>
    <n v="3349"/>
    <x v="5"/>
    <n v="-1"/>
    <s v="58-82-180"/>
    <x v="0"/>
    <x v="3317"/>
    <n v="-1"/>
    <n v="565.02599999999995"/>
    <n v="-1"/>
    <n v="0"/>
    <x v="2829"/>
    <x v="3037"/>
    <n v="71.578954999999993"/>
    <n v="-236.805587"/>
    <n v="3.1383299999999998"/>
    <n v="71.521705999999995"/>
    <n v="-236.88699299999999"/>
    <n v="3.1409889999999998"/>
    <n v="9.9521499999999996"/>
    <n v="2.6589999999999999E-3"/>
  </r>
  <r>
    <n v="3350"/>
    <x v="5"/>
    <n v="-1"/>
    <s v="58-82-180"/>
    <x v="0"/>
    <x v="3318"/>
    <n v="-1"/>
    <n v="454.38600000000002"/>
    <n v="-1"/>
    <n v="0"/>
    <x v="2830"/>
    <x v="3038"/>
    <n v="70.568843999999999"/>
    <n v="-236.87649999999999"/>
    <n v="-3.1253000000000002"/>
    <n v="70.565291999999999"/>
    <n v="-236.88630699999999"/>
    <n v="3.140997"/>
    <n v="1.0430109999999999"/>
    <n v="1.5696999999999999E-2"/>
  </r>
  <r>
    <n v="3351"/>
    <x v="1"/>
    <n v="-1"/>
    <s v="30-58-82-180"/>
    <x v="0"/>
    <x v="3319"/>
    <n v="-1"/>
    <n v="555.74599999999998"/>
    <n v="-1"/>
    <n v="0"/>
    <x v="2831"/>
    <x v="3039"/>
    <n v="69.605271999999999"/>
    <n v="-236.90725800000001"/>
    <n v="3.1413060000000002"/>
    <n v="69.627448999999999"/>
    <n v="-236.88583399999999"/>
    <n v="3.1409989999999999"/>
    <n v="3.083561"/>
    <n v="3.0699999999999998E-4"/>
  </r>
  <r>
    <n v="3352"/>
    <x v="1"/>
    <n v="-1"/>
    <s v="30-58-82-180"/>
    <x v="0"/>
    <x v="3320"/>
    <n v="-1"/>
    <n v="419.47500000000002"/>
    <n v="-1"/>
    <n v="0"/>
    <x v="2832"/>
    <x v="3040"/>
    <n v="68.928949000000003"/>
    <n v="-236.92772199999999"/>
    <n v="3.1370019999999998"/>
    <n v="68.937363000000005"/>
    <n v="-236.88533000000001"/>
    <n v="3.1409180000000001"/>
    <n v="4.3218350000000001"/>
    <n v="3.9160000000000002E-3"/>
  </r>
  <r>
    <n v="3353"/>
    <x v="1"/>
    <n v="-1"/>
    <s v="30-58-82-180"/>
    <x v="0"/>
    <x v="364"/>
    <n v="-1"/>
    <n v="614.07500000000005"/>
    <n v="-1"/>
    <n v="0"/>
    <x v="2833"/>
    <x v="3041"/>
    <n v="67.996533999999997"/>
    <n v="-236.933988"/>
    <n v="3.1392929999999999"/>
    <n v="68.031929000000005"/>
    <n v="-236.88462799999999"/>
    <n v="3.1409120000000001"/>
    <n v="6.0739080000000003"/>
    <n v="1.6199999999999999E-3"/>
  </r>
  <r>
    <n v="3354"/>
    <x v="1"/>
    <n v="-1"/>
    <s v="30-58-82-180"/>
    <x v="0"/>
    <x v="3321"/>
    <n v="-1"/>
    <n v="609.62099999999998"/>
    <n v="-1"/>
    <n v="0"/>
    <x v="2834"/>
    <x v="3042"/>
    <n v="67.247339999999994"/>
    <n v="-236.99581599999999"/>
    <n v="3.139211"/>
    <n v="67.361343000000005"/>
    <n v="-236.88424699999999"/>
    <n v="3.1409910000000001"/>
    <n v="15.951321"/>
    <n v="1.7799999999999999E-3"/>
  </r>
  <r>
    <n v="3355"/>
    <x v="1"/>
    <n v="-1"/>
    <s v="30-58-82-180"/>
    <x v="0"/>
    <x v="3322"/>
    <n v="-1"/>
    <n v="795.89200000000005"/>
    <n v="-1"/>
    <n v="0"/>
    <x v="2835"/>
    <x v="3043"/>
    <n v="66.539962000000003"/>
    <n v="-236.816664"/>
    <n v="-3.1400800000000002"/>
    <n v="66.476906"/>
    <n v="-236.88378900000001"/>
    <n v="3.140997"/>
    <n v="9.2096710000000002"/>
    <n v="9.1600000000000004E-4"/>
  </r>
  <r>
    <n v="3356"/>
    <x v="5"/>
    <n v="-1"/>
    <s v="30-58-180"/>
    <x v="0"/>
    <x v="3323"/>
    <n v="-1"/>
    <n v="548.17499999999995"/>
    <n v="-1"/>
    <n v="0"/>
    <x v="2836"/>
    <x v="3044"/>
    <n v="65.633803"/>
    <n v="-236.85382300000001"/>
    <n v="3.1403180000000002"/>
    <n v="65.604468999999995"/>
    <n v="-236.88330099999999"/>
    <n v="3.1410290000000001"/>
    <n v="4.1585460000000003"/>
    <n v="7.1000000000000002E-4"/>
  </r>
  <r>
    <n v="3357"/>
    <x v="5"/>
    <n v="-1"/>
    <s v="30-58-180"/>
    <x v="0"/>
    <x v="3324"/>
    <n v="-1"/>
    <n v="635.73900000000003"/>
    <n v="-1"/>
    <n v="0"/>
    <x v="2837"/>
    <x v="3045"/>
    <n v="64.941130999999999"/>
    <n v="-236.886383"/>
    <n v="-3.1397390000000001"/>
    <n v="64.959190000000007"/>
    <n v="-236.88296500000001"/>
    <n v="3.1409790000000002"/>
    <n v="1.838004"/>
    <n v="1.24E-3"/>
  </r>
  <r>
    <n v="3358"/>
    <x v="5"/>
    <n v="-1"/>
    <s v="30-58-180"/>
    <x v="0"/>
    <x v="3325"/>
    <n v="-1"/>
    <n v="718.32500000000005"/>
    <n v="-1"/>
    <n v="0"/>
    <x v="2838"/>
    <x v="3046"/>
    <n v="64.042598999999996"/>
    <n v="-236.947799"/>
    <n v="3.1414260000000001"/>
    <n v="64.113121000000007"/>
    <n v="-236.88249200000001"/>
    <n v="3.1409790000000002"/>
    <n v="9.6116240000000008"/>
    <n v="4.4700000000000002E-4"/>
  </r>
  <r>
    <n v="3359"/>
    <x v="1"/>
    <n v="-1"/>
    <s v="21-30-58-180"/>
    <x v="0"/>
    <x v="3326"/>
    <n v="-1"/>
    <n v="482.62200000000001"/>
    <n v="-1"/>
    <n v="0"/>
    <x v="2839"/>
    <x v="3047"/>
    <n v="63.364749000000003"/>
    <n v="-236.73388600000001"/>
    <n v="-3.137785"/>
    <n v="63.284374"/>
    <n v="-236.88201900000001"/>
    <n v="3.1410019999999998"/>
    <n v="16.853321000000001"/>
    <n v="3.2169999999999998E-3"/>
  </r>
  <r>
    <n v="3360"/>
    <x v="0"/>
    <n v="-1"/>
    <s v="21-30-56-58-180"/>
    <x v="0"/>
    <x v="3327"/>
    <n v="-1"/>
    <n v="654.46699999999998"/>
    <n v="-1"/>
    <n v="0"/>
    <x v="2840"/>
    <x v="3048"/>
    <n v="62.659224000000002"/>
    <n v="-236.90919199999999"/>
    <n v="-3.1396860000000002"/>
    <n v="62.670158000000001"/>
    <n v="-236.881653"/>
    <n v="3.1410490000000002"/>
    <n v="2.9629949999999998"/>
    <n v="1.3630000000000001E-3"/>
  </r>
  <r>
    <n v="3361"/>
    <x v="2"/>
    <n v="-1"/>
    <s v="21-30-56-58-180-184"/>
    <x v="0"/>
    <x v="3328"/>
    <n v="-1"/>
    <n v="735.86500000000001"/>
    <n v="-1"/>
    <n v="0"/>
    <x v="2841"/>
    <x v="3049"/>
    <n v="61.843355000000003"/>
    <n v="-236.905835"/>
    <n v="3.137877"/>
    <n v="61.858139000000001"/>
    <n v="-236.88121000000001"/>
    <n v="3.1410200000000001"/>
    <n v="2.872214"/>
    <n v="3.143E-3"/>
  </r>
  <r>
    <n v="3362"/>
    <x v="2"/>
    <n v="-1"/>
    <s v="21-30-56-58-180-184"/>
    <x v="0"/>
    <x v="3329"/>
    <n v="-1"/>
    <n v="865.04100000000005"/>
    <n v="-1"/>
    <n v="0"/>
    <x v="2842"/>
    <x v="3050"/>
    <n v="61.242037000000003"/>
    <n v="-236.89357999999999"/>
    <n v="3.1411750000000001"/>
    <n v="61.255268000000001"/>
    <n v="-236.880875"/>
    <n v="3.140949"/>
    <n v="1.834414"/>
    <n v="2.2599999999999999E-4"/>
  </r>
  <r>
    <n v="3363"/>
    <x v="2"/>
    <n v="-1"/>
    <s v="21-30-56-58-180-184"/>
    <x v="0"/>
    <x v="3330"/>
    <n v="-1"/>
    <n v="911.92700000000002"/>
    <n v="-1"/>
    <n v="0"/>
    <x v="2843"/>
    <x v="3051"/>
    <n v="60.465707999999999"/>
    <n v="-236.892122"/>
    <n v="3.1393930000000001"/>
    <n v="60.462605000000003"/>
    <n v="-236.88034099999999"/>
    <n v="3.1409069999999999"/>
    <n v="1.2183520000000001"/>
    <n v="1.5139999999999999E-3"/>
  </r>
  <r>
    <n v="3364"/>
    <x v="2"/>
    <n v="-1"/>
    <s v="21-30-56-58-180-184"/>
    <x v="0"/>
    <x v="3331"/>
    <n v="-1"/>
    <n v="909.11599999999999"/>
    <n v="-1"/>
    <n v="0"/>
    <x v="2844"/>
    <x v="3052"/>
    <n v="59.864834999999999"/>
    <n v="-236.88136900000001"/>
    <n v="-3.1401520000000001"/>
    <n v="59.877651"/>
    <n v="-236.87998999999999"/>
    <n v="3.1409560000000001"/>
    <n v="1.289029"/>
    <n v="8.0500000000000005E-4"/>
  </r>
  <r>
    <n v="3365"/>
    <x v="2"/>
    <n v="-1"/>
    <s v="21-30-56-58-180-184"/>
    <x v="0"/>
    <x v="3332"/>
    <n v="-1"/>
    <n v="699.04399999999998"/>
    <n v="-1"/>
    <n v="0"/>
    <x v="2845"/>
    <x v="3053"/>
    <n v="59.138908999999998"/>
    <n v="-236.87612999999999"/>
    <n v="3.138474"/>
    <n v="59.109921"/>
    <n v="-236.879288"/>
    <n v="3.1408079999999998"/>
    <n v="2.9159679999999999"/>
    <n v="2.3340000000000001E-3"/>
  </r>
  <r>
    <n v="3366"/>
    <x v="2"/>
    <n v="-1"/>
    <s v="21-30-56-58-180-184"/>
    <x v="0"/>
    <x v="3333"/>
    <n v="-1"/>
    <n v="747.851"/>
    <n v="-1"/>
    <n v="0"/>
    <x v="2846"/>
    <x v="973"/>
    <n v="58.335498000000001"/>
    <n v="-236.91130000000001"/>
    <n v="3.1391140000000002"/>
    <n v="58.354194999999997"/>
    <n v="-236.87844799999999"/>
    <n v="3.1406619999999998"/>
    <n v="3.7798949999999998"/>
    <n v="1.549E-3"/>
  </r>
  <r>
    <n v="3367"/>
    <x v="2"/>
    <n v="-1"/>
    <s v="21-30-56-58-180-184"/>
    <x v="0"/>
    <x v="3334"/>
    <n v="-1"/>
    <n v="692.17100000000005"/>
    <n v="-1"/>
    <n v="0"/>
    <x v="2847"/>
    <x v="3054"/>
    <n v="57.824356999999999"/>
    <n v="-236.87513799999999"/>
    <n v="3.138309"/>
    <n v="57.7943"/>
    <n v="-236.87780799999999"/>
    <n v="3.140482"/>
    <n v="3.0175770000000002"/>
    <n v="2.173E-3"/>
  </r>
  <r>
    <n v="3368"/>
    <x v="2"/>
    <n v="-1"/>
    <s v="21-30-56-58-180-184"/>
    <x v="0"/>
    <x v="3335"/>
    <n v="-1"/>
    <n v="793.57"/>
    <n v="-1"/>
    <n v="0"/>
    <x v="2848"/>
    <x v="3055"/>
    <n v="57.052579999999999"/>
    <n v="-236.84635900000001"/>
    <n v="3.1376650000000001"/>
    <n v="57.056964999999998"/>
    <n v="-236.876892"/>
    <n v="3.1404209999999999"/>
    <n v="3.0846770000000001"/>
    <n v="2.7550000000000001E-3"/>
  </r>
  <r>
    <n v="3369"/>
    <x v="2"/>
    <n v="-1"/>
    <s v="21-30-56-58-180-184"/>
    <x v="0"/>
    <x v="3336"/>
    <n v="-1"/>
    <n v="773.65700000000004"/>
    <n v="-1"/>
    <n v="0"/>
    <x v="2849"/>
    <x v="3056"/>
    <n v="56.494117000000003"/>
    <n v="-236.880876"/>
    <n v="3.1393399999999998"/>
    <n v="56.511341000000002"/>
    <n v="-236.87616"/>
    <n v="3.140469"/>
    <n v="1.7858419999999999"/>
    <n v="1.129E-3"/>
  </r>
  <r>
    <n v="3370"/>
    <x v="2"/>
    <n v="-1"/>
    <s v="21-30-56-58-180-184"/>
    <x v="0"/>
    <x v="3337"/>
    <n v="-1"/>
    <n v="562.29899999999998"/>
    <n v="-1"/>
    <n v="0"/>
    <x v="2850"/>
    <x v="3057"/>
    <n v="55.826903000000001"/>
    <n v="-236.84414200000001"/>
    <n v="-3.137785"/>
    <n v="55.794189000000003"/>
    <n v="-236.87522899999999"/>
    <n v="3.1404540000000001"/>
    <n v="4.5128500000000003"/>
    <n v="2.6689999999999999E-3"/>
  </r>
  <r>
    <n v="3371"/>
    <x v="2"/>
    <n v="-1"/>
    <s v="21-30-56-58-180-184"/>
    <x v="0"/>
    <x v="3338"/>
    <n v="-1"/>
    <n v="664.05499999999995"/>
    <n v="-1"/>
    <n v="0"/>
    <x v="2851"/>
    <x v="3058"/>
    <n v="55.094481999999999"/>
    <n v="-236.85781299999999"/>
    <n v="3.139386"/>
    <n v="55.088745000000003"/>
    <n v="-236.87432899999999"/>
    <n v="3.1403669999999999"/>
    <n v="1.7483979999999999"/>
    <n v="9.810000000000001E-4"/>
  </r>
  <r>
    <n v="3372"/>
    <x v="2"/>
    <n v="-1"/>
    <s v="21-30-56-58-180-184"/>
    <x v="0"/>
    <x v="3339"/>
    <n v="-1"/>
    <n v="494.029"/>
    <n v="-1"/>
    <n v="0"/>
    <x v="2852"/>
    <x v="3059"/>
    <n v="54.543875999999997"/>
    <n v="-236.88636299999999"/>
    <n v="3.1375570000000002"/>
    <n v="54.566752999999999"/>
    <n v="-236.87364199999999"/>
    <n v="3.140282"/>
    <n v="2.6176189999999999"/>
    <n v="2.725E-3"/>
  </r>
  <r>
    <n v="3373"/>
    <x v="2"/>
    <n v="-1"/>
    <s v="21-30-56-58-180-184"/>
    <x v="0"/>
    <x v="3340"/>
    <n v="-1"/>
    <n v="515.62699999999995"/>
    <n v="-1"/>
    <n v="0"/>
    <x v="2853"/>
    <x v="3060"/>
    <n v="53.868274999999997"/>
    <n v="-236.85383899999999"/>
    <n v="3.1175190000000002"/>
    <n v="53.876308000000002"/>
    <n v="-236.84698499999999"/>
    <n v="3.1186850000000002"/>
    <n v="1.0559700000000001"/>
    <n v="1.1659999999999999E-3"/>
  </r>
  <r>
    <n v="3374"/>
    <x v="2"/>
    <n v="-1"/>
    <s v="21-30-56-58-180-184"/>
    <x v="0"/>
    <x v="3341"/>
    <n v="-1"/>
    <n v="609.16899999999998"/>
    <n v="-1"/>
    <n v="0"/>
    <x v="2854"/>
    <x v="3061"/>
    <n v="53.364552000000003"/>
    <n v="-236.784592"/>
    <n v="3.081121"/>
    <n v="53.349808000000003"/>
    <n v="-236.78689600000001"/>
    <n v="3.0803099999999999"/>
    <n v="1.492292"/>
    <n v="8.1099999999999998E-4"/>
  </r>
  <r>
    <n v="3375"/>
    <x v="2"/>
    <n v="-1"/>
    <s v="21-30-56-58-180-184"/>
    <x v="0"/>
    <x v="3342"/>
    <n v="-1"/>
    <n v="664.08900000000006"/>
    <n v="-1"/>
    <n v="0"/>
    <x v="2855"/>
    <x v="3062"/>
    <n v="52.619863000000002"/>
    <n v="-236.65901199999999"/>
    <n v="3.030376"/>
    <n v="52.604022999999998"/>
    <n v="-236.67198200000001"/>
    <n v="3.0311680000000001"/>
    <n v="2.0472440000000001"/>
    <n v="7.9299999999999998E-4"/>
  </r>
  <r>
    <n v="3376"/>
    <x v="2"/>
    <n v="-1"/>
    <s v="21-30-56-58-180-184"/>
    <x v="0"/>
    <x v="3343"/>
    <n v="-1"/>
    <n v="514.06700000000001"/>
    <n v="-1"/>
    <n v="0"/>
    <x v="2856"/>
    <x v="3063"/>
    <n v="51.993625999999999"/>
    <n v="-236.56969699999999"/>
    <n v="2.9997699999999998"/>
    <n v="52.001511000000001"/>
    <n v="-236.563751"/>
    <n v="2.9998049999999998"/>
    <n v="0.98750199999999999"/>
    <n v="3.4999999999999997E-5"/>
  </r>
  <r>
    <n v="3377"/>
    <x v="2"/>
    <n v="-1"/>
    <s v="21-30-56-58-180-184"/>
    <x v="0"/>
    <x v="3344"/>
    <n v="-1"/>
    <n v="499.041"/>
    <n v="-1"/>
    <n v="0"/>
    <x v="2857"/>
    <x v="3064"/>
    <n v="51.036783999999997"/>
    <n v="-236.45319000000001"/>
    <n v="2.9650059999999998"/>
    <n v="51.134312000000001"/>
    <n v="-236.39085399999999"/>
    <n v="2.9658289999999998"/>
    <n v="11.574745"/>
    <n v="8.2200000000000003E-4"/>
  </r>
  <r>
    <n v="3378"/>
    <x v="2"/>
    <n v="-1"/>
    <s v="21-30-56-58-180-184"/>
    <x v="0"/>
    <x v="3345"/>
    <n v="-1"/>
    <n v="680.24300000000005"/>
    <n v="-1"/>
    <n v="0"/>
    <x v="2858"/>
    <x v="3065"/>
    <n v="50.183968"/>
    <n v="-236.161395"/>
    <n v="2.9348679999999998"/>
    <n v="50.195362000000003"/>
    <n v="-236.18644699999999"/>
    <n v="2.9393690000000001"/>
    <n v="2.752103"/>
    <n v="4.5009999999999998E-3"/>
  </r>
  <r>
    <n v="3379"/>
    <x v="2"/>
    <n v="-1"/>
    <s v="21-30-56-58-180-184"/>
    <x v="0"/>
    <x v="558"/>
    <n v="-1"/>
    <n v="377.35399999999998"/>
    <n v="-1"/>
    <n v="0"/>
    <x v="2859"/>
    <x v="3066"/>
    <n v="49.456105999999998"/>
    <n v="-236.015006"/>
    <n v="2.9290660000000002"/>
    <n v="49.465927000000001"/>
    <n v="-236.01196300000001"/>
    <n v="2.9184269999999999"/>
    <n v="1.0281830000000001"/>
    <n v="1.0638999999999999E-2"/>
  </r>
  <r>
    <n v="3380"/>
    <x v="2"/>
    <n v="-1"/>
    <s v="21-30-56-58-180-184"/>
    <x v="0"/>
    <x v="3346"/>
    <n v="-1"/>
    <n v="472.17700000000002"/>
    <n v="-1"/>
    <n v="0"/>
    <x v="2860"/>
    <x v="3067"/>
    <n v="48.585920000000002"/>
    <n v="-235.690798"/>
    <n v="2.8606189999999998"/>
    <n v="48.521453999999999"/>
    <n v="-235.72316000000001"/>
    <n v="2.858975"/>
    <n v="7.2133469999999997"/>
    <n v="1.6429999999999999E-3"/>
  </r>
  <r>
    <n v="3381"/>
    <x v="2"/>
    <n v="-1"/>
    <s v="21-30-56-58-180-184"/>
    <x v="0"/>
    <x v="3347"/>
    <n v="-1"/>
    <n v="477.13600000000002"/>
    <n v="-1"/>
    <n v="0"/>
    <x v="2861"/>
    <x v="3068"/>
    <n v="47.898521000000002"/>
    <n v="-235.41206700000001"/>
    <n v="2.7778070000000001"/>
    <n v="47.874721999999998"/>
    <n v="-235.43872099999999"/>
    <n v="2.7749030000000001"/>
    <n v="3.5733060000000001"/>
    <n v="2.9039999999999999E-3"/>
  </r>
  <r>
    <n v="3382"/>
    <x v="2"/>
    <n v="-1"/>
    <s v="21-30-56-58-180-184"/>
    <x v="0"/>
    <x v="3348"/>
    <n v="-1"/>
    <n v="450.27699999999999"/>
    <n v="-1"/>
    <n v="0"/>
    <x v="2862"/>
    <x v="3069"/>
    <n v="47.164214999999999"/>
    <n v="-234.93032500000001"/>
    <n v="2.6157249999999999"/>
    <n v="47.127547999999997"/>
    <n v="-234.945145"/>
    <n v="2.6141380000000001"/>
    <n v="3.9548199999999998"/>
    <n v="1.5870000000000001E-3"/>
  </r>
  <r>
    <n v="3383"/>
    <x v="2"/>
    <n v="-1"/>
    <s v="21-30-56-58-180-184"/>
    <x v="0"/>
    <x v="3349"/>
    <n v="-1"/>
    <n v="354.971"/>
    <n v="-1"/>
    <n v="0"/>
    <x v="2863"/>
    <x v="3070"/>
    <n v="46.591358999999997"/>
    <n v="-234.314583"/>
    <n v="2.4111090000000002"/>
    <n v="46.524239000000001"/>
    <n v="-234.30658"/>
    <n v="2.4142199999999998"/>
    <n v="6.7595739999999997"/>
    <n v="3.1110000000000001E-3"/>
  </r>
  <r>
    <n v="3384"/>
    <x v="3"/>
    <n v="-1"/>
    <s v="16-21-30-56-58-180-184"/>
    <x v="0"/>
    <x v="3350"/>
    <n v="-1"/>
    <n v="400.92"/>
    <n v="-1"/>
    <n v="0"/>
    <x v="2864"/>
    <x v="3071"/>
    <n v="46.199010999999999"/>
    <n v="-233.72786199999999"/>
    <n v="2.247465"/>
    <n v="46.171298999999998"/>
    <n v="-233.734894"/>
    <n v="2.2496390000000002"/>
    <n v="2.8590270000000002"/>
    <n v="2.1740000000000002E-3"/>
  </r>
  <r>
    <n v="3385"/>
    <x v="3"/>
    <n v="-1"/>
    <s v="16-21-30-56-58-180-184"/>
    <x v="0"/>
    <x v="3351"/>
    <n v="-1"/>
    <n v="401.233"/>
    <n v="-1"/>
    <n v="0"/>
    <x v="2865"/>
    <x v="3072"/>
    <n v="45.897492"/>
    <n v="-232.89850300000001"/>
    <n v="2.0244059999999999"/>
    <n v="45.833233"/>
    <n v="-232.86174"/>
    <n v="2.030068"/>
    <n v="7.4032220000000004"/>
    <n v="5.6620000000000004E-3"/>
  </r>
  <r>
    <n v="3386"/>
    <x v="2"/>
    <n v="-1"/>
    <s v="21-30-56-58-180-184"/>
    <x v="0"/>
    <x v="3352"/>
    <n v="-1"/>
    <n v="516.38699999999994"/>
    <n v="-1"/>
    <n v="0"/>
    <x v="2866"/>
    <x v="3073"/>
    <n v="45.742294999999999"/>
    <n v="-232.176198"/>
    <n v="1.890436"/>
    <n v="45.662028999999997"/>
    <n v="-232.14621"/>
    <n v="1.8878189999999999"/>
    <n v="8.5685120000000001"/>
    <n v="2.617E-3"/>
  </r>
  <r>
    <n v="3387"/>
    <x v="2"/>
    <n v="-1"/>
    <s v="21-30-56-58-180-184"/>
    <x v="0"/>
    <x v="3353"/>
    <n v="-1"/>
    <n v="377.036"/>
    <n v="-1"/>
    <n v="0"/>
    <x v="2867"/>
    <x v="3074"/>
    <n v="45.545924999999997"/>
    <n v="-231.175532"/>
    <n v="1.744532"/>
    <n v="45.523837999999998"/>
    <n v="-231.164276"/>
    <n v="1.7438720000000001"/>
    <n v="2.4789430000000001"/>
    <n v="6.6E-4"/>
  </r>
  <r>
    <n v="3388"/>
    <x v="3"/>
    <n v="-1"/>
    <s v="9-21-30-56-58-180-184"/>
    <x v="0"/>
    <x v="3354"/>
    <n v="-1"/>
    <n v="413.81200000000001"/>
    <n v="-1"/>
    <n v="0"/>
    <x v="2868"/>
    <x v="3075"/>
    <n v="45.485672000000001"/>
    <n v="-230.42828"/>
    <n v="1.672385"/>
    <n v="45.470554"/>
    <n v="-230.43167099999999"/>
    <n v="1.6708320000000001"/>
    <n v="1.5493239999999999"/>
    <n v="1.552E-3"/>
  </r>
  <r>
    <n v="3389"/>
    <x v="3"/>
    <n v="-1"/>
    <s v="9-21-30-56-58-180-184"/>
    <x v="0"/>
    <x v="3355"/>
    <n v="-1"/>
    <n v="514.60799999999995"/>
    <n v="-1"/>
    <n v="0"/>
    <x v="2869"/>
    <x v="3076"/>
    <n v="45.417492000000003"/>
    <n v="-229.44614899999999"/>
    <n v="1.6068389999999999"/>
    <n v="45.447654999999997"/>
    <n v="-229.47129799999999"/>
    <n v="1.6057619999999999"/>
    <n v="3.9272140000000002"/>
    <n v="1.077E-3"/>
  </r>
  <r>
    <n v="3390"/>
    <x v="3"/>
    <n v="-1"/>
    <s v="9-21-30-56-58-180-184"/>
    <x v="0"/>
    <x v="3356"/>
    <n v="-1"/>
    <n v="321.435"/>
    <n v="-1"/>
    <n v="0"/>
    <x v="2870"/>
    <x v="3077"/>
    <n v="45.449432999999999"/>
    <n v="-228.76007899999999"/>
    <n v="1.5737289999999999"/>
    <n v="45.455199999999998"/>
    <n v="-228.75714099999999"/>
    <n v="1.5733630000000001"/>
    <n v="0.64722400000000002"/>
    <n v="3.6600000000000001E-4"/>
  </r>
  <r>
    <n v="3391"/>
    <x v="4"/>
    <n v="-1"/>
    <s v="9-21-30-56-58-180-184-192"/>
    <x v="0"/>
    <x v="3357"/>
    <n v="-1"/>
    <n v="451.892"/>
    <n v="-1"/>
    <n v="0"/>
    <x v="2871"/>
    <x v="3078"/>
    <n v="45.49794"/>
    <n v="-227.81300100000001"/>
    <n v="1.543642"/>
    <n v="45.487133"/>
    <n v="-227.799408"/>
    <n v="1.5440700000000001"/>
    <n v="1.736567"/>
    <n v="4.28E-4"/>
  </r>
  <r>
    <n v="3392"/>
    <x v="6"/>
    <n v="-1"/>
    <s v="9-21-22-30-56-58-180-184-192"/>
    <x v="0"/>
    <x v="3358"/>
    <n v="-1"/>
    <n v="415.25599999999997"/>
    <n v="-1"/>
    <n v="0"/>
    <x v="2872"/>
    <x v="3079"/>
    <n v="45.530132000000002"/>
    <n v="-227.089133"/>
    <n v="1.5321199999999999"/>
    <n v="45.518002000000003"/>
    <n v="-227.07351700000001"/>
    <n v="1.533072"/>
    <n v="1.9774210000000001"/>
    <n v="9.5200000000000005E-4"/>
  </r>
  <r>
    <n v="3393"/>
    <x v="4"/>
    <n v="-1"/>
    <s v="9-21-22-56-58-180-184-192"/>
    <x v="0"/>
    <x v="3359"/>
    <n v="-1"/>
    <n v="315.31599999999997"/>
    <n v="-1"/>
    <n v="0"/>
    <x v="2873"/>
    <x v="3080"/>
    <n v="45.555988999999997"/>
    <n v="-226.103748"/>
    <n v="1.530341"/>
    <n v="45.555079999999997"/>
    <n v="-226.100189"/>
    <n v="1.531752"/>
    <n v="0.36729800000000001"/>
    <n v="1.4120000000000001E-3"/>
  </r>
  <r>
    <n v="3394"/>
    <x v="4"/>
    <n v="-1"/>
    <s v="9-21-22-56-58-180-184-192"/>
    <x v="0"/>
    <x v="3360"/>
    <n v="-1"/>
    <n v="407.25599999999997"/>
    <n v="-1"/>
    <n v="0"/>
    <x v="2874"/>
    <x v="3081"/>
    <n v="45.609642999999998"/>
    <n v="-225.31339500000001"/>
    <n v="1.52982"/>
    <n v="45.58202"/>
    <n v="-225.37112400000001"/>
    <n v="1.5326880000000001"/>
    <n v="6.3998080000000002"/>
    <n v="2.8679999999999999E-3"/>
  </r>
  <r>
    <n v="3395"/>
    <x v="4"/>
    <n v="-1"/>
    <s v="9-21-22-56-58-180-184-192"/>
    <x v="0"/>
    <x v="3361"/>
    <n v="-1"/>
    <n v="356.64800000000002"/>
    <n v="-1"/>
    <n v="0"/>
    <x v="2875"/>
    <x v="3082"/>
    <n v="45.610376000000002"/>
    <n v="-224.40571399999999"/>
    <n v="1.53345"/>
    <n v="45.617064999999997"/>
    <n v="-224.40353400000001"/>
    <n v="1.5340400000000001"/>
    <n v="0.70353399999999999"/>
    <n v="5.9100000000000005E-4"/>
  </r>
  <r>
    <n v="3396"/>
    <x v="4"/>
    <n v="-1"/>
    <s v="9-21-22-56-58-180-184-192"/>
    <x v="0"/>
    <x v="3362"/>
    <n v="-1"/>
    <n v="523.899"/>
    <n v="-1"/>
    <n v="0"/>
    <x v="2876"/>
    <x v="3083"/>
    <n v="45.656995999999999"/>
    <n v="-223.44534200000001"/>
    <n v="1.53505"/>
    <n v="45.651325"/>
    <n v="-223.43907200000001"/>
    <n v="1.5350010000000001"/>
    <n v="0.84543500000000005"/>
    <n v="4.8999999999999998E-5"/>
  </r>
  <r>
    <n v="3397"/>
    <x v="4"/>
    <n v="-1"/>
    <s v="9-21-22-56-58-180-184-192"/>
    <x v="0"/>
    <x v="3363"/>
    <n v="-1"/>
    <n v="457.40800000000002"/>
    <n v="-1"/>
    <n v="0"/>
    <x v="2877"/>
    <x v="3084"/>
    <n v="45.568359000000001"/>
    <n v="-222.677978"/>
    <n v="1.542211"/>
    <n v="45.676707999999998"/>
    <n v="-222.71542400000001"/>
    <n v="1.535542"/>
    <n v="11.463751"/>
    <n v="6.6680000000000003E-3"/>
  </r>
  <r>
    <n v="3398"/>
    <x v="4"/>
    <n v="-1"/>
    <s v="9-21-22-56-58-180-184-192"/>
    <x v="0"/>
    <x v="3364"/>
    <n v="-1"/>
    <n v="391.54599999999999"/>
    <n v="-1"/>
    <n v="0"/>
    <x v="2878"/>
    <x v="3085"/>
    <n v="45.672497"/>
    <n v="-221.740565"/>
    <n v="1.5425150000000001"/>
    <n v="45.706122999999998"/>
    <n v="-221.748459"/>
    <n v="1.539474"/>
    <n v="3.4540440000000001"/>
    <n v="3.0409999999999999E-3"/>
  </r>
  <r>
    <n v="3399"/>
    <x v="4"/>
    <n v="-1"/>
    <s v="9-21-22-56-58-180-184-192"/>
    <x v="0"/>
    <x v="3365"/>
    <n v="-1"/>
    <n v="340.64800000000002"/>
    <n v="-1"/>
    <n v="0"/>
    <x v="2879"/>
    <x v="3086"/>
    <n v="45.715618999999997"/>
    <n v="-221.01899900000001"/>
    <n v="1.54142"/>
    <n v="45.723446000000003"/>
    <n v="-221.02198799999999"/>
    <n v="1.5441419999999999"/>
    <n v="0.83784499999999995"/>
    <n v="2.722E-3"/>
  </r>
  <r>
    <n v="3400"/>
    <x v="3"/>
    <n v="-1"/>
    <s v="9-21-22-56-180-184-192"/>
    <x v="0"/>
    <x v="3366"/>
    <n v="-1"/>
    <n v="396.04500000000002"/>
    <n v="-1"/>
    <n v="0"/>
    <x v="2880"/>
    <x v="3087"/>
    <n v="45.739516000000002"/>
    <n v="-220.05111099999999"/>
    <n v="1.547164"/>
    <n v="45.743206000000001"/>
    <n v="-220.053223"/>
    <n v="1.5490379999999999"/>
    <n v="0.42511700000000002"/>
    <n v="1.8749999999999999E-3"/>
  </r>
  <r>
    <n v="3401"/>
    <x v="3"/>
    <n v="-1"/>
    <s v="9-21-22-56-180-184-192"/>
    <x v="0"/>
    <x v="3367"/>
    <n v="-1"/>
    <n v="449.13"/>
    <n v="-1"/>
    <n v="0"/>
    <x v="2366"/>
    <x v="3088"/>
    <n v="45.761996000000003"/>
    <n v="-219.33965000000001"/>
    <n v="1.545507"/>
    <n v="45.756306000000002"/>
    <n v="-219.327179"/>
    <n v="1.551617"/>
    <n v="1.370771"/>
    <n v="6.11E-3"/>
  </r>
  <r>
    <n v="3402"/>
    <x v="3"/>
    <n v="-1"/>
    <s v="9-21-22-56-180-184-192"/>
    <x v="0"/>
    <x v="3368"/>
    <n v="-1"/>
    <n v="342.99599999999998"/>
    <n v="-1"/>
    <n v="0"/>
    <x v="2881"/>
    <x v="3089"/>
    <n v="45.800429999999999"/>
    <n v="-218.38626300000001"/>
    <n v="1.5526660000000001"/>
    <n v="45.772216999999998"/>
    <n v="-218.35992400000001"/>
    <n v="1.553874"/>
    <n v="3.8596550000000001"/>
    <n v="1.209E-3"/>
  </r>
  <r>
    <n v="3403"/>
    <x v="3"/>
    <n v="-1"/>
    <s v="9-21-22-56-180-184-192"/>
    <x v="0"/>
    <x v="3369"/>
    <n v="-1"/>
    <n v="363.18400000000003"/>
    <n v="-1"/>
    <n v="0"/>
    <x v="2882"/>
    <x v="3090"/>
    <n v="45.742719000000001"/>
    <n v="-217.371015"/>
    <n v="1.560932"/>
    <n v="45.786918999999997"/>
    <n v="-217.395523"/>
    <n v="1.5552820000000001"/>
    <n v="5.0539719999999999"/>
    <n v="5.6499999999999996E-3"/>
  </r>
  <r>
    <n v="3404"/>
    <x v="3"/>
    <n v="-1"/>
    <s v="9-21-22-56-180-184-192"/>
    <x v="0"/>
    <x v="3370"/>
    <n v="-1"/>
    <n v="325.74900000000002"/>
    <n v="-1"/>
    <n v="0"/>
    <x v="2883"/>
    <x v="3091"/>
    <n v="45.807991000000001"/>
    <n v="-216.691306"/>
    <n v="1.560135"/>
    <n v="45.795628000000001"/>
    <n v="-216.679474"/>
    <n v="1.5573380000000001"/>
    <n v="1.711241"/>
    <n v="2.7980000000000001E-3"/>
  </r>
  <r>
    <n v="3405"/>
    <x v="2"/>
    <n v="-1"/>
    <s v="9-22-56-180-184-192"/>
    <x v="0"/>
    <x v="3371"/>
    <n v="-1"/>
    <n v="444.89400000000001"/>
    <n v="-1"/>
    <n v="0"/>
    <x v="2884"/>
    <x v="3092"/>
    <n v="45.816996000000003"/>
    <n v="-215.75842900000001"/>
    <n v="1.5624039999999999"/>
    <n v="45.804656999999999"/>
    <n v="-215.741028"/>
    <n v="1.5602320000000001"/>
    <n v="2.1331699999999998"/>
    <n v="2.1719999999999999E-3"/>
  </r>
  <r>
    <n v="3406"/>
    <x v="2"/>
    <n v="-1"/>
    <s v="9-22-56-180-184-192"/>
    <x v="0"/>
    <x v="3372"/>
    <n v="-1"/>
    <n v="346.70600000000002"/>
    <n v="-1"/>
    <n v="0"/>
    <x v="2885"/>
    <x v="3093"/>
    <n v="45.805520000000001"/>
    <n v="-215.04731899999999"/>
    <n v="1.560622"/>
    <n v="45.810237999999998"/>
    <n v="-215.05036899999999"/>
    <n v="1.5618829999999999"/>
    <n v="0.56182699999999997"/>
    <n v="1.2600000000000001E-3"/>
  </r>
  <r>
    <n v="3407"/>
    <x v="2"/>
    <n v="-1"/>
    <s v="9-22-56-180-184-192"/>
    <x v="0"/>
    <x v="3373"/>
    <n v="-1"/>
    <n v="368.15199999999999"/>
    <n v="-1"/>
    <n v="0"/>
    <x v="2886"/>
    <x v="3094"/>
    <n v="45.855195999999999"/>
    <n v="-214.14313100000001"/>
    <n v="1.567348"/>
    <n v="45.816634999999998"/>
    <n v="-214.144409"/>
    <n v="1.5633159999999999"/>
    <n v="3.8582209999999999"/>
    <n v="4.032E-3"/>
  </r>
  <r>
    <n v="3408"/>
    <x v="2"/>
    <n v="-1"/>
    <s v="9-22-56-180-184-192"/>
    <x v="0"/>
    <x v="3374"/>
    <n v="-1"/>
    <n v="463.572"/>
    <n v="-1"/>
    <n v="0"/>
    <x v="2887"/>
    <x v="3095"/>
    <n v="45.789774000000001"/>
    <n v="-213.44799599999999"/>
    <n v="1.5651079999999999"/>
    <n v="45.820892000000001"/>
    <n v="-213.47358700000001"/>
    <n v="1.563984"/>
    <n v="4.0289820000000001"/>
    <n v="1.124E-3"/>
  </r>
  <r>
    <n v="3409"/>
    <x v="3"/>
    <n v="-1"/>
    <s v="9-22-56-180-184-190-192"/>
    <x v="0"/>
    <x v="3375"/>
    <n v="-1"/>
    <n v="332.16800000000001"/>
    <n v="-1"/>
    <n v="0"/>
    <x v="2888"/>
    <x v="3096"/>
    <n v="45.832362000000003"/>
    <n v="-212.58843999999999"/>
    <n v="1.5673779999999999"/>
    <n v="45.826126000000002"/>
    <n v="-212.58902"/>
    <n v="1.564629"/>
    <n v="0.626274"/>
    <n v="2.7499999999999998E-3"/>
  </r>
  <r>
    <n v="3410"/>
    <x v="3"/>
    <n v="-1"/>
    <s v="9-22-56-180-184-190-192"/>
    <x v="0"/>
    <x v="3376"/>
    <n v="-1"/>
    <n v="713.09100000000001"/>
    <n v="-1"/>
    <n v="0"/>
    <x v="2889"/>
    <x v="3097"/>
    <n v="45.808677000000003"/>
    <n v="-211.92873700000001"/>
    <n v="1.563137"/>
    <n v="45.829216000000002"/>
    <n v="-211.93327300000001"/>
    <n v="1.5655060000000001"/>
    <n v="2.1034299999999999"/>
    <n v="2.369E-3"/>
  </r>
  <r>
    <n v="3411"/>
    <x v="2"/>
    <n v="-1"/>
    <s v="9-22-56-184-190-192"/>
    <x v="0"/>
    <x v="3377"/>
    <n v="-1"/>
    <n v="392.55700000000002"/>
    <n v="-1"/>
    <n v="0"/>
    <x v="2890"/>
    <x v="3098"/>
    <n v="45.808650999999998"/>
    <n v="-211.01921300000001"/>
    <n v="1.570198"/>
    <n v="45.832413000000003"/>
    <n v="-211.07075499999999"/>
    <n v="1.5666100000000001"/>
    <n v="5.6755909999999998"/>
    <n v="3.588E-3"/>
  </r>
  <r>
    <n v="3412"/>
    <x v="2"/>
    <n v="-1"/>
    <s v="9-22-56-184-190-192"/>
    <x v="0"/>
    <x v="3378"/>
    <n v="-1"/>
    <n v="448.74099999999999"/>
    <n v="-1"/>
    <n v="0"/>
    <x v="2891"/>
    <x v="3099"/>
    <n v="45.828336999999998"/>
    <n v="-210.42591200000001"/>
    <n v="1.5667709999999999"/>
    <n v="45.834377000000003"/>
    <n v="-210.43334999999999"/>
    <n v="1.567178"/>
    <n v="0.95817600000000003"/>
    <n v="4.0700000000000003E-4"/>
  </r>
  <r>
    <n v="3413"/>
    <x v="2"/>
    <n v="-1"/>
    <s v="22-42-56-184-190-192"/>
    <x v="0"/>
    <x v="3379"/>
    <n v="-1"/>
    <n v="418.27600000000001"/>
    <n v="-1"/>
    <n v="0"/>
    <x v="2892"/>
    <x v="3100"/>
    <n v="45.797286"/>
    <n v="-209.547044"/>
    <n v="1.569164"/>
    <n v="45.836685000000003"/>
    <n v="-209.595932"/>
    <n v="1.5677460000000001"/>
    <n v="6.2788219999999999"/>
    <n v="1.418E-3"/>
  </r>
  <r>
    <n v="3414"/>
    <x v="3"/>
    <n v="-1"/>
    <s v="22-33-42-56-184-190-192"/>
    <x v="0"/>
    <x v="3380"/>
    <n v="-1"/>
    <n v="401.21499999999997"/>
    <n v="-1"/>
    <n v="0"/>
    <x v="2893"/>
    <x v="3101"/>
    <n v="45.809812999999998"/>
    <n v="-208.96160599999999"/>
    <n v="1.5674110000000001"/>
    <n v="45.838248999999998"/>
    <n v="-208.976517"/>
    <n v="1.5680879999999999"/>
    <n v="3.2108279999999998"/>
    <n v="6.7699999999999998E-4"/>
  </r>
  <r>
    <n v="3415"/>
    <x v="4"/>
    <n v="-1"/>
    <s v="22-33-42-44-56-184-190-192"/>
    <x v="0"/>
    <x v="3381"/>
    <n v="-1"/>
    <n v="396.06900000000002"/>
    <n v="-1"/>
    <n v="0"/>
    <x v="2894"/>
    <x v="426"/>
    <n v="45.841264000000002"/>
    <n v="-208.189424"/>
    <n v="1.566154"/>
    <n v="45.840190999999997"/>
    <n v="-208.16142300000001"/>
    <n v="1.5683210000000001"/>
    <n v="2.8021829999999999"/>
    <n v="2.1670000000000001E-3"/>
  </r>
  <r>
    <n v="3416"/>
    <x v="4"/>
    <n v="-1"/>
    <s v="22-33-42-44-56-184-190-192"/>
    <x v="0"/>
    <x v="3382"/>
    <n v="-1"/>
    <n v="421.46300000000002"/>
    <n v="-1"/>
    <n v="0"/>
    <x v="2895"/>
    <x v="3102"/>
    <n v="45.828099999999999"/>
    <n v="-207.555746"/>
    <n v="1.567404"/>
    <n v="45.841510999999997"/>
    <n v="-207.55793800000001"/>
    <n v="1.5684130000000001"/>
    <n v="1.3589059999999999"/>
    <n v="1.0089999999999999E-3"/>
  </r>
  <r>
    <n v="3417"/>
    <x v="6"/>
    <n v="-1"/>
    <s v="22-33-42-44-56-184-188-190-192"/>
    <x v="0"/>
    <x v="3383"/>
    <n v="-1"/>
    <n v="299.35599999999999"/>
    <n v="-1"/>
    <n v="0"/>
    <x v="2896"/>
    <x v="3103"/>
    <n v="45.843335000000003"/>
    <n v="-206.76409200000001"/>
    <n v="1.5686249999999999"/>
    <n v="45.842956999999998"/>
    <n v="-206.764038"/>
    <n v="1.5687519999999999"/>
    <n v="3.8265E-2"/>
    <n v="1.27E-4"/>
  </r>
  <r>
    <n v="3418"/>
    <x v="6"/>
    <n v="-1"/>
    <s v="22-33-42-44-56-184-188-190-192"/>
    <x v="0"/>
    <x v="3384"/>
    <n v="-1"/>
    <n v="290.28500000000003"/>
    <n v="-1"/>
    <n v="0"/>
    <x v="2897"/>
    <x v="3104"/>
    <n v="45.841631999999997"/>
    <n v="-205.98548"/>
    <n v="1.567982"/>
    <n v="45.844130999999997"/>
    <n v="-205.982574"/>
    <n v="1.569072"/>
    <n v="0.38322400000000001"/>
    <n v="1.09E-3"/>
  </r>
  <r>
    <n v="3419"/>
    <x v="6"/>
    <n v="-1"/>
    <s v="22-33-42-44-56-184-188-190-192"/>
    <x v="0"/>
    <x v="3385"/>
    <n v="-1"/>
    <n v="410.39299999999997"/>
    <n v="-1"/>
    <n v="0"/>
    <x v="2898"/>
    <x v="3105"/>
    <n v="45.826096999999997"/>
    <n v="-205.388091"/>
    <n v="1.5665260000000001"/>
    <n v="45.844917000000002"/>
    <n v="-205.40464800000001"/>
    <n v="1.56932"/>
    <n v="2.5066009999999999"/>
    <n v="2.794E-3"/>
  </r>
  <r>
    <n v="3420"/>
    <x v="6"/>
    <n v="-1"/>
    <s v="22-33-42-44-56-184-188-190-192"/>
    <x v="0"/>
    <x v="3386"/>
    <n v="-1"/>
    <n v="407.23500000000001"/>
    <n v="-1"/>
    <n v="0"/>
    <x v="2899"/>
    <x v="3106"/>
    <n v="45.842162000000002"/>
    <n v="-204.64263099999999"/>
    <n v="1.5694109999999999"/>
    <n v="45.845813999999997"/>
    <n v="-204.64460800000001"/>
    <n v="1.569499"/>
    <n v="0.41525899999999999"/>
    <n v="8.8999999999999995E-5"/>
  </r>
  <r>
    <n v="3421"/>
    <x v="6"/>
    <n v="-1"/>
    <s v="22-33-42-44-56-184-188-190-192"/>
    <x v="0"/>
    <x v="3387"/>
    <n v="-1"/>
    <n v="342.79"/>
    <n v="-1"/>
    <n v="0"/>
    <x v="2900"/>
    <x v="1058"/>
    <n v="45.806384000000001"/>
    <n v="-203.864599"/>
    <n v="1.570748"/>
    <n v="45.846634000000002"/>
    <n v="-203.89621"/>
    <n v="1.569628"/>
    <n v="5.1178739999999996"/>
    <n v="1.121E-3"/>
  </r>
  <r>
    <n v="3422"/>
    <x v="6"/>
    <n v="-1"/>
    <s v="22-33-42-44-56-184-188-190-192"/>
    <x v="0"/>
    <x v="3388"/>
    <n v="-1"/>
    <n v="599.94600000000003"/>
    <n v="-1"/>
    <n v="0"/>
    <x v="2901"/>
    <x v="3107"/>
    <n v="45.862630000000003"/>
    <n v="-203.355401"/>
    <n v="1.571393"/>
    <n v="45.847206"/>
    <n v="-203.34243799999999"/>
    <n v="1.5696369999999999"/>
    <n v="2.0148459999999999"/>
    <n v="1.756E-3"/>
  </r>
  <r>
    <n v="3423"/>
    <x v="4"/>
    <n v="-1"/>
    <s v="22-33-42-44-56-188-190-192"/>
    <x v="0"/>
    <x v="3389"/>
    <n v="-1"/>
    <n v="452.82600000000002"/>
    <n v="-1"/>
    <n v="0"/>
    <x v="2902"/>
    <x v="3108"/>
    <n v="45.832652000000003"/>
    <n v="-202.594787"/>
    <n v="1.570846"/>
    <n v="45.847960999999998"/>
    <n v="-202.61399800000001"/>
    <n v="1.5696909999999999"/>
    <n v="2.4565450000000002"/>
    <n v="1.155E-3"/>
  </r>
  <r>
    <n v="3424"/>
    <x v="4"/>
    <n v="-1"/>
    <s v="22-33-42-44-56-188-190-192"/>
    <x v="0"/>
    <x v="3390"/>
    <n v="-1"/>
    <n v="405.74"/>
    <n v="-1"/>
    <n v="0"/>
    <x v="2903"/>
    <x v="3109"/>
    <n v="45.831665999999998"/>
    <n v="-202.058548"/>
    <n v="1.569248"/>
    <n v="45.850268999999997"/>
    <n v="-202.07502700000001"/>
    <n v="1.568244"/>
    <n v="2.4852379999999998"/>
    <n v="1.0039999999999999E-3"/>
  </r>
  <r>
    <n v="3425"/>
    <x v="4"/>
    <n v="-1"/>
    <s v="22-33-42-44-56-188-190-192"/>
    <x v="0"/>
    <x v="3391"/>
    <n v="-1"/>
    <n v="338.02800000000002"/>
    <n v="-1"/>
    <n v="0"/>
    <x v="2904"/>
    <x v="3110"/>
    <n v="45.912325000000003"/>
    <n v="-201.42731699999999"/>
    <n v="1.560543"/>
    <n v="45.857650999999997"/>
    <n v="-201.36509699999999"/>
    <n v="1.5639670000000001"/>
    <n v="8.2828700000000008"/>
    <n v="3.4250000000000001E-3"/>
  </r>
  <r>
    <n v="3426"/>
    <x v="4"/>
    <n v="-1"/>
    <s v="22-33-42-44-56-188-190-192"/>
    <x v="0"/>
    <x v="3392"/>
    <n v="-1"/>
    <n v="359.66300000000001"/>
    <n v="-1"/>
    <n v="0"/>
    <x v="2905"/>
    <x v="3111"/>
    <n v="45.874834"/>
    <n v="-200.66976600000001"/>
    <n v="1.559596"/>
    <n v="45.867114999999998"/>
    <n v="-200.66423"/>
    <n v="1.5604180000000001"/>
    <n v="0.94983600000000001"/>
    <n v="8.2200000000000003E-4"/>
  </r>
  <r>
    <n v="3427"/>
    <x v="4"/>
    <n v="-1"/>
    <s v="22-33-42-44-56-188-190-192"/>
    <x v="0"/>
    <x v="3393"/>
    <n v="-1"/>
    <n v="349.43799999999999"/>
    <n v="-1"/>
    <n v="0"/>
    <x v="2906"/>
    <x v="3112"/>
    <n v="45.891091000000003"/>
    <n v="-200.149227"/>
    <n v="1.562225"/>
    <n v="45.875008000000001"/>
    <n v="-200.145218"/>
    <n v="1.558308"/>
    <n v="1.6575850000000001"/>
    <n v="3.9170000000000003E-3"/>
  </r>
  <r>
    <n v="3428"/>
    <x v="4"/>
    <n v="-1"/>
    <s v="22-33-42-44-56-188-190-192"/>
    <x v="0"/>
    <x v="3394"/>
    <n v="-1"/>
    <n v="363.68400000000003"/>
    <n v="-1"/>
    <n v="0"/>
    <x v="2907"/>
    <x v="3113"/>
    <n v="45.884011999999998"/>
    <n v="-199.46841900000001"/>
    <n v="1.557796"/>
    <n v="45.886257000000001"/>
    <n v="-199.463257"/>
    <n v="1.556216"/>
    <n v="0.56289299999999998"/>
    <n v="1.5790000000000001E-3"/>
  </r>
  <r>
    <n v="3429"/>
    <x v="4"/>
    <n v="-1"/>
    <s v="22-33-42-44-56-188-190-192"/>
    <x v="0"/>
    <x v="3395"/>
    <n v="-1"/>
    <n v="481.65899999999999"/>
    <n v="-1"/>
    <n v="0"/>
    <x v="2908"/>
    <x v="3114"/>
    <n v="45.959600000000002"/>
    <n v="-198.85298499999999"/>
    <n v="1.551148"/>
    <n v="45.901749000000002"/>
    <n v="-198.79324299999999"/>
    <n v="1.5513459999999999"/>
    <n v="8.3161299999999994"/>
    <n v="1.9699999999999999E-4"/>
  </r>
  <r>
    <n v="3430"/>
    <x v="4"/>
    <n v="-1"/>
    <s v="22-33-42-44-56-188-190-192"/>
    <x v="0"/>
    <x v="3257"/>
    <n v="-1"/>
    <n v="374.21100000000001"/>
    <n v="-1"/>
    <n v="0"/>
    <x v="2909"/>
    <x v="3115"/>
    <n v="45.961370000000002"/>
    <n v="-198.32949099999999"/>
    <n v="1.5384739999999999"/>
    <n v="45.924995000000003"/>
    <n v="-198.29870600000001"/>
    <n v="1.5401389999999999"/>
    <n v="4.7653040000000004"/>
    <n v="1.665E-3"/>
  </r>
  <r>
    <n v="3431"/>
    <x v="4"/>
    <n v="-1"/>
    <s v="22-33-42-44-56-188-190-192"/>
    <x v="0"/>
    <x v="3396"/>
    <n v="-1"/>
    <n v="439.096"/>
    <n v="-1"/>
    <n v="0"/>
    <x v="2910"/>
    <x v="3116"/>
    <n v="45.949806000000002"/>
    <n v="-197.62161599999999"/>
    <n v="1.5309200000000001"/>
    <n v="45.965285999999999"/>
    <n v="-197.6474"/>
    <n v="1.5245249999999999"/>
    <n v="3.0074000000000001"/>
    <n v="6.3959999999999998E-3"/>
  </r>
  <r>
    <n v="3432"/>
    <x v="4"/>
    <n v="-1"/>
    <s v="22-33-42-44-56-188-190-192"/>
    <x v="0"/>
    <x v="3397"/>
    <n v="-1"/>
    <n v="377.16300000000001"/>
    <n v="-1"/>
    <n v="0"/>
    <x v="2911"/>
    <x v="3117"/>
    <n v="46.042665999999997"/>
    <n v="-197.00647799999999"/>
    <n v="1.4903280000000001"/>
    <n v="46.039444000000003"/>
    <n v="-197.003342"/>
    <n v="1.4903550000000001"/>
    <n v="0.44962400000000002"/>
    <n v="2.6999999999999999E-5"/>
  </r>
  <r>
    <n v="3433"/>
    <x v="4"/>
    <n v="-1"/>
    <s v="22-33-42-44-56-188-190-192"/>
    <x v="0"/>
    <x v="3398"/>
    <n v="-1"/>
    <n v="448.15800000000002"/>
    <n v="-1"/>
    <n v="0"/>
    <x v="2912"/>
    <x v="3118"/>
    <n v="46.082929999999998"/>
    <n v="-196.45908700000001"/>
    <n v="1.4606570000000001"/>
    <n v="46.117924000000002"/>
    <n v="-196.504852"/>
    <n v="1.460534"/>
    <n v="5.761101"/>
    <n v="1.2300000000000001E-4"/>
  </r>
  <r>
    <n v="3434"/>
    <x v="4"/>
    <n v="-1"/>
    <s v="22-33-42-44-56-188-190-192"/>
    <x v="0"/>
    <x v="3399"/>
    <n v="-1"/>
    <n v="466.505"/>
    <n v="-1"/>
    <n v="0"/>
    <x v="2913"/>
    <x v="3119"/>
    <n v="46.329991999999997"/>
    <n v="-195.84662800000001"/>
    <n v="1.4037440000000001"/>
    <n v="46.271979999999999"/>
    <n v="-195.80195599999999"/>
    <n v="1.405729"/>
    <n v="7.3218819999999996"/>
    <n v="1.9840000000000001E-3"/>
  </r>
  <r>
    <n v="3435"/>
    <x v="4"/>
    <n v="-1"/>
    <s v="22-33-42-44-56-188-190-192"/>
    <x v="0"/>
    <x v="3400"/>
    <n v="-1"/>
    <n v="343.28300000000002"/>
    <n v="-1"/>
    <n v="0"/>
    <x v="2914"/>
    <x v="3120"/>
    <n v="46.455997000000004"/>
    <n v="-195.27064899999999"/>
    <n v="1.351162"/>
    <n v="46.435966000000001"/>
    <n v="-195.24191300000001"/>
    <n v="1.3515219999999999"/>
    <n v="3.5028899999999998"/>
    <n v="3.59E-4"/>
  </r>
  <r>
    <n v="3436"/>
    <x v="4"/>
    <n v="-1"/>
    <s v="22-33-42-44-56-188-190-192"/>
    <x v="0"/>
    <x v="3401"/>
    <n v="-1"/>
    <n v="369.22"/>
    <n v="-1"/>
    <n v="0"/>
    <x v="2915"/>
    <x v="3121"/>
    <n v="46.722557000000002"/>
    <n v="-194.44114999999999"/>
    <n v="1.25857"/>
    <n v="46.743285999999998"/>
    <n v="-194.461365"/>
    <n v="1.257444"/>
    <n v="2.8953690000000001"/>
    <n v="1.126E-3"/>
  </r>
  <r>
    <n v="3437"/>
    <x v="4"/>
    <n v="-1"/>
    <s v="22-33-42-44-56-188-190-192"/>
    <x v="0"/>
    <x v="3402"/>
    <n v="-1"/>
    <n v="312.63099999999997"/>
    <n v="-1"/>
    <n v="0"/>
    <x v="2916"/>
    <x v="3122"/>
    <n v="47.059358000000003"/>
    <n v="-193.90880100000001"/>
    <n v="1.1690799999999999"/>
    <n v="47.050972000000002"/>
    <n v="-193.8638"/>
    <n v="1.170779"/>
    <n v="4.5775899999999998"/>
    <n v="1.699E-3"/>
  </r>
  <r>
    <n v="3438"/>
    <x v="4"/>
    <n v="-1"/>
    <s v="22-33-42-44-56-188-190-192"/>
    <x v="0"/>
    <x v="3403"/>
    <n v="-1"/>
    <n v="330.52100000000002"/>
    <n v="-1"/>
    <n v="0"/>
    <x v="2917"/>
    <x v="3123"/>
    <n v="47.590538000000002"/>
    <n v="-193.10605200000001"/>
    <n v="1.016742"/>
    <n v="47.594864000000001"/>
    <n v="-193.10012800000001"/>
    <n v="1.0164610000000001"/>
    <n v="0.73352300000000004"/>
    <n v="2.81E-4"/>
  </r>
  <r>
    <n v="3439"/>
    <x v="4"/>
    <n v="-1"/>
    <s v="22-33-42-44-56-188-190-192"/>
    <x v="0"/>
    <x v="3404"/>
    <n v="-1"/>
    <n v="302.93400000000003"/>
    <n v="-1"/>
    <n v="0"/>
    <x v="2918"/>
    <x v="3124"/>
    <n v="48.282831000000002"/>
    <n v="-192.47582199999999"/>
    <n v="0.82306900000000005"/>
    <n v="48.285590999999997"/>
    <n v="-192.44163499999999"/>
    <n v="0.82635599999999998"/>
    <n v="3.4298259999999998"/>
    <n v="3.287E-3"/>
  </r>
  <r>
    <n v="3440"/>
    <x v="4"/>
    <n v="-1"/>
    <s v="22-33-42-44-56-188-190-192"/>
    <x v="0"/>
    <x v="3405"/>
    <n v="-1"/>
    <n v="588.61199999999997"/>
    <n v="-1"/>
    <n v="0"/>
    <x v="2919"/>
    <x v="3125"/>
    <n v="48.881824000000002"/>
    <n v="-192.09409099999999"/>
    <n v="0.671072"/>
    <n v="48.876167000000002"/>
    <n v="-192.049744"/>
    <n v="0.67357"/>
    <n v="4.4706570000000001"/>
    <n v="2.4989999999999999E-3"/>
  </r>
  <r>
    <n v="3441"/>
    <x v="3"/>
    <n v="-1"/>
    <s v="22-33-42-44-188-190-192"/>
    <x v="0"/>
    <x v="3406"/>
    <n v="-1"/>
    <n v="390.02199999999999"/>
    <n v="-1"/>
    <n v="0"/>
    <x v="2920"/>
    <x v="3126"/>
    <n v="49.725234"/>
    <n v="-191.714968"/>
    <n v="0.47409800000000002"/>
    <n v="49.736491999999998"/>
    <n v="-191.67247"/>
    <n v="0.47353400000000001"/>
    <n v="4.396382"/>
    <n v="5.6400000000000005E-4"/>
  </r>
  <r>
    <n v="3442"/>
    <x v="3"/>
    <n v="-1"/>
    <s v="22-33-42-44-188-190-192"/>
    <x v="0"/>
    <x v="3407"/>
    <n v="-1"/>
    <n v="451.67599999999999"/>
    <n v="-1"/>
    <n v="0"/>
    <x v="2921"/>
    <x v="3127"/>
    <n v="50.428086999999998"/>
    <n v="-191.501869"/>
    <n v="0.33815699999999999"/>
    <n v="50.426163000000003"/>
    <n v="-191.48438999999999"/>
    <n v="0.33929500000000001"/>
    <n v="1.758405"/>
    <n v="1.1379999999999999E-3"/>
  </r>
  <r>
    <n v="3443"/>
    <x v="2"/>
    <n v="-1"/>
    <s v="22-42-44-188-190-192"/>
    <x v="0"/>
    <x v="3408"/>
    <n v="-1"/>
    <n v="300.53500000000003"/>
    <n v="-1"/>
    <n v="0"/>
    <x v="2922"/>
    <x v="3128"/>
    <n v="51.388508999999999"/>
    <n v="-191.26549900000001"/>
    <n v="0.201679"/>
    <n v="51.384819"/>
    <n v="-191.32878099999999"/>
    <n v="0.19758600000000001"/>
    <n v="6.3389559999999996"/>
    <n v="4.0930000000000003E-3"/>
  </r>
  <r>
    <n v="3444"/>
    <x v="2"/>
    <n v="-1"/>
    <s v="22-42-44-188-190-192"/>
    <x v="0"/>
    <x v="3409"/>
    <n v="-1"/>
    <n v="366.43"/>
    <n v="-1"/>
    <n v="0"/>
    <x v="2923"/>
    <x v="3129"/>
    <n v="52.102836000000003"/>
    <n v="-191.28400500000001"/>
    <n v="0.115837"/>
    <n v="52.115082000000001"/>
    <n v="-191.26702900000001"/>
    <n v="0.119161"/>
    <n v="2.0932230000000001"/>
    <n v="3.3240000000000001E-3"/>
  </r>
  <r>
    <n v="3445"/>
    <x v="2"/>
    <n v="-1"/>
    <s v="22-42-44-188-190-192"/>
    <x v="0"/>
    <x v="3410"/>
    <n v="-1"/>
    <n v="341.428"/>
    <n v="-1"/>
    <n v="0"/>
    <x v="2924"/>
    <x v="3130"/>
    <n v="53.085304000000001"/>
    <n v="-191.19994600000001"/>
    <n v="3.9766999999999997E-2"/>
    <n v="53.085808"/>
    <n v="-191.237808"/>
    <n v="4.5208999999999999E-2"/>
    <n v="3.7866050000000002"/>
    <n v="5.4429999999999999E-3"/>
  </r>
  <r>
    <n v="3446"/>
    <x v="2"/>
    <n v="-1"/>
    <s v="22-42-44-188-190-192"/>
    <x v="0"/>
    <x v="3411"/>
    <n v="-1"/>
    <n v="267.262"/>
    <n v="-1"/>
    <n v="0"/>
    <x v="2925"/>
    <x v="3131"/>
    <n v="54.067571999999998"/>
    <n v="-191.230504"/>
    <n v="7.5519999999999997E-3"/>
    <n v="54.049788999999997"/>
    <n v="-191.23779300000001"/>
    <n v="6.4520000000000003E-3"/>
    <n v="1.92187"/>
    <n v="1.1000000000000001E-3"/>
  </r>
  <r>
    <n v="3447"/>
    <x v="2"/>
    <n v="-1"/>
    <s v="22-42-44-188-190-192"/>
    <x v="0"/>
    <x v="3412"/>
    <n v="-1"/>
    <n v="308.01100000000002"/>
    <n v="-1"/>
    <n v="0"/>
    <x v="2926"/>
    <x v="3132"/>
    <n v="54.802701999999996"/>
    <n v="-191.21271200000001"/>
    <n v="-9.3729999999999994E-3"/>
    <n v="54.771000000000001"/>
    <n v="-191.24981700000001"/>
    <n v="-1.0514000000000001E-2"/>
    <n v="4.8804220000000003"/>
    <n v="1.142E-3"/>
  </r>
  <r>
    <n v="3448"/>
    <x v="0"/>
    <n v="-1"/>
    <s v="22-42-44-188-192"/>
    <x v="0"/>
    <x v="3413"/>
    <n v="-1"/>
    <n v="311.214"/>
    <n v="-1"/>
    <n v="0"/>
    <x v="2927"/>
    <x v="3133"/>
    <n v="55.758757000000003"/>
    <n v="-191.22822099999999"/>
    <n v="-3.3158E-2"/>
    <n v="55.735298"/>
    <n v="-191.27626000000001"/>
    <n v="-2.4702000000000002E-2"/>
    <n v="5.3461540000000003"/>
    <n v="8.456E-3"/>
  </r>
  <r>
    <n v="3449"/>
    <x v="0"/>
    <n v="-1"/>
    <s v="22-42-44-188-192"/>
    <x v="0"/>
    <x v="3414"/>
    <n v="-1"/>
    <n v="350.142"/>
    <n v="-1"/>
    <n v="0"/>
    <x v="2928"/>
    <x v="3134"/>
    <n v="56.447723000000003"/>
    <n v="-191.31062499999999"/>
    <n v="-3.2077000000000001E-2"/>
    <n v="56.461407000000001"/>
    <n v="-191.30126999999999"/>
    <n v="-3.1498999999999999E-2"/>
    <n v="1.6576409999999999"/>
    <n v="5.7799999999999995E-4"/>
  </r>
  <r>
    <n v="3450"/>
    <x v="0"/>
    <n v="-1"/>
    <s v="22-42-44-188-192"/>
    <x v="0"/>
    <x v="3415"/>
    <n v="-1"/>
    <n v="430.14699999999999"/>
    <n v="-1"/>
    <n v="0"/>
    <x v="2929"/>
    <x v="3135"/>
    <n v="57.43477"/>
    <n v="-191.35303999999999"/>
    <n v="-3.8303999999999998E-2"/>
    <n v="57.431103"/>
    <n v="-191.338898"/>
    <n v="-3.7530000000000001E-2"/>
    <n v="1.4610179999999999"/>
    <n v="7.7499999999999997E-4"/>
  </r>
  <r>
    <n v="3451"/>
    <x v="0"/>
    <n v="-1"/>
    <s v="22-42-44-188-192"/>
    <x v="0"/>
    <x v="3416"/>
    <n v="-1"/>
    <n v="392.98200000000003"/>
    <n v="-1"/>
    <n v="0"/>
    <x v="2930"/>
    <x v="3136"/>
    <n v="58.160494999999997"/>
    <n v="-191.367919"/>
    <n v="-3.9112000000000001E-2"/>
    <n v="58.157668999999999"/>
    <n v="-191.36819499999999"/>
    <n v="-3.9548E-2"/>
    <n v="0.28393800000000002"/>
    <n v="4.3600000000000003E-4"/>
  </r>
  <r>
    <n v="3452"/>
    <x v="0"/>
    <n v="-1"/>
    <s v="22-42-44-188-192"/>
    <x v="0"/>
    <x v="3417"/>
    <n v="-1"/>
    <n v="318.20100000000002"/>
    <n v="-1"/>
    <n v="0"/>
    <x v="2931"/>
    <x v="3137"/>
    <n v="59.105350000000001"/>
    <n v="-191.425499"/>
    <n v="-3.2406999999999998E-2"/>
    <n v="59.124656999999999"/>
    <n v="-191.39927700000001"/>
    <n v="-3.4334000000000003E-2"/>
    <n v="3.2563200000000001"/>
    <n v="1.9269999999999999E-3"/>
  </r>
  <r>
    <n v="3453"/>
    <x v="2"/>
    <n v="-1"/>
    <s v="22-29-42-44-188-192"/>
    <x v="0"/>
    <x v="3418"/>
    <n v="-1"/>
    <n v="475.053"/>
    <n v="-1"/>
    <n v="0"/>
    <x v="2932"/>
    <x v="3138"/>
    <n v="60.095216999999998"/>
    <n v="-191.411248"/>
    <n v="-3.2940999999999998E-2"/>
    <n v="60.090843"/>
    <n v="-191.42572000000001"/>
    <n v="-2.9044E-2"/>
    <n v="1.511854"/>
    <n v="3.8960000000000002E-3"/>
  </r>
  <r>
    <n v="3454"/>
    <x v="2"/>
    <n v="-1"/>
    <s v="22-29-42-44-188-192"/>
    <x v="0"/>
    <x v="3419"/>
    <n v="-1"/>
    <n v="287.822"/>
    <n v="-1"/>
    <n v="0"/>
    <x v="2933"/>
    <x v="3139"/>
    <n v="60.789417"/>
    <n v="-191.45858999999999"/>
    <n v="-2.4053000000000001E-2"/>
    <n v="60.815907000000003"/>
    <n v="-191.44360399999999"/>
    <n v="-2.6110000000000001E-2"/>
    <n v="3.0434399999999999"/>
    <n v="2.0569999999999998E-3"/>
  </r>
  <r>
    <n v="3455"/>
    <x v="0"/>
    <n v="-1"/>
    <s v="29-42-44-188-192"/>
    <x v="0"/>
    <x v="3420"/>
    <n v="-1"/>
    <n v="325.85500000000002"/>
    <n v="-1"/>
    <n v="0"/>
    <x v="2934"/>
    <x v="3140"/>
    <n v="61.783313999999997"/>
    <n v="-191.489124"/>
    <n v="-1.2573000000000001E-2"/>
    <n v="61.783588000000002"/>
    <n v="-191.46575899999999"/>
    <n v="-2.3491000000000001E-2"/>
    <n v="2.336649"/>
    <n v="1.0918000000000001E-2"/>
  </r>
  <r>
    <n v="3456"/>
    <x v="0"/>
    <n v="-1"/>
    <s v="29-42-44-188-192"/>
    <x v="0"/>
    <x v="3421"/>
    <n v="-1"/>
    <n v="283.65600000000001"/>
    <n v="-1"/>
    <n v="0"/>
    <x v="2935"/>
    <x v="3141"/>
    <n v="62.562764999999999"/>
    <n v="-191.43260699999999"/>
    <n v="-2.4534E-2"/>
    <n v="62.509712"/>
    <n v="-191.48144500000001"/>
    <n v="-2.2232999999999999E-2"/>
    <n v="7.2109519999999998"/>
    <n v="2.3010000000000001E-3"/>
  </r>
  <r>
    <n v="3457"/>
    <x v="0"/>
    <n v="-1"/>
    <s v="29-42-44-188-192"/>
    <x v="0"/>
    <x v="3422"/>
    <n v="-1"/>
    <n v="255.52799999999999"/>
    <n v="-1"/>
    <n v="0"/>
    <x v="2936"/>
    <x v="3142"/>
    <n v="63.491374999999998"/>
    <n v="-191.487087"/>
    <n v="-1.0800000000000001E-2"/>
    <n v="63.477733999999998"/>
    <n v="-191.499222"/>
    <n v="-1.9099999999999999E-2"/>
    <n v="1.825779"/>
    <n v="8.3000000000000001E-3"/>
  </r>
  <r>
    <n v="3458"/>
    <x v="0"/>
    <n v="-1"/>
    <s v="29-42-44-188-192"/>
    <x v="0"/>
    <x v="3423"/>
    <n v="-1"/>
    <n v="482.67700000000002"/>
    <n v="-1"/>
    <n v="0"/>
    <x v="2937"/>
    <x v="3143"/>
    <n v="64.213842999999997"/>
    <n v="-191.50583700000001"/>
    <n v="-1.3331000000000001E-2"/>
    <n v="64.203491"/>
    <n v="-191.50959800000001"/>
    <n v="-1.6003E-2"/>
    <n v="1.101329"/>
    <n v="2.6719999999999999E-3"/>
  </r>
  <r>
    <n v="3459"/>
    <x v="0"/>
    <n v="-1"/>
    <s v="29-42-44-188-192"/>
    <x v="0"/>
    <x v="3424"/>
    <n v="-1"/>
    <n v="349.65100000000001"/>
    <n v="-1"/>
    <n v="0"/>
    <x v="2938"/>
    <x v="3144"/>
    <n v="65.172405999999995"/>
    <n v="-191.51712900000001"/>
    <n v="-1.273E-2"/>
    <n v="65.170990000000003"/>
    <n v="-191.52134699999999"/>
    <n v="-1.2932000000000001E-2"/>
    <n v="0.44491900000000001"/>
    <n v="2.0100000000000001E-4"/>
  </r>
  <r>
    <n v="3460"/>
    <x v="0"/>
    <n v="-1"/>
    <s v="29-42-44-188-192"/>
    <x v="0"/>
    <x v="3425"/>
    <n v="-1"/>
    <n v="295.87"/>
    <n v="-1"/>
    <n v="0"/>
    <x v="2939"/>
    <x v="3145"/>
    <n v="66.130724000000001"/>
    <n v="-191.55114699999999"/>
    <n v="-1.5486E-2"/>
    <n v="66.138572999999994"/>
    <n v="-191.53152499999999"/>
    <n v="-1.0954999999999999E-2"/>
    <n v="2.113343"/>
    <n v="4.5310000000000003E-3"/>
  </r>
  <r>
    <n v="3461"/>
    <x v="0"/>
    <n v="-1"/>
    <s v="29-42-44-188-192"/>
    <x v="0"/>
    <x v="3426"/>
    <n v="-1"/>
    <n v="390.39299999999997"/>
    <n v="-1"/>
    <n v="0"/>
    <x v="2940"/>
    <x v="3146"/>
    <n v="66.862378000000007"/>
    <n v="-191.551073"/>
    <n v="-1.209E-2"/>
    <n v="66.864410000000007"/>
    <n v="-191.53845200000001"/>
    <n v="-1.0019999999999999E-2"/>
    <n v="1.278311"/>
    <n v="2.0699999999999998E-3"/>
  </r>
  <r>
    <n v="3462"/>
    <x v="0"/>
    <n v="-1"/>
    <s v="29-42-44-188-192"/>
    <x v="0"/>
    <x v="3427"/>
    <n v="-1"/>
    <n v="528.53"/>
    <n v="-1"/>
    <n v="0"/>
    <x v="2941"/>
    <x v="3147"/>
    <n v="67.771529000000001"/>
    <n v="-191.550297"/>
    <n v="4.2579999999999996E-3"/>
    <n v="67.832290999999998"/>
    <n v="-191.54711900000001"/>
    <n v="-9.1579999999999995E-3"/>
    <n v="6.0844469999999999"/>
    <n v="4.8999999999999998E-3"/>
  </r>
  <r>
    <n v="3463"/>
    <x v="0"/>
    <n v="-1"/>
    <s v="29-42-44-188-192"/>
    <x v="0"/>
    <x v="3428"/>
    <n v="-1"/>
    <n v="349.714"/>
    <n v="-1"/>
    <n v="0"/>
    <x v="148"/>
    <x v="3148"/>
    <n v="68.560683999999995"/>
    <n v="-191.56650099999999"/>
    <n v="-1.1273999999999999E-2"/>
    <n v="68.558197000000007"/>
    <n v="-191.55238299999999"/>
    <n v="-7.9050000000000006E-3"/>
    <n v="1.4335039999999999"/>
    <n v="3.369E-3"/>
  </r>
  <r>
    <n v="3464"/>
    <x v="1"/>
    <n v="-1"/>
    <s v="29-44-188-192"/>
    <x v="0"/>
    <x v="3429"/>
    <n v="-1"/>
    <n v="421.54500000000002"/>
    <n v="-1"/>
    <n v="0"/>
    <x v="2942"/>
    <x v="3149"/>
    <n v="69.558482999999995"/>
    <n v="-191.52797699999999"/>
    <n v="-6.476E-3"/>
    <n v="69.526000999999994"/>
    <n v="-191.557999"/>
    <n v="-6.2560000000000003E-3"/>
    <n v="4.4231410000000002"/>
    <n v="2.2000000000000001E-4"/>
  </r>
  <r>
    <n v="3465"/>
    <x v="5"/>
    <n v="-1"/>
    <s v="29-44-188"/>
    <x v="0"/>
    <x v="84"/>
    <n v="-1"/>
    <n v="279.48"/>
    <n v="-1"/>
    <n v="0"/>
    <x v="2943"/>
    <x v="3150"/>
    <n v="70.464623000000003"/>
    <n v="-191.473692"/>
    <n v="1.1927E-2"/>
    <n v="70.493752000000001"/>
    <n v="-191.562668"/>
    <n v="-5.1050000000000002E-3"/>
    <n v="9.3623060000000002"/>
    <n v="6.8219999999999999E-3"/>
  </r>
  <r>
    <n v="3466"/>
    <x v="5"/>
    <n v="-1"/>
    <s v="29-44-188"/>
    <x v="0"/>
    <x v="3430"/>
    <n v="-1"/>
    <n v="353.74799999999999"/>
    <n v="-1"/>
    <n v="0"/>
    <x v="2944"/>
    <x v="3151"/>
    <n v="71.176608000000002"/>
    <n v="-191.578149"/>
    <n v="-8.4580000000000002E-3"/>
    <n v="71.219582000000003"/>
    <n v="-191.56578099999999"/>
    <n v="-4.5830000000000003E-3"/>
    <n v="4.4718340000000003"/>
    <n v="3.875E-3"/>
  </r>
  <r>
    <n v="3467"/>
    <x v="5"/>
    <n v="-1"/>
    <s v="29-44-188"/>
    <x v="0"/>
    <x v="3431"/>
    <n v="-1"/>
    <n v="403.04599999999999"/>
    <n v="-1"/>
    <n v="0"/>
    <x v="2945"/>
    <x v="3152"/>
    <n v="72.221457000000001"/>
    <n v="-191.54897600000001"/>
    <n v="-5.7800000000000004E-3"/>
    <n v="72.187370000000001"/>
    <n v="-191.56958"/>
    <n v="-4.0810000000000004E-3"/>
    <n v="3.9830399999999999"/>
    <n v="1.699E-3"/>
  </r>
  <r>
    <n v="3468"/>
    <x v="5"/>
    <n v="-1"/>
    <s v="29-44-188"/>
    <x v="0"/>
    <x v="3432"/>
    <n v="-1"/>
    <n v="422.92099999999999"/>
    <n v="-1"/>
    <n v="0"/>
    <x v="2946"/>
    <x v="3153"/>
    <n v="72.927490000000006"/>
    <n v="-191.58127300000001"/>
    <n v="-1.861E-3"/>
    <n v="72.913253999999995"/>
    <n v="-191.572281"/>
    <n v="-3.774E-3"/>
    <n v="1.683859"/>
    <n v="1.913E-3"/>
  </r>
  <r>
    <n v="3469"/>
    <x v="5"/>
    <n v="-1"/>
    <s v="29-44-188"/>
    <x v="0"/>
    <x v="3433"/>
    <n v="-1"/>
    <n v="276.31900000000002"/>
    <n v="-1"/>
    <n v="0"/>
    <x v="2947"/>
    <x v="3154"/>
    <n v="74.008475000000004"/>
    <n v="-191.408964"/>
    <n v="2.16E-3"/>
    <n v="73.881103999999993"/>
    <n v="-191.575119"/>
    <n v="-3.1080000000000001E-3"/>
    <n v="20.935870000000001"/>
    <n v="9.4799999999999995E-4"/>
  </r>
  <r>
    <n v="3470"/>
    <x v="5"/>
    <n v="-1"/>
    <s v="29-44-188"/>
    <x v="0"/>
    <x v="3434"/>
    <n v="-1"/>
    <n v="327.62299999999999"/>
    <n v="-1"/>
    <n v="0"/>
    <x v="2948"/>
    <x v="3155"/>
    <n v="74.885080000000002"/>
    <n v="-191.579419"/>
    <n v="-8.4340000000000005E-3"/>
    <n v="74.848892000000006"/>
    <n v="-191.577393"/>
    <n v="-2.4979999999999998E-3"/>
    <n v="3.6244200000000002"/>
    <n v="5.9360000000000003E-3"/>
  </r>
  <r>
    <n v="3471"/>
    <x v="5"/>
    <n v="-1"/>
    <s v="29-44-188"/>
    <x v="0"/>
    <x v="3435"/>
    <n v="-1"/>
    <n v="366.51900000000001"/>
    <n v="-1"/>
    <n v="0"/>
    <x v="935"/>
    <x v="3156"/>
    <n v="75.561946000000006"/>
    <n v="-191.59203600000001"/>
    <n v="-2.4060000000000002E-3"/>
    <n v="75.574737999999996"/>
    <n v="-191.57888800000001"/>
    <n v="-2.2290000000000001E-3"/>
    <n v="1.8343860000000001"/>
    <n v="1.7699999999999999E-4"/>
  </r>
  <r>
    <n v="3472"/>
    <x v="5"/>
    <n v="-1"/>
    <s v="29-44-188"/>
    <x v="0"/>
    <x v="3436"/>
    <n v="-1"/>
    <n v="300.01100000000002"/>
    <n v="-1"/>
    <n v="0"/>
    <x v="798"/>
    <x v="3157"/>
    <n v="76.744592999999995"/>
    <n v="-191.36888200000001"/>
    <n v="3.0200000000000002E-4"/>
    <n v="76.542525999999995"/>
    <n v="-191.580704"/>
    <n v="-1.9659999999999999E-3"/>
    <n v="29.274429000000001"/>
    <n v="1.6639999999999999E-3"/>
  </r>
  <r>
    <n v="3473"/>
    <x v="5"/>
    <n v="-1"/>
    <s v="29-44-188"/>
    <x v="0"/>
    <x v="3437"/>
    <n v="-1"/>
    <n v="231.696"/>
    <n v="-1"/>
    <n v="0"/>
    <x v="810"/>
    <x v="3158"/>
    <n v="77.362134999999995"/>
    <n v="-191.486389"/>
    <n v="-3.3279999999999998E-3"/>
    <n v="77.268371999999999"/>
    <n v="-191.58204699999999"/>
    <n v="-1.838E-3"/>
    <n v="13.394743999999999"/>
    <n v="1.49E-3"/>
  </r>
  <r>
    <n v="3474"/>
    <x v="5"/>
    <n v="-1"/>
    <s v="29-44-188"/>
    <x v="0"/>
    <x v="3438"/>
    <n v="-1"/>
    <n v="268.82299999999998"/>
    <n v="-1"/>
    <n v="0"/>
    <x v="2949"/>
    <x v="3159"/>
    <n v="78.194649999999996"/>
    <n v="-191.587673"/>
    <n v="2.9659999999999999E-3"/>
    <n v="78.236168000000006"/>
    <n v="-191.58364900000001"/>
    <n v="-1.67E-3"/>
    <n v="4.1712990000000003"/>
    <n v="1.2960000000000001E-3"/>
  </r>
  <r>
    <n v="3475"/>
    <x v="5"/>
    <n v="-1"/>
    <s v="29-44-188"/>
    <x v="0"/>
    <x v="3439"/>
    <n v="-1"/>
    <n v="303.91800000000001"/>
    <n v="-1"/>
    <n v="0"/>
    <x v="1011"/>
    <x v="3160"/>
    <n v="78.941084000000004"/>
    <n v="-191.62886399999999"/>
    <n v="8.8999999999999995E-4"/>
    <n v="78.962012999999999"/>
    <n v="-191.58461"/>
    <n v="-1.5150000000000001E-3"/>
    <n v="4.895308"/>
    <n v="6.2500000000000001E-4"/>
  </r>
  <r>
    <n v="3476"/>
    <x v="5"/>
    <n v="-1"/>
    <s v="29-44-188"/>
    <x v="0"/>
    <x v="3440"/>
    <n v="-1"/>
    <n v="374.99799999999999"/>
    <n v="-1"/>
    <n v="0"/>
    <x v="811"/>
    <x v="3161"/>
    <n v="79.917457999999996"/>
    <n v="-191.58618200000001"/>
    <n v="-2.22E-4"/>
    <n v="79.929801999999995"/>
    <n v="-191.58583100000001"/>
    <n v="-1.351E-3"/>
    <n v="1.2348479999999999"/>
    <n v="1.129E-3"/>
  </r>
  <r>
    <n v="3477"/>
    <x v="5"/>
    <n v="-1"/>
    <s v="29-44-188"/>
    <x v="0"/>
    <x v="3441"/>
    <n v="-1"/>
    <n v="400.69799999999998"/>
    <n v="-1"/>
    <n v="0"/>
    <x v="2950"/>
    <x v="3162"/>
    <n v="80.644513000000003"/>
    <n v="-191.529167"/>
    <n v="4.1359999999999999E-3"/>
    <n v="80.655647000000002"/>
    <n v="-191.58673099999999"/>
    <n v="-1.2199999999999999E-3"/>
    <n v="5.8630500000000003"/>
    <n v="2.9150000000000001E-3"/>
  </r>
  <r>
    <n v="3478"/>
    <x v="1"/>
    <n v="-1"/>
    <s v="29-44-46-188"/>
    <x v="0"/>
    <x v="3442"/>
    <n v="-1"/>
    <n v="410.96300000000002"/>
    <n v="-1"/>
    <n v="0"/>
    <x v="936"/>
    <x v="3163"/>
    <n v="81.483491999999998"/>
    <n v="-191.68660600000001"/>
    <n v="-7.2059999999999997E-3"/>
    <n v="81.623444000000006"/>
    <n v="-191.587784"/>
    <n v="-1.065E-3"/>
    <n v="17.132539999999999"/>
    <n v="6.1409999999999998E-3"/>
  </r>
  <r>
    <n v="3479"/>
    <x v="5"/>
    <n v="-1"/>
    <s v="29-44-46"/>
    <x v="0"/>
    <x v="3443"/>
    <n v="-1"/>
    <n v="286.03399999999999"/>
    <n v="-1"/>
    <n v="0"/>
    <x v="806"/>
    <x v="3164"/>
    <n v="82.647373999999999"/>
    <n v="-191.53905800000001"/>
    <n v="1.3200000000000001E-4"/>
    <n v="82.591292999999993"/>
    <n v="-191.58874499999999"/>
    <n v="-9.9099999999999991E-4"/>
    <n v="7.4925540000000002"/>
    <n v="8.5999999999999998E-4"/>
  </r>
  <r>
    <n v="3480"/>
    <x v="5"/>
    <n v="-1"/>
    <s v="29-44-46"/>
    <x v="0"/>
    <x v="3444"/>
    <n v="-1"/>
    <n v="470.44799999999998"/>
    <n v="-1"/>
    <n v="0"/>
    <x v="2827"/>
    <x v="3165"/>
    <n v="83.328785999999994"/>
    <n v="-191.47188700000001"/>
    <n v="-1.7432E-2"/>
    <n v="83.317183999999997"/>
    <n v="-191.58943199999999"/>
    <n v="-9.810000000000001E-4"/>
    <n v="11.811581"/>
    <n v="1.6451E-2"/>
  </r>
  <r>
    <n v="3481"/>
    <x v="5"/>
    <n v="-1"/>
    <s v="29-44-46"/>
    <x v="0"/>
    <x v="3445"/>
    <n v="-1"/>
    <n v="386.87799999999999"/>
    <n v="-1"/>
    <n v="0"/>
    <x v="2827"/>
    <x v="3166"/>
    <n v="84.220597999999995"/>
    <n v="-191.65242900000001"/>
    <n v="3.9350000000000001E-3"/>
    <n v="84.285033999999996"/>
    <n v="-191.59021000000001"/>
    <n v="-8.3699999999999996E-4"/>
    <n v="8.9572479999999999"/>
    <n v="3.0980000000000001E-3"/>
  </r>
  <r>
    <n v="3482"/>
    <x v="1"/>
    <n v="-1"/>
    <s v="2-29-44-46"/>
    <x v="0"/>
    <x v="3446"/>
    <n v="-1"/>
    <n v="341.029"/>
    <n v="-1"/>
    <n v="0"/>
    <x v="806"/>
    <x v="3167"/>
    <n v="85.093701999999993"/>
    <n v="-191.54327699999999"/>
    <n v="5.3699999999999998E-3"/>
    <n v="85.010925"/>
    <n v="-191.59068300000001"/>
    <n v="-6.8199999999999999E-4"/>
    <n v="9.5390110000000004"/>
    <n v="4.6880000000000003E-3"/>
  </r>
  <r>
    <n v="3483"/>
    <x v="0"/>
    <n v="-1"/>
    <s v="2-29-31-44-46"/>
    <x v="0"/>
    <x v="3447"/>
    <n v="-1"/>
    <n v="420.62900000000002"/>
    <n v="-1"/>
    <n v="0"/>
    <x v="803"/>
    <x v="3168"/>
    <n v="86.040936000000002"/>
    <n v="-191.65589399999999"/>
    <n v="3.934E-3"/>
    <n v="85.978774999999999"/>
    <n v="-191.59137000000001"/>
    <n v="-6.3500000000000004E-4"/>
    <n v="8.9595330000000004"/>
    <n v="3.2989999999999998E-3"/>
  </r>
  <r>
    <n v="3484"/>
    <x v="0"/>
    <n v="-1"/>
    <s v="2-29-31-44-46"/>
    <x v="0"/>
    <x v="3448"/>
    <n v="-1"/>
    <n v="364.46199999999999"/>
    <n v="-1"/>
    <n v="0"/>
    <x v="803"/>
    <x v="3169"/>
    <n v="86.703474"/>
    <n v="-191.54240100000001"/>
    <n v="-6.3689999999999997E-3"/>
    <n v="86.704666000000003"/>
    <n v="-191.59179700000001"/>
    <n v="-6.4900000000000005E-4"/>
    <n v="4.9410480000000003"/>
    <n v="5.7200000000000003E-3"/>
  </r>
  <r>
    <n v="3485"/>
    <x v="0"/>
    <n v="-1"/>
    <s v="2-29-31-44-46"/>
    <x v="0"/>
    <x v="3449"/>
    <n v="-1"/>
    <n v="459.87200000000001"/>
    <n v="-1"/>
    <n v="0"/>
    <x v="808"/>
    <x v="3170"/>
    <n v="87.633401000000006"/>
    <n v="-191.62476100000001"/>
    <n v="-1.168E-3"/>
    <n v="87.672516000000002"/>
    <n v="-191.59229999999999"/>
    <n v="-5.8E-4"/>
    <n v="5.0829849999999999"/>
    <n v="5.8900000000000001E-4"/>
  </r>
  <r>
    <n v="3486"/>
    <x v="0"/>
    <n v="-1"/>
    <s v="2-29-31-44-46"/>
    <x v="0"/>
    <x v="3450"/>
    <n v="-1"/>
    <n v="421.06700000000001"/>
    <n v="-1"/>
    <n v="0"/>
    <x v="2751"/>
    <x v="3171"/>
    <n v="88.617311000000001"/>
    <n v="-191.61097799999999"/>
    <n v="-2.9169999999999999E-3"/>
    <n v="88.640366"/>
    <n v="-191.59278900000001"/>
    <n v="-5.6099999999999998E-4"/>
    <n v="2.936553"/>
    <n v="2.356E-3"/>
  </r>
  <r>
    <n v="3487"/>
    <x v="0"/>
    <n v="-1"/>
    <s v="2-29-31-44-46"/>
    <x v="0"/>
    <x v="3451"/>
    <n v="-1"/>
    <n v="458.11200000000002"/>
    <n v="-1"/>
    <n v="0"/>
    <x v="2751"/>
    <x v="734"/>
    <n v="89.385444000000007"/>
    <n v="-191.695391"/>
    <n v="4.7169999999999998E-3"/>
    <n v="89.366257000000004"/>
    <n v="-191.59314000000001"/>
    <n v="-5.1400000000000003E-4"/>
    <n v="10.403568999999999"/>
    <n v="4.2030000000000001E-3"/>
  </r>
  <r>
    <n v="3488"/>
    <x v="0"/>
    <n v="-1"/>
    <s v="2-29-31-44-46"/>
    <x v="0"/>
    <x v="3452"/>
    <n v="-1"/>
    <n v="510.923"/>
    <n v="-1"/>
    <n v="0"/>
    <x v="944"/>
    <x v="3172"/>
    <n v="90.278893999999994"/>
    <n v="-191.67576099999999"/>
    <n v="9.1200000000000005E-4"/>
    <n v="90.334106000000006"/>
    <n v="-191.593628"/>
    <n v="-4.8700000000000002E-4"/>
    <n v="9.8965540000000001"/>
    <n v="4.2499999999999998E-4"/>
  </r>
  <r>
    <n v="3489"/>
    <x v="1"/>
    <n v="-1"/>
    <s v="2-29-31-46"/>
    <x v="0"/>
    <x v="3453"/>
    <n v="-1"/>
    <n v="467.11799999999999"/>
    <n v="-1"/>
    <n v="0"/>
    <x v="809"/>
    <x v="3173"/>
    <n v="91.094042000000002"/>
    <n v="-191.66969499999999"/>
    <n v="8.4430000000000009E-3"/>
    <n v="91.059997999999993"/>
    <n v="-191.59397899999999"/>
    <n v="-4.9200000000000003E-4"/>
    <n v="8.3017699999999994"/>
    <n v="7.9509999999999997E-3"/>
  </r>
  <r>
    <n v="3490"/>
    <x v="1"/>
    <n v="-1"/>
    <s v="2-29-31-46"/>
    <x v="0"/>
    <x v="3454"/>
    <n v="-1"/>
    <n v="418.52600000000001"/>
    <n v="-1"/>
    <n v="0"/>
    <x v="806"/>
    <x v="3174"/>
    <n v="91.938533000000007"/>
    <n v="-191.69578899999999"/>
    <n v="-1.0858E-2"/>
    <n v="92.027846999999994"/>
    <n v="-191.59445199999999"/>
    <n v="-4.8299999999999998E-4"/>
    <n v="13.507877000000001"/>
    <n v="1.0375000000000001E-2"/>
  </r>
  <r>
    <n v="3491"/>
    <x v="1"/>
    <n v="-1"/>
    <s v="2-29-31-46"/>
    <x v="0"/>
    <x v="3455"/>
    <n v="-1"/>
    <n v="279.363"/>
    <n v="-1"/>
    <n v="0"/>
    <x v="2751"/>
    <x v="3175"/>
    <n v="92.905772999999996"/>
    <n v="-191.674375"/>
    <n v="-3.1459999999999999E-3"/>
    <n v="92.995705000000001"/>
    <n v="-191.59492499999999"/>
    <n v="-4.4799999999999999E-4"/>
    <n v="12.000012"/>
    <n v="2.6979999999999999E-3"/>
  </r>
  <r>
    <n v="3492"/>
    <x v="1"/>
    <n v="-1"/>
    <s v="2-29-31-46"/>
    <x v="0"/>
    <x v="3456"/>
    <n v="-1"/>
    <n v="381.52600000000001"/>
    <n v="-1"/>
    <n v="0"/>
    <x v="2751"/>
    <x v="3176"/>
    <n v="93.862070000000003"/>
    <n v="-191.64416199999999"/>
    <n v="7.424E-3"/>
    <n v="93.721587999999997"/>
    <n v="-191.59527600000001"/>
    <n v="-3.9899999999999999E-4"/>
    <n v="14.874492999999999"/>
    <n v="7.025E-3"/>
  </r>
  <r>
    <n v="3493"/>
    <x v="1"/>
    <n v="-1"/>
    <s v="2-29-31-46"/>
    <x v="0"/>
    <x v="3457"/>
    <n v="-1"/>
    <n v="305.62599999999998"/>
    <n v="-1"/>
    <n v="0"/>
    <x v="806"/>
    <x v="969"/>
    <n v="94.531698000000006"/>
    <n v="-191.739721"/>
    <n v="-1.6620000000000001E-3"/>
    <n v="94.689437999999996"/>
    <n v="-191.59573399999999"/>
    <n v="-3.9899999999999999E-4"/>
    <n v="21.357488"/>
    <n v="1.263E-3"/>
  </r>
  <r>
    <n v="3494"/>
    <x v="1"/>
    <n v="-1"/>
    <s v="2-29-31-46"/>
    <x v="0"/>
    <x v="3458"/>
    <n v="-1"/>
    <n v="265.84800000000001"/>
    <n v="-1"/>
    <n v="0"/>
    <x v="944"/>
    <x v="738"/>
    <n v="95.589647999999997"/>
    <n v="-191.645487"/>
    <n v="-2.2409999999999999E-3"/>
    <n v="95.657295000000005"/>
    <n v="-191.59620699999999"/>
    <n v="-3.9800000000000002E-4"/>
    <n v="8.3694170000000003"/>
    <n v="1.843E-3"/>
  </r>
  <r>
    <n v="3495"/>
    <x v="0"/>
    <n v="-1"/>
    <s v="2-29-31-46-187"/>
    <x v="0"/>
    <x v="3459"/>
    <n v="-1"/>
    <n v="361.34100000000001"/>
    <n v="-1"/>
    <n v="0"/>
    <x v="944"/>
    <x v="3177"/>
    <n v="96.409576999999999"/>
    <n v="-191.64950099999999"/>
    <n v="9.1979999999999996E-3"/>
    <n v="96.383178999999998"/>
    <n v="-191.596542"/>
    <n v="-4.4900000000000002E-4"/>
    <n v="5.9173669999999996"/>
    <n v="8.7489999999999998E-3"/>
  </r>
  <r>
    <n v="3496"/>
    <x v="2"/>
    <n v="-1"/>
    <s v="2-27-29-31-46-187"/>
    <x v="0"/>
    <x v="3460"/>
    <n v="-1"/>
    <n v="324.38299999999998"/>
    <n v="-1"/>
    <n v="0"/>
    <x v="808"/>
    <x v="3178"/>
    <n v="97.385514000000001"/>
    <n v="-191.60593700000001"/>
    <n v="1.67E-3"/>
    <n v="97.351035999999993"/>
    <n v="-191.59700000000001"/>
    <n v="-4.44E-4"/>
    <n v="3.561715"/>
    <n v="1.225E-3"/>
  </r>
  <r>
    <n v="3497"/>
    <x v="2"/>
    <n v="-1"/>
    <s v="2-27-29-31-46-187"/>
    <x v="0"/>
    <x v="3461"/>
    <n v="-1"/>
    <n v="357.34500000000003"/>
    <n v="-1"/>
    <n v="0"/>
    <x v="808"/>
    <x v="120"/>
    <n v="98.305923000000007"/>
    <n v="-191.59302"/>
    <n v="-1.2999999999999999E-3"/>
    <n v="98.318886000000006"/>
    <n v="-191.59747300000001"/>
    <n v="-4.44E-4"/>
    <n v="1.370668"/>
    <n v="8.5700000000000001E-4"/>
  </r>
  <r>
    <n v="3498"/>
    <x v="2"/>
    <n v="-1"/>
    <s v="2-27-29-31-46-187"/>
    <x v="0"/>
    <x v="3462"/>
    <n v="-1"/>
    <n v="294.06900000000002"/>
    <n v="-1"/>
    <n v="0"/>
    <x v="808"/>
    <x v="738"/>
    <n v="99.042178000000007"/>
    <n v="-191.58670100000001"/>
    <n v="-1.3320000000000001E-3"/>
    <n v="99.044776999999996"/>
    <n v="-191.597824"/>
    <n v="-3.9800000000000002E-4"/>
    <n v="1.1422969999999999"/>
    <n v="9.3400000000000004E-4"/>
  </r>
  <r>
    <n v="3499"/>
    <x v="2"/>
    <n v="-1"/>
    <s v="2-27-29-31-46-187"/>
    <x v="0"/>
    <x v="3463"/>
    <n v="-1"/>
    <n v="231.37700000000001"/>
    <n v="-1"/>
    <n v="0"/>
    <x v="806"/>
    <x v="731"/>
    <n v="100.01718099999999"/>
    <n v="-191.55614399999999"/>
    <n v="-3.1510000000000002E-3"/>
    <n v="100.01262699999999"/>
    <n v="-191.598297"/>
    <n v="-3.9800000000000002E-4"/>
    <n v="4.2398800000000003"/>
    <n v="2.7520000000000001E-3"/>
  </r>
  <r>
    <n v="3500"/>
    <x v="2"/>
    <n v="-1"/>
    <s v="2-27-29-31-46-187"/>
    <x v="0"/>
    <x v="3464"/>
    <n v="-1"/>
    <n v="473.786"/>
    <n v="-1"/>
    <n v="0"/>
    <x v="806"/>
    <x v="984"/>
    <n v="100.74784699999999"/>
    <n v="-191.58656500000001"/>
    <n v="-1.444E-3"/>
    <n v="100.73851000000001"/>
    <n v="-191.598648"/>
    <n v="-4.44E-4"/>
    <n v="1.5270570000000001"/>
    <n v="1E-3"/>
  </r>
  <r>
    <n v="3501"/>
    <x v="2"/>
    <n v="-1"/>
    <s v="2-27-29-31-46-187"/>
    <x v="0"/>
    <x v="3465"/>
    <n v="-1"/>
    <n v="333.11900000000003"/>
    <n v="-1"/>
    <n v="0"/>
    <x v="944"/>
    <x v="984"/>
    <n v="101.757136"/>
    <n v="-191.56142600000001"/>
    <n v="5.62E-4"/>
    <n v="101.706367"/>
    <n v="-191.599121"/>
    <n v="-4.44E-4"/>
    <n v="6.3233069999999998"/>
    <n v="1.1900000000000001E-4"/>
  </r>
  <r>
    <n v="3502"/>
    <x v="2"/>
    <n v="-1"/>
    <s v="2-27-29-31-46-187"/>
    <x v="0"/>
    <x v="3466"/>
    <n v="-1"/>
    <n v="290.149"/>
    <n v="-1"/>
    <n v="0"/>
    <x v="806"/>
    <x v="731"/>
    <n v="102.436396"/>
    <n v="-191.616005"/>
    <n v="4.718E-3"/>
    <n v="102.43225099999999"/>
    <n v="-191.59947199999999"/>
    <n v="-3.9800000000000002E-4"/>
    <n v="1.7044969999999999"/>
    <n v="4.3200000000000001E-3"/>
  </r>
  <r>
    <n v="3503"/>
    <x v="2"/>
    <n v="-1"/>
    <s v="2-27-29-31-46-187"/>
    <x v="0"/>
    <x v="3467"/>
    <n v="-1"/>
    <n v="436.613"/>
    <n v="-1"/>
    <n v="0"/>
    <x v="2951"/>
    <x v="3179"/>
    <n v="103.437477"/>
    <n v="-191.555857"/>
    <n v="-1.866E-3"/>
    <n v="103.399422"/>
    <n v="-191.59993"/>
    <n v="-3.9800000000000002E-4"/>
    <n v="5.8228920000000004"/>
    <n v="1.4679999999999999E-3"/>
  </r>
  <r>
    <n v="3504"/>
    <x v="2"/>
    <n v="-1"/>
    <s v="2-27-29-31-46-187"/>
    <x v="0"/>
    <x v="3468"/>
    <n v="-1"/>
    <n v="426.48099999999999"/>
    <n v="-1"/>
    <n v="0"/>
    <x v="2952"/>
    <x v="3180"/>
    <n v="104.349813"/>
    <n v="-191.610657"/>
    <n v="-4.0679999999999996E-3"/>
    <n v="104.359291"/>
    <n v="-191.600403"/>
    <n v="-3.97E-4"/>
    <n v="1.3964000000000001"/>
    <n v="3.6709999999999998E-3"/>
  </r>
  <r>
    <n v="3505"/>
    <x v="2"/>
    <n v="-1"/>
    <s v="2-27-29-31-46-187"/>
    <x v="0"/>
    <x v="3469"/>
    <n v="-1"/>
    <n v="307.91699999999997"/>
    <n v="-1"/>
    <n v="0"/>
    <x v="2953"/>
    <x v="3181"/>
    <n v="105.079595"/>
    <n v="-191.58918800000001"/>
    <n v="-1.7880000000000001E-3"/>
    <n v="105.06836699999999"/>
    <n v="-191.60075399999999"/>
    <n v="-4.46E-4"/>
    <n v="1.611912"/>
    <n v="1.3420000000000001E-3"/>
  </r>
  <r>
    <n v="3506"/>
    <x v="2"/>
    <n v="-1"/>
    <s v="2-27-29-31-46-187"/>
    <x v="0"/>
    <x v="3470"/>
    <n v="-1"/>
    <n v="303.06599999999997"/>
    <n v="-1"/>
    <n v="0"/>
    <x v="2954"/>
    <x v="3182"/>
    <n v="106.063306"/>
    <n v="-191.56229999999999"/>
    <n v="2.0730000000000002E-3"/>
    <n v="105.99588799999999"/>
    <n v="-191.60122699999999"/>
    <n v="-4.4700000000000002E-4"/>
    <n v="7.7849259999999996"/>
    <n v="1.6260000000000001E-3"/>
  </r>
  <r>
    <n v="3507"/>
    <x v="3"/>
    <n v="-1"/>
    <s v="2-27-29-31-38-46-187"/>
    <x v="0"/>
    <x v="3471"/>
    <n v="-1"/>
    <n v="300.33300000000003"/>
    <n v="-1"/>
    <n v="0"/>
    <x v="2955"/>
    <x v="3183"/>
    <n v="106.680441"/>
    <n v="-191.56602599999999"/>
    <n v="-4.2490000000000002E-3"/>
    <n v="106.67926799999999"/>
    <n v="-191.60157799999999"/>
    <n v="-3.97E-4"/>
    <n v="3.5571069999999998"/>
    <n v="3.852E-3"/>
  </r>
  <r>
    <n v="3508"/>
    <x v="4"/>
    <n v="-1"/>
    <s v="2-7-27-29-31-38-46-187"/>
    <x v="0"/>
    <x v="3472"/>
    <n v="-1"/>
    <n v="348.267"/>
    <n v="-1"/>
    <n v="0"/>
    <x v="2956"/>
    <x v="3184"/>
    <n v="107.572155"/>
    <n v="-191.60530700000001"/>
    <n v="2.4899999999999998E-4"/>
    <n v="107.577866"/>
    <n v="-191.60205099999999"/>
    <n v="-3.97E-4"/>
    <n v="0.657416"/>
    <n v="1.4799999999999999E-4"/>
  </r>
  <r>
    <n v="3509"/>
    <x v="3"/>
    <n v="-1"/>
    <s v="2-7-27-31-38-46-187"/>
    <x v="0"/>
    <x v="3473"/>
    <n v="-1"/>
    <n v="423.71300000000002"/>
    <n v="-1"/>
    <n v="0"/>
    <x v="2957"/>
    <x v="3185"/>
    <n v="108.492341"/>
    <n v="-191.59783200000001"/>
    <n v="1.737E-3"/>
    <n v="108.465034"/>
    <n v="-191.602295"/>
    <n v="-3.6600000000000001E-4"/>
    <n v="2.766902"/>
    <n v="1.371E-3"/>
  </r>
  <r>
    <n v="3510"/>
    <x v="3"/>
    <n v="-1"/>
    <s v="2-7-27-31-38-46-187"/>
    <x v="0"/>
    <x v="3474"/>
    <n v="-1"/>
    <n v="349.19799999999998"/>
    <n v="-1"/>
    <n v="0"/>
    <x v="2958"/>
    <x v="3186"/>
    <n v="108.999565"/>
    <n v="-191.71212199999999"/>
    <n v="-2.516E-3"/>
    <n v="109.122917"/>
    <n v="-191.602463"/>
    <n v="-4.1399999999999998E-4"/>
    <n v="16.504811"/>
    <n v="2.1020000000000001E-3"/>
  </r>
  <r>
    <n v="3511"/>
    <x v="3"/>
    <n v="-1"/>
    <s v="2-7-27-31-38-46-187"/>
    <x v="0"/>
    <x v="3475"/>
    <n v="-1"/>
    <n v="292.21899999999999"/>
    <n v="-1"/>
    <n v="0"/>
    <x v="2959"/>
    <x v="3187"/>
    <n v="109.981206"/>
    <n v="-191.60167100000001"/>
    <n v="1.387E-3"/>
    <n v="109.98859400000001"/>
    <n v="-191.60269199999999"/>
    <n v="-4.1399999999999998E-4"/>
    <n v="0.74582000000000004"/>
    <n v="9.7400000000000004E-4"/>
  </r>
  <r>
    <n v="3512"/>
    <x v="3"/>
    <n v="-1"/>
    <s v="2-7-27-31-38-46-187"/>
    <x v="0"/>
    <x v="3476"/>
    <n v="-1"/>
    <n v="256.55700000000002"/>
    <n v="-1"/>
    <n v="0"/>
    <x v="2960"/>
    <x v="3188"/>
    <n v="110.868298"/>
    <n v="-191.580872"/>
    <n v="1.3619999999999999E-3"/>
    <n v="110.83981300000001"/>
    <n v="-191.60308800000001"/>
    <n v="-4.57E-4"/>
    <n v="3.6124390000000002"/>
    <n v="9.0600000000000001E-4"/>
  </r>
  <r>
    <n v="3513"/>
    <x v="3"/>
    <n v="-1"/>
    <s v="2-7-27-31-38-46-187"/>
    <x v="0"/>
    <x v="3477"/>
    <n v="-1"/>
    <n v="340.17500000000001"/>
    <n v="-1"/>
    <n v="0"/>
    <x v="2961"/>
    <x v="3189"/>
    <n v="111.478174"/>
    <n v="-191.61364599999999"/>
    <n v="3.2600000000000001E-4"/>
    <n v="111.468857"/>
    <n v="-191.603455"/>
    <n v="-4.2499999999999998E-4"/>
    <n v="1.3808069999999999"/>
    <n v="9.8999999999999994E-5"/>
  </r>
  <r>
    <n v="3514"/>
    <x v="3"/>
    <n v="-1"/>
    <s v="2-7-27-31-38-46-187"/>
    <x v="0"/>
    <x v="3478"/>
    <n v="-1"/>
    <n v="407.87599999999998"/>
    <n v="-1"/>
    <n v="0"/>
    <x v="2962"/>
    <x v="3190"/>
    <n v="112.292053"/>
    <n v="-191.61107000000001"/>
    <n v="3.8000000000000002E-5"/>
    <n v="112.295937"/>
    <n v="-191.603836"/>
    <n v="-4.2499999999999998E-4"/>
    <n v="0.82103800000000005"/>
    <n v="3.8699999999999997E-4"/>
  </r>
  <r>
    <n v="3515"/>
    <x v="3"/>
    <n v="-1"/>
    <s v="2-7-27-31-38-46-187"/>
    <x v="0"/>
    <x v="3479"/>
    <n v="-1"/>
    <n v="280.02199999999999"/>
    <n v="-1"/>
    <n v="0"/>
    <x v="2963"/>
    <x v="3191"/>
    <n v="112.90934"/>
    <n v="-191.60117199999999"/>
    <n v="-2.52E-4"/>
    <n v="112.908142"/>
    <n v="-191.60417200000001"/>
    <n v="-4.8200000000000001E-4"/>
    <n v="0.32300600000000002"/>
    <n v="2.31E-4"/>
  </r>
  <r>
    <n v="3516"/>
    <x v="2"/>
    <n v="-1"/>
    <s v="2-7-31-38-46-187"/>
    <x v="0"/>
    <x v="3480"/>
    <n v="-1"/>
    <n v="626.95100000000002"/>
    <n v="-1"/>
    <n v="0"/>
    <x v="2964"/>
    <x v="3192"/>
    <n v="113.701114"/>
    <n v="-191.56160600000001"/>
    <n v="-2.8349999999999998E-3"/>
    <n v="113.71391300000001"/>
    <n v="-191.604645"/>
    <n v="-4.84E-4"/>
    <n v="4.4901989999999996"/>
    <n v="2.3509999999999998E-3"/>
  </r>
  <r>
    <n v="3517"/>
    <x v="2"/>
    <n v="-1"/>
    <s v="2-7-31-38-46-187"/>
    <x v="0"/>
    <x v="3481"/>
    <n v="-1"/>
    <n v="244.16800000000001"/>
    <n v="-1"/>
    <n v="0"/>
    <x v="2965"/>
    <x v="3193"/>
    <n v="114.556647"/>
    <n v="-191.54758899999999"/>
    <n v="-1.8810000000000001E-3"/>
    <n v="114.50748400000001"/>
    <n v="-191.604904"/>
    <n v="-4.3199999999999998E-4"/>
    <n v="7.5511309999999998"/>
    <n v="1.449E-3"/>
  </r>
  <r>
    <n v="3518"/>
    <x v="3"/>
    <n v="-1"/>
    <s v="2-7-31-38-46-187-194"/>
    <x v="0"/>
    <x v="3482"/>
    <n v="-1"/>
    <n v="446.27100000000002"/>
    <n v="-1"/>
    <n v="0"/>
    <x v="2966"/>
    <x v="3194"/>
    <n v="115.083721"/>
    <n v="-191.61859200000001"/>
    <n v="7.3300000000000004E-4"/>
    <n v="115.094482"/>
    <n v="-191.605087"/>
    <n v="-3.6699999999999998E-4"/>
    <n v="1.7268140000000001"/>
    <n v="3.6600000000000001E-4"/>
  </r>
  <r>
    <n v="3519"/>
    <x v="3"/>
    <n v="-1"/>
    <s v="2-7-31-38-46-187-194"/>
    <x v="0"/>
    <x v="3483"/>
    <n v="-1"/>
    <n v="484.86599999999999"/>
    <n v="-1"/>
    <n v="0"/>
    <x v="2967"/>
    <x v="3195"/>
    <n v="115.858276"/>
    <n v="-191.641963"/>
    <n v="2.513E-3"/>
    <n v="115.866249"/>
    <n v="-191.60540800000001"/>
    <n v="-3.9100000000000002E-4"/>
    <n v="3.7414900000000002"/>
    <n v="2.1210000000000001E-3"/>
  </r>
  <r>
    <n v="3520"/>
    <x v="3"/>
    <n v="-1"/>
    <s v="2-7-31-38-46-187-194"/>
    <x v="0"/>
    <x v="3484"/>
    <n v="-1"/>
    <n v="355.40199999999999"/>
    <n v="-1"/>
    <n v="0"/>
    <x v="2968"/>
    <x v="3196"/>
    <n v="116.448595"/>
    <n v="-191.59893199999999"/>
    <n v="7.0899999999999999E-4"/>
    <n v="116.43712600000001"/>
    <n v="-191.60556"/>
    <n v="-4.5199999999999998E-4"/>
    <n v="1.3246150000000001"/>
    <n v="2.5799999999999998E-4"/>
  </r>
  <r>
    <n v="3521"/>
    <x v="2"/>
    <n v="-1"/>
    <s v="2-7-38-46-187-194"/>
    <x v="0"/>
    <x v="3485"/>
    <n v="-1"/>
    <n v="418.91"/>
    <n v="-1"/>
    <n v="0"/>
    <x v="2969"/>
    <x v="3197"/>
    <n v="117.00133700000001"/>
    <n v="-191.59552600000001"/>
    <n v="1.392E-3"/>
    <n v="117.00140399999999"/>
    <n v="-191.60585"/>
    <n v="-4.1800000000000002E-4"/>
    <n v="1.032451"/>
    <n v="9.7400000000000004E-4"/>
  </r>
  <r>
    <n v="3522"/>
    <x v="2"/>
    <n v="-1"/>
    <s v="2-7-38-46-187-194"/>
    <x v="0"/>
    <x v="3486"/>
    <n v="-1"/>
    <n v="508.67200000000003"/>
    <n v="-1"/>
    <n v="0"/>
    <x v="2970"/>
    <x v="688"/>
    <n v="117.73387"/>
    <n v="-191.614634"/>
    <n v="-1.1429999999999999E-3"/>
    <n v="117.743736"/>
    <n v="-191.60611"/>
    <n v="-4.2499999999999998E-4"/>
    <n v="1.303906"/>
    <n v="7.18E-4"/>
  </r>
  <r>
    <n v="3523"/>
    <x v="2"/>
    <n v="-1"/>
    <s v="2-7-38-46-187-194"/>
    <x v="0"/>
    <x v="3487"/>
    <n v="-1"/>
    <n v="457.03"/>
    <n v="-1"/>
    <n v="0"/>
    <x v="2971"/>
    <x v="3198"/>
    <n v="118.47327900000001"/>
    <n v="-191.596127"/>
    <n v="-2.1329999999999999E-3"/>
    <n v="118.47472399999999"/>
    <n v="-191.60633899999999"/>
    <n v="-4.26E-4"/>
    <n v="1.031334"/>
    <n v="1.707E-3"/>
  </r>
  <r>
    <n v="3524"/>
    <x v="2"/>
    <n v="-1"/>
    <s v="2-7-38-46-187-194"/>
    <x v="0"/>
    <x v="3488"/>
    <n v="-1"/>
    <n v="289.29500000000002"/>
    <n v="-1"/>
    <n v="0"/>
    <x v="2972"/>
    <x v="3199"/>
    <n v="119.02046199999999"/>
    <n v="-191.59407999999999"/>
    <n v="4.4759999999999999E-3"/>
    <n v="119.015518"/>
    <n v="-191.606506"/>
    <n v="-4.8500000000000003E-4"/>
    <n v="1.337367"/>
    <n v="3.9909999999999998E-3"/>
  </r>
  <r>
    <n v="3525"/>
    <x v="2"/>
    <n v="-1"/>
    <s v="2-7-38-46-187-194"/>
    <x v="0"/>
    <x v="3489"/>
    <n v="-1"/>
    <n v="354.67"/>
    <n v="-1"/>
    <n v="0"/>
    <x v="2973"/>
    <x v="3200"/>
    <n v="119.732128"/>
    <n v="-191.601674"/>
    <n v="-4.1899999999999999E-4"/>
    <n v="119.72672300000001"/>
    <n v="-191.60673499999999"/>
    <n v="-4.8500000000000003E-4"/>
    <n v="0.74054600000000004"/>
    <n v="6.6000000000000005E-5"/>
  </r>
  <r>
    <n v="3526"/>
    <x v="2"/>
    <n v="-1"/>
    <s v="2-7-38-46-187-194"/>
    <x v="0"/>
    <x v="3490"/>
    <n v="-1"/>
    <n v="412.93400000000003"/>
    <n v="-1"/>
    <n v="0"/>
    <x v="2974"/>
    <x v="3201"/>
    <n v="120.251285"/>
    <n v="-191.60812200000001"/>
    <n v="-5.1400000000000003E-4"/>
    <n v="120.252869"/>
    <n v="-191.606934"/>
    <n v="-4.26E-4"/>
    <n v="0.19795599999999999"/>
    <n v="8.7999999999999998E-5"/>
  </r>
  <r>
    <n v="3527"/>
    <x v="2"/>
    <n v="-1"/>
    <s v="2-7-38-46-187-194"/>
    <x v="0"/>
    <x v="3491"/>
    <n v="-1"/>
    <n v="386.20699999999999"/>
    <n v="-1"/>
    <n v="0"/>
    <x v="2975"/>
    <x v="3202"/>
    <n v="120.93579699999999"/>
    <n v="-191.620192"/>
    <n v="-3.7230000000000002E-3"/>
    <n v="120.94489299999999"/>
    <n v="-191.60716199999999"/>
    <n v="-4.26E-4"/>
    <n v="1.589008"/>
    <n v="3.2980000000000002E-3"/>
  </r>
  <r>
    <n v="3528"/>
    <x v="2"/>
    <n v="-1"/>
    <s v="2-7-38-46-187-194"/>
    <x v="0"/>
    <x v="3492"/>
    <n v="-1"/>
    <n v="322.30900000000003"/>
    <n v="-1"/>
    <n v="0"/>
    <x v="2976"/>
    <x v="3203"/>
    <n v="121.62740599999999"/>
    <n v="-191.59620799999999"/>
    <n v="-1.5150000000000001E-3"/>
    <n v="121.626274"/>
    <n v="-191.607437"/>
    <n v="-4.3800000000000002E-4"/>
    <n v="1.1286039999999999"/>
    <n v="1.077E-3"/>
  </r>
  <r>
    <n v="3529"/>
    <x v="3"/>
    <n v="-1"/>
    <s v="2-7-38-46-178-187-194"/>
    <x v="0"/>
    <x v="3493"/>
    <n v="-1"/>
    <n v="459.45800000000003"/>
    <n v="-1"/>
    <n v="0"/>
    <x v="2977"/>
    <x v="3204"/>
    <n v="122.087468"/>
    <n v="-191.65223800000001"/>
    <n v="-1.41E-3"/>
    <n v="122.130455"/>
    <n v="-191.60762"/>
    <n v="-5.1199999999999998E-4"/>
    <n v="6.1956759999999997"/>
    <n v="8.9700000000000001E-4"/>
  </r>
  <r>
    <n v="3530"/>
    <x v="3"/>
    <n v="-1"/>
    <s v="2-7-38-46-178-187-194"/>
    <x v="0"/>
    <x v="3494"/>
    <n v="-1"/>
    <n v="281.78800000000001"/>
    <n v="-1"/>
    <n v="0"/>
    <x v="2978"/>
    <x v="3205"/>
    <n v="122.83099799999999"/>
    <n v="-191.571822"/>
    <n v="-9.9599999999999992E-4"/>
    <n v="122.793678"/>
    <n v="-191.60784899999999"/>
    <n v="-5.1400000000000003E-4"/>
    <n v="5.187233"/>
    <n v="4.8200000000000001E-4"/>
  </r>
  <r>
    <n v="3531"/>
    <x v="3"/>
    <n v="-1"/>
    <s v="2-7-38-46-178-187-194"/>
    <x v="0"/>
    <x v="3495"/>
    <n v="-1"/>
    <n v="509.25900000000001"/>
    <n v="-1"/>
    <n v="0"/>
    <x v="2979"/>
    <x v="3206"/>
    <n v="123.45325"/>
    <n v="-191.60138900000001"/>
    <n v="-1.0610000000000001E-3"/>
    <n v="123.449341"/>
    <n v="-191.60807800000001"/>
    <n v="-5.1500000000000005E-4"/>
    <n v="0.77474399999999999"/>
    <n v="5.4600000000000004E-4"/>
  </r>
  <r>
    <n v="3532"/>
    <x v="3"/>
    <n v="-1"/>
    <s v="2-7-38-46-178-187-194"/>
    <x v="0"/>
    <x v="3496"/>
    <n v="-1"/>
    <n v="362.43299999999999"/>
    <n v="-1"/>
    <n v="0"/>
    <x v="2980"/>
    <x v="3207"/>
    <n v="123.959064"/>
    <n v="-191.58579800000001"/>
    <n v="2.9399999999999999E-3"/>
    <n v="123.95101200000001"/>
    <n v="-191.60845900000001"/>
    <n v="-4.7399999999999997E-4"/>
    <n v="2.404989"/>
    <n v="2.4659999999999999E-3"/>
  </r>
  <r>
    <n v="3533"/>
    <x v="3"/>
    <n v="-1"/>
    <s v="2-7-38-46-178-187-194"/>
    <x v="0"/>
    <x v="3497"/>
    <n v="-1"/>
    <n v="257.98200000000003"/>
    <n v="-1"/>
    <n v="0"/>
    <x v="2981"/>
    <x v="3208"/>
    <n v="124.69893500000001"/>
    <n v="-191.575028"/>
    <n v="-8.34E-4"/>
    <n v="124.6623"/>
    <n v="-191.608902"/>
    <n v="-4.8500000000000003E-4"/>
    <n v="4.9895160000000001"/>
    <n v="3.4900000000000003E-4"/>
  </r>
  <r>
    <n v="3534"/>
    <x v="2"/>
    <n v="-1"/>
    <s v="7-38-46-178-187-194"/>
    <x v="0"/>
    <x v="3498"/>
    <n v="-1"/>
    <n v="333.238"/>
    <n v="-1"/>
    <n v="0"/>
    <x v="2982"/>
    <x v="3209"/>
    <n v="125.438968"/>
    <n v="-191.61464899999999"/>
    <n v="-3.4699999999999998E-4"/>
    <n v="125.440613"/>
    <n v="-191.60934399999999"/>
    <n v="-4.8200000000000001E-4"/>
    <n v="0.55540800000000001"/>
    <n v="1.36E-4"/>
  </r>
  <r>
    <n v="3535"/>
    <x v="2"/>
    <n v="-1"/>
    <s v="7-38-46-178-187-194"/>
    <x v="0"/>
    <x v="3499"/>
    <n v="-1"/>
    <n v="409.00799999999998"/>
    <n v="-1"/>
    <n v="0"/>
    <x v="2983"/>
    <x v="3210"/>
    <n v="126.023093"/>
    <n v="-191.637393"/>
    <n v="2.3530000000000001E-3"/>
    <n v="126.073868"/>
    <n v="-191.60968"/>
    <n v="-5.3899999999999998E-4"/>
    <n v="5.7844939999999996"/>
    <n v="1.8140000000000001E-3"/>
  </r>
  <r>
    <n v="3536"/>
    <x v="3"/>
    <n v="-1"/>
    <s v="7-38-46-65-178-187-194"/>
    <x v="0"/>
    <x v="3500"/>
    <n v="-1"/>
    <n v="344.98200000000003"/>
    <n v="-1"/>
    <n v="0"/>
    <x v="2984"/>
    <x v="113"/>
    <n v="127.024575"/>
    <n v="-191.57121599999999"/>
    <n v="-3.2200000000000002E-4"/>
    <n v="126.986885"/>
    <n v="-191.610184"/>
    <n v="-6.0999999999999997E-4"/>
    <n v="5.4212439999999997"/>
    <n v="2.8800000000000001E-4"/>
  </r>
  <r>
    <n v="3537"/>
    <x v="3"/>
    <n v="-1"/>
    <s v="7-38-46-65-178-187-194"/>
    <x v="0"/>
    <x v="3501"/>
    <n v="-1"/>
    <n v="244.27199999999999"/>
    <n v="-1"/>
    <n v="0"/>
    <x v="2985"/>
    <x v="3211"/>
    <n v="127.97632299999999"/>
    <n v="-191.60935499999999"/>
    <n v="-4.0270000000000002E-3"/>
    <n v="127.97110000000001"/>
    <n v="-191.610657"/>
    <n v="-5.9800000000000001E-4"/>
    <n v="0.53833600000000004"/>
    <n v="3.4299999999999999E-3"/>
  </r>
  <r>
    <n v="3538"/>
    <x v="3"/>
    <n v="-1"/>
    <s v="7-38-46-65-178-187-194"/>
    <x v="0"/>
    <x v="3502"/>
    <n v="-1"/>
    <n v="324.21300000000002"/>
    <n v="-1"/>
    <n v="0"/>
    <x v="2986"/>
    <x v="3212"/>
    <n v="128.715879"/>
    <n v="-191.64809600000001"/>
    <n v="7.8299999999999995E-4"/>
    <n v="128.725494"/>
    <n v="-191.61103800000001"/>
    <n v="-5.53E-4"/>
    <n v="3.8284739999999999"/>
    <n v="2.31E-4"/>
  </r>
  <r>
    <n v="3539"/>
    <x v="3"/>
    <n v="-1"/>
    <s v="7-38-46-65-178-187-194"/>
    <x v="0"/>
    <x v="3503"/>
    <n v="-1"/>
    <n v="313.69799999999998"/>
    <n v="-1"/>
    <n v="0"/>
    <x v="2987"/>
    <x v="3213"/>
    <n v="129.70108500000001"/>
    <n v="-191.62009399999999"/>
    <n v="-1.2899999999999999E-3"/>
    <n v="129.71608000000001"/>
    <n v="-191.61149599999999"/>
    <n v="-5.5099999999999995E-4"/>
    <n v="1.7284980000000001"/>
    <n v="7.3899999999999997E-4"/>
  </r>
  <r>
    <n v="3540"/>
    <x v="3"/>
    <n v="-1"/>
    <s v="7-38-46-65-178-187-194"/>
    <x v="0"/>
    <x v="2336"/>
    <n v="-1"/>
    <n v="374.20499999999998"/>
    <n v="-1"/>
    <n v="0"/>
    <x v="2988"/>
    <x v="3214"/>
    <n v="130.679756"/>
    <n v="-191.612088"/>
    <n v="-2.5999999999999998E-4"/>
    <n v="130.68026699999999"/>
    <n v="-191.61196899999999"/>
    <n v="-5.3799999999999996E-4"/>
    <n v="5.2481E-2"/>
    <n v="2.7799999999999998E-4"/>
  </r>
  <r>
    <n v="3541"/>
    <x v="2"/>
    <n v="-1"/>
    <s v="7-38-65-178-187-194"/>
    <x v="0"/>
    <x v="3504"/>
    <n v="-1"/>
    <n v="323.40600000000001"/>
    <n v="-1"/>
    <n v="0"/>
    <x v="2989"/>
    <x v="3215"/>
    <n v="131.406384"/>
    <n v="-191.617232"/>
    <n v="-2.0240000000000002E-3"/>
    <n v="131.39415"/>
    <n v="-191.61232000000001"/>
    <n v="-5.5199999999999997E-4"/>
    <n v="1.3183929999999999"/>
    <n v="1.472E-3"/>
  </r>
  <r>
    <n v="3542"/>
    <x v="2"/>
    <n v="-1"/>
    <s v="7-38-65-178-187-194"/>
    <x v="0"/>
    <x v="3505"/>
    <n v="-1"/>
    <n v="321.36399999999998"/>
    <n v="-1"/>
    <n v="0"/>
    <x v="2990"/>
    <x v="3216"/>
    <n v="132.349028"/>
    <n v="-191.60990799999999"/>
    <n v="-1.6850000000000001E-3"/>
    <n v="132.35043300000001"/>
    <n v="-191.61279300000001"/>
    <n v="-5.2800000000000004E-4"/>
    <n v="0.32090400000000002"/>
    <n v="1.157E-3"/>
  </r>
  <r>
    <n v="3543"/>
    <x v="2"/>
    <n v="-1"/>
    <s v="7-38-65-178-187-194"/>
    <x v="0"/>
    <x v="3506"/>
    <n v="-1"/>
    <n v="294.72899999999998"/>
    <n v="-1"/>
    <n v="0"/>
    <x v="2991"/>
    <x v="3217"/>
    <n v="133.331873"/>
    <n v="-191.59888799999999"/>
    <n v="2.1499999999999999E-4"/>
    <n v="133.31950399999999"/>
    <n v="-191.613281"/>
    <n v="-4.8999999999999998E-4"/>
    <n v="1.897788"/>
    <n v="2.7599999999999999E-4"/>
  </r>
  <r>
    <n v="3544"/>
    <x v="2"/>
    <n v="-1"/>
    <s v="7-38-65-178-187-194"/>
    <x v="0"/>
    <x v="3507"/>
    <n v="-1"/>
    <n v="415.46499999999997"/>
    <n v="-1"/>
    <n v="0"/>
    <x v="2992"/>
    <x v="3218"/>
    <n v="134.04324600000001"/>
    <n v="-191.623254"/>
    <n v="1.6200000000000001E-4"/>
    <n v="134.05090300000001"/>
    <n v="-191.61364699999999"/>
    <n v="-4.4200000000000001E-4"/>
    <n v="1.22848"/>
    <n v="2.7999999999999998E-4"/>
  </r>
  <r>
    <n v="3545"/>
    <x v="2"/>
    <n v="-1"/>
    <s v="7-38-65-178-187-194"/>
    <x v="0"/>
    <x v="3508"/>
    <n v="-1"/>
    <n v="370.67599999999999"/>
    <n v="-1"/>
    <n v="0"/>
    <x v="2993"/>
    <x v="3219"/>
    <n v="135.02680799999999"/>
    <n v="-191.60100399999999"/>
    <n v="-1.2570000000000001E-3"/>
    <n v="135.02409399999999"/>
    <n v="-191.61412000000001"/>
    <n v="-4.4099999999999999E-4"/>
    <n v="1.339464"/>
    <n v="8.1599999999999999E-4"/>
  </r>
  <r>
    <n v="3546"/>
    <x v="2"/>
    <n v="-1"/>
    <s v="7-38-65-178-187-194"/>
    <x v="0"/>
    <x v="3509"/>
    <n v="-1"/>
    <n v="428.93700000000001"/>
    <n v="-1"/>
    <n v="0"/>
    <x v="2994"/>
    <x v="3220"/>
    <n v="135.98047800000001"/>
    <n v="-191.60739699999999"/>
    <n v="-1.6069999999999999E-3"/>
    <n v="135.99157700000001"/>
    <n v="-191.614563"/>
    <n v="-4.0900000000000002E-4"/>
    <n v="1.3211470000000001"/>
    <n v="1.1980000000000001E-3"/>
  </r>
  <r>
    <n v="3547"/>
    <x v="2"/>
    <n v="-1"/>
    <s v="7-38-65-178-187-194"/>
    <x v="0"/>
    <x v="3510"/>
    <n v="-1"/>
    <n v="376.315"/>
    <n v="-1"/>
    <n v="0"/>
    <x v="2995"/>
    <x v="978"/>
    <n v="136.70322899999999"/>
    <n v="-191.62524099999999"/>
    <n v="-5.5599999999999996E-4"/>
    <n v="136.71495100000001"/>
    <n v="-191.614914"/>
    <n v="-4.4900000000000002E-4"/>
    <n v="1.5622050000000001"/>
    <n v="1.07E-4"/>
  </r>
  <r>
    <n v="3548"/>
    <x v="2"/>
    <n v="-1"/>
    <s v="7-38-65-178-187-194"/>
    <x v="0"/>
    <x v="3511"/>
    <n v="-1"/>
    <n v="294.01299999999998"/>
    <n v="-1"/>
    <n v="0"/>
    <x v="2996"/>
    <x v="919"/>
    <n v="137.70277899999999"/>
    <n v="-191.589088"/>
    <n v="3.8939999999999999E-3"/>
    <n v="137.680161"/>
    <n v="-191.615387"/>
    <n v="-4.4799999999999999E-4"/>
    <n v="3.4688240000000001"/>
    <n v="3.4459999999999998E-3"/>
  </r>
  <r>
    <n v="3549"/>
    <x v="2"/>
    <n v="-1"/>
    <s v="7-38-65-178-187-194"/>
    <x v="0"/>
    <x v="3512"/>
    <n v="-1"/>
    <n v="393.68099999999998"/>
    <n v="-1"/>
    <n v="0"/>
    <x v="2997"/>
    <x v="3178"/>
    <n v="138.631404"/>
    <n v="-191.60389900000001"/>
    <n v="-4.8599999999999997E-3"/>
    <n v="138.64802599999999"/>
    <n v="-191.61586"/>
    <n v="-4.4799999999999999E-4"/>
    <n v="2.047742"/>
    <n v="4.4130000000000003E-3"/>
  </r>
  <r>
    <n v="3550"/>
    <x v="2"/>
    <n v="-1"/>
    <s v="7-38-65-178-187-194"/>
    <x v="0"/>
    <x v="3513"/>
    <n v="-1"/>
    <n v="350.31700000000001"/>
    <n v="-1"/>
    <n v="0"/>
    <x v="2998"/>
    <x v="980"/>
    <n v="139.337628"/>
    <n v="-191.597858"/>
    <n v="2.8029999999999999E-3"/>
    <n v="139.375"/>
    <n v="-191.61621099999999"/>
    <n v="-4.0200000000000001E-4"/>
    <n v="4.163519"/>
    <n v="2.3999999999999998E-3"/>
  </r>
  <r>
    <n v="3551"/>
    <x v="2"/>
    <n v="-1"/>
    <s v="7-38-65-178-187-194"/>
    <x v="0"/>
    <x v="3514"/>
    <n v="-1"/>
    <n v="377.19"/>
    <n v="-1"/>
    <n v="0"/>
    <x v="2999"/>
    <x v="731"/>
    <n v="140.32322400000001"/>
    <n v="-191.64622700000001"/>
    <n v="-3.5509999999999999E-3"/>
    <n v="140.344055"/>
    <n v="-191.616669"/>
    <n v="-4.0200000000000001E-4"/>
    <n v="3.6161430000000001"/>
    <n v="3.1489999999999999E-3"/>
  </r>
  <r>
    <n v="3552"/>
    <x v="2"/>
    <n v="-1"/>
    <s v="7-38-65-178-187-194"/>
    <x v="0"/>
    <x v="3515"/>
    <n v="-1"/>
    <n v="309.37099999999998"/>
    <n v="-1"/>
    <n v="0"/>
    <x v="3000"/>
    <x v="909"/>
    <n v="141.310957"/>
    <n v="-191.62297699999999"/>
    <n v="-2.6719999999999999E-3"/>
    <n v="141.311905"/>
    <n v="-191.617142"/>
    <n v="-4.0200000000000001E-4"/>
    <n v="0.59116299999999999"/>
    <n v="2.2699999999999999E-3"/>
  </r>
  <r>
    <n v="3553"/>
    <x v="2"/>
    <n v="-1"/>
    <s v="7-38-65-178-187-194"/>
    <x v="0"/>
    <x v="3516"/>
    <n v="-1"/>
    <n v="317.25"/>
    <n v="-1"/>
    <n v="0"/>
    <x v="3001"/>
    <x v="3221"/>
    <n v="142.056196"/>
    <n v="-191.59944400000001"/>
    <n v="-2.9599999999999998E-4"/>
    <n v="142.03724700000001"/>
    <n v="-191.617493"/>
    <n v="-4.4799999999999999E-4"/>
    <n v="2.6168999999999998"/>
    <n v="1.5100000000000001E-4"/>
  </r>
  <r>
    <n v="3554"/>
    <x v="2"/>
    <n v="-1"/>
    <s v="7-38-65-178-187-194"/>
    <x v="0"/>
    <x v="3517"/>
    <n v="-1"/>
    <n v="372.66300000000001"/>
    <n v="-1"/>
    <n v="0"/>
    <x v="3002"/>
    <x v="971"/>
    <n v="143.02298500000001"/>
    <n v="-191.605536"/>
    <n v="2.99E-4"/>
    <n v="143.00448600000001"/>
    <n v="-191.617966"/>
    <n v="-4.4799999999999999E-4"/>
    <n v="2.228723"/>
    <n v="1.4899999999999999E-4"/>
  </r>
  <r>
    <n v="3555"/>
    <x v="2"/>
    <n v="-1"/>
    <s v="7-38-65-178-187-194"/>
    <x v="0"/>
    <x v="3518"/>
    <n v="-1"/>
    <n v="334.74799999999999"/>
    <n v="-1"/>
    <n v="0"/>
    <x v="3003"/>
    <x v="3222"/>
    <n v="143.97707500000001"/>
    <n v="-191.59242"/>
    <n v="4.6799999999999999E-4"/>
    <n v="143.97224399999999"/>
    <n v="-191.618439"/>
    <n v="-4.4799999999999999E-4"/>
    <n v="2.6463399999999999"/>
    <n v="2.0000000000000002E-5"/>
  </r>
  <r>
    <n v="3556"/>
    <x v="2"/>
    <n v="-1"/>
    <s v="7-38-65-178-187-194"/>
    <x v="0"/>
    <x v="3519"/>
    <n v="-1"/>
    <n v="412.15199999999999"/>
    <n v="-1"/>
    <n v="0"/>
    <x v="3004"/>
    <x v="759"/>
    <n v="144.72859099999999"/>
    <n v="-191.566474"/>
    <n v="2.7079999999999999E-3"/>
    <n v="144.69833399999999"/>
    <n v="-191.61878999999999"/>
    <n v="-4.0200000000000001E-4"/>
    <n v="6.0435350000000003"/>
    <n v="2.3050000000000002E-3"/>
  </r>
  <r>
    <n v="3557"/>
    <x v="2"/>
    <n v="-1"/>
    <s v="7-38-65-178-187-194"/>
    <x v="0"/>
    <x v="3520"/>
    <n v="-1"/>
    <n v="424.86599999999999"/>
    <n v="-1"/>
    <n v="0"/>
    <x v="3005"/>
    <x v="731"/>
    <n v="145.68284499999999"/>
    <n v="-191.62353100000001"/>
    <n v="-1.2279999999999999E-3"/>
    <n v="145.666428"/>
    <n v="-191.619247"/>
    <n v="-4.0200000000000001E-4"/>
    <n v="1.6966969999999999"/>
    <n v="8.2600000000000002E-4"/>
  </r>
  <r>
    <n v="3558"/>
    <x v="0"/>
    <n v="-1"/>
    <s v="7-38-65-178-194"/>
    <x v="0"/>
    <x v="3521"/>
    <n v="-1"/>
    <n v="341.267"/>
    <n v="-1"/>
    <n v="0"/>
    <x v="2094"/>
    <x v="971"/>
    <n v="146.38486399999999"/>
    <n v="-191.62101699999999"/>
    <n v="-3.0999999999999999E-3"/>
    <n v="146.39233400000001"/>
    <n v="-191.619598"/>
    <n v="-4.4799999999999999E-4"/>
    <n v="0.76032"/>
    <n v="2.6519999999999998E-3"/>
  </r>
  <r>
    <n v="3559"/>
    <x v="0"/>
    <n v="-1"/>
    <s v="7-38-65-178-194"/>
    <x v="0"/>
    <x v="3522"/>
    <n v="-1"/>
    <n v="370.64400000000001"/>
    <n v="-1"/>
    <n v="0"/>
    <x v="1116"/>
    <x v="971"/>
    <n v="147.36468099999999"/>
    <n v="-191.61837399999999"/>
    <n v="-6.4000000000000005E-4"/>
    <n v="147.360016"/>
    <n v="-191.620071"/>
    <n v="-4.4799999999999999E-4"/>
    <n v="0.49645699999999998"/>
    <n v="1.93E-4"/>
  </r>
  <r>
    <n v="3560"/>
    <x v="2"/>
    <n v="-1"/>
    <s v="7-14-38-65-178-194"/>
    <x v="0"/>
    <x v="3523"/>
    <n v="-1"/>
    <n v="361.43099999999998"/>
    <n v="-1"/>
    <n v="0"/>
    <x v="3006"/>
    <x v="984"/>
    <n v="148.350787"/>
    <n v="-191.59703500000001"/>
    <n v="-1.9090000000000001E-3"/>
    <n v="148.327698"/>
    <n v="-191.620544"/>
    <n v="-4.4799999999999999E-4"/>
    <n v="3.2951429999999999"/>
    <n v="1.4610000000000001E-3"/>
  </r>
  <r>
    <n v="3561"/>
    <x v="2"/>
    <n v="-1"/>
    <s v="7-14-38-65-178-194"/>
    <x v="0"/>
    <x v="3524"/>
    <n v="-1"/>
    <n v="275.30700000000002"/>
    <n v="-1"/>
    <n v="0"/>
    <x v="3007"/>
    <x v="731"/>
    <n v="149.05105800000001"/>
    <n v="-191.62203199999999"/>
    <n v="-1.13E-4"/>
    <n v="149.053528"/>
    <n v="-191.62089499999999"/>
    <n v="-4.0200000000000001E-4"/>
    <n v="0.27186900000000003"/>
    <n v="2.8899999999999998E-4"/>
  </r>
  <r>
    <n v="3562"/>
    <x v="2"/>
    <n v="-1"/>
    <s v="7-14-38-65-178-194"/>
    <x v="0"/>
    <x v="3525"/>
    <n v="-1"/>
    <n v="296.053"/>
    <n v="-1"/>
    <n v="0"/>
    <x v="3008"/>
    <x v="731"/>
    <n v="150.03261699999999"/>
    <n v="-191.61755600000001"/>
    <n v="-1.6609999999999999E-3"/>
    <n v="150.021378"/>
    <n v="-191.62136799999999"/>
    <n v="-4.0200000000000001E-4"/>
    <n v="1.186809"/>
    <n v="1.258E-3"/>
  </r>
  <r>
    <n v="3563"/>
    <x v="3"/>
    <n v="-1"/>
    <s v="7-14-38-65-89-178-194"/>
    <x v="0"/>
    <x v="3526"/>
    <n v="-1"/>
    <n v="376.38200000000001"/>
    <n v="-1"/>
    <n v="0"/>
    <x v="3009"/>
    <x v="731"/>
    <n v="150.983147"/>
    <n v="-191.61385899999999"/>
    <n v="5.2310000000000004E-3"/>
    <n v="150.989227"/>
    <n v="-191.621826"/>
    <n v="-4.0200000000000001E-4"/>
    <n v="1.002189"/>
    <n v="4.829E-3"/>
  </r>
  <r>
    <n v="3564"/>
    <x v="2"/>
    <n v="-1"/>
    <s v="14-38-65-89-178-194"/>
    <x v="0"/>
    <x v="3527"/>
    <n v="-1"/>
    <n v="599.45399999999995"/>
    <n v="-1"/>
    <n v="0"/>
    <x v="809"/>
    <x v="984"/>
    <n v="151.74376000000001"/>
    <n v="-191.66045700000001"/>
    <n v="-6.3460000000000001E-3"/>
    <n v="151.71511799999999"/>
    <n v="-191.62217699999999"/>
    <n v="-4.4799999999999999E-4"/>
    <n v="4.7809160000000004"/>
    <n v="5.8979999999999996E-3"/>
  </r>
  <r>
    <n v="3565"/>
    <x v="2"/>
    <n v="-1"/>
    <s v="14-38-65-89-178-194"/>
    <x v="0"/>
    <x v="3528"/>
    <n v="-1"/>
    <n v="421.733"/>
    <n v="-1"/>
    <n v="0"/>
    <x v="3010"/>
    <x v="984"/>
    <n v="152.71094600000001"/>
    <n v="-191.58532500000001"/>
    <n v="1.5380000000000001E-3"/>
    <n v="152.68289200000001"/>
    <n v="-191.62264999999999"/>
    <n v="-4.4799999999999999E-4"/>
    <n v="4.6692640000000001"/>
    <n v="1.09E-3"/>
  </r>
  <r>
    <n v="3566"/>
    <x v="2"/>
    <n v="-1"/>
    <s v="14-38-65-89-178-194"/>
    <x v="0"/>
    <x v="3529"/>
    <n v="-1"/>
    <n v="731.25699999999995"/>
    <n v="-1"/>
    <n v="0"/>
    <x v="3011"/>
    <x v="731"/>
    <n v="153.379411"/>
    <n v="-191.6397"/>
    <n v="1.281E-3"/>
    <n v="153.408691"/>
    <n v="-191.62300099999999"/>
    <n v="-4.0200000000000001E-4"/>
    <n v="3.3707379999999998"/>
    <n v="8.7799999999999998E-4"/>
  </r>
  <r>
    <n v="3567"/>
    <x v="2"/>
    <n v="-1"/>
    <s v="14-65-89-178-185-194"/>
    <x v="0"/>
    <x v="3530"/>
    <n v="-1"/>
    <n v="500.76"/>
    <n v="-1"/>
    <n v="0"/>
    <x v="3012"/>
    <x v="731"/>
    <n v="154.464651"/>
    <n v="-191.58273500000001"/>
    <n v="-7.7120000000000001E-3"/>
    <n v="154.37652600000001"/>
    <n v="-191.62347399999999"/>
    <n v="-4.0200000000000001E-4"/>
    <n v="9.7086279999999991"/>
    <n v="7.3099999999999997E-3"/>
  </r>
  <r>
    <n v="3568"/>
    <x v="2"/>
    <n v="-1"/>
    <s v="14-65-89-178-185-194"/>
    <x v="0"/>
    <x v="3531"/>
    <n v="-1"/>
    <n v="408.286"/>
    <n v="-1"/>
    <n v="0"/>
    <x v="3013"/>
    <x v="731"/>
    <n v="155.34369100000001"/>
    <n v="-191.621387"/>
    <n v="-5.8699999999999996E-4"/>
    <n v="155.34437600000001"/>
    <n v="-191.62394699999999"/>
    <n v="-4.0200000000000001E-4"/>
    <n v="0.264988"/>
    <n v="1.84E-4"/>
  </r>
  <r>
    <n v="3569"/>
    <x v="2"/>
    <n v="-1"/>
    <s v="14-65-89-178-185-194"/>
    <x v="0"/>
    <x v="3532"/>
    <n v="-1"/>
    <n v="324.952"/>
    <n v="-1"/>
    <n v="0"/>
    <x v="3014"/>
    <x v="984"/>
    <n v="156.075943"/>
    <n v="-191.54850999999999"/>
    <n v="8.9669999999999993E-3"/>
    <n v="156.070267"/>
    <n v="-191.62429800000001"/>
    <n v="-4.4799999999999999E-4"/>
    <n v="7.6000699999999997"/>
    <n v="8.5190000000000005E-3"/>
  </r>
  <r>
    <n v="3570"/>
    <x v="2"/>
    <n v="-1"/>
    <s v="14-65-89-178-185-194"/>
    <x v="0"/>
    <x v="3533"/>
    <n v="-1"/>
    <n v="279.78699999999998"/>
    <n v="-1"/>
    <n v="0"/>
    <x v="939"/>
    <x v="984"/>
    <n v="157.10463799999999"/>
    <n v="-191.591544"/>
    <n v="-4.5789999999999997E-3"/>
    <n v="157.038116"/>
    <n v="-191.62475599999999"/>
    <n v="-4.4799999999999999E-4"/>
    <n v="7.4351520000000004"/>
    <n v="4.1310000000000001E-3"/>
  </r>
  <r>
    <n v="3571"/>
    <x v="2"/>
    <n v="-1"/>
    <s v="14-65-89-178-185-194"/>
    <x v="0"/>
    <x v="3534"/>
    <n v="-1"/>
    <n v="362.70299999999997"/>
    <n v="-1"/>
    <n v="0"/>
    <x v="3015"/>
    <x v="984"/>
    <n v="158.001015"/>
    <n v="-191.63567800000001"/>
    <n v="-1.036E-3"/>
    <n v="158.005966"/>
    <n v="-191.62522899999999"/>
    <n v="-4.4799999999999999E-4"/>
    <n v="1.1563270000000001"/>
    <n v="5.8900000000000001E-4"/>
  </r>
  <r>
    <n v="3572"/>
    <x v="2"/>
    <n v="-1"/>
    <s v="14-65-89-178-185-194"/>
    <x v="0"/>
    <x v="3535"/>
    <n v="-1"/>
    <n v="377.98599999999999"/>
    <n v="-1"/>
    <n v="0"/>
    <x v="3016"/>
    <x v="731"/>
    <n v="158.643666"/>
    <n v="-191.62664699999999"/>
    <n v="6.9300000000000004E-3"/>
    <n v="158.73185699999999"/>
    <n v="-191.62558000000001"/>
    <n v="-4.0200000000000001E-4"/>
    <n v="8.8197620000000008"/>
    <n v="6.5279999999999999E-3"/>
  </r>
  <r>
    <n v="3573"/>
    <x v="2"/>
    <n v="-1"/>
    <s v="14-65-89-178-185-194"/>
    <x v="0"/>
    <x v="3536"/>
    <n v="-1"/>
    <n v="436.03699999999998"/>
    <n v="-1"/>
    <n v="0"/>
    <x v="805"/>
    <x v="731"/>
    <n v="159.702415"/>
    <n v="-191.602959"/>
    <n v="3.4200000000000002E-4"/>
    <n v="159.69970699999999"/>
    <n v="-191.62605300000001"/>
    <n v="-4.0200000000000001E-4"/>
    <n v="2.3251970000000002"/>
    <n v="6.0999999999999999E-5"/>
  </r>
  <r>
    <n v="3574"/>
    <x v="2"/>
    <n v="-1"/>
    <s v="14-65-89-178-185-194"/>
    <x v="0"/>
    <x v="3537"/>
    <n v="-1"/>
    <n v="352.83"/>
    <n v="-1"/>
    <n v="0"/>
    <x v="1015"/>
    <x v="3223"/>
    <n v="160.66905600000001"/>
    <n v="-191.63302100000001"/>
    <n v="-4.6829999999999997E-3"/>
    <n v="160.66755699999999"/>
    <n v="-191.626465"/>
    <n v="-3.68E-4"/>
    <n v="0.67253399999999997"/>
    <n v="4.3150000000000003E-3"/>
  </r>
  <r>
    <n v="3575"/>
    <x v="0"/>
    <n v="-1"/>
    <s v="14-65-89-178-185"/>
    <x v="0"/>
    <x v="3538"/>
    <n v="-1"/>
    <n v="350.93700000000001"/>
    <n v="-1"/>
    <n v="0"/>
    <x v="800"/>
    <x v="3224"/>
    <n v="161.595967"/>
    <n v="-191.69032200000001"/>
    <n v="1.5319999999999999E-3"/>
    <n v="161.63540599999999"/>
    <n v="-191.62690699999999"/>
    <n v="-3.9899999999999999E-4"/>
    <n v="7.4678389999999997"/>
    <n v="1.134E-3"/>
  </r>
  <r>
    <n v="3576"/>
    <x v="0"/>
    <n v="-1"/>
    <s v="14-65-89-178-185"/>
    <x v="0"/>
    <x v="3539"/>
    <n v="-1"/>
    <n v="408.94400000000002"/>
    <n v="-1"/>
    <n v="0"/>
    <x v="807"/>
    <x v="3225"/>
    <n v="162.350324"/>
    <n v="-191.61952500000001"/>
    <n v="5.8E-4"/>
    <n v="162.36129800000001"/>
    <n v="-191.62725800000001"/>
    <n v="-4.4700000000000002E-4"/>
    <n v="1.342517"/>
    <n v="1.3300000000000001E-4"/>
  </r>
  <r>
    <n v="3577"/>
    <x v="0"/>
    <n v="-1"/>
    <s v="14-65-89-178-185"/>
    <x v="0"/>
    <x v="3540"/>
    <n v="-1"/>
    <n v="377.846"/>
    <n v="-1"/>
    <n v="0"/>
    <x v="3012"/>
    <x v="919"/>
    <n v="163.38964999999999"/>
    <n v="-191.49503999999999"/>
    <n v="6.2779999999999997E-3"/>
    <n v="163.32914700000001"/>
    <n v="-191.62773100000001"/>
    <n v="-4.4700000000000002E-4"/>
    <n v="14.58342"/>
    <n v="5.8300000000000001E-3"/>
  </r>
  <r>
    <n v="3578"/>
    <x v="0"/>
    <n v="-1"/>
    <s v="14-65-89-178-185"/>
    <x v="0"/>
    <x v="3541"/>
    <n v="-1"/>
    <n v="417.14499999999998"/>
    <n v="-1"/>
    <n v="0"/>
    <x v="3017"/>
    <x v="3226"/>
    <n v="164.39918900000001"/>
    <n v="-191.52852799999999"/>
    <n v="5.1999999999999995E-4"/>
    <n v="164.29655500000001"/>
    <n v="-191.628128"/>
    <n v="-4.1599999999999997E-4"/>
    <n v="14.301734"/>
    <n v="1.03E-4"/>
  </r>
  <r>
    <n v="3579"/>
    <x v="0"/>
    <n v="-1"/>
    <s v="14-65-89-178-185"/>
    <x v="0"/>
    <x v="3542"/>
    <n v="-1"/>
    <n v="316.91300000000001"/>
    <n v="-1"/>
    <n v="0"/>
    <x v="3018"/>
    <x v="963"/>
    <n v="165.03155899999999"/>
    <n v="-191.59513999999999"/>
    <n v="-1.9120000000000001E-3"/>
    <n v="165.018585"/>
    <n v="-191.62837200000001"/>
    <n v="-3.4400000000000001E-4"/>
    <n v="3.5674939999999999"/>
    <n v="1.5679999999999999E-3"/>
  </r>
  <r>
    <n v="3580"/>
    <x v="0"/>
    <n v="-1"/>
    <s v="14-65-89-178-185"/>
    <x v="0"/>
    <x v="3543"/>
    <n v="-1"/>
    <n v="350.47399999999999"/>
    <n v="-1"/>
    <n v="0"/>
    <x v="3019"/>
    <x v="3227"/>
    <n v="166.11947699999999"/>
    <n v="-191.60298599999999"/>
    <n v="-5.855E-3"/>
    <n v="165.96820099999999"/>
    <n v="-191.62872300000001"/>
    <n v="-3.5199999999999999E-4"/>
    <n v="15.345014000000001"/>
    <n v="5.5030000000000001E-3"/>
  </r>
  <r>
    <n v="3581"/>
    <x v="0"/>
    <n v="-1"/>
    <s v="14-65-89-178-185"/>
    <x v="0"/>
    <x v="3544"/>
    <n v="-1"/>
    <n v="444.404"/>
    <n v="-1"/>
    <n v="0"/>
    <x v="3020"/>
    <x v="3228"/>
    <n v="166.82776999999999"/>
    <n v="-191.65100200000001"/>
    <n v="5.0049999999999999E-3"/>
    <n v="166.897659"/>
    <n v="-191.62919600000001"/>
    <n v="-3.9300000000000001E-4"/>
    <n v="7.3212479999999998"/>
    <n v="4.6119999999999998E-3"/>
  </r>
  <r>
    <n v="3582"/>
    <x v="2"/>
    <n v="-1"/>
    <s v="14-65-89-178-185-198"/>
    <x v="0"/>
    <x v="3545"/>
    <n v="-1"/>
    <n v="327.09699999999998"/>
    <n v="-1"/>
    <n v="0"/>
    <x v="3021"/>
    <x v="3229"/>
    <n v="167.574411"/>
    <n v="-191.61672200000001"/>
    <n v="-3.2060000000000001E-3"/>
    <n v="167.58218400000001"/>
    <n v="-191.62953200000001"/>
    <n v="-4.4799999999999999E-4"/>
    <n v="1.4983230000000001"/>
    <n v="2.758E-3"/>
  </r>
  <r>
    <n v="3583"/>
    <x v="2"/>
    <n v="-1"/>
    <s v="14-65-89-178-185-198"/>
    <x v="0"/>
    <x v="3546"/>
    <n v="-1"/>
    <n v="365.34500000000003"/>
    <n v="-1"/>
    <n v="0"/>
    <x v="3022"/>
    <x v="3230"/>
    <n v="168.51592099999999"/>
    <n v="-191.598591"/>
    <n v="-9.4499999999999998E-4"/>
    <n v="168.48199500000001"/>
    <n v="-191.62998999999999"/>
    <n v="-4.4900000000000002E-4"/>
    <n v="4.6226279999999997"/>
    <n v="4.9600000000000002E-4"/>
  </r>
  <r>
    <n v="3584"/>
    <x v="2"/>
    <n v="-1"/>
    <s v="14-65-89-178-185-198"/>
    <x v="0"/>
    <x v="3547"/>
    <n v="-1"/>
    <n v="263.11099999999999"/>
    <n v="-1"/>
    <n v="0"/>
    <x v="3023"/>
    <x v="3231"/>
    <n v="169.35154"/>
    <n v="-191.68838299999999"/>
    <n v="9.8400000000000007E-4"/>
    <n v="169.370193"/>
    <n v="-191.63029499999999"/>
    <n v="-4.2000000000000002E-4"/>
    <n v="6.1009880000000001"/>
    <n v="5.6400000000000005E-4"/>
  </r>
  <r>
    <n v="3585"/>
    <x v="2"/>
    <n v="-1"/>
    <s v="14-65-89-178-185-198"/>
    <x v="0"/>
    <x v="3548"/>
    <n v="-1"/>
    <n v="572.34199999999998"/>
    <n v="-1"/>
    <n v="0"/>
    <x v="3024"/>
    <x v="3232"/>
    <n v="170.02135999999999"/>
    <n v="-191.65676199999999"/>
    <n v="-1.441E-3"/>
    <n v="170.02894599999999"/>
    <n v="-191.63047800000001"/>
    <n v="-3.6499999999999998E-4"/>
    <n v="2.7357200000000002"/>
    <n v="1.0759999999999999E-3"/>
  </r>
  <r>
    <n v="3586"/>
    <x v="0"/>
    <n v="-1"/>
    <s v="14-65-89-185-198"/>
    <x v="0"/>
    <x v="3549"/>
    <n v="-1"/>
    <n v="371.54399999999998"/>
    <n v="-1"/>
    <n v="0"/>
    <x v="3025"/>
    <x v="3233"/>
    <n v="170.940527"/>
    <n v="-191.642245"/>
    <n v="6.0179999999999999E-3"/>
    <n v="170.89595"/>
    <n v="-191.63093599999999"/>
    <n v="-3.9500000000000001E-4"/>
    <n v="4.5989259999999996"/>
    <n v="5.6230000000000004E-3"/>
  </r>
  <r>
    <n v="3587"/>
    <x v="0"/>
    <n v="-1"/>
    <s v="14-65-89-185-198"/>
    <x v="0"/>
    <x v="3550"/>
    <n v="-1"/>
    <n v="402.33699999999999"/>
    <n v="-1"/>
    <n v="0"/>
    <x v="3026"/>
    <x v="3234"/>
    <n v="171.772626"/>
    <n v="-191.60908000000001"/>
    <n v="-8.2200000000000003E-4"/>
    <n v="171.74861100000001"/>
    <n v="-191.63140899999999"/>
    <n v="-3.9800000000000002E-4"/>
    <n v="3.2791000000000001"/>
    <n v="4.2400000000000001E-4"/>
  </r>
  <r>
    <n v="3588"/>
    <x v="0"/>
    <n v="-1"/>
    <s v="14-65-89-185-198"/>
    <x v="0"/>
    <x v="3551"/>
    <n v="-1"/>
    <n v="461.99900000000002"/>
    <n v="-1"/>
    <n v="0"/>
    <x v="3027"/>
    <x v="3235"/>
    <n v="172.36454599999999"/>
    <n v="-191.58661900000001"/>
    <n v="2.666E-3"/>
    <n v="172.37861599999999"/>
    <n v="-191.63176000000001"/>
    <n v="-4.5100000000000001E-4"/>
    <n v="4.7282679999999999"/>
    <n v="2.215E-3"/>
  </r>
  <r>
    <n v="3589"/>
    <x v="3"/>
    <n v="-1"/>
    <s v="14-43-62-65-89-185-198"/>
    <x v="0"/>
    <x v="3552"/>
    <n v="-1"/>
    <n v="280.43299999999999"/>
    <n v="-1"/>
    <n v="0"/>
    <x v="3028"/>
    <x v="3236"/>
    <n v="173.195661"/>
    <n v="-191.635513"/>
    <n v="-1.1609999999999999E-3"/>
    <n v="173.20692399999999"/>
    <n v="-191.63211100000001"/>
    <n v="-4.5199999999999998E-4"/>
    <n v="1.1766259999999999"/>
    <n v="7.1000000000000002E-4"/>
  </r>
  <r>
    <n v="3590"/>
    <x v="3"/>
    <n v="-1"/>
    <s v="14-43-62-65-89-185-198"/>
    <x v="0"/>
    <x v="3553"/>
    <n v="-1"/>
    <n v="295.95400000000001"/>
    <n v="-1"/>
    <n v="0"/>
    <x v="3029"/>
    <x v="740"/>
    <n v="174.00972999999999"/>
    <n v="-191.65301600000001"/>
    <n v="2.3999999999999998E-3"/>
    <n v="174.022873"/>
    <n v="-191.63232400000001"/>
    <n v="-4.5199999999999998E-4"/>
    <n v="2.4513250000000002"/>
    <n v="1.9469999999999999E-3"/>
  </r>
  <r>
    <n v="3591"/>
    <x v="3"/>
    <n v="-1"/>
    <s v="14-43-62-65-89-185-198"/>
    <x v="0"/>
    <x v="3554"/>
    <n v="-1"/>
    <n v="300.60199999999998"/>
    <n v="-1"/>
    <n v="0"/>
    <x v="3030"/>
    <x v="3237"/>
    <n v="174.63213500000001"/>
    <n v="-191.621678"/>
    <n v="-3.2239999999999999E-3"/>
    <n v="174.62695299999999"/>
    <n v="-191.63252299999999"/>
    <n v="-3.9800000000000002E-4"/>
    <n v="1.201856"/>
    <n v="2.826E-3"/>
  </r>
  <r>
    <n v="3592"/>
    <x v="3"/>
    <n v="-1"/>
    <s v="14-43-62-65-89-185-198"/>
    <x v="0"/>
    <x v="3555"/>
    <n v="-1"/>
    <n v="376.72399999999999"/>
    <n v="-1"/>
    <n v="0"/>
    <x v="3031"/>
    <x v="3238"/>
    <n v="175.34683699999999"/>
    <n v="-191.699018"/>
    <n v="1.168E-3"/>
    <n v="175.421738"/>
    <n v="-191.63275100000001"/>
    <n v="-3.9800000000000002E-4"/>
    <n v="10.000671000000001"/>
    <n v="7.6999999999999996E-4"/>
  </r>
  <r>
    <n v="3593"/>
    <x v="0"/>
    <n v="-1"/>
    <s v="14-43-62-185-198"/>
    <x v="0"/>
    <x v="3556"/>
    <n v="-1"/>
    <n v="332.10199999999998"/>
    <n v="-1"/>
    <n v="0"/>
    <x v="3032"/>
    <x v="3239"/>
    <n v="176.19305700000001"/>
    <n v="-191.644203"/>
    <n v="-2.7799999999999998E-4"/>
    <n v="176.204025"/>
    <n v="-191.63298"/>
    <n v="-3.9800000000000002E-4"/>
    <n v="1.569242"/>
    <n v="1.2E-4"/>
  </r>
  <r>
    <n v="3594"/>
    <x v="0"/>
    <n v="-1"/>
    <s v="14-43-62-185-198"/>
    <x v="0"/>
    <x v="3557"/>
    <n v="-1"/>
    <n v="542.93299999999999"/>
    <n v="-1"/>
    <n v="0"/>
    <x v="3033"/>
    <x v="3240"/>
    <n v="176.67253299999999"/>
    <n v="-191.67993000000001"/>
    <n v="-1.1526E-2"/>
    <n v="176.782578"/>
    <n v="-191.63313299999999"/>
    <n v="-4.5399999999999998E-4"/>
    <n v="11.958164"/>
    <n v="1.1072E-2"/>
  </r>
  <r>
    <n v="3595"/>
    <x v="7"/>
    <n v="-1"/>
    <s v="14-43-62-123-128-132-133-134-185-198"/>
    <x v="0"/>
    <x v="3558"/>
    <n v="-1"/>
    <n v="357.39600000000002"/>
    <n v="-1"/>
    <n v="0"/>
    <x v="3034"/>
    <x v="3241"/>
    <n v="177.56805800000001"/>
    <n v="-191.61472499999999"/>
    <n v="1.8600000000000001E-3"/>
    <n v="177.543396"/>
    <n v="-191.63343800000001"/>
    <n v="-4.6799999999999999E-4"/>
    <n v="3.0957940000000002"/>
    <n v="1.392E-3"/>
  </r>
  <r>
    <n v="3596"/>
    <x v="9"/>
    <n v="-1"/>
    <s v="14-43-62-123-128-129-130-132-133-134-136-185-198"/>
    <x v="0"/>
    <x v="3559"/>
    <n v="-1"/>
    <n v="319.08699999999999"/>
    <n v="-1"/>
    <n v="0"/>
    <x v="3035"/>
    <x v="3242"/>
    <n v="178.280867"/>
    <n v="-191.64006000000001"/>
    <n v="-4.1700000000000001E-3"/>
    <n v="178.292542"/>
    <n v="-191.633881"/>
    <n v="-5.1199999999999998E-4"/>
    <n v="1.3209280000000001"/>
    <n v="3.6579999999999998E-3"/>
  </r>
  <r>
    <n v="3597"/>
    <x v="10"/>
    <n v="-1"/>
    <s v="14-43-62-123-128-129-130-131-132-133-134-136-139-185-198"/>
    <x v="0"/>
    <x v="3560"/>
    <n v="-1"/>
    <n v="345.03300000000002"/>
    <n v="-1"/>
    <n v="0"/>
    <x v="3036"/>
    <x v="3243"/>
    <n v="179.023134"/>
    <n v="-191.66233299999999"/>
    <n v="1.421E-3"/>
    <n v="179.03035"/>
    <n v="-191.634354"/>
    <n v="-5.1599999999999997E-4"/>
    <n v="2.8894510000000002"/>
    <n v="9.0499999999999999E-4"/>
  </r>
  <r>
    <n v="3598"/>
    <x v="11"/>
    <n v="-1"/>
    <s v="14-43-62-123-124-128-129-130-131-132-133-134-136-139-185-198"/>
    <x v="0"/>
    <x v="3561"/>
    <n v="-1"/>
    <n v="456.83199999999999"/>
    <n v="-1"/>
    <n v="0"/>
    <x v="3037"/>
    <x v="3244"/>
    <n v="179.57759100000001"/>
    <n v="-191.627272"/>
    <n v="2.1719999999999999E-3"/>
    <n v="179.57614100000001"/>
    <n v="-191.634705"/>
    <n v="-4.5800000000000002E-4"/>
    <n v="0.75722500000000004"/>
    <n v="1.7129999999999999E-3"/>
  </r>
  <r>
    <n v="3599"/>
    <x v="12"/>
    <n v="-1"/>
    <s v="14-43-62-123-124-128-129-130-131-132-133-134-136-139-141-185-198"/>
    <x v="0"/>
    <x v="3562"/>
    <n v="-1"/>
    <n v="461.87799999999999"/>
    <n v="-1"/>
    <n v="0"/>
    <x v="3038"/>
    <x v="3245"/>
    <n v="180.295072"/>
    <n v="-191.67017000000001"/>
    <n v="2.7079999999999999E-3"/>
    <n v="180.294037"/>
    <n v="-191.63493299999999"/>
    <n v="-3.77E-4"/>
    <n v="3.525169"/>
    <n v="2.3310000000000002E-3"/>
  </r>
  <r>
    <n v="3600"/>
    <x v="13"/>
    <n v="-1"/>
    <s v="14-43-62-123-124-127-128-129-130-131-132-133-134-136-139-141-185-198"/>
    <x v="0"/>
    <x v="3563"/>
    <n v="-1"/>
    <n v="412.90499999999997"/>
    <n v="-1"/>
    <n v="0"/>
    <x v="3039"/>
    <x v="3246"/>
    <n v="181.00009399999999"/>
    <n v="-191.64036300000001"/>
    <n v="1.5200000000000001E-4"/>
    <n v="181.00225800000001"/>
    <n v="-191.63468900000001"/>
    <n v="2.0000000000000002E-5"/>
    <n v="0.60726800000000003"/>
    <n v="1.3200000000000001E-4"/>
  </r>
  <r>
    <n v="3601"/>
    <x v="13"/>
    <n v="-1"/>
    <s v="14-43-62-123-124-127-128-129-130-131-132-133-134-136-139-141-185-198"/>
    <x v="0"/>
    <x v="3564"/>
    <n v="-1"/>
    <n v="374.70400000000001"/>
    <n v="-1"/>
    <n v="0"/>
    <x v="3040"/>
    <x v="3247"/>
    <n v="181.53868700000001"/>
    <n v="-191.61572699999999"/>
    <n v="-5.4500000000000002E-4"/>
    <n v="181.52877799999999"/>
    <n v="-191.63433800000001"/>
    <n v="2.4399999999999999E-4"/>
    <n v="2.1084999999999998"/>
    <n v="3.01E-4"/>
  </r>
  <r>
    <n v="3602"/>
    <x v="14"/>
    <n v="-1"/>
    <s v="14-43-62-121-123-124-127-128-129-130-131-132-133-134-136-139-141-185-198"/>
    <x v="0"/>
    <x v="3565"/>
    <n v="-1"/>
    <n v="382.54700000000003"/>
    <n v="-1"/>
    <n v="0"/>
    <x v="3041"/>
    <x v="3248"/>
    <n v="182.230512"/>
    <n v="-191.63228899999999"/>
    <n v="1.1460000000000001E-3"/>
    <n v="182.223434"/>
    <n v="-191.63372799999999"/>
    <n v="5.4299999999999997E-4"/>
    <n v="0.72229100000000002"/>
    <n v="6.0300000000000002E-4"/>
  </r>
  <r>
    <n v="3603"/>
    <x v="14"/>
    <n v="-1"/>
    <s v="14-43-62-121-123-124-127-128-129-130-131-132-133-134-136-139-141-185-198"/>
    <x v="0"/>
    <x v="3566"/>
    <n v="-1"/>
    <n v="377.54199999999997"/>
    <n v="-1"/>
    <n v="0"/>
    <x v="3042"/>
    <x v="3249"/>
    <n v="182.90490199999999"/>
    <n v="-191.55894699999999"/>
    <n v="8.83E-4"/>
    <n v="182.90647899999999"/>
    <n v="-191.629425"/>
    <n v="4.0499999999999998E-3"/>
    <n v="7.0495850000000004"/>
    <n v="3.1670000000000001E-3"/>
  </r>
  <r>
    <n v="3604"/>
    <x v="15"/>
    <n v="-1"/>
    <s v="14-43-62-121-123-124-125-127-128-129-130-131-132-133-134-136-139-141-185-198"/>
    <x v="0"/>
    <x v="3567"/>
    <n v="-1"/>
    <n v="497.548"/>
    <n v="-1"/>
    <n v="0"/>
    <x v="3043"/>
    <x v="3250"/>
    <n v="183.577122"/>
    <n v="-191.583944"/>
    <n v="1.6747000000000001E-2"/>
    <n v="183.575974"/>
    <n v="-191.608856"/>
    <n v="1.7908E-2"/>
    <n v="2.493868"/>
    <n v="1.1609999999999999E-3"/>
  </r>
  <r>
    <n v="3605"/>
    <x v="15"/>
    <n v="-1"/>
    <s v="14-43-62-121-123-124-125-127-128-129-130-131-132-133-134-136-139-141-185-198"/>
    <x v="0"/>
    <x v="724"/>
    <n v="-1"/>
    <n v="291.07299999999998"/>
    <n v="-1"/>
    <n v="0"/>
    <x v="3044"/>
    <x v="3251"/>
    <n v="184.238934"/>
    <n v="-191.57461799999999"/>
    <n v="3.0401000000000001E-2"/>
    <n v="184.23466500000001"/>
    <n v="-191.580399"/>
    <n v="3.0544999999999999E-2"/>
    <n v="0.71865699999999999"/>
    <n v="1.44E-4"/>
  </r>
  <r>
    <n v="3606"/>
    <x v="16"/>
    <n v="-1"/>
    <s v="14-43-62-68-121-123-124-125-127-128-129-130-131-132-133-134-136-139-141-185-198"/>
    <x v="0"/>
    <x v="3568"/>
    <n v="-1"/>
    <n v="421.96899999999999"/>
    <n v="-1"/>
    <n v="0"/>
    <x v="3045"/>
    <x v="3252"/>
    <n v="184.707258"/>
    <n v="-191.50425200000001"/>
    <n v="4.1537999999999999E-2"/>
    <n v="184.722656"/>
    <n v="-191.54856899999999"/>
    <n v="4.4588999999999997E-2"/>
    <n v="4.6915589999999998"/>
    <n v="3.0509999999999999E-3"/>
  </r>
  <r>
    <n v="3607"/>
    <x v="19"/>
    <n v="-1"/>
    <s v="14-43-62-67-68-109-121-122-123-124-125-127-128-129-130-131-132-133-134-136-139-141-185-198"/>
    <x v="0"/>
    <x v="3569"/>
    <n v="-1"/>
    <n v="509.79599999999999"/>
    <n v="-1"/>
    <n v="0"/>
    <x v="3046"/>
    <x v="3253"/>
    <n v="185.388711"/>
    <n v="-191.492278"/>
    <n v="6.701E-2"/>
    <n v="185.38417100000001"/>
    <n v="-191.489273"/>
    <n v="6.6573999999999994E-2"/>
    <n v="0.54443299999999994"/>
    <n v="4.3600000000000003E-4"/>
  </r>
  <r>
    <n v="3608"/>
    <x v="19"/>
    <n v="-1"/>
    <s v="14-43-62-67-68-109-121-122-123-124-125-127-128-129-130-131-132-133-134-136-139-141-185-198"/>
    <x v="0"/>
    <x v="3570"/>
    <n v="-1"/>
    <n v="447.90899999999999"/>
    <n v="-1"/>
    <n v="0"/>
    <x v="3047"/>
    <x v="3254"/>
    <n v="186.09223399999999"/>
    <n v="-191.43261999999999"/>
    <n v="8.6388000000000006E-2"/>
    <n v="186.09210200000001"/>
    <n v="-191.41487100000001"/>
    <n v="8.5734000000000005E-2"/>
    <n v="1.7749619999999999"/>
    <n v="6.5499999999999998E-4"/>
  </r>
  <r>
    <n v="3609"/>
    <x v="19"/>
    <n v="-1"/>
    <s v="14-43-62-67-68-109-121-122-123-124-125-127-128-129-130-131-132-133-134-136-139-141-185-198"/>
    <x v="0"/>
    <x v="3571"/>
    <n v="-1"/>
    <n v="504.12200000000001"/>
    <n v="-1"/>
    <n v="0"/>
    <x v="3048"/>
    <x v="3255"/>
    <n v="186.85460900000001"/>
    <n v="-191.29883599999999"/>
    <n v="0.12471599999999999"/>
    <n v="186.85913099999999"/>
    <n v="-191.29698200000001"/>
    <n v="0.124958"/>
    <n v="0.488709"/>
    <n v="2.42E-4"/>
  </r>
  <r>
    <n v="3610"/>
    <x v="23"/>
    <n v="-1"/>
    <s v="14-43-62-67-68-109-121-122-123-124-125-126-127-128-129-130-131-132-133-134-136-139-141-185-198"/>
    <x v="0"/>
    <x v="3572"/>
    <n v="-1"/>
    <n v="447.10700000000003"/>
    <n v="-1"/>
    <n v="0"/>
    <x v="3049"/>
    <x v="3256"/>
    <n v="187.683978"/>
    <n v="-191.116906"/>
    <n v="0.184533"/>
    <n v="187.68627900000001"/>
    <n v="-191.11021400000001"/>
    <n v="0.183868"/>
    <n v="0.70763799999999999"/>
    <n v="6.6500000000000001E-4"/>
  </r>
  <r>
    <n v="3611"/>
    <x v="23"/>
    <n v="-1"/>
    <s v="14-43-62-67-68-109-121-122-123-124-125-126-127-128-129-130-131-132-133-134-136-139-141-185-198"/>
    <x v="0"/>
    <x v="3573"/>
    <n v="-1"/>
    <n v="479.12299999999999"/>
    <n v="-1"/>
    <n v="0"/>
    <x v="3050"/>
    <x v="3257"/>
    <n v="188.36189999999999"/>
    <n v="-190.91354899999999"/>
    <n v="0.22539400000000001"/>
    <n v="188.346619"/>
    <n v="-190.93431100000001"/>
    <n v="0.22506000000000001"/>
    <n v="2.5779709999999998"/>
    <n v="3.3399999999999999E-4"/>
  </r>
  <r>
    <n v="3612"/>
    <x v="26"/>
    <n v="-1"/>
    <s v="14-43-62-67-68-109-121-122-123-124-125-126-127-128-129-130-131-132-133-134-136-139-141-143-185-198"/>
    <x v="0"/>
    <x v="3574"/>
    <n v="-1"/>
    <n v="399.89600000000002"/>
    <n v="-1"/>
    <n v="0"/>
    <x v="3051"/>
    <x v="3258"/>
    <n v="189.240477"/>
    <n v="-190.66068799999999"/>
    <n v="0.28904000000000002"/>
    <n v="189.23469499999999"/>
    <n v="-190.646286"/>
    <n v="0.288385"/>
    <n v="1.5519069999999999"/>
    <n v="6.5499999999999998E-4"/>
  </r>
  <r>
    <n v="3613"/>
    <x v="26"/>
    <n v="-1"/>
    <s v="14-43-62-67-68-109-121-122-123-124-125-126-127-128-129-130-131-132-133-134-136-139-141-143-185-198"/>
    <x v="0"/>
    <x v="3575"/>
    <n v="-1"/>
    <n v="338.25700000000001"/>
    <n v="-1"/>
    <n v="0"/>
    <x v="3052"/>
    <x v="3259"/>
    <n v="190.09764899999999"/>
    <n v="-190.30609999999999"/>
    <n v="0.368618"/>
    <n v="190.090149"/>
    <n v="-190.290314"/>
    <n v="0.367255"/>
    <n v="1.7477240000000001"/>
    <n v="1.3619999999999999E-3"/>
  </r>
  <r>
    <n v="3614"/>
    <x v="24"/>
    <n v="-1"/>
    <s v="14-43-62-67-68-109-121-122-123-124-125-126-127-128-129-130-131-132-133-134-136-139-141-143-148-185-198"/>
    <x v="0"/>
    <x v="3576"/>
    <n v="-1"/>
    <n v="467.05099999999999"/>
    <n v="-1"/>
    <n v="0"/>
    <x v="3053"/>
    <x v="3260"/>
    <n v="190.90185399999999"/>
    <n v="-189.83832699999999"/>
    <n v="0.47427900000000001"/>
    <n v="190.901993"/>
    <n v="-189.83380099999999"/>
    <n v="0.474076"/>
    <n v="0.45274900000000001"/>
    <n v="2.03E-4"/>
  </r>
  <r>
    <n v="3615"/>
    <x v="24"/>
    <n v="-1"/>
    <s v="14-43-62-67-68-109-121-122-123-124-125-126-127-128-129-130-131-132-133-134-136-139-141-143-148-185-198"/>
    <x v="0"/>
    <x v="3577"/>
    <n v="-1"/>
    <n v="464"/>
    <n v="-1"/>
    <n v="0"/>
    <x v="3054"/>
    <x v="3261"/>
    <n v="191.47471999999999"/>
    <n v="-189.42742799999999"/>
    <n v="0.57441500000000001"/>
    <n v="191.47586100000001"/>
    <n v="-189.409988"/>
    <n v="0.573546"/>
    <n v="1.7477020000000001"/>
    <n v="8.6899999999999998E-4"/>
  </r>
  <r>
    <n v="3616"/>
    <x v="24"/>
    <n v="-1"/>
    <s v="14-43-62-67-68-109-121-122-123-124-125-126-127-128-129-130-131-132-133-134-136-139-141-143-148-185-198"/>
    <x v="0"/>
    <x v="3578"/>
    <n v="-1"/>
    <n v="343.66800000000001"/>
    <n v="-1"/>
    <n v="0"/>
    <x v="3055"/>
    <x v="3262"/>
    <n v="192.15768299999999"/>
    <n v="-188.74057999999999"/>
    <n v="0.73145400000000005"/>
    <n v="192.15415999999999"/>
    <n v="-188.73667900000001"/>
    <n v="0.73085199999999995"/>
    <n v="0.52566500000000005"/>
    <n v="6.02E-4"/>
  </r>
  <r>
    <n v="3617"/>
    <x v="25"/>
    <n v="-1"/>
    <s v="8-14-43-62-67-68-109-121-122-123-124-125-126-127-128-129-130-131-132-133-134-136-139-141-143-148-185-198"/>
    <x v="0"/>
    <x v="3579"/>
    <n v="-1"/>
    <n v="346.92"/>
    <n v="-1"/>
    <n v="0"/>
    <x v="3056"/>
    <x v="3263"/>
    <n v="192.717389"/>
    <n v="-187.956864"/>
    <n v="0.89422999999999997"/>
    <n v="192.71688800000001"/>
    <n v="-187.96470600000001"/>
    <n v="0.89441899999999996"/>
    <n v="0.78588800000000003"/>
    <n v="1.8799999999999999E-4"/>
  </r>
  <r>
    <n v="3618"/>
    <x v="25"/>
    <n v="-1"/>
    <s v="8-14-43-62-67-68-109-121-122-123-124-125-126-127-128-129-130-131-132-133-134-136-139-141-143-148-185-198"/>
    <x v="0"/>
    <x v="3580"/>
    <n v="-1"/>
    <n v="386.69099999999997"/>
    <n v="-1"/>
    <n v="0"/>
    <x v="3057"/>
    <x v="3264"/>
    <n v="193.14838499999999"/>
    <n v="-187.11606499999999"/>
    <n v="1.0553060000000001"/>
    <n v="193.14837600000001"/>
    <n v="-187.11685199999999"/>
    <n v="1.0553239999999999"/>
    <n v="7.8728000000000006E-2"/>
    <n v="1.8E-5"/>
  </r>
  <r>
    <n v="3619"/>
    <x v="25"/>
    <n v="-1"/>
    <s v="8-14-43-62-67-68-109-121-122-123-124-125-126-127-128-129-130-131-132-133-134-136-139-141-143-148-185-198"/>
    <x v="0"/>
    <x v="3581"/>
    <n v="-1"/>
    <n v="574.91200000000003"/>
    <n v="-1"/>
    <n v="0"/>
    <x v="3058"/>
    <x v="3265"/>
    <n v="193.39055300000001"/>
    <n v="-186.447631"/>
    <n v="1.170104"/>
    <n v="193.386383"/>
    <n v="-186.442825"/>
    <n v="1.169959"/>
    <n v="0.636297"/>
    <n v="1.45E-4"/>
  </r>
  <r>
    <n v="3620"/>
    <x v="25"/>
    <n v="-1"/>
    <s v="8-14-43-62-67-68-109-121-122-123-124-125-126-127-128-129-130-131-132-133-134-136-139-141-143-148-185-198"/>
    <x v="0"/>
    <x v="3582"/>
    <n v="-1"/>
    <n v="522.697"/>
    <n v="-1"/>
    <n v="0"/>
    <x v="3059"/>
    <x v="3266"/>
    <n v="193.61471700000001"/>
    <n v="-185.50806600000001"/>
    <n v="1.3001799999999999"/>
    <n v="193.61184700000001"/>
    <n v="-185.506134"/>
    <n v="1.299806"/>
    <n v="0.34595500000000001"/>
    <n v="3.7500000000000001E-4"/>
  </r>
  <r>
    <n v="3621"/>
    <x v="25"/>
    <n v="-1"/>
    <s v="8-14-43-62-67-68-109-121-122-123-124-125-126-127-128-129-130-131-132-133-134-136-139-141-143-148-185-198"/>
    <x v="0"/>
    <x v="3583"/>
    <n v="-1"/>
    <n v="357.49700000000001"/>
    <n v="-1"/>
    <n v="0"/>
    <x v="3060"/>
    <x v="3267"/>
    <n v="193.74159800000001"/>
    <n v="-184.53393700000001"/>
    <n v="1.4032800000000001"/>
    <n v="193.74891700000001"/>
    <n v="-184.545715"/>
    <n v="1.40343"/>
    <n v="1.3867100000000001"/>
    <n v="1.5100000000000001E-4"/>
  </r>
  <r>
    <n v="3622"/>
    <x v="25"/>
    <n v="-1"/>
    <s v="8-14-43-62-67-68-109-121-122-123-124-125-126-127-128-129-130-131-132-133-134-136-139-141-143-148-185-198"/>
    <x v="0"/>
    <x v="3584"/>
    <n v="-1"/>
    <n v="421.58499999999998"/>
    <n v="-1"/>
    <n v="0"/>
    <x v="3061"/>
    <x v="3268"/>
    <n v="193.80757299999999"/>
    <n v="-183.82213200000001"/>
    <n v="1.462048"/>
    <n v="193.80894499999999"/>
    <n v="-183.82019"/>
    <n v="1.4617990000000001"/>
    <n v="0.237764"/>
    <n v="2.4899999999999998E-4"/>
  </r>
  <r>
    <n v="3623"/>
    <x v="25"/>
    <n v="-1"/>
    <s v="8-14-43-62-67-68-109-121-122-123-124-125-126-127-128-129-130-131-132-133-134-136-139-141-143-148-185-198"/>
    <x v="0"/>
    <x v="3585"/>
    <n v="-1"/>
    <n v="535.81399999999996"/>
    <n v="-1"/>
    <n v="0"/>
    <x v="3062"/>
    <x v="3269"/>
    <n v="193.852227"/>
    <n v="-182.853779"/>
    <n v="1.5159050000000001"/>
    <n v="193.850739"/>
    <n v="-182.85313400000001"/>
    <n v="1.5159879999999999"/>
    <n v="0.16223000000000001"/>
    <n v="8.2999999999999998E-5"/>
  </r>
  <r>
    <n v="3624"/>
    <x v="25"/>
    <n v="-1"/>
    <s v="8-14-43-62-67-68-109-121-122-123-124-125-126-127-128-129-130-131-132-133-134-136-139-141-143-148-185-198"/>
    <x v="0"/>
    <x v="3586"/>
    <n v="-1"/>
    <n v="503.46600000000001"/>
    <n v="-1"/>
    <n v="0"/>
    <x v="3063"/>
    <x v="3270"/>
    <n v="193.851325"/>
    <n v="-181.875956"/>
    <n v="1.551129"/>
    <n v="193.86273199999999"/>
    <n v="-181.888046"/>
    <n v="1.550969"/>
    <n v="1.662204"/>
    <n v="1.6100000000000001E-4"/>
  </r>
  <r>
    <n v="3625"/>
    <x v="25"/>
    <n v="-1"/>
    <s v="8-14-43-62-67-68-109-121-122-123-124-125-126-127-128-129-130-131-132-133-134-136-139-141-143-148-185-198"/>
    <x v="0"/>
    <x v="3587"/>
    <n v="-1"/>
    <n v="512.98099999999999"/>
    <n v="-1"/>
    <n v="0"/>
    <x v="3064"/>
    <x v="3271"/>
    <n v="193.86021299999999"/>
    <n v="-181.16190599999999"/>
    <n v="1.5682119999999999"/>
    <n v="193.858643"/>
    <n v="-181.16412399999999"/>
    <n v="1.5687059999999999"/>
    <n v="0.27172499999999999"/>
    <n v="4.9399999999999997E-4"/>
  </r>
  <r>
    <n v="3626"/>
    <x v="25"/>
    <n v="-1"/>
    <s v="8-14-43-62-67-68-109-121-122-123-124-125-126-127-128-129-130-131-132-133-134-136-139-141-143-148-185-198"/>
    <x v="0"/>
    <x v="3588"/>
    <n v="-1"/>
    <n v="387.57799999999997"/>
    <n v="-1"/>
    <n v="0"/>
    <x v="3065"/>
    <x v="3272"/>
    <n v="193.852484"/>
    <n v="-180.197857"/>
    <n v="1.5803339999999999"/>
    <n v="193.845901"/>
    <n v="-180.19712799999999"/>
    <n v="1.5812949999999999"/>
    <n v="0.66222199999999998"/>
    <n v="9.6000000000000002E-4"/>
  </r>
  <r>
    <n v="3627"/>
    <x v="25"/>
    <n v="-1"/>
    <s v="8-14-43-62-67-68-109-121-122-123-124-125-126-127-128-129-130-131-132-133-134-136-139-143-148-168-185-198"/>
    <x v="0"/>
    <x v="3589"/>
    <n v="-1"/>
    <n v="536.971"/>
    <n v="-1"/>
    <n v="0"/>
    <x v="3066"/>
    <x v="3273"/>
    <n v="193.828644"/>
    <n v="-179.22279700000001"/>
    <n v="1.585107"/>
    <n v="193.83140599999999"/>
    <n v="-179.22851600000001"/>
    <n v="1.585472"/>
    <n v="0.63509700000000002"/>
    <n v="3.6600000000000001E-4"/>
  </r>
  <r>
    <n v="3628"/>
    <x v="25"/>
    <n v="-1"/>
    <s v="8-14-43-62-67-68-109-121-122-123-124-125-126-127-128-129-130-131-132-133-134-136-139-143-148-168-185-198"/>
    <x v="0"/>
    <x v="3590"/>
    <n v="-1"/>
    <n v="393.13099999999997"/>
    <n v="-1"/>
    <n v="0"/>
    <x v="3067"/>
    <x v="3274"/>
    <n v="193.82202100000001"/>
    <n v="-178.505763"/>
    <n v="1.587413"/>
    <n v="193.81942699999999"/>
    <n v="-178.50192300000001"/>
    <n v="1.587008"/>
    <n v="0.46340399999999998"/>
    <n v="4.06E-4"/>
  </r>
  <r>
    <n v="3629"/>
    <x v="27"/>
    <n v="-1"/>
    <s v="8-14-43-62-67-68-109-121-122-123-124-125-126-127-128-129-130-131-132-133-134-136-139-143-148-167-168-185-198"/>
    <x v="0"/>
    <x v="3591"/>
    <n v="-1"/>
    <n v="405.505"/>
    <n v="-1"/>
    <n v="0"/>
    <x v="2752"/>
    <x v="3275"/>
    <n v="193.79955699999999"/>
    <n v="-177.54041699999999"/>
    <n v="1.5885450000000001"/>
    <n v="193.802536"/>
    <n v="-177.53391999999999"/>
    <n v="1.588125"/>
    <n v="0.71475900000000003"/>
    <n v="4.2000000000000002E-4"/>
  </r>
  <r>
    <n v="3630"/>
    <x v="25"/>
    <n v="-1"/>
    <s v="8-14-43-62-67-68-109-121-122-123-124-125-126-127-128-129-130-131-132-133-134-136-143-148-167-168-185-198"/>
    <x v="0"/>
    <x v="3592"/>
    <n v="-1"/>
    <n v="347.36900000000003"/>
    <n v="-1"/>
    <n v="0"/>
    <x v="3068"/>
    <x v="3276"/>
    <n v="193.78916000000001"/>
    <n v="-176.55727200000001"/>
    <n v="1.5874999999999999"/>
    <n v="193.78504899999999"/>
    <n v="-176.56669600000001"/>
    <n v="1.5887549999999999"/>
    <n v="1.0281960000000001"/>
    <n v="1.255E-3"/>
  </r>
  <r>
    <n v="3631"/>
    <x v="25"/>
    <n v="-1"/>
    <s v="8-14-43-62-67-68-109-121-122-123-124-125-126-127-128-129-130-131-132-133-134-136-143-148-167-168-185-198"/>
    <x v="0"/>
    <x v="3593"/>
    <n v="-1"/>
    <n v="391.45699999999999"/>
    <n v="-1"/>
    <n v="0"/>
    <x v="3069"/>
    <x v="3277"/>
    <n v="193.775104"/>
    <n v="-175.85517999999999"/>
    <n v="1.5892980000000001"/>
    <n v="193.77220199999999"/>
    <n v="-175.841339"/>
    <n v="1.5886039999999999"/>
    <n v="1.414239"/>
    <n v="6.9300000000000004E-4"/>
  </r>
  <r>
    <n v="3632"/>
    <x v="23"/>
    <n v="-1"/>
    <s v="8-14-62-67-109-121-122-123-124-125-126-127-128-129-130-131-132-133-134-143-148-167-168-185-198"/>
    <x v="0"/>
    <x v="3594"/>
    <n v="-1"/>
    <n v="573.41800000000001"/>
    <n v="-1"/>
    <n v="0"/>
    <x v="2811"/>
    <x v="3278"/>
    <n v="193.74825100000001"/>
    <n v="-174.850212"/>
    <n v="1.5835950000000001"/>
    <n v="193.758713"/>
    <n v="-174.87382500000001"/>
    <n v="1.5857479999999999"/>
    <n v="2.5826579999999999"/>
    <n v="2.153E-3"/>
  </r>
  <r>
    <n v="3633"/>
    <x v="23"/>
    <n v="-1"/>
    <s v="8-14-62-67-109-121-122-123-124-125-126-127-128-129-130-131-132-133-134-143-148-167-168-185-198"/>
    <x v="0"/>
    <x v="3595"/>
    <n v="-1"/>
    <n v="535.53300000000002"/>
    <n v="-1"/>
    <n v="0"/>
    <x v="3070"/>
    <x v="3279"/>
    <n v="193.752577"/>
    <n v="-174.14622700000001"/>
    <n v="1.582862"/>
    <n v="193.75010700000001"/>
    <n v="-174.147919"/>
    <n v="1.5837870000000001"/>
    <n v="0.29939399999999999"/>
    <n v="9.2400000000000002E-4"/>
  </r>
  <r>
    <n v="3634"/>
    <x v="18"/>
    <n v="-1"/>
    <s v="8-14-62-67-109-121-122-123-124-125-126-127-128-130-131-132-133-134-143-148-167-168-198"/>
    <x v="0"/>
    <x v="3596"/>
    <n v="-1"/>
    <n v="483.92500000000001"/>
    <n v="-1"/>
    <n v="0"/>
    <x v="3071"/>
    <x v="3280"/>
    <n v="193.74617499999999"/>
    <n v="-173.189154"/>
    <n v="1.582066"/>
    <n v="193.73988299999999"/>
    <n v="-173.17996199999999"/>
    <n v="1.5818620000000001"/>
    <n v="1.1139330000000001"/>
    <n v="2.03E-4"/>
  </r>
  <r>
    <n v="3635"/>
    <x v="18"/>
    <n v="-1"/>
    <s v="8-14-62-67-109-121-122-123-124-125-126-127-128-130-131-132-133-134-143-148-167-168-198"/>
    <x v="0"/>
    <x v="3597"/>
    <n v="-1"/>
    <n v="365.41500000000002"/>
    <n v="-1"/>
    <n v="0"/>
    <x v="3072"/>
    <x v="3281"/>
    <n v="193.74355600000001"/>
    <n v="-172.19798"/>
    <n v="1.5784039999999999"/>
    <n v="193.730637"/>
    <n v="-172.21208200000001"/>
    <n v="1.5806359999999999"/>
    <n v="1.9125890000000001"/>
    <n v="2.232E-3"/>
  </r>
  <r>
    <n v="3636"/>
    <x v="17"/>
    <n v="-1"/>
    <s v="8-62-67-109-121-122-123-124-125-126-127-128-130-131-132-133-134-143-148-167-168-198"/>
    <x v="0"/>
    <x v="3598"/>
    <n v="-1"/>
    <n v="442.46600000000001"/>
    <n v="-1"/>
    <n v="0"/>
    <x v="3073"/>
    <x v="3282"/>
    <n v="193.71567400000001"/>
    <n v="-171.49439100000001"/>
    <n v="1.5813900000000001"/>
    <n v="193.724121"/>
    <n v="-171.48628199999999"/>
    <n v="1.579993"/>
    <n v="1.1709350000000001"/>
    <n v="1.397E-3"/>
  </r>
  <r>
    <n v="3637"/>
    <x v="17"/>
    <n v="-1"/>
    <s v="8-62-64-67-109-121-122-124-125-126-127-128-130-131-132-133-134-143-148-167-168-198"/>
    <x v="0"/>
    <x v="3599"/>
    <n v="-1"/>
    <n v="346.791"/>
    <n v="-1"/>
    <n v="0"/>
    <x v="3074"/>
    <x v="3283"/>
    <n v="193.71516"/>
    <n v="-170.50841600000001"/>
    <n v="1.579097"/>
    <n v="193.71632399999999"/>
    <n v="-170.51109299999999"/>
    <n v="1.578956"/>
    <n v="0.291879"/>
    <n v="1.4100000000000001E-4"/>
  </r>
  <r>
    <n v="3638"/>
    <x v="17"/>
    <n v="-1"/>
    <s v="8-62-64-67-109-121-122-124-125-126-127-128-130-131-132-133-134-143-148-167-168-198"/>
    <x v="0"/>
    <x v="3600"/>
    <n v="-1"/>
    <n v="573.79200000000003"/>
    <n v="-1"/>
    <n v="0"/>
    <x v="3075"/>
    <x v="3284"/>
    <n v="193.71932899999999"/>
    <n v="-169.48611500000001"/>
    <n v="1.576497"/>
    <n v="193.71038799999999"/>
    <n v="-169.49762000000001"/>
    <n v="1.5771649999999999"/>
    <n v="1.4570590000000001"/>
    <n v="6.6799999999999997E-4"/>
  </r>
  <r>
    <n v="3639"/>
    <x v="16"/>
    <n v="-1"/>
    <s v="8-62-64-67-109-121-122-124-125-126-127-128-130-131-133-134-143-148-167-168-198"/>
    <x v="0"/>
    <x v="3601"/>
    <n v="-1"/>
    <n v="428.93099999999998"/>
    <n v="-1"/>
    <n v="0"/>
    <x v="3076"/>
    <x v="3285"/>
    <n v="193.72169"/>
    <n v="-168.712737"/>
    <n v="1.576152"/>
    <n v="193.70654300000001"/>
    <n v="-168.69778400000001"/>
    <n v="1.576155"/>
    <n v="2.1284380000000001"/>
    <n v="3.0000000000000001E-6"/>
  </r>
  <r>
    <n v="3640"/>
    <x v="16"/>
    <n v="-1"/>
    <s v="8-62-64-67-109-121-122-124-125-126-127-128-130-131-133-134-143-148-167-168-198"/>
    <x v="0"/>
    <x v="3602"/>
    <n v="-1"/>
    <n v="478.048"/>
    <n v="-1"/>
    <n v="0"/>
    <x v="3077"/>
    <x v="3286"/>
    <n v="193.71732399999999"/>
    <n v="-167.55356399999999"/>
    <n v="1.5730550000000001"/>
    <n v="193.70185900000001"/>
    <n v="-167.56878699999999"/>
    <n v="1.5751759999999999"/>
    <n v="2.1700710000000001"/>
    <n v="2.1210000000000001E-3"/>
  </r>
  <r>
    <n v="3641"/>
    <x v="15"/>
    <n v="-1"/>
    <s v="8-62-64-67-109-121-122-124-125-126-127-128-130-131-133-143-148-167-168-198"/>
    <x v="0"/>
    <x v="3603"/>
    <n v="-1"/>
    <n v="368.42899999999997"/>
    <n v="-1"/>
    <n v="0"/>
    <x v="3078"/>
    <x v="3287"/>
    <n v="193.70152400000001"/>
    <n v="-166.36409499999999"/>
    <n v="1.574457"/>
    <n v="193.697418"/>
    <n v="-166.36225899999999"/>
    <n v="1.574567"/>
    <n v="0.44978899999999999"/>
    <n v="1.1E-4"/>
  </r>
  <r>
    <n v="3642"/>
    <x v="13"/>
    <n v="-1"/>
    <s v="8-62-64-109-121-122-124-125-126-127-128-130-131-143-148-167-168-198"/>
    <x v="0"/>
    <x v="3604"/>
    <n v="-1"/>
    <n v="329.83499999999998"/>
    <n v="-1"/>
    <n v="0"/>
    <x v="3079"/>
    <x v="3288"/>
    <n v="193.71879300000001"/>
    <n v="-165.08081899999999"/>
    <n v="1.572433"/>
    <n v="193.693817"/>
    <n v="-165.07904099999999"/>
    <n v="1.5736209999999999"/>
    <n v="2.5039560000000001"/>
    <n v="1.188E-3"/>
  </r>
  <r>
    <n v="3643"/>
    <x v="13"/>
    <n v="-1"/>
    <s v="8-62-64-109-121-122-124-125-126-127-128-130-131-143-148-167-168-198"/>
    <x v="0"/>
    <x v="3605"/>
    <n v="-1"/>
    <n v="539.94500000000005"/>
    <n v="-1"/>
    <n v="0"/>
    <x v="3080"/>
    <x v="3289"/>
    <n v="193.659153"/>
    <n v="-164.07873499999999"/>
    <n v="1.5750090000000001"/>
    <n v="193.691971"/>
    <n v="-164.068085"/>
    <n v="1.572643"/>
    <n v="3.4502660000000001"/>
    <n v="2.3649999999999999E-3"/>
  </r>
  <r>
    <n v="3644"/>
    <x v="12"/>
    <n v="-1"/>
    <s v="8-62-64-109-121-122-124-125-126-127-130-131-143-148-167-168-198"/>
    <x v="0"/>
    <x v="3606"/>
    <n v="-1"/>
    <n v="401.72500000000002"/>
    <n v="-1"/>
    <n v="0"/>
    <x v="3081"/>
    <x v="3290"/>
    <n v="193.69034099999999"/>
    <n v="-162.66052300000001"/>
    <n v="1.5719780000000001"/>
    <n v="193.69032300000001"/>
    <n v="-162.657532"/>
    <n v="1.571804"/>
    <n v="0.299153"/>
    <n v="1.75E-4"/>
  </r>
  <r>
    <n v="3645"/>
    <x v="12"/>
    <n v="-1"/>
    <s v="8-62-64-109-121-122-124-125-126-127-131-143-148-149-167-168-198"/>
    <x v="0"/>
    <x v="3607"/>
    <n v="-1"/>
    <n v="344.435"/>
    <n v="-1"/>
    <n v="0"/>
    <x v="3082"/>
    <x v="3291"/>
    <n v="193.68737400000001"/>
    <n v="-161.173407"/>
    <n v="1.5711790000000001"/>
    <n v="193.68920900000001"/>
    <n v="-161.17797899999999"/>
    <n v="1.5713729999999999"/>
    <n v="0.49259999999999998"/>
    <n v="1.94E-4"/>
  </r>
  <r>
    <n v="3646"/>
    <x v="12"/>
    <n v="-1"/>
    <s v="8-62-64-109-121-122-124-125-126-127-131-143-148-149-167-168-198"/>
    <x v="0"/>
    <x v="3608"/>
    <n v="-1"/>
    <n v="433.67500000000001"/>
    <n v="-1"/>
    <n v="0"/>
    <x v="3083"/>
    <x v="3292"/>
    <n v="193.69460799999999"/>
    <n v="-160.00813600000001"/>
    <n v="1.5699719999999999"/>
    <n v="193.68879699999999"/>
    <n v="-160.025116"/>
    <n v="1.5710679999999999"/>
    <n v="1.794635"/>
    <n v="1.096E-3"/>
  </r>
  <r>
    <n v="3647"/>
    <x v="13"/>
    <n v="-1"/>
    <s v="8-62-64-106-109-121-122-124-125-126-127-143-148-149-167-168-169-198"/>
    <x v="0"/>
    <x v="3609"/>
    <n v="-1"/>
    <n v="632.62400000000002"/>
    <n v="-1"/>
    <n v="0"/>
    <x v="3084"/>
    <x v="3293"/>
    <n v="193.608598"/>
    <n v="-158.42927499999999"/>
    <n v="1.575342"/>
    <n v="193.68897999999999"/>
    <n v="-158.45649700000001"/>
    <n v="1.5705150000000001"/>
    <n v="8.4866759999999992"/>
    <n v="4.8269999999999997E-3"/>
  </r>
  <r>
    <n v="3648"/>
    <x v="11"/>
    <n v="-1"/>
    <s v="8-64-106-109-121-122-125-126-127-143-148-149-167-168-169-198"/>
    <x v="0"/>
    <x v="3610"/>
    <n v="-1"/>
    <n v="466.48"/>
    <n v="-1"/>
    <n v="0"/>
    <x v="3085"/>
    <x v="444"/>
    <n v="193.68944200000001"/>
    <n v="-156.91251399999999"/>
    <n v="1.5704119999999999"/>
    <n v="193.689606"/>
    <n v="-156.91119399999999"/>
    <n v="1.570287"/>
    <n v="0.13298299999999999"/>
    <n v="1.25E-4"/>
  </r>
  <r>
    <n v="3649"/>
    <x v="11"/>
    <n v="-1"/>
    <s v="8-64-106-109-121-122-125-126-127-143-148-149-167-168-169-198"/>
    <x v="0"/>
    <x v="3216"/>
    <n v="-1"/>
    <n v="390.286"/>
    <n v="-1"/>
    <n v="0"/>
    <x v="3086"/>
    <x v="3294"/>
    <n v="193.674972"/>
    <n v="-155.794498"/>
    <n v="1.5730139999999999"/>
    <n v="193.690292"/>
    <n v="-155.78843699999999"/>
    <n v="1.5700879999999999"/>
    <n v="1.6475390000000001"/>
    <n v="2.9260000000000002E-3"/>
  </r>
  <r>
    <n v="3650"/>
    <x v="10"/>
    <n v="-1"/>
    <s v="8-64-106-109-121-122-125-126-143-148-149-167-168-169-198"/>
    <x v="0"/>
    <x v="3611"/>
    <n v="-1"/>
    <n v="623.93700000000001"/>
    <n v="-1"/>
    <n v="0"/>
    <x v="3087"/>
    <x v="3295"/>
    <n v="193.69192899999999"/>
    <n v="-154.33473699999999"/>
    <n v="1.569574"/>
    <n v="193.691406"/>
    <n v="-154.34127799999999"/>
    <n v="1.5698380000000001"/>
    <n v="0.65615500000000004"/>
    <n v="2.6400000000000002E-4"/>
  </r>
  <r>
    <n v="3651"/>
    <x v="10"/>
    <n v="-1"/>
    <s v="8-12-64-106-109-122-125-126-143-148-149-167-168-169-198"/>
    <x v="0"/>
    <x v="3612"/>
    <n v="-1"/>
    <n v="325.67500000000001"/>
    <n v="-1"/>
    <n v="0"/>
    <x v="3088"/>
    <x v="3296"/>
    <n v="193.696147"/>
    <n v="-152.930116"/>
    <n v="1.5692489999999999"/>
    <n v="193.69274899999999"/>
    <n v="-152.9375"/>
    <n v="1.569647"/>
    <n v="0.812832"/>
    <n v="3.9800000000000002E-4"/>
  </r>
  <r>
    <n v="3652"/>
    <x v="20"/>
    <n v="-1"/>
    <s v="8-12-64-106-109-122-125-126-143-148-149-167-168-169"/>
    <x v="0"/>
    <x v="3613"/>
    <n v="-1"/>
    <n v="431.69900000000001"/>
    <n v="-1"/>
    <n v="0"/>
    <x v="3089"/>
    <x v="3297"/>
    <n v="193.71827200000001"/>
    <n v="-151.922957"/>
    <n v="1.567785"/>
    <n v="193.69390899999999"/>
    <n v="-151.90484599999999"/>
    <n v="1.569871"/>
    <n v="3.03579"/>
    <n v="2.0860000000000002E-3"/>
  </r>
  <r>
    <n v="3653"/>
    <x v="9"/>
    <n v="-1"/>
    <s v="8-12-64-106-109-122-126-143-148-149-167-168-169"/>
    <x v="0"/>
    <x v="3614"/>
    <n v="-1"/>
    <n v="361.202"/>
    <n v="-1"/>
    <n v="0"/>
    <x v="3090"/>
    <x v="3298"/>
    <n v="193.71438000000001"/>
    <n v="-150.576336"/>
    <n v="1.5700780000000001"/>
    <n v="193.69551100000001"/>
    <n v="-150.550735"/>
    <n v="1.569766"/>
    <n v="3.1803349999999999"/>
    <n v="3.1199999999999999E-4"/>
  </r>
  <r>
    <n v="3654"/>
    <x v="22"/>
    <n v="-1"/>
    <s v="8-12-64-106-109-126-143-149-167-168-169"/>
    <x v="0"/>
    <x v="3615"/>
    <n v="-1"/>
    <n v="347.77600000000001"/>
    <n v="-1"/>
    <n v="0"/>
    <x v="3091"/>
    <x v="3299"/>
    <n v="193.722139"/>
    <n v="-149.25852"/>
    <n v="1.571855"/>
    <n v="193.69712799999999"/>
    <n v="-149.22377"/>
    <n v="1.569712"/>
    <n v="4.2814569999999996"/>
    <n v="2.1429999999999999E-3"/>
  </r>
  <r>
    <n v="3655"/>
    <x v="7"/>
    <n v="-1"/>
    <s v="8-12-64-106-109-126-149-167-168-169"/>
    <x v="0"/>
    <x v="3616"/>
    <n v="-1"/>
    <n v="393.24900000000002"/>
    <n v="-1"/>
    <n v="0"/>
    <x v="3092"/>
    <x v="3300"/>
    <n v="193.59638899999999"/>
    <n v="-147.82282699999999"/>
    <n v="1.5694269999999999"/>
    <n v="193.69889800000001"/>
    <n v="-147.926987"/>
    <n v="1.569598"/>
    <n v="14.614226"/>
    <n v="1.7100000000000001E-4"/>
  </r>
  <r>
    <n v="3656"/>
    <x v="6"/>
    <n v="-1"/>
    <s v="8-12-64-106-109-149-167-168-169"/>
    <x v="0"/>
    <x v="3617"/>
    <n v="-1"/>
    <n v="417.14600000000002"/>
    <n v="-1"/>
    <n v="0"/>
    <x v="3093"/>
    <x v="3301"/>
    <n v="193.701538"/>
    <n v="-146.957607"/>
    <n v="1.5701970000000001"/>
    <n v="193.700119"/>
    <n v="-146.975143"/>
    <n v="1.569221"/>
    <n v="1.7594259999999999"/>
    <n v="9.7499999999999996E-4"/>
  </r>
  <r>
    <n v="3657"/>
    <x v="6"/>
    <n v="-1"/>
    <s v="8-12-64-106-109-149-167-168-169"/>
    <x v="0"/>
    <x v="3618"/>
    <n v="-1"/>
    <n v="472.89299999999997"/>
    <n v="-1"/>
    <n v="0"/>
    <x v="3094"/>
    <x v="3302"/>
    <n v="193.70655199999999"/>
    <n v="-145.73455999999999"/>
    <n v="1.569069"/>
    <n v="193.701965"/>
    <n v="-145.733047"/>
    <n v="1.5691759999999999"/>
    <n v="0.48298099999999999"/>
    <n v="1.07E-4"/>
  </r>
  <r>
    <n v="3658"/>
    <x v="6"/>
    <n v="-1"/>
    <s v="8-12-64-106-109-149-167-168-169"/>
    <x v="0"/>
    <x v="3619"/>
    <n v="-1"/>
    <n v="340.79599999999999"/>
    <n v="-1"/>
    <n v="0"/>
    <x v="3095"/>
    <x v="3303"/>
    <n v="193.69052300000001"/>
    <n v="-144.51282399999999"/>
    <n v="1.568262"/>
    <n v="193.70375100000001"/>
    <n v="-144.52011100000001"/>
    <n v="1.569151"/>
    <n v="1.5101850000000001"/>
    <n v="8.8900000000000003E-4"/>
  </r>
  <r>
    <n v="3659"/>
    <x v="4"/>
    <n v="-1"/>
    <s v="8-12-64-106-149-167-168-169"/>
    <x v="0"/>
    <x v="3620"/>
    <n v="-1"/>
    <n v="415.45600000000002"/>
    <n v="-1"/>
    <n v="0"/>
    <x v="3096"/>
    <x v="3304"/>
    <n v="193.70704499999999"/>
    <n v="-143.63058799999999"/>
    <n v="1.5695239999999999"/>
    <n v="193.70510899999999"/>
    <n v="-143.62861599999999"/>
    <n v="1.5695209999999999"/>
    <n v="0.27634500000000001"/>
    <n v="3.0000000000000001E-6"/>
  </r>
  <r>
    <n v="3660"/>
    <x v="4"/>
    <n v="-1"/>
    <s v="8-12-64-106-149-167-168-169"/>
    <x v="0"/>
    <x v="3621"/>
    <n v="-1"/>
    <n v="538.48"/>
    <n v="-1"/>
    <n v="0"/>
    <x v="3097"/>
    <x v="3305"/>
    <n v="193.70153199999999"/>
    <n v="-142.464865"/>
    <n v="1.569744"/>
    <n v="193.706772"/>
    <n v="-142.46354700000001"/>
    <n v="1.5695429999999999"/>
    <n v="0.54034199999999999"/>
    <n v="2.0100000000000001E-4"/>
  </r>
  <r>
    <n v="3661"/>
    <x v="3"/>
    <n v="-1"/>
    <s v="8-12-64-106-149-167-169"/>
    <x v="0"/>
    <x v="3622"/>
    <n v="-1"/>
    <n v="308.29399999999998"/>
    <n v="-1"/>
    <n v="0"/>
    <x v="3098"/>
    <x v="3306"/>
    <n v="193.69845699999999"/>
    <n v="-141.341399"/>
    <n v="1.573272"/>
    <n v="193.70841999999999"/>
    <n v="-141.32508899999999"/>
    <n v="1.569574"/>
    <n v="1.91124"/>
    <n v="3.6979999999999999E-3"/>
  </r>
  <r>
    <n v="3662"/>
    <x v="3"/>
    <n v="-1"/>
    <s v="8-12-64-106-149-167-169"/>
    <x v="0"/>
    <x v="3623"/>
    <n v="-1"/>
    <n v="487.35199999999998"/>
    <n v="-1"/>
    <n v="0"/>
    <x v="3099"/>
    <x v="3307"/>
    <n v="193.689007"/>
    <n v="-140.46694099999999"/>
    <n v="1.569005"/>
    <n v="193.70950300000001"/>
    <n v="-140.48860199999999"/>
    <n v="1.5691580000000001"/>
    <n v="2.9821279999999999"/>
    <n v="1.5300000000000001E-4"/>
  </r>
  <r>
    <n v="3663"/>
    <x v="0"/>
    <n v="-1"/>
    <s v="12-64-106-149-169"/>
    <x v="0"/>
    <x v="3624"/>
    <n v="-1"/>
    <n v="369.53800000000001"/>
    <n v="-1"/>
    <n v="0"/>
    <x v="3100"/>
    <x v="3308"/>
    <n v="193.73147499999999"/>
    <n v="-139.423721"/>
    <n v="1.5702510000000001"/>
    <n v="193.711029"/>
    <n v="-139.39608799999999"/>
    <n v="1.56918"/>
    <n v="3.437522"/>
    <n v="1.0709999999999999E-3"/>
  </r>
  <r>
    <n v="3664"/>
    <x v="0"/>
    <n v="-1"/>
    <s v="12-64-106-149-169"/>
    <x v="0"/>
    <x v="3625"/>
    <n v="-1"/>
    <n v="516.53499999999997"/>
    <n v="-1"/>
    <n v="0"/>
    <x v="3101"/>
    <x v="3309"/>
    <n v="193.70997700000001"/>
    <n v="-138.34160199999999"/>
    <n v="1.569906"/>
    <n v="193.71246300000001"/>
    <n v="-138.32899499999999"/>
    <n v="1.569186"/>
    <n v="1.2849980000000001"/>
    <n v="7.2000000000000005E-4"/>
  </r>
  <r>
    <n v="3665"/>
    <x v="0"/>
    <n v="-1"/>
    <s v="12-64-106-149-169"/>
    <x v="0"/>
    <x v="3626"/>
    <n v="-1"/>
    <n v="480.11099999999999"/>
    <n v="-1"/>
    <n v="0"/>
    <x v="3102"/>
    <x v="3310"/>
    <n v="193.69198900000001"/>
    <n v="-137.58170699999999"/>
    <n v="1.572783"/>
    <n v="193.71365399999999"/>
    <n v="-137.54501300000001"/>
    <n v="1.569645"/>
    <n v="4.2611730000000003"/>
    <n v="3.137E-3"/>
  </r>
  <r>
    <n v="3666"/>
    <x v="0"/>
    <n v="-1"/>
    <s v="12-64-106-149-169"/>
    <x v="0"/>
    <x v="3627"/>
    <n v="-1"/>
    <n v="403.30700000000002"/>
    <n v="-1"/>
    <n v="0"/>
    <x v="3103"/>
    <x v="3311"/>
    <n v="193.845113"/>
    <n v="-136.66175200000001"/>
    <n v="1.5696939999999999"/>
    <n v="193.715057"/>
    <n v="-136.53128100000001"/>
    <n v="1.5696760000000001"/>
    <n v="18.422063999999999"/>
    <n v="1.9000000000000001E-5"/>
  </r>
  <r>
    <n v="3667"/>
    <x v="2"/>
    <n v="-1"/>
    <s v="5-12-64-106-149-169"/>
    <x v="0"/>
    <x v="3628"/>
    <n v="-1"/>
    <n v="395.93900000000002"/>
    <n v="-1"/>
    <n v="0"/>
    <x v="3104"/>
    <x v="3312"/>
    <n v="193.721149"/>
    <n v="-135.564807"/>
    <n v="1.5696330000000001"/>
    <n v="193.716385"/>
    <n v="-135.559708"/>
    <n v="1.569701"/>
    <n v="0.69788600000000001"/>
    <n v="6.7999999999999999E-5"/>
  </r>
  <r>
    <n v="3668"/>
    <x v="2"/>
    <n v="-1"/>
    <s v="5-12-64-106-149-169"/>
    <x v="0"/>
    <x v="3629"/>
    <n v="-1"/>
    <n v="400.73399999999998"/>
    <n v="-1"/>
    <n v="0"/>
    <x v="3105"/>
    <x v="3313"/>
    <n v="193.71990700000001"/>
    <n v="-134.85216800000001"/>
    <n v="1.5691710000000001"/>
    <n v="193.71710200000001"/>
    <n v="-134.849289"/>
    <n v="1.5691980000000001"/>
    <n v="0.40193400000000001"/>
    <n v="2.6999999999999999E-5"/>
  </r>
  <r>
    <n v="3669"/>
    <x v="2"/>
    <n v="-1"/>
    <s v="5-12-64-106-149-169"/>
    <x v="0"/>
    <x v="3630"/>
    <n v="-1"/>
    <n v="404.32499999999999"/>
    <n v="-1"/>
    <n v="0"/>
    <x v="3106"/>
    <x v="3314"/>
    <n v="193.70817299999999"/>
    <n v="-133.91690700000001"/>
    <n v="1.566937"/>
    <n v="193.718323"/>
    <n v="-133.902298"/>
    <n v="1.5692299999999999"/>
    <n v="1.778826"/>
    <n v="2.2929999999999999E-3"/>
  </r>
  <r>
    <n v="3670"/>
    <x v="2"/>
    <n v="-1"/>
    <s v="5-12-64-106-149-169"/>
    <x v="0"/>
    <x v="3631"/>
    <n v="-1"/>
    <n v="435.399"/>
    <n v="-1"/>
    <n v="0"/>
    <x v="3107"/>
    <x v="3315"/>
    <n v="193.71365599999999"/>
    <n v="-132.935484"/>
    <n v="1.5695779999999999"/>
    <n v="193.71965"/>
    <n v="-132.93742399999999"/>
    <n v="1.5692379999999999"/>
    <n v="0.63002199999999997"/>
    <n v="3.4000000000000002E-4"/>
  </r>
  <r>
    <n v="3671"/>
    <x v="2"/>
    <n v="-1"/>
    <s v="5-12-64-106-149-169"/>
    <x v="0"/>
    <x v="3632"/>
    <n v="-1"/>
    <n v="536.03800000000001"/>
    <n v="-1"/>
    <n v="0"/>
    <x v="3108"/>
    <x v="3316"/>
    <n v="193.71996799999999"/>
    <n v="-131.959585"/>
    <n v="1.569285"/>
    <n v="193.72091699999999"/>
    <n v="-131.95953399999999"/>
    <n v="1.569245"/>
    <n v="9.5022999999999996E-2"/>
    <n v="4.0000000000000003E-5"/>
  </r>
  <r>
    <n v="3672"/>
    <x v="2"/>
    <n v="-1"/>
    <s v="5-12-64-106-149-169"/>
    <x v="0"/>
    <x v="3633"/>
    <n v="-1"/>
    <n v="907.6"/>
    <n v="-1"/>
    <n v="0"/>
    <x v="3109"/>
    <x v="1532"/>
    <n v="193.73047"/>
    <n v="-131.231337"/>
    <n v="1.5717019999999999"/>
    <n v="193.72212200000001"/>
    <n v="-131.226868"/>
    <n v="1.5697179999999999"/>
    <n v="0.94687299999999996"/>
    <n v="1.9849999999999998E-3"/>
  </r>
  <r>
    <n v="3673"/>
    <x v="2"/>
    <n v="-1"/>
    <s v="5-12-64-106-149-169"/>
    <x v="0"/>
    <x v="3634"/>
    <n v="-1"/>
    <n v="539.90700000000004"/>
    <n v="-1"/>
    <n v="0"/>
    <x v="3110"/>
    <x v="3317"/>
    <n v="193.71814499999999"/>
    <n v="-130.24075300000001"/>
    <n v="1.5711900000000001"/>
    <n v="193.723511"/>
    <n v="-130.25735499999999"/>
    <n v="1.569682"/>
    <n v="1.744713"/>
    <n v="1.508E-3"/>
  </r>
  <r>
    <n v="3674"/>
    <x v="2"/>
    <n v="-1"/>
    <s v="5-12-64-106-149-169"/>
    <x v="0"/>
    <x v="3635"/>
    <n v="-1"/>
    <n v="423.34899999999999"/>
    <n v="-1"/>
    <n v="0"/>
    <x v="3111"/>
    <x v="3318"/>
    <n v="193.712683"/>
    <n v="-129.27616699999999"/>
    <n v="1.568899"/>
    <n v="193.724762"/>
    <n v="-129.29394500000001"/>
    <n v="1.569709"/>
    <n v="2.1493720000000001"/>
    <n v="8.0999999999999996E-4"/>
  </r>
  <r>
    <n v="3675"/>
    <x v="2"/>
    <n v="-1"/>
    <s v="5-12-64-106-149-169"/>
    <x v="0"/>
    <x v="3636"/>
    <n v="-1"/>
    <n v="493.13299999999998"/>
    <n v="-1"/>
    <n v="0"/>
    <x v="3112"/>
    <x v="1531"/>
    <n v="193.73912899999999"/>
    <n v="-128.58469099999999"/>
    <n v="1.568821"/>
    <n v="193.725616"/>
    <n v="-128.571426"/>
    <n v="1.5691759999999999"/>
    <n v="1.893513"/>
    <n v="3.5599999999999998E-4"/>
  </r>
  <r>
    <n v="3676"/>
    <x v="2"/>
    <n v="-1"/>
    <s v="5-12-64-106-149-169"/>
    <x v="0"/>
    <x v="3637"/>
    <n v="-1"/>
    <n v="463.327"/>
    <n v="-1"/>
    <n v="0"/>
    <x v="3113"/>
    <x v="3319"/>
    <n v="193.71850800000001"/>
    <n v="-127.575543"/>
    <n v="1.5671870000000001"/>
    <n v="193.72697400000001"/>
    <n v="-127.604713"/>
    <n v="1.5692010000000001"/>
    <n v="3.037407"/>
    <n v="2.013E-3"/>
  </r>
  <r>
    <n v="3677"/>
    <x v="2"/>
    <n v="-1"/>
    <s v="5-12-64-106-149-169"/>
    <x v="0"/>
    <x v="3638"/>
    <n v="-1"/>
    <n v="421.315"/>
    <n v="-1"/>
    <n v="0"/>
    <x v="3114"/>
    <x v="3320"/>
    <n v="193.718144"/>
    <n v="-126.627229"/>
    <n v="1.5685830000000001"/>
    <n v="193.72837799999999"/>
    <n v="-126.634987"/>
    <n v="1.5692029999999999"/>
    <n v="1.284267"/>
    <n v="6.2100000000000002E-4"/>
  </r>
  <r>
    <n v="3678"/>
    <x v="2"/>
    <n v="-1"/>
    <s v="5-12-64-106-149-169"/>
    <x v="0"/>
    <x v="3639"/>
    <n v="-1"/>
    <n v="347.86900000000003"/>
    <n v="-1"/>
    <n v="0"/>
    <x v="3115"/>
    <x v="3321"/>
    <n v="193.734917"/>
    <n v="-125.653102"/>
    <n v="1.5702640000000001"/>
    <n v="193.72946200000001"/>
    <n v="-125.665306"/>
    <n v="1.5694220000000001"/>
    <n v="1.336786"/>
    <n v="8.4199999999999998E-4"/>
  </r>
  <r>
    <n v="3679"/>
    <x v="2"/>
    <n v="-1"/>
    <s v="5-12-64-106-149-169"/>
    <x v="0"/>
    <x v="3640"/>
    <n v="-1"/>
    <n v="471.48500000000001"/>
    <n v="-1"/>
    <n v="0"/>
    <x v="3116"/>
    <x v="3322"/>
    <n v="193.82443699999999"/>
    <n v="-125.034068"/>
    <n v="1.5703009999999999"/>
    <n v="193.72875999999999"/>
    <n v="-124.939224"/>
    <n v="1.5713200000000001"/>
    <n v="13.47199"/>
    <n v="1.0189999999999999E-3"/>
  </r>
  <r>
    <n v="3680"/>
    <x v="0"/>
    <n v="-1"/>
    <s v="5-12-64-106-169"/>
    <x v="0"/>
    <x v="3641"/>
    <n v="-1"/>
    <n v="446.41899999999998"/>
    <n v="-1"/>
    <n v="0"/>
    <x v="3117"/>
    <x v="3323"/>
    <n v="193.722363"/>
    <n v="-123.955899"/>
    <n v="1.572041"/>
    <n v="193.72622699999999"/>
    <n v="-123.972313"/>
    <n v="1.573121"/>
    <n v="1.6862680000000001"/>
    <n v="1.08E-3"/>
  </r>
  <r>
    <n v="3681"/>
    <x v="0"/>
    <n v="-1"/>
    <s v="5-12-64-106-169"/>
    <x v="0"/>
    <x v="3642"/>
    <n v="-1"/>
    <n v="346.11900000000003"/>
    <n v="-1"/>
    <n v="0"/>
    <x v="3118"/>
    <x v="3324"/>
    <n v="193.751994"/>
    <n v="-123.013002"/>
    <n v="1.575566"/>
    <n v="193.72271699999999"/>
    <n v="-123.005455"/>
    <n v="1.5743659999999999"/>
    <n v="3.0233789999999998"/>
    <n v="1.1999999999999999E-3"/>
  </r>
  <r>
    <n v="3682"/>
    <x v="0"/>
    <n v="-1"/>
    <s v="5-12-64-106-169"/>
    <x v="0"/>
    <x v="3643"/>
    <n v="-1"/>
    <n v="459.13499999999999"/>
    <n v="-1"/>
    <n v="0"/>
    <x v="3119"/>
    <x v="3325"/>
    <n v="193.66366400000001"/>
    <n v="-122.020163"/>
    <n v="1.576648"/>
    <n v="193.71856700000001"/>
    <n v="-122.037811"/>
    <n v="1.575148"/>
    <n v="5.7669160000000002"/>
    <n v="1.4989999999999999E-3"/>
  </r>
  <r>
    <n v="3683"/>
    <x v="0"/>
    <n v="-1"/>
    <s v="5-12-20-64-106"/>
    <x v="0"/>
    <x v="3644"/>
    <n v="-1"/>
    <n v="341.86500000000001"/>
    <n v="-1"/>
    <n v="0"/>
    <x v="3120"/>
    <x v="3326"/>
    <n v="193.71902399999999"/>
    <n v="-121.27094200000001"/>
    <n v="1.5785419999999999"/>
    <n v="193.71504200000001"/>
    <n v="-121.311668"/>
    <n v="1.575048"/>
    <n v="4.0920420000000002"/>
    <n v="3.4940000000000001E-3"/>
  </r>
  <r>
    <n v="3684"/>
    <x v="1"/>
    <n v="-1"/>
    <s v="5-12-20-106"/>
    <x v="0"/>
    <x v="3645"/>
    <n v="-1"/>
    <n v="383.13499999999999"/>
    <n v="-1"/>
    <n v="0"/>
    <x v="3121"/>
    <x v="3327"/>
    <n v="193.75287700000001"/>
    <n v="-120.40128300000001"/>
    <n v="1.5853630000000001"/>
    <n v="193.69555700000001"/>
    <n v="-120.34513099999999"/>
    <n v="1.5882179999999999"/>
    <n v="8.024108"/>
    <n v="2.8540000000000002E-3"/>
  </r>
  <r>
    <n v="3685"/>
    <x v="1"/>
    <n v="-1"/>
    <s v="5-12-20-106"/>
    <x v="0"/>
    <x v="3646"/>
    <n v="-1"/>
    <n v="310.08600000000001"/>
    <n v="-1"/>
    <n v="0"/>
    <x v="3122"/>
    <x v="3328"/>
    <n v="193.65335899999999"/>
    <n v="-119.39599200000001"/>
    <n v="1.625732"/>
    <n v="193.627747"/>
    <n v="-119.38415500000001"/>
    <n v="1.62798"/>
    <n v="2.82152"/>
    <n v="2.248E-3"/>
  </r>
  <r>
    <n v="3686"/>
    <x v="1"/>
    <n v="-1"/>
    <s v="5-12-20-106"/>
    <x v="0"/>
    <x v="3647"/>
    <n v="-1"/>
    <n v="357.339"/>
    <n v="-1"/>
    <n v="0"/>
    <x v="3123"/>
    <x v="3329"/>
    <n v="193.56823"/>
    <n v="-118.364081"/>
    <n v="1.66916"/>
    <n v="193.53022799999999"/>
    <n v="-118.422302"/>
    <n v="1.662269"/>
    <n v="6.9526060000000003"/>
    <n v="6.8910000000000004E-3"/>
  </r>
  <r>
    <n v="3687"/>
    <x v="1"/>
    <n v="-1"/>
    <s v="5-12-20-106"/>
    <x v="0"/>
    <x v="3648"/>
    <n v="-1"/>
    <n v="423.54300000000001"/>
    <n v="-1"/>
    <n v="0"/>
    <x v="3124"/>
    <x v="3330"/>
    <n v="193.43751"/>
    <n v="-117.690012"/>
    <n v="1.6819390000000001"/>
    <n v="193.444061"/>
    <n v="-117.700233"/>
    <n v="1.6815290000000001"/>
    <n v="1.2140500000000001"/>
    <n v="4.0999999999999999E-4"/>
  </r>
  <r>
    <n v="3688"/>
    <x v="1"/>
    <n v="-1"/>
    <s v="5-12-20-106"/>
    <x v="0"/>
    <x v="3649"/>
    <n v="-1"/>
    <n v="495.02699999999999"/>
    <n v="-1"/>
    <n v="0"/>
    <x v="3125"/>
    <x v="3331"/>
    <n v="193.28886399999999"/>
    <n v="-116.82799799999999"/>
    <n v="1.6891929999999999"/>
    <n v="193.31681800000001"/>
    <n v="-116.738815"/>
    <n v="1.699065"/>
    <n v="9.346133"/>
    <n v="9.8729999999999998E-3"/>
  </r>
  <r>
    <n v="3689"/>
    <x v="1"/>
    <n v="-1"/>
    <s v="5-12-20-106"/>
    <x v="0"/>
    <x v="3650"/>
    <n v="-1"/>
    <n v="425.05200000000002"/>
    <n v="-1"/>
    <n v="0"/>
    <x v="3126"/>
    <x v="3332"/>
    <n v="193.11281700000001"/>
    <n v="-115.783028"/>
    <n v="1.7056960000000001"/>
    <n v="193.17491100000001"/>
    <n v="-115.781654"/>
    <n v="1.7153130000000001"/>
    <n v="6.2110070000000004"/>
    <n v="9.6170000000000005E-3"/>
  </r>
  <r>
    <n v="3690"/>
    <x v="1"/>
    <n v="-1"/>
    <s v="5-12-20-106"/>
    <x v="0"/>
    <x v="3651"/>
    <n v="-1"/>
    <n v="417.82900000000001"/>
    <n v="-1"/>
    <n v="0"/>
    <x v="3127"/>
    <x v="3333"/>
    <n v="193.12543099999999"/>
    <n v="-114.928133"/>
    <n v="1.747047"/>
    <n v="192.993729"/>
    <n v="-114.835083"/>
    <n v="1.750481"/>
    <n v="16.125717000000002"/>
    <n v="3.4350000000000001E-3"/>
  </r>
  <r>
    <n v="3691"/>
    <x v="1"/>
    <n v="-1"/>
    <s v="5-12-20-106"/>
    <x v="0"/>
    <x v="3652"/>
    <n v="-1"/>
    <n v="684.68399999999997"/>
    <n v="-1"/>
    <n v="0"/>
    <x v="3128"/>
    <x v="3334"/>
    <n v="192.75732500000001"/>
    <n v="-114.096986"/>
    <n v="1.789776"/>
    <n v="192.821945"/>
    <n v="-114.134468"/>
    <n v="1.788789"/>
    <n v="7.4703860000000004"/>
    <n v="9.8700000000000003E-4"/>
  </r>
  <r>
    <n v="3692"/>
    <x v="1"/>
    <n v="-1"/>
    <s v="5-12-20-106"/>
    <x v="0"/>
    <x v="3653"/>
    <n v="-1"/>
    <n v="789.90300000000002"/>
    <n v="-1"/>
    <n v="0"/>
    <x v="3129"/>
    <x v="3335"/>
    <n v="192.52008599999999"/>
    <n v="-113.155362"/>
    <n v="1.861291"/>
    <n v="192.53540000000001"/>
    <n v="-113.216515"/>
    <n v="1.854284"/>
    <n v="6.304087"/>
    <n v="7.0070000000000002E-3"/>
  </r>
  <r>
    <n v="3693"/>
    <x v="1"/>
    <n v="-1"/>
    <s v="5-12-20-106"/>
    <x v="0"/>
    <x v="3654"/>
    <n v="-1"/>
    <n v="585.59299999999996"/>
    <n v="-1"/>
    <n v="0"/>
    <x v="3130"/>
    <x v="3336"/>
    <n v="192.17223799999999"/>
    <n v="-112.31970099999999"/>
    <n v="1.930552"/>
    <n v="192.17718500000001"/>
    <n v="-112.322716"/>
    <n v="1.93049"/>
    <n v="0.57936299999999996"/>
    <n v="6.3E-5"/>
  </r>
  <r>
    <n v="3694"/>
    <x v="1"/>
    <n v="-1"/>
    <s v="5-12-20-106"/>
    <x v="0"/>
    <x v="3655"/>
    <n v="-1"/>
    <n v="561.58699999999999"/>
    <n v="-1"/>
    <n v="0"/>
    <x v="3131"/>
    <x v="3337"/>
    <n v="191.69725800000001"/>
    <n v="-111.71399"/>
    <n v="2.000937"/>
    <n v="191.859894"/>
    <n v="-111.673462"/>
    <n v="1.9928710000000001"/>
    <n v="16.760916999999999"/>
    <n v="8.0660000000000003E-3"/>
  </r>
  <r>
    <n v="3695"/>
    <x v="1"/>
    <n v="-1"/>
    <s v="5-12-20-106"/>
    <x v="0"/>
    <x v="3656"/>
    <n v="-1"/>
    <n v="432.45400000000001"/>
    <n v="-1"/>
    <n v="0"/>
    <x v="3132"/>
    <x v="3338"/>
    <n v="191.31830600000001"/>
    <n v="-110.821585"/>
    <n v="2.0762969999999998"/>
    <n v="191.37266500000001"/>
    <n v="-110.842499"/>
    <n v="2.0787249999999999"/>
    <n v="5.8243980000000004"/>
    <n v="2.4269999999999999E-3"/>
  </r>
  <r>
    <n v="3696"/>
    <x v="5"/>
    <n v="-1"/>
    <s v="5-12-20"/>
    <x v="0"/>
    <x v="3657"/>
    <n v="-1"/>
    <n v="528.09500000000003"/>
    <n v="-1"/>
    <n v="0"/>
    <x v="3133"/>
    <x v="3339"/>
    <n v="190.69905"/>
    <n v="-110.02681200000001"/>
    <n v="2.17421"/>
    <n v="190.81475800000001"/>
    <n v="-110.058105"/>
    <n v="2.1664829999999999"/>
    <n v="11.986477000000001"/>
    <n v="7.7260000000000002E-3"/>
  </r>
  <r>
    <n v="3697"/>
    <x v="5"/>
    <n v="-1"/>
    <s v="5-12-20"/>
    <x v="0"/>
    <x v="3658"/>
    <n v="-1"/>
    <n v="477.44900000000001"/>
    <n v="-1"/>
    <n v="0"/>
    <x v="3134"/>
    <x v="3340"/>
    <n v="190.62727100000001"/>
    <n v="-109.697464"/>
    <n v="2.2113580000000002"/>
    <n v="190.351913"/>
    <n v="-109.50440999999999"/>
    <n v="2.232669"/>
    <n v="33.629114000000001"/>
    <n v="2.1311E-2"/>
  </r>
  <r>
    <n v="3698"/>
    <x v="1"/>
    <n v="-1"/>
    <s v="5-12-20-114"/>
    <x v="0"/>
    <x v="3659"/>
    <n v="-1"/>
    <n v="379.339"/>
    <n v="-1"/>
    <n v="0"/>
    <x v="3135"/>
    <x v="3341"/>
    <n v="189.859059"/>
    <n v="-108.90710300000001"/>
    <n v="2.3038090000000002"/>
    <n v="189.68055699999999"/>
    <n v="-108.814713"/>
    <n v="2.3204280000000002"/>
    <n v="20.099516999999999"/>
    <n v="1.6618999999999998E-2"/>
  </r>
  <r>
    <n v="3699"/>
    <x v="1"/>
    <n v="-1"/>
    <s v="5-12-20-114"/>
    <x v="0"/>
    <x v="3660"/>
    <n v="-1"/>
    <n v="481.73099999999999"/>
    <n v="-1"/>
    <n v="0"/>
    <x v="3136"/>
    <x v="3342"/>
    <n v="188.88487699999999"/>
    <n v="-108.149075"/>
    <n v="2.416493"/>
    <n v="188.951797"/>
    <n v="-108.185272"/>
    <n v="2.4072269999999998"/>
    <n v="7.6082910000000004"/>
    <n v="9.2659999999999999E-3"/>
  </r>
  <r>
    <n v="3700"/>
    <x v="1"/>
    <n v="-1"/>
    <s v="5-12-20-114"/>
    <x v="0"/>
    <x v="3661"/>
    <n v="-1"/>
    <n v="332.55399999999997"/>
    <n v="-1"/>
    <n v="0"/>
    <x v="3137"/>
    <x v="3343"/>
    <n v="188.29594900000001"/>
    <n v="-107.731774"/>
    <n v="2.4796499999999999"/>
    <n v="188.371521"/>
    <n v="-107.75477600000001"/>
    <n v="2.4718270000000002"/>
    <n v="7.8995179999999996"/>
    <n v="7.8220000000000008E-3"/>
  </r>
  <r>
    <n v="3701"/>
    <x v="1"/>
    <n v="-1"/>
    <s v="5-12-20-114"/>
    <x v="0"/>
    <x v="3662"/>
    <n v="-1"/>
    <n v="490.11700000000002"/>
    <n v="-1"/>
    <n v="0"/>
    <x v="3138"/>
    <x v="2189"/>
    <n v="187.71419499999999"/>
    <n v="-107.103528"/>
    <n v="2.559345"/>
    <n v="187.55853300000001"/>
    <n v="-107.236153"/>
    <n v="2.553356"/>
    <n v="20.449973"/>
    <n v="5.9890000000000004E-3"/>
  </r>
  <r>
    <n v="3702"/>
    <x v="1"/>
    <n v="-1"/>
    <s v="5-12-20-114"/>
    <x v="0"/>
    <x v="3663"/>
    <n v="-1"/>
    <n v="502.81799999999998"/>
    <n v="-1"/>
    <n v="0"/>
    <x v="3139"/>
    <x v="3344"/>
    <n v="186.68399099999999"/>
    <n v="-106.776157"/>
    <n v="2.6370390000000001"/>
    <n v="186.707199"/>
    <n v="-106.783524"/>
    <n v="2.6330119999999999"/>
    <n v="2.4348890000000001"/>
    <n v="4.0260000000000001E-3"/>
  </r>
  <r>
    <n v="3703"/>
    <x v="1"/>
    <n v="-1"/>
    <s v="5-12-20-114"/>
    <x v="0"/>
    <x v="3664"/>
    <n v="-1"/>
    <n v="449.846"/>
    <n v="-1"/>
    <n v="0"/>
    <x v="3140"/>
    <x v="3345"/>
    <n v="186.10409000000001"/>
    <n v="-106.49366999999999"/>
    <n v="2.686512"/>
    <n v="186.046875"/>
    <n v="-106.490532"/>
    <n v="2.6928359999999998"/>
    <n v="5.7300839999999997"/>
    <n v="6.3239999999999998E-3"/>
  </r>
  <r>
    <n v="3704"/>
    <x v="1"/>
    <n v="-1"/>
    <s v="5-12-20-114"/>
    <x v="0"/>
    <x v="3665"/>
    <n v="-1"/>
    <n v="538.88599999999997"/>
    <n v="-1"/>
    <n v="0"/>
    <x v="3141"/>
    <x v="3346"/>
    <n v="184.959067"/>
    <n v="-106.175128"/>
    <n v="2.795204"/>
    <n v="185.14167800000001"/>
    <n v="-106.16319300000001"/>
    <n v="2.773577"/>
    <n v="18.300082"/>
    <n v="2.1625999999999999E-2"/>
  </r>
  <r>
    <n v="3705"/>
    <x v="0"/>
    <n v="-1"/>
    <s v="5-12-20-105-114"/>
    <x v="0"/>
    <x v="3666"/>
    <n v="-1"/>
    <n v="558.91700000000003"/>
    <n v="-1"/>
    <n v="0"/>
    <x v="3142"/>
    <x v="3347"/>
    <n v="184.467535"/>
    <n v="-105.96986"/>
    <n v="2.8384999999999998"/>
    <n v="184.447327"/>
    <n v="-105.97215300000001"/>
    <n v="2.8398479999999999"/>
    <n v="2.0338129999999999"/>
    <n v="1.348E-3"/>
  </r>
  <r>
    <n v="3706"/>
    <x v="0"/>
    <n v="-1"/>
    <s v="5-12-20-105-114"/>
    <x v="0"/>
    <x v="3667"/>
    <n v="-1"/>
    <n v="400.07799999999997"/>
    <n v="-1"/>
    <n v="0"/>
    <x v="3143"/>
    <x v="3348"/>
    <n v="183.54760099999999"/>
    <n v="-105.88502"/>
    <n v="2.9181279999999998"/>
    <n v="183.503479"/>
    <n v="-105.792175"/>
    <n v="2.9289139999999998"/>
    <n v="10.279541999999999"/>
    <n v="1.0786E-2"/>
  </r>
  <r>
    <n v="3707"/>
    <x v="0"/>
    <n v="-1"/>
    <s v="5-12-20-105-114"/>
    <x v="0"/>
    <x v="3668"/>
    <n v="-1"/>
    <n v="554.30399999999997"/>
    <n v="-1"/>
    <n v="0"/>
    <x v="3144"/>
    <x v="3349"/>
    <n v="182.64824200000001"/>
    <n v="-105.666276"/>
    <n v="2.99133"/>
    <n v="182.783569"/>
    <n v="-105.694496"/>
    <n v="2.9811230000000002"/>
    <n v="13.823858"/>
    <n v="1.0207000000000001E-2"/>
  </r>
  <r>
    <n v="3708"/>
    <x v="0"/>
    <n v="-1"/>
    <s v="5-12-20-105-114"/>
    <x v="0"/>
    <x v="3669"/>
    <n v="-1"/>
    <n v="511.34100000000001"/>
    <n v="-1"/>
    <n v="0"/>
    <x v="3145"/>
    <x v="3350"/>
    <n v="181.756404"/>
    <n v="-105.698367"/>
    <n v="3.027288"/>
    <n v="181.816238"/>
    <n v="-105.59902200000001"/>
    <n v="3.0320469999999999"/>
    <n v="11.597253"/>
    <n v="4.7590000000000002E-3"/>
  </r>
  <r>
    <n v="3709"/>
    <x v="0"/>
    <n v="-1"/>
    <s v="5-12-20-105-114"/>
    <x v="0"/>
    <x v="3670"/>
    <n v="-1"/>
    <n v="550.06799999999998"/>
    <n v="-1"/>
    <n v="0"/>
    <x v="3146"/>
    <x v="3351"/>
    <n v="180.854703"/>
    <n v="-105.52482500000001"/>
    <n v="3.0679910000000001"/>
    <n v="180.84869399999999"/>
    <n v="-105.534195"/>
    <n v="3.0677020000000002"/>
    <n v="1.1130789999999999"/>
    <n v="2.8800000000000001E-4"/>
  </r>
  <r>
    <n v="3710"/>
    <x v="0"/>
    <n v="-1"/>
    <s v="5-12-20-105-114"/>
    <x v="0"/>
    <x v="3671"/>
    <n v="-1"/>
    <n v="521.053"/>
    <n v="-1"/>
    <n v="0"/>
    <x v="3147"/>
    <x v="3352"/>
    <n v="180.109083"/>
    <n v="-105.441862"/>
    <n v="3.0937570000000001"/>
    <n v="180.12472500000001"/>
    <n v="-105.502411"/>
    <n v="3.0891989999999998"/>
    <n v="6.2536560000000003"/>
    <n v="4.5589999999999997E-3"/>
  </r>
  <r>
    <n v="3711"/>
    <x v="0"/>
    <n v="-1"/>
    <s v="5-12-20-105-114"/>
    <x v="0"/>
    <x v="3672"/>
    <n v="-1"/>
    <n v="569.48699999999997"/>
    <n v="-1"/>
    <n v="0"/>
    <x v="3148"/>
    <x v="3353"/>
    <n v="179.22967399999999"/>
    <n v="-105.42374100000001"/>
    <n v="3.1025849999999999"/>
    <n v="179.15983600000001"/>
    <n v="-105.474136"/>
    <n v="3.1086800000000001"/>
    <n v="8.6122219999999992"/>
    <n v="6.0949999999999997E-3"/>
  </r>
  <r>
    <n v="3712"/>
    <x v="1"/>
    <n v="-1"/>
    <s v="5-20-105-114"/>
    <x v="0"/>
    <x v="3673"/>
    <n v="-1"/>
    <n v="1381.347"/>
    <n v="-1"/>
    <n v="0"/>
    <x v="3149"/>
    <x v="3354"/>
    <n v="178.46026599999999"/>
    <n v="-105.33654199999999"/>
    <n v="3.127685"/>
    <n v="178.43521100000001"/>
    <n v="-105.460083"/>
    <n v="3.1178780000000001"/>
    <n v="12.605599"/>
    <n v="9.8060000000000005E-3"/>
  </r>
  <r>
    <n v="3713"/>
    <x v="1"/>
    <n v="-1"/>
    <s v="5-20-105-114"/>
    <x v="0"/>
    <x v="3674"/>
    <n v="-1"/>
    <n v="664.78200000000004"/>
    <n v="-1"/>
    <n v="0"/>
    <x v="3150"/>
    <x v="3355"/>
    <n v="177.52920700000001"/>
    <n v="-105.368551"/>
    <n v="3.128825"/>
    <n v="177.46729999999999"/>
    <n v="-105.447159"/>
    <n v="3.1264120000000002"/>
    <n v="10.005826000000001"/>
    <n v="2.4130000000000002E-3"/>
  </r>
  <r>
    <n v="3714"/>
    <x v="1"/>
    <n v="-1"/>
    <s v="5-20-105-114"/>
    <x v="0"/>
    <x v="3675"/>
    <n v="-1"/>
    <n v="470.25700000000001"/>
    <n v="-1"/>
    <n v="0"/>
    <x v="3151"/>
    <x v="3356"/>
    <n v="176.70450500000001"/>
    <n v="-105.553089"/>
    <n v="3.118255"/>
    <n v="176.74067700000001"/>
    <n v="-105.44034600000001"/>
    <n v="3.1311079999999998"/>
    <n v="11.840373"/>
    <n v="1.2853E-2"/>
  </r>
  <r>
    <n v="3715"/>
    <x v="1"/>
    <n v="-1"/>
    <s v="5-20-105-114"/>
    <x v="0"/>
    <x v="3676"/>
    <n v="-1"/>
    <n v="639.29"/>
    <n v="-1"/>
    <n v="0"/>
    <x v="3152"/>
    <x v="3357"/>
    <n v="175.66329999999999"/>
    <n v="-105.609189"/>
    <n v="3.1278160000000002"/>
    <n v="175.77217099999999"/>
    <n v="-105.434586"/>
    <n v="3.1351469999999999"/>
    <n v="20.576526000000001"/>
    <n v="7.332E-3"/>
  </r>
  <r>
    <n v="3716"/>
    <x v="1"/>
    <n v="-1"/>
    <s v="5-20-105-114"/>
    <x v="0"/>
    <x v="3677"/>
    <n v="-1"/>
    <n v="1815.9090000000001"/>
    <n v="-1"/>
    <n v="0"/>
    <x v="3153"/>
    <x v="3358"/>
    <n v="174.78716299999999"/>
    <n v="-105.38826"/>
    <n v="3.1408879999999999"/>
    <n v="174.804474"/>
    <n v="-105.43132799999999"/>
    <n v="3.1379260000000002"/>
    <n v="4.64168"/>
    <n v="2.9619999999999998E-3"/>
  </r>
  <r>
    <n v="3717"/>
    <x v="1"/>
    <n v="-1"/>
    <s v="5-20-105-114"/>
    <x v="0"/>
    <x v="3678"/>
    <n v="-1"/>
    <n v="996.16899999999998"/>
    <n v="-1"/>
    <n v="0"/>
    <x v="3154"/>
    <x v="3359"/>
    <n v="174.06498099999999"/>
    <n v="-105.398276"/>
    <n v="-3.1409470000000002"/>
    <n v="174.07904099999999"/>
    <n v="-105.43001599999999"/>
    <n v="3.1387990000000001"/>
    <n v="3.4714040000000002"/>
    <n v="2.1480000000000002E-3"/>
  </r>
  <r>
    <n v="3718"/>
    <x v="0"/>
    <n v="-1"/>
    <s v="5-20-69-105-114"/>
    <x v="0"/>
    <x v="3679"/>
    <n v="-1"/>
    <n v="821.90700000000004"/>
    <n v="-1"/>
    <n v="0"/>
    <x v="3155"/>
    <x v="3360"/>
    <n v="173.12237300000001"/>
    <n v="-105.41733000000001"/>
    <n v="3.1347849999999999"/>
    <n v="173.11163300000001"/>
    <n v="-105.428894"/>
    <n v="3.1399810000000001"/>
    <n v="1.578165"/>
    <n v="5.195E-3"/>
  </r>
  <r>
    <n v="3719"/>
    <x v="0"/>
    <n v="-1"/>
    <s v="5-20-69-105-114"/>
    <x v="0"/>
    <x v="3680"/>
    <n v="-1"/>
    <n v="797.21900000000005"/>
    <n v="-1"/>
    <n v="0"/>
    <x v="3156"/>
    <x v="3361"/>
    <n v="172.399899"/>
    <n v="-105.371038"/>
    <n v="-3.1315780000000002"/>
    <n v="172.38583399999999"/>
    <n v="-105.428337"/>
    <n v="3.1410580000000001"/>
    <n v="5.9000050000000002"/>
    <n v="9.4800000000000006E-3"/>
  </r>
  <r>
    <n v="3720"/>
    <x v="2"/>
    <n v="-1"/>
    <s v="5-20-69-99-105-114"/>
    <x v="0"/>
    <x v="3681"/>
    <n v="-1"/>
    <n v="647.346"/>
    <n v="-1"/>
    <n v="0"/>
    <x v="3157"/>
    <x v="3362"/>
    <n v="171.41071299999999"/>
    <n v="-105.390857"/>
    <n v="-3.1388240000000001"/>
    <n v="171.41786200000001"/>
    <n v="-105.428162"/>
    <n v="3.1415700000000002"/>
    <n v="3.7983310000000001"/>
    <n v="2.7460000000000002E-3"/>
  </r>
  <r>
    <n v="3721"/>
    <x v="2"/>
    <n v="-1"/>
    <s v="5-20-69-99-105-114"/>
    <x v="0"/>
    <x v="3682"/>
    <n v="-1"/>
    <n v="552.26300000000003"/>
    <n v="-1"/>
    <n v="0"/>
    <x v="3158"/>
    <x v="3363"/>
    <n v="170.684426"/>
    <n v="-105.417168"/>
    <n v="-3.1404239999999999"/>
    <n v="170.69189499999999"/>
    <n v="-105.428375"/>
    <n v="3.1413319999999998"/>
    <n v="1.3468089999999999"/>
    <n v="9.0899999999999998E-4"/>
  </r>
  <r>
    <n v="3722"/>
    <x v="2"/>
    <n v="-1"/>
    <s v="5-20-69-99-105-114"/>
    <x v="0"/>
    <x v="3683"/>
    <n v="-1"/>
    <n v="652.74199999999996"/>
    <n v="-1"/>
    <n v="0"/>
    <x v="3159"/>
    <x v="3364"/>
    <n v="169.995521"/>
    <n v="-105.444642"/>
    <n v="3.1376339999999998"/>
    <n v="169.96601899999999"/>
    <n v="-105.428436"/>
    <n v="-3.1411359999999999"/>
    <n v="3.366028"/>
    <n v="3.503E-3"/>
  </r>
  <r>
    <n v="3723"/>
    <x v="2"/>
    <n v="-1"/>
    <s v="5-20-69-99-105-114"/>
    <x v="0"/>
    <x v="3684"/>
    <n v="-1"/>
    <n v="663.54100000000005"/>
    <n v="-1"/>
    <n v="0"/>
    <x v="3160"/>
    <x v="3365"/>
    <n v="168.98839699999999"/>
    <n v="-105.427768"/>
    <n v="-3.1372209999999998"/>
    <n v="168.998276"/>
    <n v="-105.42879499999999"/>
    <n v="-3.1409850000000001"/>
    <n v="0.99321199999999998"/>
    <n v="3.764E-3"/>
  </r>
  <r>
    <n v="3724"/>
    <x v="2"/>
    <n v="-1"/>
    <s v="5-20-69-99-105-114"/>
    <x v="0"/>
    <x v="3685"/>
    <n v="-1"/>
    <n v="696.33100000000002"/>
    <n v="-1"/>
    <n v="0"/>
    <x v="3161"/>
    <x v="3366"/>
    <n v="168.01732699999999"/>
    <n v="-105.434268"/>
    <n v="-3.1378020000000002"/>
    <n v="168.02311700000001"/>
    <n v="-105.42929100000001"/>
    <n v="-3.1408939999999999"/>
    <n v="0.76353499999999996"/>
    <n v="3.0920000000000001E-3"/>
  </r>
  <r>
    <n v="3725"/>
    <x v="2"/>
    <n v="-1"/>
    <s v="5-20-69-99-105-114"/>
    <x v="0"/>
    <x v="3686"/>
    <n v="-1"/>
    <n v="639.25900000000001"/>
    <n v="-1"/>
    <n v="0"/>
    <x v="3162"/>
    <x v="3367"/>
    <n v="167.292834"/>
    <n v="-105.408323"/>
    <n v="3.138903"/>
    <n v="167.26834099999999"/>
    <n v="-105.429832"/>
    <n v="-3.1412870000000002"/>
    <n v="3.2596989999999999"/>
    <n v="2.3839999999999998E-3"/>
  </r>
  <r>
    <n v="3726"/>
    <x v="3"/>
    <n v="-1"/>
    <s v="5-20-69-99-105-110-114"/>
    <x v="0"/>
    <x v="3687"/>
    <n v="-1"/>
    <n v="592.61699999999996"/>
    <n v="-1"/>
    <n v="0"/>
    <x v="3163"/>
    <x v="3368"/>
    <n v="166.19541599999999"/>
    <n v="-105.44258499999999"/>
    <n v="3.1402260000000002"/>
    <n v="166.21051"/>
    <n v="-105.43038900000001"/>
    <n v="-3.1412330000000002"/>
    <n v="1.940504"/>
    <n v="1.0070000000000001E-3"/>
  </r>
  <r>
    <n v="3727"/>
    <x v="3"/>
    <n v="-1"/>
    <s v="5-20-69-99-105-110-114"/>
    <x v="0"/>
    <x v="3688"/>
    <n v="-1"/>
    <n v="689.03200000000004"/>
    <n v="-1"/>
    <n v="0"/>
    <x v="3164"/>
    <x v="3369"/>
    <n v="165.07558"/>
    <n v="-105.441394"/>
    <n v="-3.1394199999999999"/>
    <n v="165.082458"/>
    <n v="-105.431023"/>
    <n v="-3.1411560000000001"/>
    <n v="1.244488"/>
    <n v="1.7359999999999999E-3"/>
  </r>
  <r>
    <n v="3728"/>
    <x v="3"/>
    <n v="-1"/>
    <s v="5-20-69-99-105-110-114"/>
    <x v="0"/>
    <x v="3689"/>
    <n v="-1"/>
    <n v="771.31600000000003"/>
    <n v="-1"/>
    <n v="0"/>
    <x v="3165"/>
    <x v="3370"/>
    <n v="164.195976"/>
    <n v="-105.418272"/>
    <n v="-3.140466"/>
    <n v="164.18600499999999"/>
    <n v="-105.431488"/>
    <n v="-3.1409039999999999"/>
    <n v="1.6556040000000001"/>
    <n v="4.3800000000000002E-4"/>
  </r>
  <r>
    <n v="3729"/>
    <x v="3"/>
    <n v="-1"/>
    <s v="5-20-69-99-105-110-114"/>
    <x v="0"/>
    <x v="3690"/>
    <n v="-1"/>
    <n v="554.77700000000004"/>
    <n v="-1"/>
    <n v="0"/>
    <x v="3166"/>
    <x v="3371"/>
    <n v="162.874572"/>
    <n v="-105.483469"/>
    <n v="-3.1413289999999998"/>
    <n v="162.92262299999999"/>
    <n v="-105.432312"/>
    <n v="-3.1409060000000002"/>
    <n v="7.0184620000000004"/>
    <n v="4.2299999999999998E-4"/>
  </r>
  <r>
    <n v="3730"/>
    <x v="3"/>
    <n v="-1"/>
    <s v="5-20-69-99-105-110-114"/>
    <x v="0"/>
    <x v="3691"/>
    <n v="-1"/>
    <n v="730.30899999999997"/>
    <n v="-1"/>
    <n v="0"/>
    <x v="3167"/>
    <x v="3372"/>
    <n v="161.60140699999999"/>
    <n v="-105.419544"/>
    <n v="-3.140253"/>
    <n v="161.584091"/>
    <n v="-105.433144"/>
    <n v="-3.1409310000000001"/>
    <n v="2.2017880000000001"/>
    <n v="6.7900000000000002E-4"/>
  </r>
  <r>
    <n v="3731"/>
    <x v="2"/>
    <n v="-1"/>
    <s v="20-69-99-105-110-114"/>
    <x v="0"/>
    <x v="3692"/>
    <n v="-1"/>
    <n v="582.91800000000001"/>
    <n v="-1"/>
    <n v="0"/>
    <x v="3168"/>
    <x v="3373"/>
    <n v="160.553664"/>
    <n v="-105.413899"/>
    <n v="-3.141518"/>
    <n v="160.53268399999999"/>
    <n v="-105.43383799999999"/>
    <n v="-3.1409530000000001"/>
    <n v="2.8943270000000001"/>
    <n v="5.6499999999999996E-4"/>
  </r>
  <r>
    <n v="3732"/>
    <x v="2"/>
    <n v="-1"/>
    <s v="20-69-99-105-110-114"/>
    <x v="0"/>
    <x v="3693"/>
    <n v="-1"/>
    <n v="998.21799999999996"/>
    <n v="-1"/>
    <n v="0"/>
    <x v="3169"/>
    <x v="3374"/>
    <n v="159.07302999999999"/>
    <n v="-105.43174500000001"/>
    <n v="-3.1408939999999999"/>
    <n v="159.06991600000001"/>
    <n v="-105.434853"/>
    <n v="-3.1408900000000002"/>
    <n v="0.43989699999999998"/>
    <n v="3.9999999999999998E-6"/>
  </r>
  <r>
    <n v="3733"/>
    <x v="2"/>
    <n v="-1"/>
    <s v="20-69-99-105-110-114"/>
    <x v="0"/>
    <x v="3694"/>
    <n v="-1"/>
    <n v="629.68100000000004"/>
    <n v="-1"/>
    <n v="0"/>
    <x v="3170"/>
    <x v="3375"/>
    <n v="157.92444399999999"/>
    <n v="-105.43839"/>
    <n v="-3.1404489999999998"/>
    <n v="157.928528"/>
    <n v="-105.435722"/>
    <n v="-3.1408520000000002"/>
    <n v="0.48779699999999998"/>
    <n v="4.0299999999999998E-4"/>
  </r>
  <r>
    <n v="3734"/>
    <x v="2"/>
    <n v="-1"/>
    <s v="20-69-99-105-110-114"/>
    <x v="0"/>
    <x v="3695"/>
    <n v="-1"/>
    <n v="785.66"/>
    <n v="-1"/>
    <n v="0"/>
    <x v="3171"/>
    <x v="3376"/>
    <n v="156.373975"/>
    <n v="-105.415539"/>
    <n v="-3.1404770000000002"/>
    <n v="156.34903"/>
    <n v="-105.43689000000001"/>
    <n v="-3.1408420000000001"/>
    <n v="3.2834919999999999"/>
    <n v="3.6499999999999998E-4"/>
  </r>
  <r>
    <n v="3735"/>
    <x v="2"/>
    <n v="-1"/>
    <s v="20-69-99-105-110-114"/>
    <x v="0"/>
    <x v="3696"/>
    <n v="-1"/>
    <n v="1826.8720000000001"/>
    <n v="-1"/>
    <n v="0"/>
    <x v="3172"/>
    <x v="3377"/>
    <n v="154.69677799999999"/>
    <n v="-105.460729"/>
    <n v="-3.1394760000000002"/>
    <n v="154.70472699999999"/>
    <n v="-105.438126"/>
    <n v="-3.1408399999999999"/>
    <n v="2.396064"/>
    <n v="1.364E-3"/>
  </r>
  <r>
    <n v="3736"/>
    <x v="2"/>
    <n v="-1"/>
    <s v="20-69-99-105-110-114"/>
    <x v="0"/>
    <x v="3697"/>
    <n v="-1"/>
    <n v="570.19600000000003"/>
    <n v="-1"/>
    <n v="0"/>
    <x v="3173"/>
    <x v="3378"/>
    <n v="153.40514300000001"/>
    <n v="-105.47807299999999"/>
    <n v="3.1350730000000002"/>
    <n v="153.42955000000001"/>
    <n v="-105.439087"/>
    <n v="-3.140838"/>
    <n v="4.5996079999999999"/>
    <n v="5.764E-3"/>
  </r>
  <r>
    <n v="3737"/>
    <x v="3"/>
    <n v="-1"/>
    <s v="20-53-69-99-105-110-114"/>
    <x v="0"/>
    <x v="3698"/>
    <n v="-1"/>
    <n v="502.75099999999998"/>
    <n v="-1"/>
    <n v="0"/>
    <x v="3174"/>
    <x v="3379"/>
    <n v="151.67951199999999"/>
    <n v="-105.430508"/>
    <n v="-3.1391990000000001"/>
    <n v="151.67416399999999"/>
    <n v="-105.440361"/>
    <n v="-3.1408740000000002"/>
    <n v="1.121148"/>
    <n v="1.6750000000000001E-3"/>
  </r>
  <r>
    <n v="3738"/>
    <x v="3"/>
    <n v="-1"/>
    <s v="20-53-69-99-105-110-114"/>
    <x v="0"/>
    <x v="3699"/>
    <n v="-1"/>
    <n v="697.65800000000002"/>
    <n v="-1"/>
    <n v="0"/>
    <x v="3175"/>
    <x v="3380"/>
    <n v="150.329723"/>
    <n v="-105.428556"/>
    <n v="-3.1410480000000001"/>
    <n v="150.31669600000001"/>
    <n v="-105.441322"/>
    <n v="-3.140892"/>
    <n v="1.8239289999999999"/>
    <n v="1.56E-4"/>
  </r>
  <r>
    <n v="3739"/>
    <x v="3"/>
    <n v="-1"/>
    <s v="20-53-69-99-105-110-114"/>
    <x v="0"/>
    <x v="3700"/>
    <n v="-1"/>
    <n v="597.40099999999995"/>
    <n v="-1"/>
    <n v="0"/>
    <x v="3176"/>
    <x v="3381"/>
    <n v="148.45494299999999"/>
    <n v="-105.44743699999999"/>
    <n v="-3.1401750000000002"/>
    <n v="148.45277400000001"/>
    <n v="-105.442627"/>
    <n v="-3.140898"/>
    <n v="0.52768300000000001"/>
    <n v="7.2199999999999999E-4"/>
  </r>
  <r>
    <n v="3740"/>
    <x v="2"/>
    <n v="-1"/>
    <s v="53-69-99-105-110-114"/>
    <x v="0"/>
    <x v="3701"/>
    <n v="-1"/>
    <n v="581.26700000000005"/>
    <n v="-1"/>
    <n v="0"/>
    <x v="3177"/>
    <x v="3382"/>
    <n v="146.53589500000001"/>
    <n v="-105.43755"/>
    <n v="-3.1402830000000002"/>
    <n v="146.52792400000001"/>
    <n v="-105.443878"/>
    <n v="-3.1409570000000002"/>
    <n v="1.017801"/>
    <n v="6.7500000000000004E-4"/>
  </r>
  <r>
    <n v="3741"/>
    <x v="2"/>
    <n v="-1"/>
    <s v="53-69-99-105-110-114"/>
    <x v="0"/>
    <x v="3702"/>
    <n v="-1"/>
    <n v="696.86699999999996"/>
    <n v="-1"/>
    <n v="0"/>
    <x v="3178"/>
    <x v="3383"/>
    <n v="145.04313099999999"/>
    <n v="-105.45984"/>
    <n v="-3.1375459999999999"/>
    <n v="145.044724"/>
    <n v="-105.444855"/>
    <n v="-3.140965"/>
    <n v="1.506956"/>
    <n v="3.4190000000000002E-3"/>
  </r>
  <r>
    <n v="3742"/>
    <x v="2"/>
    <n v="-1"/>
    <s v="53-69-99-105-110-114"/>
    <x v="0"/>
    <x v="3703"/>
    <n v="-1"/>
    <n v="657.928"/>
    <n v="-1"/>
    <n v="0"/>
    <x v="3179"/>
    <x v="3384"/>
    <n v="143.01365100000001"/>
    <n v="-105.4492"/>
    <n v="-3.1401690000000002"/>
    <n v="143.01506000000001"/>
    <n v="-105.446045"/>
    <n v="-3.1410490000000002"/>
    <n v="0.34551999999999999"/>
    <n v="8.8000000000000003E-4"/>
  </r>
  <r>
    <n v="3743"/>
    <x v="0"/>
    <n v="-1"/>
    <s v="53-69-99-105-110"/>
    <x v="0"/>
    <x v="3704"/>
    <n v="-1"/>
    <n v="591.24599999999998"/>
    <n v="-1"/>
    <n v="0"/>
    <x v="3180"/>
    <x v="3385"/>
    <n v="140.91369299999999"/>
    <n v="-105.444344"/>
    <n v="3.1400420000000002"/>
    <n v="140.926514"/>
    <n v="-105.44703699999999"/>
    <n v="-3.1412040000000001"/>
    <n v="1.3100130000000001"/>
    <n v="1.1620000000000001E-3"/>
  </r>
  <r>
    <n v="3744"/>
    <x v="0"/>
    <n v="-1"/>
    <s v="53-69-99-105-110"/>
    <x v="0"/>
    <x v="3705"/>
    <n v="-1"/>
    <n v="913.68499999999995"/>
    <n v="-1"/>
    <n v="0"/>
    <x v="3181"/>
    <x v="3386"/>
    <n v="139.34365500000001"/>
    <n v="-105.42764099999999"/>
    <n v="3.140136"/>
    <n v="139.32191499999999"/>
    <n v="-105.44755600000001"/>
    <n v="-3.1413679999999999"/>
    <n v="2.9483039999999998"/>
    <n v="1.232E-3"/>
  </r>
  <r>
    <n v="3745"/>
    <x v="0"/>
    <n v="-1"/>
    <s v="53-69-99-105-110"/>
    <x v="0"/>
    <x v="3706"/>
    <n v="-1"/>
    <n v="562.35500000000002"/>
    <n v="-1"/>
    <n v="0"/>
    <x v="3182"/>
    <x v="3387"/>
    <n v="137.123029"/>
    <n v="-105.443073"/>
    <n v="-3.138007"/>
    <n v="137.13214099999999"/>
    <n v="-105.447937"/>
    <n v="-3.1415890000000002"/>
    <n v="1.032907"/>
    <n v="3.5829999999999998E-3"/>
  </r>
  <r>
    <n v="3746"/>
    <x v="1"/>
    <n v="-1"/>
    <s v="53-69-99-110"/>
    <x v="0"/>
    <x v="3707"/>
    <n v="-1"/>
    <n v="728.70699999999999"/>
    <n v="-1"/>
    <n v="0"/>
    <x v="3183"/>
    <x v="3388"/>
    <n v="134.87656699999999"/>
    <n v="-105.446161"/>
    <n v="-3.1408680000000002"/>
    <n v="134.88548299999999"/>
    <n v="-105.44787599999999"/>
    <n v="3.1413720000000001"/>
    <n v="0.90794799999999998"/>
    <n v="5.04E-4"/>
  </r>
  <r>
    <n v="3747"/>
    <x v="1"/>
    <n v="-1"/>
    <s v="53-69-99-110"/>
    <x v="0"/>
    <x v="3708"/>
    <n v="-1"/>
    <n v="624.17100000000005"/>
    <n v="-1"/>
    <n v="0"/>
    <x v="3184"/>
    <x v="3389"/>
    <n v="133.17087900000001"/>
    <n v="-105.379766"/>
    <n v="3.1378499999999998"/>
    <n v="133.16360499999999"/>
    <n v="-105.447548"/>
    <n v="3.141229"/>
    <n v="6.8171549999999996"/>
    <n v="3.3790000000000001E-3"/>
  </r>
  <r>
    <n v="3748"/>
    <x v="1"/>
    <n v="-1"/>
    <s v="53-69-99-110"/>
    <x v="0"/>
    <x v="3709"/>
    <n v="-1"/>
    <n v="708.73599999999999"/>
    <n v="-1"/>
    <n v="0"/>
    <x v="3185"/>
    <x v="3390"/>
    <n v="130.84392099999999"/>
    <n v="-105.467699"/>
    <n v="-3.138245"/>
    <n v="130.81918300000001"/>
    <n v="-105.446777"/>
    <n v="3.141114"/>
    <n v="3.2398820000000002"/>
    <n v="2.8700000000000002E-3"/>
  </r>
  <r>
    <n v="3749"/>
    <x v="0"/>
    <n v="-1"/>
    <s v="53-69-73-99-110"/>
    <x v="0"/>
    <x v="3710"/>
    <n v="-1"/>
    <n v="673.38400000000001"/>
    <n v="-1"/>
    <n v="0"/>
    <x v="3186"/>
    <x v="3391"/>
    <n v="129.011034"/>
    <n v="-105.45174799999999"/>
    <n v="-3.1405349999999999"/>
    <n v="129.024765"/>
    <n v="-105.446022"/>
    <n v="3.14106"/>
    <n v="1.4877210000000001"/>
    <n v="5.2499999999999997E-4"/>
  </r>
  <r>
    <n v="3750"/>
    <x v="0"/>
    <n v="-1"/>
    <s v="53-69-73-99-110"/>
    <x v="0"/>
    <x v="3711"/>
    <n v="-1"/>
    <n v="624.62300000000005"/>
    <n v="-1"/>
    <n v="0"/>
    <x v="3187"/>
    <x v="3392"/>
    <n v="126.55526999999999"/>
    <n v="-105.473163"/>
    <n v="-3.1412100000000001"/>
    <n v="126.584686"/>
    <n v="-105.44478599999999"/>
    <n v="3.1409919999999998"/>
    <n v="4.087294"/>
    <n v="2.1800000000000001E-4"/>
  </r>
  <r>
    <n v="3751"/>
    <x v="1"/>
    <n v="-1"/>
    <s v="53-73-99-110"/>
    <x v="0"/>
    <x v="3712"/>
    <n v="-1"/>
    <n v="834.2"/>
    <n v="-1"/>
    <n v="0"/>
    <x v="3188"/>
    <x v="3393"/>
    <n v="124.20912199999999"/>
    <n v="-105.31963399999999"/>
    <n v="3.1397050000000002"/>
    <n v="124.090858"/>
    <n v="-105.44336699999999"/>
    <n v="3.1409609999999999"/>
    <n v="17.116095000000001"/>
    <n v="1.256E-3"/>
  </r>
  <r>
    <n v="3752"/>
    <x v="1"/>
    <n v="-1"/>
    <s v="53-73-99-110"/>
    <x v="0"/>
    <x v="3713"/>
    <n v="-1"/>
    <n v="505.44200000000001"/>
    <n v="-1"/>
    <n v="0"/>
    <x v="3189"/>
    <x v="3394"/>
    <n v="122.180514"/>
    <n v="-105.417154"/>
    <n v="3.1295090000000001"/>
    <n v="122.185638"/>
    <n v="-105.442215"/>
    <n v="3.140936"/>
    <n v="2.5579200000000002"/>
    <n v="1.1427E-2"/>
  </r>
  <r>
    <n v="3753"/>
    <x v="5"/>
    <n v="-1"/>
    <s v="53-73-110"/>
    <x v="0"/>
    <x v="3714"/>
    <n v="-1"/>
    <n v="595.88499999999999"/>
    <n v="-1"/>
    <n v="0"/>
    <x v="3190"/>
    <x v="3395"/>
    <n v="119.64870000000001"/>
    <n v="-105.28953"/>
    <n v="3.1311399999999998"/>
    <n v="119.599442"/>
    <n v="-105.440575"/>
    <n v="3.140924"/>
    <n v="15.887384000000001"/>
    <n v="9.7839999999999993E-3"/>
  </r>
  <r>
    <n v="3754"/>
    <x v="8"/>
    <n v="-1"/>
    <s v="53-73"/>
    <x v="0"/>
    <x v="3715"/>
    <n v="-1"/>
    <n v="603.11199999999997"/>
    <n v="-1"/>
    <n v="0"/>
    <x v="3191"/>
    <x v="3396"/>
    <n v="116.94663"/>
    <n v="-105.449202"/>
    <n v="-3.1320070000000002"/>
    <n v="116.96135700000001"/>
    <n v="-105.438759"/>
    <n v="3.1408649999999998"/>
    <n v="1.8054220000000001"/>
    <n v="8.8579999999999996E-3"/>
  </r>
  <r>
    <n v="3755"/>
    <x v="8"/>
    <n v="-1"/>
    <s v="53-73"/>
    <x v="0"/>
    <x v="3716"/>
    <n v="-1"/>
    <n v="691.68"/>
    <n v="-1"/>
    <n v="0"/>
    <x v="3192"/>
    <x v="1179"/>
    <n v="114.94981300000001"/>
    <n v="-105.45917300000001"/>
    <n v="3.137613"/>
    <n v="114.949158"/>
    <n v="-105.43729399999999"/>
    <n v="3.140819"/>
    <n v="2.1889099999999999"/>
    <n v="3.2070000000000002E-3"/>
  </r>
  <r>
    <n v="3756"/>
    <x v="8"/>
    <n v="-1"/>
    <s v="53-73"/>
    <x v="0"/>
    <x v="3717"/>
    <n v="-1"/>
    <n v="653.43399999999997"/>
    <n v="-1"/>
    <n v="0"/>
    <x v="3193"/>
    <x v="3397"/>
    <n v="112.364043"/>
    <n v="-105.26341600000001"/>
    <n v="3.136574"/>
    <n v="112.221825"/>
    <n v="-105.435196"/>
    <n v="3.140755"/>
    <n v="22.301265999999998"/>
    <n v="4.1809999999999998E-3"/>
  </r>
  <r>
    <n v="3757"/>
    <x v="8"/>
    <n v="-1"/>
    <s v="53-73"/>
    <x v="0"/>
    <x v="3718"/>
    <n v="-1"/>
    <n v="551.149"/>
    <n v="-1"/>
    <n v="0"/>
    <x v="3194"/>
    <x v="3398"/>
    <n v="109.27344600000001"/>
    <n v="-105.59581900000001"/>
    <n v="3.1323750000000001"/>
    <n v="109.444389"/>
    <n v="-105.43291499999999"/>
    <n v="3.1407120000000002"/>
    <n v="23.613454999999998"/>
    <n v="8.3370000000000007E-3"/>
  </r>
  <r>
    <n v="3758"/>
    <x v="5"/>
    <n v="-1"/>
    <s v="53-66-73"/>
    <x v="0"/>
    <x v="3719"/>
    <n v="-1"/>
    <n v="524.88"/>
    <n v="-1"/>
    <n v="0"/>
    <x v="3195"/>
    <x v="3399"/>
    <n v="107.364845"/>
    <n v="-105.39060600000001"/>
    <n v="-3.1359810000000001"/>
    <n v="107.32880400000001"/>
    <n v="-105.431129"/>
    <n v="3.1406999999999998"/>
    <n v="5.4231809999999996"/>
    <n v="4.7190000000000001E-3"/>
  </r>
  <r>
    <n v="3759"/>
    <x v="8"/>
    <n v="-1"/>
    <s v="66-73"/>
    <x v="0"/>
    <x v="3720"/>
    <n v="-1"/>
    <n v="663.31899999999996"/>
    <n v="-1"/>
    <n v="0"/>
    <x v="3196"/>
    <x v="3400"/>
    <n v="104.486214"/>
    <n v="-105.407348"/>
    <n v="3.1393339999999998"/>
    <n v="104.466362"/>
    <n v="-105.42865"/>
    <n v="3.1406939999999999"/>
    <n v="2.9118409999999999"/>
    <n v="1.3600000000000001E-3"/>
  </r>
  <r>
    <n v="3760"/>
    <x v="8"/>
    <n v="-1"/>
    <s v="66-73"/>
    <x v="0"/>
    <x v="3721"/>
    <n v="-1"/>
    <n v="455.78899999999999"/>
    <n v="-1"/>
    <n v="0"/>
    <x v="3197"/>
    <x v="3401"/>
    <n v="102.227136"/>
    <n v="-105.44794"/>
    <n v="3.1290830000000001"/>
    <n v="102.30259700000001"/>
    <n v="-105.426765"/>
    <n v="3.1407120000000002"/>
    <n v="7.8375399999999997"/>
    <n v="1.1629E-2"/>
  </r>
  <r>
    <n v="3761"/>
    <x v="8"/>
    <n v="-1"/>
    <s v="66-73"/>
    <x v="0"/>
    <x v="3722"/>
    <n v="-1"/>
    <n v="520.04700000000003"/>
    <n v="-1"/>
    <n v="0"/>
    <x v="3198"/>
    <x v="3402"/>
    <n v="99.588230999999993"/>
    <n v="-105.283098"/>
    <n v="3.1392509999999998"/>
    <n v="99.444969"/>
    <n v="-105.424294"/>
    <n v="3.1407289999999999"/>
    <n v="20.114740000000001"/>
    <n v="1.4779999999999999E-3"/>
  </r>
  <r>
    <n v="3762"/>
    <x v="8"/>
    <n v="-1"/>
    <s v="66-73"/>
    <x v="0"/>
    <x v="3723"/>
    <n v="-1"/>
    <n v="731.46299999999997"/>
    <n v="-1"/>
    <n v="0"/>
    <x v="3199"/>
    <x v="3403"/>
    <n v="96.594024000000005"/>
    <n v="-105.402367"/>
    <n v="-3.135948"/>
    <n v="96.657996999999995"/>
    <n v="-105.42192799999999"/>
    <n v="3.1407919999999998"/>
    <n v="6.6896680000000002"/>
    <n v="4.8440000000000002E-3"/>
  </r>
  <r>
    <n v="3763"/>
    <x v="8"/>
    <n v="-1"/>
    <s v="66-73"/>
    <x v="0"/>
    <x v="3724"/>
    <n v="-1"/>
    <n v="511.98"/>
    <n v="-1"/>
    <n v="0"/>
    <x v="3200"/>
    <x v="3404"/>
    <n v="94.605480999999997"/>
    <n v="-105.42111199999999"/>
    <n v="-3.1395420000000001"/>
    <n v="94.617310000000003"/>
    <n v="-105.42028000000001"/>
    <n v="3.1408450000000001"/>
    <n v="1.185789"/>
    <n v="1.3029999999999999E-3"/>
  </r>
  <r>
    <n v="3764"/>
    <x v="8"/>
    <n v="-1"/>
    <s v="66-73"/>
    <x v="0"/>
    <x v="3725"/>
    <n v="-1"/>
    <n v="476.57100000000003"/>
    <n v="-1"/>
    <n v="0"/>
    <x v="3201"/>
    <x v="3405"/>
    <n v="91.900237000000004"/>
    <n v="-105.39012"/>
    <n v="3.134277"/>
    <n v="91.945282000000006"/>
    <n v="-105.41821299999999"/>
    <n v="3.1408740000000002"/>
    <n v="5.3087499999999999"/>
    <n v="6.5970000000000004E-3"/>
  </r>
  <r>
    <n v="3765"/>
    <x v="8"/>
    <n v="-1"/>
    <s v="66-73"/>
    <x v="0"/>
    <x v="3726"/>
    <n v="-1"/>
    <n v="504.66899999999998"/>
    <n v="-1"/>
    <n v="0"/>
    <x v="3202"/>
    <x v="3406"/>
    <n v="89.286248000000001"/>
    <n v="-105.376301"/>
    <n v="3.1341169999999998"/>
    <n v="89.3078"/>
    <n v="-105.416267"/>
    <n v="3.1409029999999998"/>
    <n v="4.5407310000000001"/>
    <n v="6.7869999999999996E-3"/>
  </r>
  <r>
    <n v="3766"/>
    <x v="5"/>
    <n v="-1"/>
    <s v="66-70-73"/>
    <x v="0"/>
    <x v="3727"/>
    <n v="-1"/>
    <n v="815.48900000000003"/>
    <n v="-1"/>
    <n v="0"/>
    <x v="3203"/>
    <x v="3407"/>
    <n v="87.342338999999996"/>
    <n v="-105.326932"/>
    <n v="-3.1367970000000001"/>
    <n v="87.346976999999995"/>
    <n v="-105.41486399999999"/>
    <n v="3.1409189999999998"/>
    <n v="8.8053989999999995"/>
    <n v="4.1219999999999998E-3"/>
  </r>
  <r>
    <n v="3767"/>
    <x v="5"/>
    <n v="-1"/>
    <s v="66-70-73"/>
    <x v="0"/>
    <x v="3728"/>
    <n v="-1"/>
    <n v="630.05799999999999"/>
    <n v="-1"/>
    <n v="0"/>
    <x v="3204"/>
    <x v="3408"/>
    <n v="84.824365999999998"/>
    <n v="-105.49834199999999"/>
    <n v="3.1132369999999998"/>
    <n v="84.760711999999998"/>
    <n v="-105.413094"/>
    <n v="3.1409579999999999"/>
    <n v="10.639132"/>
    <n v="2.7720999999999999E-2"/>
  </r>
  <r>
    <n v="3768"/>
    <x v="5"/>
    <n v="-1"/>
    <s v="66-70-73"/>
    <x v="0"/>
    <x v="3729"/>
    <n v="-1"/>
    <n v="865.21299999999997"/>
    <n v="-1"/>
    <n v="0"/>
    <x v="3205"/>
    <x v="3409"/>
    <n v="82.192797999999996"/>
    <n v="-105.425558"/>
    <n v="-3.1391490000000002"/>
    <n v="82.215401"/>
    <n v="-105.41145299999999"/>
    <n v="3.1409690000000001"/>
    <n v="2.6643029999999999"/>
    <n v="1.8209999999999999E-3"/>
  </r>
  <r>
    <n v="3769"/>
    <x v="5"/>
    <n v="-1"/>
    <s v="66-70-73"/>
    <x v="0"/>
    <x v="3730"/>
    <n v="-1"/>
    <n v="731.18499999999995"/>
    <n v="-1"/>
    <n v="0"/>
    <x v="3206"/>
    <x v="3410"/>
    <n v="80.257659000000004"/>
    <n v="-105.42658299999999"/>
    <n v="-3.1333190000000002"/>
    <n v="80.33596"/>
    <n v="-105.41024"/>
    <n v="3.1409720000000001"/>
    <n v="7.9988539999999997"/>
    <n v="7.6530000000000001E-3"/>
  </r>
  <r>
    <n v="3770"/>
    <x v="8"/>
    <n v="-1"/>
    <s v="66-70"/>
    <x v="0"/>
    <x v="3731"/>
    <n v="-1"/>
    <n v="614.37699999999995"/>
    <n v="-1"/>
    <n v="0"/>
    <x v="3207"/>
    <x v="3411"/>
    <n v="77.881839999999997"/>
    <n v="-105.66568100000001"/>
    <n v="3.1172149999999998"/>
    <n v="77.879929000000004"/>
    <n v="-105.40873000000001"/>
    <n v="3.1409910000000001"/>
    <n v="25.695819"/>
    <n v="2.3775999999999999E-2"/>
  </r>
  <r>
    <n v="3771"/>
    <x v="8"/>
    <n v="-1"/>
    <s v="66-70"/>
    <x v="0"/>
    <x v="3732"/>
    <n v="-1"/>
    <n v="502.07400000000001"/>
    <n v="-1"/>
    <n v="0"/>
    <x v="3208"/>
    <x v="3412"/>
    <n v="75.698047000000003"/>
    <n v="-105.158699"/>
    <n v="3.1263010000000002"/>
    <n v="75.484718000000001"/>
    <n v="-105.407295"/>
    <n v="3.1409950000000002"/>
    <n v="32.758093000000002"/>
    <n v="1.4694E-2"/>
  </r>
  <r>
    <n v="3772"/>
    <x v="8"/>
    <n v="-1"/>
    <s v="66-70"/>
    <x v="0"/>
    <x v="3733"/>
    <n v="-1"/>
    <n v="793.65099999999995"/>
    <n v="-1"/>
    <n v="0"/>
    <x v="3209"/>
    <x v="3413"/>
    <n v="73.737835000000004"/>
    <n v="-105.26376500000001"/>
    <n v="-3.1255630000000001"/>
    <n v="73.717063999999993"/>
    <n v="-105.406227"/>
    <n v="3.1409790000000002"/>
    <n v="14.396855"/>
    <n v="1.5417E-2"/>
  </r>
  <r>
    <n v="3773"/>
    <x v="8"/>
    <n v="-1"/>
    <s v="66-70"/>
    <x v="0"/>
    <x v="3734"/>
    <n v="-1"/>
    <n v="515.79300000000001"/>
    <n v="-1"/>
    <n v="0"/>
    <x v="3210"/>
    <x v="53"/>
    <n v="71.529769000000002"/>
    <n v="-105.24321999999999"/>
    <n v="-3.128196"/>
    <n v="71.434775999999999"/>
    <n v="-105.40482299999999"/>
    <n v="3.1409690000000001"/>
    <n v="18.745462"/>
    <n v="1.2773E-2"/>
  </r>
  <r>
    <n v="3774"/>
    <x v="5"/>
    <n v="-1"/>
    <s v="66-70-118"/>
    <x v="0"/>
    <x v="3735"/>
    <n v="-1"/>
    <n v="505.17099999999999"/>
    <n v="-1"/>
    <n v="0"/>
    <x v="3211"/>
    <x v="3414"/>
    <n v="69.224250999999995"/>
    <n v="-105.46006800000001"/>
    <n v="-3.1275029999999999"/>
    <n v="69.264290000000003"/>
    <n v="-105.403481"/>
    <n v="3.1409639999999999"/>
    <n v="6.931953"/>
    <n v="1.3461000000000001E-2"/>
  </r>
  <r>
    <n v="3775"/>
    <x v="5"/>
    <n v="-1"/>
    <s v="66-70-118"/>
    <x v="0"/>
    <x v="3736"/>
    <n v="-1"/>
    <n v="788.322"/>
    <n v="-1"/>
    <n v="0"/>
    <x v="3212"/>
    <x v="68"/>
    <n v="67.758908000000005"/>
    <n v="-105.33994300000001"/>
    <n v="-3.1288290000000001"/>
    <n v="67.715728999999996"/>
    <n v="-105.402519"/>
    <n v="3.1409609999999999"/>
    <n v="7.6028149999999997"/>
    <n v="1.2132E-2"/>
  </r>
  <r>
    <n v="3776"/>
    <x v="5"/>
    <n v="-1"/>
    <s v="66-70-118"/>
    <x v="0"/>
    <x v="3737"/>
    <n v="-1"/>
    <n v="669.05200000000002"/>
    <n v="-1"/>
    <n v="0"/>
    <x v="3213"/>
    <x v="3415"/>
    <n v="65.682841999999994"/>
    <n v="-105.50083600000001"/>
    <n v="-3.138884"/>
    <n v="65.746559000000005"/>
    <n v="-105.40123699999999"/>
    <n v="3.1409289999999999"/>
    <n v="11.823544999999999"/>
    <n v="2.0439999999999998E-3"/>
  </r>
  <r>
    <n v="3777"/>
    <x v="1"/>
    <n v="-1"/>
    <s v="49-66-70-118"/>
    <x v="0"/>
    <x v="3738"/>
    <n v="-1"/>
    <n v="708.46900000000005"/>
    <n v="-1"/>
    <n v="0"/>
    <x v="3214"/>
    <x v="3416"/>
    <n v="63.897368999999998"/>
    <n v="-105.345159"/>
    <n v="-3.1376200000000001"/>
    <n v="63.841262999999998"/>
    <n v="-105.39994799999999"/>
    <n v="3.1408749999999999"/>
    <n v="7.8420519999999998"/>
    <n v="3.2550000000000001E-3"/>
  </r>
  <r>
    <n v="3778"/>
    <x v="1"/>
    <n v="-1"/>
    <s v="49-66-70-118"/>
    <x v="0"/>
    <x v="3739"/>
    <n v="-1"/>
    <n v="519.59199999999998"/>
    <n v="-1"/>
    <n v="0"/>
    <x v="3215"/>
    <x v="2840"/>
    <n v="62.386257000000001"/>
    <n v="-105.42555299999999"/>
    <n v="3.134153"/>
    <n v="62.414046999999997"/>
    <n v="-105.39894099999999"/>
    <n v="3.1408659999999999"/>
    <n v="3.8477079999999999"/>
    <n v="6.7130000000000002E-3"/>
  </r>
  <r>
    <n v="3779"/>
    <x v="5"/>
    <n v="-1"/>
    <s v="49-70-118"/>
    <x v="0"/>
    <x v="3740"/>
    <n v="-1"/>
    <n v="534.88099999999997"/>
    <n v="-1"/>
    <n v="0"/>
    <x v="3216"/>
    <x v="3417"/>
    <n v="60.633758999999998"/>
    <n v="-105.25256400000001"/>
    <n v="3.1356459999999999"/>
    <n v="60.482616"/>
    <n v="-105.397621"/>
    <n v="3.140911"/>
    <n v="20.948839"/>
    <n v="5.2639999999999996E-3"/>
  </r>
  <r>
    <n v="3780"/>
    <x v="5"/>
    <n v="-1"/>
    <s v="49-70-118"/>
    <x v="0"/>
    <x v="3741"/>
    <n v="-1"/>
    <n v="528.97799999999995"/>
    <n v="-1"/>
    <n v="0"/>
    <x v="3217"/>
    <x v="3418"/>
    <n v="58.472870999999998"/>
    <n v="-105.42003200000001"/>
    <n v="3.1386630000000002"/>
    <n v="58.504021000000002"/>
    <n v="-105.39634700000001"/>
    <n v="3.1409669999999998"/>
    <n v="3.9131659999999999"/>
    <n v="2.3040000000000001E-3"/>
  </r>
  <r>
    <n v="3781"/>
    <x v="5"/>
    <n v="-1"/>
    <s v="49-70-118"/>
    <x v="0"/>
    <x v="3742"/>
    <n v="-1"/>
    <n v="876.90899999999999"/>
    <n v="-1"/>
    <n v="0"/>
    <x v="3218"/>
    <x v="3419"/>
    <n v="56.494522000000003"/>
    <n v="-105.440901"/>
    <n v="3.1386880000000001"/>
    <n v="56.484656999999999"/>
    <n v="-105.395348"/>
    <n v="3.1412079999999998"/>
    <n v="4.660914"/>
    <n v="2.5209999999999998E-3"/>
  </r>
  <r>
    <n v="3782"/>
    <x v="5"/>
    <n v="-1"/>
    <s v="49-70-118"/>
    <x v="0"/>
    <x v="3743"/>
    <n v="-1"/>
    <n v="733.41700000000003"/>
    <n v="-1"/>
    <n v="0"/>
    <x v="3219"/>
    <x v="3420"/>
    <n v="54.892420000000001"/>
    <n v="-105.501029"/>
    <n v="-3.1390660000000001"/>
    <n v="54.989745999999997"/>
    <n v="-105.39505"/>
    <n v="3.1415660000000001"/>
    <n v="14.388863000000001"/>
    <n v="2.5000000000000001E-3"/>
  </r>
  <r>
    <n v="3783"/>
    <x v="5"/>
    <n v="-1"/>
    <s v="49-70-118"/>
    <x v="0"/>
    <x v="3744"/>
    <n v="-1"/>
    <n v="1150.162"/>
    <n v="-1"/>
    <n v="0"/>
    <x v="3220"/>
    <x v="3421"/>
    <n v="52.956387999999997"/>
    <n v="-105.513441"/>
    <n v="3.1401949999999998"/>
    <n v="53.051825999999998"/>
    <n v="-105.395241"/>
    <n v="-3.1412149999999999"/>
    <n v="15.192062"/>
    <n v="1.0200000000000001E-3"/>
  </r>
  <r>
    <n v="3784"/>
    <x v="5"/>
    <n v="-1"/>
    <s v="49-70-118"/>
    <x v="0"/>
    <x v="3745"/>
    <n v="-1"/>
    <n v="550.17899999999997"/>
    <n v="-1"/>
    <n v="0"/>
    <x v="3221"/>
    <x v="3422"/>
    <n v="51.171615000000003"/>
    <n v="-105.401529"/>
    <n v="-3.140279"/>
    <n v="51.165813"/>
    <n v="-105.39589700000001"/>
    <n v="-3.1410420000000001"/>
    <n v="0.80857999999999997"/>
    <n v="7.6400000000000003E-4"/>
  </r>
  <r>
    <n v="3785"/>
    <x v="5"/>
    <n v="-1"/>
    <s v="49-70-118"/>
    <x v="0"/>
    <x v="3746"/>
    <n v="-1"/>
    <n v="753.80200000000002"/>
    <n v="-1"/>
    <n v="0"/>
    <x v="3222"/>
    <x v="3423"/>
    <n v="49.791468000000002"/>
    <n v="-105.386343"/>
    <n v="-3.1362299999999999"/>
    <n v="49.785285999999999"/>
    <n v="-105.397133"/>
    <n v="-3.1405259999999999"/>
    <n v="1.243485"/>
    <n v="4.2960000000000003E-3"/>
  </r>
  <r>
    <n v="3786"/>
    <x v="5"/>
    <n v="-1"/>
    <s v="49-70-118"/>
    <x v="0"/>
    <x v="3747"/>
    <n v="-1"/>
    <n v="676.16700000000003"/>
    <n v="-1"/>
    <n v="0"/>
    <x v="3223"/>
    <x v="3424"/>
    <n v="48.006490999999997"/>
    <n v="-105.421229"/>
    <n v="-3.1345489999999998"/>
    <n v="47.993274999999997"/>
    <n v="-105.399879"/>
    <n v="-3.1396489999999999"/>
    <n v="2.5109249999999999"/>
    <n v="5.1000000000000004E-3"/>
  </r>
  <r>
    <n v="3787"/>
    <x v="0"/>
    <n v="-1"/>
    <s v="49-70-93-115-118"/>
    <x v="0"/>
    <x v="3748"/>
    <n v="-1"/>
    <n v="679.7"/>
    <n v="-1"/>
    <n v="0"/>
    <x v="3224"/>
    <x v="3425"/>
    <n v="46.264226999999998"/>
    <n v="-105.42440000000001"/>
    <n v="-3.141235"/>
    <n v="46.279648000000002"/>
    <n v="-105.40351099999999"/>
    <n v="-3.1390560000000001"/>
    <n v="2.5963980000000002"/>
    <n v="2.1789999999999999E-3"/>
  </r>
  <r>
    <n v="3788"/>
    <x v="0"/>
    <n v="-1"/>
    <s v="49-70-93-115-118"/>
    <x v="0"/>
    <x v="3749"/>
    <n v="-1"/>
    <n v="861.47500000000002"/>
    <n v="-1"/>
    <n v="0"/>
    <x v="3225"/>
    <x v="3426"/>
    <n v="44.643583"/>
    <n v="-105.37813800000001"/>
    <n v="-3.133394"/>
    <n v="44.666488999999999"/>
    <n v="-105.407791"/>
    <n v="-3.138611"/>
    <n v="3.7470189999999999"/>
    <n v="5.2170000000000003E-3"/>
  </r>
  <r>
    <n v="3789"/>
    <x v="0"/>
    <n v="-1"/>
    <s v="49-70-93-115-118"/>
    <x v="0"/>
    <x v="3750"/>
    <n v="-1"/>
    <n v="863.17600000000004"/>
    <n v="-1"/>
    <n v="0"/>
    <x v="3226"/>
    <x v="3427"/>
    <n v="43.526746000000003"/>
    <n v="-105.454324"/>
    <n v="-3.1363089999999998"/>
    <n v="43.520195000000001"/>
    <n v="-105.411118"/>
    <n v="-3.1384820000000002"/>
    <n v="4.3700029999999996"/>
    <n v="2.1740000000000002E-3"/>
  </r>
  <r>
    <n v="3790"/>
    <x v="2"/>
    <n v="-1"/>
    <s v="49-61-70-93-115-118"/>
    <x v="0"/>
    <x v="3751"/>
    <n v="-1"/>
    <n v="537.07000000000005"/>
    <n v="-1"/>
    <n v="0"/>
    <x v="3227"/>
    <x v="3428"/>
    <n v="42.054706000000003"/>
    <n v="-105.428713"/>
    <n v="-3.137365"/>
    <n v="42.062229000000002"/>
    <n v="-105.41564200000001"/>
    <n v="-3.1383749999999999"/>
    <n v="1.5081610000000001"/>
    <n v="1.01E-3"/>
  </r>
  <r>
    <n v="3791"/>
    <x v="2"/>
    <n v="-1"/>
    <s v="49-61-70-93-115-118"/>
    <x v="0"/>
    <x v="3752"/>
    <n v="-1"/>
    <n v="617.779"/>
    <n v="-1"/>
    <n v="0"/>
    <x v="3228"/>
    <x v="3429"/>
    <n v="40.674227999999999"/>
    <n v="-105.424037"/>
    <n v="-3.1367910000000001"/>
    <n v="40.666508"/>
    <n v="-105.420357"/>
    <n v="-3.1381610000000002"/>
    <n v="0.85527200000000003"/>
    <n v="1.3699999999999999E-3"/>
  </r>
  <r>
    <n v="3792"/>
    <x v="2"/>
    <n v="-1"/>
    <s v="49-61-70-93-115-118"/>
    <x v="0"/>
    <x v="3753"/>
    <n v="-1"/>
    <n v="721.01400000000001"/>
    <n v="-1"/>
    <n v="0"/>
    <x v="3229"/>
    <x v="3430"/>
    <n v="39.646388000000002"/>
    <n v="-105.42590199999999"/>
    <n v="-3.1382629999999998"/>
    <n v="39.644627"/>
    <n v="-105.42394299999999"/>
    <n v="-3.1380669999999999"/>
    <n v="0.26351599999999997"/>
    <n v="1.95E-4"/>
  </r>
  <r>
    <n v="3793"/>
    <x v="0"/>
    <n v="-1"/>
    <s v="49-61-93-115-118"/>
    <x v="0"/>
    <x v="3754"/>
    <n v="-1"/>
    <n v="731.79600000000005"/>
    <n v="-1"/>
    <n v="0"/>
    <x v="3230"/>
    <x v="3431"/>
    <n v="38.327491000000002"/>
    <n v="-105.41664400000001"/>
    <n v="-3.141194"/>
    <n v="38.303013"/>
    <n v="-105.428673"/>
    <n v="-3.1380340000000002"/>
    <n v="2.7273529999999999"/>
    <n v="3.16E-3"/>
  </r>
  <r>
    <n v="3794"/>
    <x v="0"/>
    <n v="-1"/>
    <s v="49-61-93-115-118"/>
    <x v="0"/>
    <x v="3755"/>
    <n v="-1"/>
    <n v="577.44200000000001"/>
    <n v="-1"/>
    <n v="0"/>
    <x v="3231"/>
    <x v="66"/>
    <n v="36.998212000000002"/>
    <n v="-105.380911"/>
    <n v="-3.134719"/>
    <n v="36.983856000000003"/>
    <n v="-105.433357"/>
    <n v="-3.138029"/>
    <n v="5.4375159999999996"/>
    <n v="3.31E-3"/>
  </r>
  <r>
    <n v="3795"/>
    <x v="0"/>
    <n v="-1"/>
    <s v="49-61-93-115-118"/>
    <x v="0"/>
    <x v="3756"/>
    <n v="-1"/>
    <n v="666.654"/>
    <n v="-1"/>
    <n v="0"/>
    <x v="3232"/>
    <x v="57"/>
    <n v="36.027377999999999"/>
    <n v="-105.424392"/>
    <n v="-3.139837"/>
    <n v="36.012154000000002"/>
    <n v="-105.436806"/>
    <n v="-3.138029"/>
    <n v="1.9644189999999999"/>
    <n v="1.8079999999999999E-3"/>
  </r>
  <r>
    <n v="3796"/>
    <x v="0"/>
    <n v="-1"/>
    <s v="49-61-93-115-118"/>
    <x v="0"/>
    <x v="3757"/>
    <n v="-1"/>
    <n v="555.83399999999995"/>
    <n v="-1"/>
    <n v="0"/>
    <x v="3233"/>
    <x v="210"/>
    <n v="34.684192000000003"/>
    <n v="-105.50245"/>
    <n v="-3.1381399999999999"/>
    <n v="34.743740000000003"/>
    <n v="-105.441322"/>
    <n v="-3.138029"/>
    <n v="8.5338130000000003"/>
    <n v="1.11E-4"/>
  </r>
  <r>
    <n v="3797"/>
    <x v="0"/>
    <n v="-1"/>
    <s v="49-61-93-115-118"/>
    <x v="0"/>
    <x v="3758"/>
    <n v="-1"/>
    <n v="704.01800000000003"/>
    <n v="-1"/>
    <n v="0"/>
    <x v="3234"/>
    <x v="69"/>
    <n v="33.423850999999999"/>
    <n v="-105.542421"/>
    <n v="-3.140606"/>
    <n v="33.507423000000003"/>
    <n v="-105.44573200000001"/>
    <n v="-3.1380309999999998"/>
    <n v="12.780063999999999"/>
    <n v="2.5760000000000002E-3"/>
  </r>
  <r>
    <n v="3798"/>
    <x v="0"/>
    <n v="-1"/>
    <s v="49-61-93-115-118"/>
    <x v="0"/>
    <x v="3759"/>
    <n v="-1"/>
    <n v="442.59899999999999"/>
    <n v="-1"/>
    <n v="0"/>
    <x v="3235"/>
    <x v="69"/>
    <n v="32.266030000000001"/>
    <n v="-105.486924"/>
    <n v="-3.1357200000000001"/>
    <n v="32.301315000000002"/>
    <n v="-105.450035"/>
    <n v="-3.1380309999999998"/>
    <n v="5.1047310000000001"/>
    <n v="2.3110000000000001E-3"/>
  </r>
  <r>
    <n v="3799"/>
    <x v="0"/>
    <n v="-1"/>
    <s v="49-61-93-115-118"/>
    <x v="0"/>
    <x v="3760"/>
    <n v="-1"/>
    <n v="1241.7670000000001"/>
    <n v="-1"/>
    <n v="0"/>
    <x v="3236"/>
    <x v="3432"/>
    <n v="31.397293999999999"/>
    <n v="-105.469855"/>
    <n v="-3.1377060000000001"/>
    <n v="31.414954999999999"/>
    <n v="-105.453239"/>
    <n v="-3.1379920000000001"/>
    <n v="2.4248409999999998"/>
    <n v="2.8699999999999998E-4"/>
  </r>
  <r>
    <n v="3800"/>
    <x v="0"/>
    <n v="-1"/>
    <s v="49-61-93-115-118"/>
    <x v="0"/>
    <x v="3761"/>
    <n v="-1"/>
    <n v="480.35199999999998"/>
    <n v="-1"/>
    <n v="0"/>
    <x v="3237"/>
    <x v="3433"/>
    <n v="30.231725999999998"/>
    <n v="-105.45177"/>
    <n v="-3.1338659999999998"/>
    <n v="30.256371000000001"/>
    <n v="-105.457504"/>
    <n v="-3.1379130000000002"/>
    <n v="2.530294"/>
    <n v="4.0460000000000001E-3"/>
  </r>
  <r>
    <n v="3801"/>
    <x v="0"/>
    <n v="-1"/>
    <s v="49-61-93-115-118"/>
    <x v="0"/>
    <x v="3762"/>
    <n v="-1"/>
    <n v="882.77200000000005"/>
    <n v="-1"/>
    <n v="0"/>
    <x v="3238"/>
    <x v="3434"/>
    <n v="29.075704999999999"/>
    <n v="-105.514838"/>
    <n v="-3.140307"/>
    <n v="29.123846"/>
    <n v="-105.46172300000001"/>
    <n v="-3.1378720000000002"/>
    <n v="7.1684700000000001"/>
    <n v="2.4350000000000001E-3"/>
  </r>
  <r>
    <n v="3802"/>
    <x v="0"/>
    <n v="-1"/>
    <s v="49-61-93-115-118"/>
    <x v="0"/>
    <x v="3763"/>
    <n v="-1"/>
    <n v="975.49699999999996"/>
    <n v="-1"/>
    <n v="0"/>
    <x v="3239"/>
    <x v="2836"/>
    <n v="28.279461000000001"/>
    <n v="-105.483069"/>
    <n v="-3.137489"/>
    <n v="28.291661999999999"/>
    <n v="-105.464806"/>
    <n v="-3.1378680000000001"/>
    <n v="2.196437"/>
    <n v="3.79E-4"/>
  </r>
  <r>
    <n v="3803"/>
    <x v="0"/>
    <n v="-1"/>
    <s v="49-61-93-115-118"/>
    <x v="0"/>
    <x v="3764"/>
    <n v="-1"/>
    <n v="667.36500000000001"/>
    <n v="-1"/>
    <n v="0"/>
    <x v="3240"/>
    <x v="70"/>
    <n v="27.156896"/>
    <n v="-105.408647"/>
    <n v="-3.1277379999999999"/>
    <n v="27.204716000000001"/>
    <n v="-105.468857"/>
    <n v="-3.1378659999999998"/>
    <n v="7.688936"/>
    <n v="1.0128E-2"/>
  </r>
  <r>
    <n v="3804"/>
    <x v="0"/>
    <n v="-1"/>
    <s v="49-61-93-115-118"/>
    <x v="0"/>
    <x v="3765"/>
    <n v="-1"/>
    <n v="489.05099999999999"/>
    <n v="-1"/>
    <n v="0"/>
    <x v="3241"/>
    <x v="73"/>
    <n v="26.150946000000001"/>
    <n v="-105.46535900000001"/>
    <n v="-3.1375259999999998"/>
    <n v="26.143222999999999"/>
    <n v="-105.472809"/>
    <n v="-3.1378659999999998"/>
    <n v="1.0730820000000001"/>
    <n v="3.4000000000000002E-4"/>
  </r>
  <r>
    <n v="3805"/>
    <x v="0"/>
    <n v="-1"/>
    <s v="49-61-93-115-118"/>
    <x v="0"/>
    <x v="3766"/>
    <n v="-1"/>
    <n v="853.16600000000005"/>
    <n v="-1"/>
    <n v="0"/>
    <x v="3242"/>
    <x v="210"/>
    <n v="25.098521000000002"/>
    <n v="-105.485417"/>
    <n v="-3.1374409999999999"/>
    <n v="25.103258"/>
    <n v="-105.476677"/>
    <n v="-3.137867"/>
    <n v="0.99408700000000005"/>
    <n v="4.2700000000000002E-4"/>
  </r>
  <r>
    <n v="3806"/>
    <x v="0"/>
    <n v="-1"/>
    <s v="49-61-93-115-118"/>
    <x v="0"/>
    <x v="3767"/>
    <n v="-1"/>
    <n v="672.63499999999999"/>
    <n v="-1"/>
    <n v="0"/>
    <x v="3243"/>
    <x v="69"/>
    <n v="24.335585999999999"/>
    <n v="-105.485871"/>
    <n v="-3.1400640000000002"/>
    <n v="24.344324"/>
    <n v="-105.4795"/>
    <n v="-3.137867"/>
    <n v="1.0813600000000001"/>
    <n v="2.196E-3"/>
  </r>
  <r>
    <n v="3807"/>
    <x v="0"/>
    <n v="-1"/>
    <s v="49-61-93-115-118"/>
    <x v="0"/>
    <x v="3768"/>
    <n v="-1"/>
    <n v="551.73599999999999"/>
    <n v="-1"/>
    <n v="0"/>
    <x v="3244"/>
    <x v="69"/>
    <n v="23.365884000000001"/>
    <n v="-105.48074800000001"/>
    <n v="3.1388310000000001"/>
    <n v="23.367165"/>
    <n v="-105.483154"/>
    <n v="-3.1378680000000001"/>
    <n v="0.272567"/>
    <n v="9.6299999999999999E-4"/>
  </r>
  <r>
    <n v="3808"/>
    <x v="0"/>
    <n v="-1"/>
    <s v="49-61-93-115-118"/>
    <x v="0"/>
    <x v="3769"/>
    <n v="-1"/>
    <n v="519.90599999999995"/>
    <n v="-1"/>
    <n v="0"/>
    <x v="3245"/>
    <x v="57"/>
    <n v="22.414804"/>
    <n v="-105.49753"/>
    <n v="-3.1364869999999998"/>
    <n v="22.417953000000001"/>
    <n v="-105.486664"/>
    <n v="-3.1378680000000001"/>
    <n v="1.1312979999999999"/>
    <n v="1.3810000000000001E-3"/>
  </r>
  <r>
    <n v="3809"/>
    <x v="0"/>
    <n v="-1"/>
    <s v="49-61-93-115-118"/>
    <x v="0"/>
    <x v="3770"/>
    <n v="-1"/>
    <n v="638.55600000000004"/>
    <n v="-1"/>
    <n v="0"/>
    <x v="3246"/>
    <x v="3435"/>
    <n v="21.476507999999999"/>
    <n v="-105.48275099999999"/>
    <n v="-3.137454"/>
    <n v="21.468716000000001"/>
    <n v="-105.49018100000001"/>
    <n v="-3.1378680000000001"/>
    <n v="1.076702"/>
    <n v="4.15E-4"/>
  </r>
  <r>
    <n v="3810"/>
    <x v="1"/>
    <n v="-1"/>
    <s v="49-61-93-115"/>
    <x v="0"/>
    <x v="3771"/>
    <n v="-1"/>
    <n v="752.53099999999995"/>
    <n v="-1"/>
    <n v="0"/>
    <x v="3247"/>
    <x v="3436"/>
    <n v="20.745657999999999"/>
    <n v="-105.496482"/>
    <n v="-3.1394929999999999"/>
    <n v="20.745190000000001"/>
    <n v="-105.492828"/>
    <n v="-3.1379130000000002"/>
    <n v="0.36834299999999998"/>
    <n v="1.5809999999999999E-3"/>
  </r>
  <r>
    <n v="3811"/>
    <x v="1"/>
    <n v="-1"/>
    <s v="49-61-93-115"/>
    <x v="0"/>
    <x v="3772"/>
    <n v="-1"/>
    <n v="647.80899999999997"/>
    <n v="-1"/>
    <n v="0"/>
    <x v="3248"/>
    <x v="3437"/>
    <n v="19.822372000000001"/>
    <n v="-105.436864"/>
    <n v="-3.1408559999999999"/>
    <n v="19.768616000000002"/>
    <n v="-105.496353"/>
    <n v="-3.137966"/>
    <n v="8.0179360000000006"/>
    <n v="2.8909999999999999E-3"/>
  </r>
  <r>
    <n v="3812"/>
    <x v="1"/>
    <n v="-1"/>
    <s v="49-61-93-115"/>
    <x v="0"/>
    <x v="3773"/>
    <n v="-1"/>
    <n v="655.57500000000005"/>
    <n v="-1"/>
    <n v="0"/>
    <x v="3249"/>
    <x v="3438"/>
    <n v="18.800854000000001"/>
    <n v="-105.49502200000001"/>
    <n v="-3.136015"/>
    <n v="18.792231000000001"/>
    <n v="-105.499847"/>
    <n v="-3.137988"/>
    <n v="0.98815799999999998"/>
    <n v="1.9729999999999999E-3"/>
  </r>
  <r>
    <n v="3813"/>
    <x v="0"/>
    <n v="-1"/>
    <s v="49-61-71-93-115"/>
    <x v="0"/>
    <x v="3774"/>
    <n v="-1"/>
    <n v="617.35599999999999"/>
    <n v="-1"/>
    <n v="0"/>
    <x v="3250"/>
    <x v="3439"/>
    <n v="17.820024"/>
    <n v="-105.494283"/>
    <n v="-3.141359"/>
    <n v="17.823716999999998"/>
    <n v="-105.503288"/>
    <n v="-3.1380300000000001"/>
    <n v="0.97329600000000005"/>
    <n v="3.3279999999999998E-3"/>
  </r>
  <r>
    <n v="3814"/>
    <x v="0"/>
    <n v="-1"/>
    <s v="49-61-71-93-115"/>
    <x v="0"/>
    <x v="3775"/>
    <n v="-1"/>
    <n v="489.88799999999998"/>
    <n v="-1"/>
    <n v="0"/>
    <x v="3251"/>
    <x v="3440"/>
    <n v="16.870719000000001"/>
    <n v="-105.511967"/>
    <n v="-3.1369129999999998"/>
    <n v="16.860330999999999"/>
    <n v="-105.50670599999999"/>
    <n v="-3.1380189999999999"/>
    <n v="1.164461"/>
    <n v="1.106E-3"/>
  </r>
  <r>
    <n v="3815"/>
    <x v="0"/>
    <n v="-1"/>
    <s v="49-61-71-93-115"/>
    <x v="0"/>
    <x v="3776"/>
    <n v="-1"/>
    <n v="633.85900000000004"/>
    <n v="-1"/>
    <n v="0"/>
    <x v="3252"/>
    <x v="3441"/>
    <n v="16.10859"/>
    <n v="-105.47596900000001"/>
    <n v="3.1379860000000002"/>
    <n v="16.137224"/>
    <n v="-105.509293"/>
    <n v="-3.1380020000000002"/>
    <n v="4.3936080000000004"/>
    <n v="1.5999999999999999E-5"/>
  </r>
  <r>
    <n v="3816"/>
    <x v="1"/>
    <n v="-1"/>
    <s v="61-71-93-115"/>
    <x v="0"/>
    <x v="3777"/>
    <n v="-1"/>
    <n v="649.66899999999998"/>
    <n v="-1"/>
    <n v="0"/>
    <x v="3253"/>
    <x v="3442"/>
    <n v="15.167076"/>
    <n v="-105.490374"/>
    <n v="3.1405069999999999"/>
    <n v="15.169897000000001"/>
    <n v="-105.51280199999999"/>
    <n v="-3.1379790000000001"/>
    <n v="2.2604600000000001"/>
    <n v="2.5279999999999999E-3"/>
  </r>
  <r>
    <n v="3817"/>
    <x v="1"/>
    <n v="-1"/>
    <s v="61-71-93-115"/>
    <x v="0"/>
    <x v="3778"/>
    <n v="-1"/>
    <n v="873.13599999999997"/>
    <n v="-1"/>
    <n v="0"/>
    <x v="3254"/>
    <x v="2812"/>
    <n v="14.178356000000001"/>
    <n v="-105.548039"/>
    <n v="-3.1337009999999998"/>
    <n v="14.200077"/>
    <n v="-105.516319"/>
    <n v="-3.1379760000000001"/>
    <n v="3.844446"/>
    <n v="4.2750000000000002E-3"/>
  </r>
  <r>
    <n v="3818"/>
    <x v="1"/>
    <n v="-1"/>
    <s v="61-71-93-115"/>
    <x v="0"/>
    <x v="3779"/>
    <n v="-1"/>
    <n v="522.31799999999998"/>
    <n v="-1"/>
    <n v="0"/>
    <x v="3255"/>
    <x v="71"/>
    <n v="13.104476"/>
    <n v="-105.64708899999999"/>
    <n v="-3.1379250000000001"/>
    <n v="13.23068"/>
    <n v="-105.519829"/>
    <n v="-3.1379760000000001"/>
    <n v="17.922792999999999"/>
    <n v="5.1E-5"/>
  </r>
  <r>
    <n v="3819"/>
    <x v="1"/>
    <n v="-1"/>
    <s v="61-71-93-115"/>
    <x v="0"/>
    <x v="3780"/>
    <n v="-1"/>
    <n v="714.10799999999995"/>
    <n v="-1"/>
    <n v="0"/>
    <x v="3256"/>
    <x v="0"/>
    <n v="12.523663000000001"/>
    <n v="-105.468174"/>
    <n v="3.138468"/>
    <n v="12.504854"/>
    <n v="-105.522469"/>
    <n v="-3.1379760000000001"/>
    <n v="5.7459680000000004"/>
    <n v="4.9200000000000003E-4"/>
  </r>
  <r>
    <n v="3820"/>
    <x v="1"/>
    <n v="-1"/>
    <s v="61-71-93-115"/>
    <x v="0"/>
    <x v="3781"/>
    <n v="-1"/>
    <n v="526.11800000000005"/>
    <n v="-1"/>
    <n v="0"/>
    <x v="3257"/>
    <x v="0"/>
    <n v="11.581196"/>
    <n v="-105.434004"/>
    <n v="3.1394510000000002"/>
    <n v="11.537934999999999"/>
    <n v="-105.525986"/>
    <n v="-3.1379760000000001"/>
    <n v="10.164702999999999"/>
    <n v="1.475E-3"/>
  </r>
  <r>
    <n v="3821"/>
    <x v="1"/>
    <n v="-1"/>
    <s v="61-71-93-115"/>
    <x v="0"/>
    <x v="3782"/>
    <n v="-1"/>
    <n v="496.851"/>
    <n v="-1"/>
    <n v="0"/>
    <x v="3258"/>
    <x v="3443"/>
    <n v="10.577496"/>
    <n v="-105.526971"/>
    <n v="-3.1339060000000001"/>
    <n v="10.571054"/>
    <n v="-105.534492"/>
    <n v="-3.1338089999999998"/>
    <n v="0.99029"/>
    <n v="9.7E-5"/>
  </r>
  <r>
    <n v="3822"/>
    <x v="1"/>
    <n v="-1"/>
    <s v="61-71-93-115"/>
    <x v="0"/>
    <x v="3783"/>
    <n v="-1"/>
    <n v="613.59"/>
    <n v="-1"/>
    <n v="0"/>
    <x v="3259"/>
    <x v="3444"/>
    <n v="9.5975649999999995"/>
    <n v="-105.481706"/>
    <n v="-3.1333859999999998"/>
    <n v="9.6035400000000006"/>
    <n v="-105.55147599999999"/>
    <n v="-3.1264219999999998"/>
    <n v="7.002497"/>
    <n v="6.9639999999999997E-3"/>
  </r>
  <r>
    <n v="3823"/>
    <x v="1"/>
    <n v="-1"/>
    <s v="61-71-93-115"/>
    <x v="0"/>
    <x v="3784"/>
    <n v="-1"/>
    <n v="568.86099999999999"/>
    <n v="-1"/>
    <n v="0"/>
    <x v="3260"/>
    <x v="3445"/>
    <n v="8.9213509999999996"/>
    <n v="-105.524193"/>
    <n v="-3.1226880000000001"/>
    <n v="8.8774329999999999"/>
    <n v="-105.567291"/>
    <n v="-3.1220699999999999"/>
    <n v="6.1532730000000004"/>
    <n v="6.1799999999999995E-4"/>
  </r>
  <r>
    <n v="3824"/>
    <x v="1"/>
    <n v="-1"/>
    <s v="61-71-93-115"/>
    <x v="0"/>
    <x v="3785"/>
    <n v="-1"/>
    <n v="562.91099999999994"/>
    <n v="-1"/>
    <n v="0"/>
    <x v="3261"/>
    <x v="3446"/>
    <n v="7.847785"/>
    <n v="-105.87161999999999"/>
    <n v="-3.104206"/>
    <n v="7.9094410000000002"/>
    <n v="-105.591064"/>
    <n v="-3.1180110000000001"/>
    <n v="28.725086999999998"/>
    <n v="1.3806000000000001E-2"/>
  </r>
  <r>
    <n v="3825"/>
    <x v="1"/>
    <n v="-1"/>
    <s v="61-71-93-115"/>
    <x v="0"/>
    <x v="3786"/>
    <n v="-1"/>
    <n v="632.51800000000003"/>
    <n v="-1"/>
    <n v="0"/>
    <x v="3262"/>
    <x v="3447"/>
    <n v="6.9203279999999996"/>
    <n v="-105.53219900000001"/>
    <n v="-3.1216940000000002"/>
    <n v="6.9418860000000002"/>
    <n v="-105.61698199999999"/>
    <n v="-3.1153960000000001"/>
    <n v="8.7480239999999991"/>
    <n v="6.2979999999999998E-3"/>
  </r>
  <r>
    <n v="3826"/>
    <x v="1"/>
    <n v="-1"/>
    <s v="61-71-93-115"/>
    <x v="0"/>
    <x v="3787"/>
    <n v="-1"/>
    <n v="584.24"/>
    <n v="-1"/>
    <n v="0"/>
    <x v="3263"/>
    <x v="3448"/>
    <n v="6.1367710000000004"/>
    <n v="-105.660262"/>
    <n v="-3.0865089999999999"/>
    <n v="5.97567"/>
    <n v="-105.650223"/>
    <n v="-3.1083219999999998"/>
    <n v="16.141318999999999"/>
    <n v="2.1812999999999999E-2"/>
  </r>
  <r>
    <n v="3827"/>
    <x v="1"/>
    <n v="-1"/>
    <s v="61-71-93-115"/>
    <x v="0"/>
    <x v="3788"/>
    <n v="-1"/>
    <n v="608.67100000000005"/>
    <n v="-1"/>
    <n v="0"/>
    <x v="3264"/>
    <x v="3449"/>
    <n v="5.2334540000000001"/>
    <n v="-105.755965"/>
    <n v="-3.0833979999999999"/>
    <n v="5.2592999999999996"/>
    <n v="-105.70594800000001"/>
    <n v="-3.0813739999999998"/>
    <n v="5.6300129999999999"/>
    <n v="2.0240000000000002E-3"/>
  </r>
  <r>
    <n v="3828"/>
    <x v="1"/>
    <n v="-1"/>
    <s v="61-71-93-115"/>
    <x v="0"/>
    <x v="3789"/>
    <n v="-1"/>
    <n v="441.471"/>
    <n v="-1"/>
    <n v="0"/>
    <x v="3265"/>
    <x v="3450"/>
    <n v="4.2879339999999999"/>
    <n v="-105.85499"/>
    <n v="-3.0417320000000001"/>
    <n v="4.3143000000000002"/>
    <n v="-105.81167600000001"/>
    <n v="-3.0426880000000001"/>
    <n v="5.0706810000000004"/>
    <n v="9.5500000000000001E-4"/>
  </r>
  <r>
    <n v="3829"/>
    <x v="1"/>
    <n v="-1"/>
    <s v="61-71-93-115"/>
    <x v="0"/>
    <x v="3790"/>
    <n v="-1"/>
    <n v="368.39100000000002"/>
    <n v="-1"/>
    <n v="0"/>
    <x v="3266"/>
    <x v="3451"/>
    <n v="3.381669"/>
    <n v="-105.92952200000001"/>
    <n v="-3.0127449999999998"/>
    <n v="3.3733949999999999"/>
    <n v="-105.94171900000001"/>
    <n v="-3.0129670000000002"/>
    <n v="1.473884"/>
    <n v="2.22E-4"/>
  </r>
  <r>
    <n v="3830"/>
    <x v="1"/>
    <n v="-1"/>
    <s v="61-71-93-115"/>
    <x v="0"/>
    <x v="3791"/>
    <n v="-1"/>
    <n v="769.35799999999995"/>
    <n v="-1"/>
    <n v="0"/>
    <x v="3267"/>
    <x v="3452"/>
    <n v="2.6628240000000001"/>
    <n v="-106.064784"/>
    <n v="-2.9878969999999998"/>
    <n v="2.6690619999999998"/>
    <n v="-106.061363"/>
    <n v="-2.9876309999999999"/>
    <n v="0.71145000000000003"/>
    <n v="2.6600000000000001E-4"/>
  </r>
  <r>
    <n v="3831"/>
    <x v="1"/>
    <n v="-1"/>
    <s v="61-71-93-115"/>
    <x v="0"/>
    <x v="3792"/>
    <n v="-1"/>
    <n v="694.75199999999995"/>
    <n v="-1"/>
    <n v="0"/>
    <x v="3268"/>
    <x v="3453"/>
    <n v="1.7168540000000001"/>
    <n v="-106.286006"/>
    <n v="-2.939441"/>
    <n v="1.7294320000000001"/>
    <n v="-106.264"/>
    <n v="-2.9423889999999999"/>
    <n v="2.5347219999999999"/>
    <n v="2.9480000000000001E-3"/>
  </r>
  <r>
    <n v="3832"/>
    <x v="1"/>
    <n v="-1"/>
    <s v="61-71-93-115"/>
    <x v="0"/>
    <x v="3793"/>
    <n v="-1"/>
    <n v="600.20500000000004"/>
    <n v="-1"/>
    <n v="0"/>
    <x v="3269"/>
    <x v="3454"/>
    <n v="0.771899"/>
    <n v="-106.36505699999999"/>
    <n v="-2.8659150000000002"/>
    <n v="0.79559999999999997"/>
    <n v="-106.525116"/>
    <n v="-2.885148"/>
    <n v="16.180458999999999"/>
    <n v="1.9231999999999999E-2"/>
  </r>
  <r>
    <n v="3833"/>
    <x v="1"/>
    <n v="-1"/>
    <s v="61-71-93-115"/>
    <x v="0"/>
    <x v="3794"/>
    <n v="-1"/>
    <n v="430.012"/>
    <n v="-1"/>
    <n v="0"/>
    <x v="3270"/>
    <x v="3455"/>
    <n v="-0.120916"/>
    <n v="-106.851026"/>
    <n v="-2.8212030000000001"/>
    <n v="-0.11985700000000001"/>
    <n v="-106.845535"/>
    <n v="-2.821895"/>
    <n v="0.55916100000000002"/>
    <n v="6.9200000000000002E-4"/>
  </r>
  <r>
    <n v="3834"/>
    <x v="1"/>
    <n v="-1"/>
    <s v="61-71-93-115"/>
    <x v="0"/>
    <x v="3795"/>
    <n v="-1"/>
    <n v="441.19099999999997"/>
    <n v="-1"/>
    <n v="0"/>
    <x v="3271"/>
    <x v="3456"/>
    <n v="-0.79242500000000005"/>
    <n v="-107.088757"/>
    <n v="-2.775617"/>
    <n v="-0.788748"/>
    <n v="-107.123726"/>
    <n v="-2.7728839999999999"/>
    <n v="3.5161250000000002"/>
    <n v="2.7330000000000002E-3"/>
  </r>
  <r>
    <n v="3835"/>
    <x v="5"/>
    <n v="-1"/>
    <s v="61-71-93"/>
    <x v="0"/>
    <x v="3796"/>
    <n v="-1"/>
    <n v="344.88299999999998"/>
    <n v="-1"/>
    <n v="0"/>
    <x v="3272"/>
    <x v="3457"/>
    <n v="-1.6466099999999999"/>
    <n v="-107.54134999999999"/>
    <n v="-2.7063470000000001"/>
    <n v="-1.6527320000000001"/>
    <n v="-107.54705"/>
    <n v="-2.704453"/>
    <n v="0.83649499999999999"/>
    <n v="1.8940000000000001E-3"/>
  </r>
  <r>
    <n v="3836"/>
    <x v="5"/>
    <n v="-1"/>
    <s v="61-71-93"/>
    <x v="0"/>
    <x v="3761"/>
    <n v="-1"/>
    <n v="365.06700000000001"/>
    <n v="-1"/>
    <n v="0"/>
    <x v="3273"/>
    <x v="3458"/>
    <n v="-2.4952559999999999"/>
    <n v="-108.21948"/>
    <n v="-2.6221220000000001"/>
    <n v="-2.4820229999999999"/>
    <n v="-108.032684"/>
    <n v="-2.631831"/>
    <n v="18.726358999999999"/>
    <n v="9.7090000000000006E-3"/>
  </r>
  <r>
    <n v="3837"/>
    <x v="8"/>
    <n v="-1"/>
    <s v="61-71"/>
    <x v="0"/>
    <x v="3797"/>
    <n v="-1"/>
    <n v="581.01300000000003"/>
    <n v="-1"/>
    <n v="0"/>
    <x v="3274"/>
    <x v="3459"/>
    <n v="-3.079383"/>
    <n v="-108.466582"/>
    <n v="-2.5776110000000001"/>
    <n v="-3.0761750000000001"/>
    <n v="-108.44124600000001"/>
    <n v="-2.5717789999999998"/>
    <n v="2.5538630000000002"/>
    <n v="5.8320000000000004E-3"/>
  </r>
  <r>
    <n v="3838"/>
    <x v="5"/>
    <n v="-1"/>
    <s v="61-63-71"/>
    <x v="0"/>
    <x v="3798"/>
    <n v="-1"/>
    <n v="414.98"/>
    <n v="-1"/>
    <n v="0"/>
    <x v="3275"/>
    <x v="3460"/>
    <n v="-3.8395540000000001"/>
    <n v="-109.095462"/>
    <n v="-2.5010180000000002"/>
    <n v="-3.8219110000000001"/>
    <n v="-109.047516"/>
    <n v="-2.4836399999999998"/>
    <n v="5.1088940000000003"/>
    <n v="1.7378000000000001E-2"/>
  </r>
  <r>
    <n v="3839"/>
    <x v="5"/>
    <n v="-1"/>
    <s v="61-63-71"/>
    <x v="0"/>
    <x v="3799"/>
    <n v="-1"/>
    <n v="400.178"/>
    <n v="-1"/>
    <n v="0"/>
    <x v="3276"/>
    <x v="3461"/>
    <n v="-4.4920679999999997"/>
    <n v="-109.727272"/>
    <n v="-2.3892099999999998"/>
    <n v="-4.5101469999999999"/>
    <n v="-109.720215"/>
    <n v="-2.3924560000000001"/>
    <n v="1.940672"/>
    <n v="3.2460000000000002E-3"/>
  </r>
  <r>
    <n v="3840"/>
    <x v="5"/>
    <n v="-1"/>
    <s v="61-63-71"/>
    <x v="0"/>
    <x v="3800"/>
    <n v="-1"/>
    <n v="406.85199999999998"/>
    <n v="-1"/>
    <n v="0"/>
    <x v="3277"/>
    <x v="3462"/>
    <n v="-5.002319"/>
    <n v="-110.317274"/>
    <n v="-2.3310940000000002"/>
    <n v="-4.9833550000000004"/>
    <n v="-110.265381"/>
    <n v="-2.322533"/>
    <n v="5.5249309999999996"/>
    <n v="8.5609999999999992E-3"/>
  </r>
  <r>
    <n v="3841"/>
    <x v="1"/>
    <n v="-1"/>
    <s v="61-63-71-98"/>
    <x v="0"/>
    <x v="3801"/>
    <n v="-1"/>
    <n v="433.51900000000001"/>
    <n v="-1"/>
    <n v="0"/>
    <x v="3278"/>
    <x v="3463"/>
    <n v="-5.5295870000000003"/>
    <n v="-111.081661"/>
    <n v="-2.2245439999999999"/>
    <n v="-5.5451790000000001"/>
    <n v="-111.04386100000001"/>
    <n v="-2.2231679999999998"/>
    <n v="4.0888859999999996"/>
    <n v="1.3760000000000001E-3"/>
  </r>
  <r>
    <n v="3842"/>
    <x v="5"/>
    <n v="-1"/>
    <s v="63-71-98"/>
    <x v="0"/>
    <x v="3802"/>
    <n v="-1"/>
    <n v="392.17099999999999"/>
    <n v="-1"/>
    <n v="0"/>
    <x v="3279"/>
    <x v="3464"/>
    <n v="-5.9182889999999997"/>
    <n v="-111.65474"/>
    <n v="-2.1517539999999999"/>
    <n v="-5.9186690000000004"/>
    <n v="-111.661537"/>
    <n v="-2.152285"/>
    <n v="0.68076000000000003"/>
    <n v="5.3200000000000003E-4"/>
  </r>
  <r>
    <n v="3843"/>
    <x v="5"/>
    <n v="-1"/>
    <s v="63-71-98"/>
    <x v="0"/>
    <x v="3803"/>
    <n v="-1"/>
    <n v="428.43900000000002"/>
    <n v="-1"/>
    <n v="0"/>
    <x v="3280"/>
    <x v="3465"/>
    <n v="-6.3230930000000001"/>
    <n v="-112.63256199999999"/>
    <n v="-2.0669919999999999"/>
    <n v="-6.3577050000000002"/>
    <n v="-112.520836"/>
    <n v="-2.0653510000000002"/>
    <n v="11.696458"/>
    <n v="1.6410000000000001E-3"/>
  </r>
  <r>
    <n v="3844"/>
    <x v="5"/>
    <n v="-1"/>
    <s v="63-71-98"/>
    <x v="0"/>
    <x v="3804"/>
    <n v="-1"/>
    <n v="353.48700000000002"/>
    <n v="-1"/>
    <n v="0"/>
    <x v="3281"/>
    <x v="3466"/>
    <n v="-6.7438520000000004"/>
    <n v="-113.463022"/>
    <n v="-1.9761359999999999"/>
    <n v="-6.7206900000000003"/>
    <n v="-113.413719"/>
    <n v="-1.979382"/>
    <n v="5.4472779999999998"/>
    <n v="3.2460000000000002E-3"/>
  </r>
  <r>
    <n v="3845"/>
    <x v="5"/>
    <n v="-1"/>
    <s v="63-71-98"/>
    <x v="0"/>
    <x v="3805"/>
    <n v="-1"/>
    <n v="352.745"/>
    <n v="-1"/>
    <n v="0"/>
    <x v="3282"/>
    <x v="3467"/>
    <n v="-6.9268460000000003"/>
    <n v="-114.121819"/>
    <n v="-1.9157109999999999"/>
    <n v="-6.9385310000000002"/>
    <n v="-114.10097500000001"/>
    <n v="-1.9129119999999999"/>
    <n v="2.3895490000000001"/>
    <n v="2.8E-3"/>
  </r>
  <r>
    <n v="3846"/>
    <x v="5"/>
    <n v="-1"/>
    <s v="63-71-98"/>
    <x v="0"/>
    <x v="3806"/>
    <n v="-1"/>
    <n v="436.30599999999998"/>
    <n v="-1"/>
    <n v="0"/>
    <x v="3283"/>
    <x v="3468"/>
    <n v="-7.0018120000000001"/>
    <n v="-115.28182700000001"/>
    <n v="-1.8134319999999999"/>
    <n v="-7.1424060000000003"/>
    <n v="-115.03585099999999"/>
    <n v="-1.814036"/>
    <n v="28.332149000000001"/>
    <n v="6.0400000000000004E-4"/>
  </r>
  <r>
    <n v="3847"/>
    <x v="5"/>
    <n v="-1"/>
    <s v="63-71-98"/>
    <x v="0"/>
    <x v="3807"/>
    <n v="-1"/>
    <n v="377.78199999999998"/>
    <n v="-1"/>
    <n v="0"/>
    <x v="3284"/>
    <x v="3469"/>
    <n v="-7.1888009999999998"/>
    <n v="-115.802464"/>
    <n v="-1.745779"/>
    <n v="-7.2462439999999999"/>
    <n v="-115.751205"/>
    <n v="-1.7491350000000001"/>
    <n v="7.6988399999999997"/>
    <n v="3.3570000000000002E-3"/>
  </r>
  <r>
    <n v="3848"/>
    <x v="5"/>
    <n v="-1"/>
    <s v="63-71-98"/>
    <x v="0"/>
    <x v="3808"/>
    <n v="-1"/>
    <n v="588.34699999999998"/>
    <n v="-1"/>
    <n v="0"/>
    <x v="3285"/>
    <x v="3470"/>
    <n v="-7.3109609999999998"/>
    <n v="-116.686497"/>
    <n v="-1.6862710000000001"/>
    <n v="-7.3392770000000001"/>
    <n v="-116.71785"/>
    <n v="-1.683322"/>
    <n v="4.2247190000000003"/>
    <n v="2.9489999999999998E-3"/>
  </r>
  <r>
    <n v="3849"/>
    <x v="5"/>
    <n v="-1"/>
    <s v="63-71-98"/>
    <x v="0"/>
    <x v="3809"/>
    <n v="-1"/>
    <n v="405.24400000000003"/>
    <n v="-1"/>
    <n v="0"/>
    <x v="3286"/>
    <x v="3471"/>
    <n v="-7.1570049999999998"/>
    <n v="-117.7109"/>
    <n v="-1.647073"/>
    <n v="-7.3830330000000002"/>
    <n v="-117.44577"/>
    <n v="-1.647278"/>
    <n v="34.839993999999997"/>
    <n v="2.05E-4"/>
  </r>
  <r>
    <n v="3850"/>
    <x v="5"/>
    <n v="-1"/>
    <s v="63-71-98"/>
    <x v="0"/>
    <x v="3810"/>
    <n v="-1"/>
    <n v="606.49300000000005"/>
    <n v="-1"/>
    <n v="0"/>
    <x v="3287"/>
    <x v="3472"/>
    <n v="-7.2351109999999998"/>
    <n v="-118.400994"/>
    <n v="-1.628128"/>
    <n v="-7.4169169999999998"/>
    <n v="-118.414345"/>
    <n v="-1.6133710000000001"/>
    <n v="18.229562000000001"/>
    <n v="1.4756999999999999E-2"/>
  </r>
  <r>
    <n v="3851"/>
    <x v="5"/>
    <n v="-1"/>
    <s v="63-71-98"/>
    <x v="0"/>
    <x v="3811"/>
    <n v="-1"/>
    <n v="579.06200000000001"/>
    <n v="-1"/>
    <n v="0"/>
    <x v="3288"/>
    <x v="3473"/>
    <n v="-7.5387560000000002"/>
    <n v="-119.108673"/>
    <n v="-1.5901209999999999"/>
    <n v="-7.4304420000000002"/>
    <n v="-119.138756"/>
    <n v="-1.5966260000000001"/>
    <n v="11.241381000000001"/>
    <n v="6.5050000000000004E-3"/>
  </r>
  <r>
    <n v="3852"/>
    <x v="5"/>
    <n v="-1"/>
    <s v="63-71-98"/>
    <x v="0"/>
    <x v="3812"/>
    <n v="-1"/>
    <n v="604.17100000000005"/>
    <n v="-1"/>
    <n v="0"/>
    <x v="3289"/>
    <x v="3474"/>
    <n v="-7.4212540000000002"/>
    <n v="-120.12023000000001"/>
    <n v="-1.581618"/>
    <n v="-7.4380750000000004"/>
    <n v="-120.103943"/>
    <n v="-1.5818430000000001"/>
    <n v="2.341323"/>
    <n v="2.2499999999999999E-4"/>
  </r>
  <r>
    <n v="3853"/>
    <x v="5"/>
    <n v="-1"/>
    <s v="63-71-98"/>
    <x v="0"/>
    <x v="3813"/>
    <n v="-1"/>
    <n v="584.03"/>
    <n v="-1"/>
    <n v="0"/>
    <x v="3290"/>
    <x v="3475"/>
    <n v="-7.4546599999999996"/>
    <n v="-120.826825"/>
    <n v="-1.5736479999999999"/>
    <n v="-7.4384860000000002"/>
    <n v="-120.828796"/>
    <n v="-1.574514"/>
    <n v="1.6294029999999999"/>
    <n v="8.6600000000000002E-4"/>
  </r>
  <r>
    <n v="3854"/>
    <x v="5"/>
    <n v="-1"/>
    <s v="63-71-98"/>
    <x v="0"/>
    <x v="3814"/>
    <n v="-1"/>
    <n v="421.03300000000002"/>
    <n v="-1"/>
    <n v="0"/>
    <x v="3291"/>
    <x v="3476"/>
    <n v="-7.411543"/>
    <n v="-121.80973400000001"/>
    <n v="-1.5677970000000001"/>
    <n v="-7.4352919999999996"/>
    <n v="-121.797119"/>
    <n v="-1.5687789999999999"/>
    <n v="2.6891699999999998"/>
    <n v="9.8200000000000002E-4"/>
  </r>
  <r>
    <n v="3855"/>
    <x v="5"/>
    <n v="-1"/>
    <s v="63-71-98"/>
    <x v="0"/>
    <x v="3815"/>
    <n v="-1"/>
    <n v="388.25400000000002"/>
    <n v="-1"/>
    <n v="0"/>
    <x v="3292"/>
    <x v="3477"/>
    <n v="-7.2930140000000003"/>
    <n v="-122.661872"/>
    <n v="-1.567771"/>
    <n v="-7.4326080000000001"/>
    <n v="-122.52396400000001"/>
    <n v="-1.5673569999999999"/>
    <n v="19.622682999999999"/>
    <n v="4.1399999999999998E-4"/>
  </r>
  <r>
    <n v="3856"/>
    <x v="5"/>
    <n v="-1"/>
    <s v="63-71-98"/>
    <x v="0"/>
    <x v="3816"/>
    <n v="-1"/>
    <n v="501.74200000000002"/>
    <n v="-1"/>
    <n v="0"/>
    <x v="3293"/>
    <x v="3478"/>
    <n v="-7.3121679999999998"/>
    <n v="-123.511233"/>
    <n v="-1.5778160000000001"/>
    <n v="-7.428534"/>
    <n v="-123.49247"/>
    <n v="-1.5665880000000001"/>
    <n v="11.786880999999999"/>
    <n v="1.1228E-2"/>
  </r>
  <r>
    <n v="3857"/>
    <x v="5"/>
    <n v="-1"/>
    <s v="63-71-98"/>
    <x v="0"/>
    <x v="3817"/>
    <n v="-1"/>
    <n v="377.59699999999998"/>
    <n v="-1"/>
    <n v="0"/>
    <x v="3294"/>
    <x v="3479"/>
    <n v="-7.4143530000000002"/>
    <n v="-124.262714"/>
    <n v="-1.5586899999999999"/>
    <n v="-7.425306"/>
    <n v="-124.218163"/>
    <n v="-1.5663609999999999"/>
    <n v="4.5877759999999999"/>
    <n v="7.6709999999999999E-3"/>
  </r>
  <r>
    <n v="3858"/>
    <x v="5"/>
    <n v="-1"/>
    <s v="63-71-98"/>
    <x v="0"/>
    <x v="3818"/>
    <n v="-1"/>
    <n v="563.31100000000004"/>
    <n v="-1"/>
    <n v="0"/>
    <x v="3295"/>
    <x v="3480"/>
    <n v="-7.3351559999999996"/>
    <n v="-125.275789"/>
    <n v="-1.5668299999999999"/>
    <n v="-7.4208040000000004"/>
    <n v="-125.18544799999999"/>
    <n v="-1.5661700000000001"/>
    <n v="12.448736"/>
    <n v="6.6E-4"/>
  </r>
  <r>
    <n v="3859"/>
    <x v="5"/>
    <n v="-1"/>
    <s v="63-71-98"/>
    <x v="0"/>
    <x v="3819"/>
    <n v="-1"/>
    <n v="316.02800000000002"/>
    <n v="-1"/>
    <n v="0"/>
    <x v="3296"/>
    <x v="3481"/>
    <n v="-7.3027350000000002"/>
    <n v="-126.231403"/>
    <n v="-1.568919"/>
    <n v="-7.4162080000000001"/>
    <n v="-126.152908"/>
    <n v="-1.5660609999999999"/>
    <n v="13.797685"/>
    <n v="2.8579999999999999E-3"/>
  </r>
  <r>
    <n v="3860"/>
    <x v="5"/>
    <n v="-1"/>
    <s v="63-71-98"/>
    <x v="0"/>
    <x v="3820"/>
    <n v="-1"/>
    <n v="321.23899999999998"/>
    <n v="-1"/>
    <n v="0"/>
    <x v="3297"/>
    <x v="3482"/>
    <n v="-7.3484530000000001"/>
    <n v="-126.87103399999999"/>
    <n v="-1.583507"/>
    <n v="-7.4131590000000003"/>
    <n v="-126.878891"/>
    <n v="-1.566403"/>
    <n v="6.5181149999999999"/>
    <n v="1.7104999999999999E-2"/>
  </r>
  <r>
    <n v="3861"/>
    <x v="5"/>
    <n v="-1"/>
    <s v="63-71-98"/>
    <x v="0"/>
    <x v="3821"/>
    <n v="-1"/>
    <n v="392.21100000000001"/>
    <n v="-1"/>
    <n v="0"/>
    <x v="3298"/>
    <x v="3483"/>
    <n v="-7.4730549999999996"/>
    <n v="-127.812444"/>
    <n v="-1.5598700000000001"/>
    <n v="-7.410431"/>
    <n v="-127.84693900000001"/>
    <n v="-1.5675779999999999"/>
    <n v="7.1495899999999999"/>
    <n v="7.7089999999999997E-3"/>
  </r>
  <r>
    <n v="3862"/>
    <x v="5"/>
    <n v="-1"/>
    <s v="63-71-98"/>
    <x v="0"/>
    <x v="3822"/>
    <n v="-1"/>
    <n v="351.17899999999997"/>
    <n v="-1"/>
    <n v="0"/>
    <x v="3299"/>
    <x v="3484"/>
    <n v="-7.4148019999999999"/>
    <n v="-128.55975699999999"/>
    <n v="-1.5695239999999999"/>
    <n v="-7.4089169999999998"/>
    <n v="-128.57286099999999"/>
    <n v="-1.5683180000000001"/>
    <n v="1.436493"/>
    <n v="1.206E-3"/>
  </r>
  <r>
    <n v="3863"/>
    <x v="5"/>
    <n v="-1"/>
    <s v="63-71-98"/>
    <x v="0"/>
    <x v="3823"/>
    <n v="-1"/>
    <n v="317.48500000000001"/>
    <n v="-1"/>
    <n v="0"/>
    <x v="3300"/>
    <x v="3485"/>
    <n v="-7.3702810000000003"/>
    <n v="-129.569895"/>
    <n v="-1.5742320000000001"/>
    <n v="-7.4073310000000001"/>
    <n v="-129.540695"/>
    <n v="-1.5689930000000001"/>
    <n v="4.7173480000000003"/>
    <n v="5.2399999999999999E-3"/>
  </r>
  <r>
    <n v="3864"/>
    <x v="5"/>
    <n v="-1"/>
    <s v="63-71-98"/>
    <x v="0"/>
    <x v="3824"/>
    <n v="-1"/>
    <n v="903.48199999999997"/>
    <n v="-1"/>
    <n v="0"/>
    <x v="3301"/>
    <x v="3486"/>
    <n v="-7.4432809999999998"/>
    <n v="-130.233845"/>
    <n v="-1.568765"/>
    <n v="-7.4063679999999996"/>
    <n v="-130.266571"/>
    <n v="-1.5693239999999999"/>
    <n v="4.9331290000000001"/>
    <n v="5.5900000000000004E-4"/>
  </r>
  <r>
    <n v="3865"/>
    <x v="1"/>
    <n v="-1"/>
    <s v="19-63-71-98"/>
    <x v="0"/>
    <x v="3825"/>
    <n v="-1"/>
    <n v="380.452"/>
    <n v="-1"/>
    <n v="0"/>
    <x v="3302"/>
    <x v="3487"/>
    <n v="-7.4230520000000002"/>
    <n v="-131.215092"/>
    <n v="-1.567086"/>
    <n v="-7.4053050000000002"/>
    <n v="-131.23429899999999"/>
    <n v="-1.5696300000000001"/>
    <n v="2.6150169999999999"/>
    <n v="2.5439999999999998E-3"/>
  </r>
  <r>
    <n v="3866"/>
    <x v="1"/>
    <n v="-1"/>
    <s v="19-63-71-98"/>
    <x v="0"/>
    <x v="2691"/>
    <n v="-1"/>
    <n v="394.07499999999999"/>
    <n v="-1"/>
    <n v="0"/>
    <x v="3303"/>
    <x v="3488"/>
    <n v="-7.4015300000000002"/>
    <n v="-131.96458699999999"/>
    <n v="-1.572179"/>
    <n v="-7.40482"/>
    <n v="-131.96006800000001"/>
    <n v="-1.5699639999999999"/>
    <n v="0.55896500000000005"/>
    <n v="2.215E-3"/>
  </r>
  <r>
    <n v="3867"/>
    <x v="1"/>
    <n v="-1"/>
    <s v="19-63-71-98"/>
    <x v="0"/>
    <x v="3826"/>
    <n v="-1"/>
    <n v="390.27699999999999"/>
    <n v="-1"/>
    <n v="0"/>
    <x v="3304"/>
    <x v="3489"/>
    <n v="-7.4084149999999998"/>
    <n v="-132.929373"/>
    <n v="-1.5708850000000001"/>
    <n v="-7.4048689999999997"/>
    <n v="-132.92791700000001"/>
    <n v="-1.5706359999999999"/>
    <n v="0.38332100000000002"/>
    <n v="2.4899999999999998E-4"/>
  </r>
  <r>
    <n v="3868"/>
    <x v="5"/>
    <n v="-1"/>
    <s v="19-63-98"/>
    <x v="0"/>
    <x v="3827"/>
    <n v="-1"/>
    <n v="500.32799999999997"/>
    <n v="-1"/>
    <n v="0"/>
    <x v="3305"/>
    <x v="3490"/>
    <n v="-7.4059140000000001"/>
    <n v="-133.641167"/>
    <n v="-1.56559"/>
    <n v="-7.405176"/>
    <n v="-133.65389999999999"/>
    <n v="-1.5710230000000001"/>
    <n v="1.2754300000000001"/>
    <n v="5.4330000000000003E-3"/>
  </r>
  <r>
    <n v="3869"/>
    <x v="5"/>
    <n v="-1"/>
    <s v="19-63-98"/>
    <x v="0"/>
    <x v="3828"/>
    <n v="-1"/>
    <n v="269.78399999999999"/>
    <n v="-1"/>
    <n v="0"/>
    <x v="3306"/>
    <x v="3491"/>
    <n v="-7.4420979999999997"/>
    <n v="-134.581997"/>
    <n v="-1.5811850000000001"/>
    <n v="-7.4058130000000002"/>
    <n v="-134.621735"/>
    <n v="-1.571372"/>
    <n v="5.3811799999999996"/>
    <n v="9.8130000000000005E-3"/>
  </r>
  <r>
    <n v="3870"/>
    <x v="5"/>
    <n v="-1"/>
    <s v="19-63-98"/>
    <x v="0"/>
    <x v="3829"/>
    <n v="-1"/>
    <n v="416.16300000000001"/>
    <n v="-1"/>
    <n v="0"/>
    <x v="3307"/>
    <x v="3492"/>
    <n v="-7.3994080000000002"/>
    <n v="-135.34996899999999"/>
    <n v="-1.5703510000000001"/>
    <n v="-7.4064009999999998"/>
    <n v="-135.34751900000001"/>
    <n v="-1.5715330000000001"/>
    <n v="0.74093399999999998"/>
    <n v="1.1820000000000001E-3"/>
  </r>
  <r>
    <n v="3871"/>
    <x v="5"/>
    <n v="-1"/>
    <s v="19-63-98"/>
    <x v="0"/>
    <x v="3830"/>
    <n v="-1"/>
    <n v="442.72800000000001"/>
    <n v="-1"/>
    <n v="0"/>
    <x v="220"/>
    <x v="3493"/>
    <n v="-7.421373"/>
    <n v="-136.30069499999999"/>
    <n v="-1.5715319999999999"/>
    <n v="-7.407216"/>
    <n v="-136.31532300000001"/>
    <n v="-1.5716300000000001"/>
    <n v="2.035701"/>
    <n v="9.7999999999999997E-5"/>
  </r>
  <r>
    <n v="3872"/>
    <x v="5"/>
    <n v="-1"/>
    <s v="19-63-98"/>
    <x v="0"/>
    <x v="3831"/>
    <n v="-1"/>
    <n v="500.63299999999998"/>
    <n v="-1"/>
    <n v="0"/>
    <x v="3308"/>
    <x v="3494"/>
    <n v="-7.4411339999999999"/>
    <n v="-137.006024"/>
    <n v="-1.5833159999999999"/>
    <n v="-7.4080709999999996"/>
    <n v="-137.04125999999999"/>
    <n v="-1.5718460000000001"/>
    <n v="4.8319039999999998"/>
    <n v="1.1469999999999999E-2"/>
  </r>
  <r>
    <n v="3873"/>
    <x v="5"/>
    <n v="-1"/>
    <s v="19-63-98"/>
    <x v="0"/>
    <x v="3832"/>
    <n v="-1"/>
    <n v="399.18799999999999"/>
    <n v="-1"/>
    <n v="0"/>
    <x v="3309"/>
    <x v="3495"/>
    <n v="-7.3984839999999998"/>
    <n v="-138.021525"/>
    <n v="-1.5682389999999999"/>
    <n v="-7.4094410000000002"/>
    <n v="-138.009109"/>
    <n v="-1.5721290000000001"/>
    <n v="1.655931"/>
    <n v="3.8899999999999998E-3"/>
  </r>
  <r>
    <n v="3874"/>
    <x v="5"/>
    <n v="-1"/>
    <s v="19-63-98"/>
    <x v="0"/>
    <x v="3833"/>
    <n v="-1"/>
    <n v="331.31700000000001"/>
    <n v="-1"/>
    <n v="0"/>
    <x v="3310"/>
    <x v="3496"/>
    <n v="-7.4413619999999998"/>
    <n v="-138.92009400000001"/>
    <n v="-1.5833379999999999"/>
    <n v="-7.4110050000000003"/>
    <n v="-138.97695899999999"/>
    <n v="-1.5723510000000001"/>
    <n v="6.4460959999999998"/>
    <n v="1.0987E-2"/>
  </r>
  <r>
    <n v="3875"/>
    <x v="5"/>
    <n v="-1"/>
    <s v="19-63-98"/>
    <x v="0"/>
    <x v="3834"/>
    <n v="-1"/>
    <n v="421.00799999999998"/>
    <n v="-1"/>
    <n v="0"/>
    <x v="81"/>
    <x v="3497"/>
    <n v="-7.4971290000000002"/>
    <n v="-139.60348999999999"/>
    <n v="-1.5754410000000001"/>
    <n v="-7.4122320000000004"/>
    <n v="-139.70275899999999"/>
    <n v="-1.5724469999999999"/>
    <n v="13.062137999999999"/>
    <n v="2.9940000000000001E-3"/>
  </r>
  <r>
    <n v="3876"/>
    <x v="5"/>
    <n v="-1"/>
    <s v="19-63-98"/>
    <x v="0"/>
    <x v="3835"/>
    <n v="-1"/>
    <n v="390.15100000000001"/>
    <n v="-1"/>
    <n v="0"/>
    <x v="3311"/>
    <x v="3498"/>
    <n v="-7.4769940000000004"/>
    <n v="-140.60793100000001"/>
    <n v="-1.5874079999999999"/>
    <n v="-7.4140009999999998"/>
    <n v="-140.67057800000001"/>
    <n v="-1.572587"/>
    <n v="8.8841590000000004"/>
    <n v="1.482E-2"/>
  </r>
  <r>
    <n v="3877"/>
    <x v="5"/>
    <n v="-1"/>
    <s v="19-63-98"/>
    <x v="0"/>
    <x v="3836"/>
    <n v="-1"/>
    <n v="432.04599999999999"/>
    <n v="-1"/>
    <n v="0"/>
    <x v="3312"/>
    <x v="3499"/>
    <n v="-7.3278639999999999"/>
    <n v="-141.49483599999999"/>
    <n v="-1.571059"/>
    <n v="-7.4153229999999999"/>
    <n v="-141.39651499999999"/>
    <n v="-1.5726150000000001"/>
    <n v="13.159133000000001"/>
    <n v="1.5560000000000001E-3"/>
  </r>
  <r>
    <n v="3878"/>
    <x v="5"/>
    <n v="-1"/>
    <s v="19-63-98"/>
    <x v="0"/>
    <x v="3837"/>
    <n v="-1"/>
    <n v="375.78100000000001"/>
    <n v="-1"/>
    <n v="0"/>
    <x v="2629"/>
    <x v="3500"/>
    <n v="-7.2838900000000004"/>
    <n v="-142.40193600000001"/>
    <n v="-1.560549"/>
    <n v="-7.4171480000000001"/>
    <n v="-142.36433400000001"/>
    <n v="-1.5726720000000001"/>
    <n v="13.846136"/>
    <n v="1.2122000000000001E-2"/>
  </r>
  <r>
    <n v="3879"/>
    <x v="5"/>
    <n v="-1"/>
    <s v="19-63-98"/>
    <x v="0"/>
    <x v="3838"/>
    <n v="-1"/>
    <n v="363.54599999999999"/>
    <n v="-1"/>
    <n v="0"/>
    <x v="3313"/>
    <x v="3501"/>
    <n v="-7.4145250000000003"/>
    <n v="-143.10813300000001"/>
    <n v="-1.571979"/>
    <n v="-7.4185540000000003"/>
    <n v="-143.09011799999999"/>
    <n v="-1.5727139999999999"/>
    <n v="1.8460099999999999"/>
    <n v="7.36E-4"/>
  </r>
  <r>
    <n v="3880"/>
    <x v="5"/>
    <n v="-1"/>
    <s v="19-63-98"/>
    <x v="0"/>
    <x v="3839"/>
    <n v="-1"/>
    <n v="378.11799999999999"/>
    <n v="-1"/>
    <n v="0"/>
    <x v="3314"/>
    <x v="3502"/>
    <n v="-7.3259080000000001"/>
    <n v="-144.07146399999999"/>
    <n v="-1.564997"/>
    <n v="-7.420439"/>
    <n v="-144.057953"/>
    <n v="-1.5727390000000001"/>
    <n v="9.5491550000000007"/>
    <n v="7.7419999999999998E-3"/>
  </r>
  <r>
    <n v="3881"/>
    <x v="5"/>
    <n v="-1"/>
    <s v="19-63-98"/>
    <x v="0"/>
    <x v="1227"/>
    <n v="-1"/>
    <n v="366.19600000000003"/>
    <n v="-1"/>
    <n v="0"/>
    <x v="3315"/>
    <x v="195"/>
    <n v="-7.4213909999999998"/>
    <n v="-145.03485599999999"/>
    <n v="-1.5738289999999999"/>
    <n v="-7.4223210000000002"/>
    <n v="-145.02577199999999"/>
    <n v="-1.5727409999999999"/>
    <n v="0.91312400000000005"/>
    <n v="1.0870000000000001E-3"/>
  </r>
  <r>
    <n v="3882"/>
    <x v="5"/>
    <n v="-1"/>
    <s v="19-63-98"/>
    <x v="0"/>
    <x v="3840"/>
    <n v="-1"/>
    <n v="406.13799999999998"/>
    <n v="-1"/>
    <n v="0"/>
    <x v="3316"/>
    <x v="70"/>
    <n v="-7.4587630000000003"/>
    <n v="-145.71626699999999"/>
    <n v="-1.5736209999999999"/>
    <n v="-7.4237320000000002"/>
    <n v="-145.75170900000001"/>
    <n v="-1.5727409999999999"/>
    <n v="4.983257"/>
    <n v="8.7900000000000001E-4"/>
  </r>
  <r>
    <n v="3883"/>
    <x v="1"/>
    <n v="-1"/>
    <s v="19-54-63-98"/>
    <x v="0"/>
    <x v="3841"/>
    <n v="-1"/>
    <n v="303.041"/>
    <n v="-1"/>
    <n v="0"/>
    <x v="3317"/>
    <x v="0"/>
    <n v="-7.4229609999999999"/>
    <n v="-146.71026599999999"/>
    <n v="-1.5736889999999999"/>
    <n v="-7.4256140000000004"/>
    <n v="-146.719528"/>
    <n v="-1.5727409999999999"/>
    <n v="0.963422"/>
    <n v="9.4700000000000003E-4"/>
  </r>
  <r>
    <n v="3884"/>
    <x v="1"/>
    <n v="-1"/>
    <s v="19-54-63-98"/>
    <x v="0"/>
    <x v="3842"/>
    <n v="-1"/>
    <n v="544.35299999999995"/>
    <n v="-1"/>
    <n v="0"/>
    <x v="80"/>
    <x v="0"/>
    <n v="-7.3255600000000003"/>
    <n v="-147.53379699999999"/>
    <n v="-1.569995"/>
    <n v="-7.4270259999999997"/>
    <n v="-147.445312"/>
    <n v="-1.5727409999999999"/>
    <n v="13.462847"/>
    <n v="2.7460000000000002E-3"/>
  </r>
  <r>
    <n v="3885"/>
    <x v="1"/>
    <n v="-1"/>
    <s v="19-54-63-98"/>
    <x v="0"/>
    <x v="3843"/>
    <n v="-1"/>
    <n v="354.01"/>
    <n v="-1"/>
    <n v="0"/>
    <x v="89"/>
    <x v="3503"/>
    <n v="-7.446415"/>
    <n v="-148.39018300000001"/>
    <n v="-1.5736749999999999"/>
    <n v="-7.4289949999999996"/>
    <n v="-148.413116"/>
    <n v="-1.572813"/>
    <n v="2.8799429999999999"/>
    <n v="8.6300000000000005E-4"/>
  </r>
  <r>
    <n v="3886"/>
    <x v="1"/>
    <n v="-1"/>
    <s v="19-54-63-98"/>
    <x v="0"/>
    <x v="3844"/>
    <n v="-1"/>
    <n v="374.36599999999999"/>
    <n v="-1"/>
    <n v="0"/>
    <x v="2625"/>
    <x v="1188"/>
    <n v="-7.4472250000000004"/>
    <n v="-149.36631499999999"/>
    <n v="-1.5730839999999999"/>
    <n v="-7.4310229999999997"/>
    <n v="-149.38093599999999"/>
    <n v="-1.5728759999999999"/>
    <n v="2.18235"/>
    <n v="2.0799999999999999E-4"/>
  </r>
  <r>
    <n v="3887"/>
    <x v="1"/>
    <n v="-1"/>
    <s v="19-54-63-98"/>
    <x v="0"/>
    <x v="3845"/>
    <n v="-1"/>
    <n v="385.745"/>
    <n v="-1"/>
    <n v="0"/>
    <x v="83"/>
    <x v="2727"/>
    <n v="-7.4288439999999998"/>
    <n v="-150.10851099999999"/>
    <n v="-1.5726819999999999"/>
    <n v="-7.4325890000000001"/>
    <n v="-150.10687300000001"/>
    <n v="-1.572924"/>
    <n v="0.40879900000000002"/>
    <n v="2.43E-4"/>
  </r>
  <r>
    <n v="3888"/>
    <x v="1"/>
    <n v="-1"/>
    <s v="19-54-63-98"/>
    <x v="0"/>
    <x v="3846"/>
    <n v="-1"/>
    <n v="339.46800000000002"/>
    <n v="-1"/>
    <n v="0"/>
    <x v="96"/>
    <x v="3504"/>
    <n v="-7.3657399999999997"/>
    <n v="-151.122893"/>
    <n v="-1.5643739999999999"/>
    <n v="-7.4347950000000003"/>
    <n v="-151.07467700000001"/>
    <n v="-1.573037"/>
    <n v="8.4222070000000002"/>
    <n v="8.6630000000000006E-3"/>
  </r>
  <r>
    <n v="3889"/>
    <x v="1"/>
    <n v="-1"/>
    <s v="19-54-63-98"/>
    <x v="0"/>
    <x v="3847"/>
    <n v="-1"/>
    <n v="1995.1369999999999"/>
    <n v="-1"/>
    <n v="0"/>
    <x v="3318"/>
    <x v="3505"/>
    <n v="-7.484197"/>
    <n v="-151.80504400000001"/>
    <n v="-1.5756289999999999"/>
    <n v="-7.4364369999999997"/>
    <n v="-151.80046100000001"/>
    <n v="-1.573056"/>
    <n v="4.7979390000000004"/>
    <n v="2.5730000000000002E-3"/>
  </r>
  <r>
    <n v="3890"/>
    <x v="0"/>
    <n v="-1"/>
    <s v="19-54-63-98-204"/>
    <x v="0"/>
    <x v="3848"/>
    <n v="-1"/>
    <n v="663.35900000000004"/>
    <n v="-1"/>
    <n v="0"/>
    <x v="94"/>
    <x v="3506"/>
    <n v="-7.4463010000000001"/>
    <n v="-152.76663500000001"/>
    <n v="-1.573364"/>
    <n v="-7.438625"/>
    <n v="-152.76828"/>
    <n v="-1.573061"/>
    <n v="0.78498400000000002"/>
    <n v="3.0299999999999999E-4"/>
  </r>
  <r>
    <n v="3891"/>
    <x v="0"/>
    <n v="-1"/>
    <s v="19-54-63-98-204"/>
    <x v="0"/>
    <x v="3849"/>
    <n v="-1"/>
    <n v="885.77"/>
    <n v="-1"/>
    <n v="0"/>
    <x v="93"/>
    <x v="57"/>
    <n v="-7.4325900000000003"/>
    <n v="-153.51507799999999"/>
    <n v="-1.571536"/>
    <n v="-7.4402689999999998"/>
    <n v="-153.49421699999999"/>
    <n v="-1.573061"/>
    <n v="2.222963"/>
    <n v="1.5250000000000001E-3"/>
  </r>
  <r>
    <n v="3892"/>
    <x v="0"/>
    <n v="-1"/>
    <s v="19-54-63-98-204"/>
    <x v="0"/>
    <x v="3850"/>
    <n v="-1"/>
    <n v="418.16500000000002"/>
    <n v="-1"/>
    <n v="0"/>
    <x v="242"/>
    <x v="3507"/>
    <n v="-7.497128"/>
    <n v="-154.450287"/>
    <n v="-1.5662"/>
    <n v="-7.4425059999999998"/>
    <n v="-154.46202099999999"/>
    <n v="-1.5730919999999999"/>
    <n v="5.5868460000000004"/>
    <n v="6.8919999999999997E-3"/>
  </r>
  <r>
    <n v="3893"/>
    <x v="0"/>
    <n v="-1"/>
    <s v="19-54-63-98-204"/>
    <x v="0"/>
    <x v="3851"/>
    <n v="-1"/>
    <n v="326.54300000000001"/>
    <n v="-1"/>
    <n v="0"/>
    <x v="86"/>
    <x v="3508"/>
    <n v="-7.3449669999999996"/>
    <n v="-155.28667799999999"/>
    <n v="-1.572363"/>
    <n v="-7.444191"/>
    <n v="-155.187805"/>
    <n v="-1.5731090000000001"/>
    <n v="14.007517"/>
    <n v="7.4600000000000003E-4"/>
  </r>
  <r>
    <n v="3894"/>
    <x v="0"/>
    <n v="-1"/>
    <s v="19-54-63-98-204"/>
    <x v="0"/>
    <x v="3852"/>
    <n v="-1"/>
    <n v="320.28199999999998"/>
    <n v="-1"/>
    <n v="0"/>
    <x v="94"/>
    <x v="3509"/>
    <n v="-7.4333939999999998"/>
    <n v="-156.14918299999999"/>
    <n v="-1.5755950000000001"/>
    <n v="-7.446453"/>
    <n v="-156.15562399999999"/>
    <n v="-1.5731280000000001"/>
    <n v="1.4560630000000001"/>
    <n v="2.467E-3"/>
  </r>
  <r>
    <n v="3895"/>
    <x v="0"/>
    <n v="-1"/>
    <s v="19-54-63-98-204"/>
    <x v="0"/>
    <x v="3853"/>
    <n v="-1"/>
    <n v="376.68599999999998"/>
    <n v="-1"/>
    <n v="0"/>
    <x v="3319"/>
    <x v="3510"/>
    <n v="-7.5566149999999999"/>
    <n v="-157.01401300000001"/>
    <n v="-1.573"/>
    <n v="-7.448442"/>
    <n v="-157.12342799999999"/>
    <n v="-1.5729059999999999"/>
    <n v="15.386139999999999"/>
    <n v="9.3999999999999994E-5"/>
  </r>
  <r>
    <n v="3896"/>
    <x v="0"/>
    <n v="-1"/>
    <s v="19-54-63-98-204"/>
    <x v="0"/>
    <x v="3854"/>
    <n v="-1"/>
    <n v="338.07400000000001"/>
    <n v="-1"/>
    <n v="0"/>
    <x v="240"/>
    <x v="3511"/>
    <n v="-7.4582810000000004"/>
    <n v="-157.84126800000001"/>
    <n v="-1.572532"/>
    <n v="-7.4496589999999996"/>
    <n v="-157.84936500000001"/>
    <n v="-1.5726340000000001"/>
    <n v="1.182822"/>
    <n v="1.02E-4"/>
  </r>
  <r>
    <n v="3897"/>
    <x v="1"/>
    <n v="-1"/>
    <s v="19-54-98-204"/>
    <x v="0"/>
    <x v="3855"/>
    <n v="-1"/>
    <n v="333.80900000000003"/>
    <n v="-1"/>
    <n v="0"/>
    <x v="91"/>
    <x v="3512"/>
    <n v="-7.4640610000000001"/>
    <n v="-158.781429"/>
    <n v="-1.58693"/>
    <n v="-7.4511089999999998"/>
    <n v="-158.817184"/>
    <n v="-1.572371"/>
    <n v="3.8029099999999998"/>
    <n v="1.4558E-2"/>
  </r>
  <r>
    <n v="3898"/>
    <x v="5"/>
    <n v="-1"/>
    <s v="19-54-204"/>
    <x v="0"/>
    <x v="3856"/>
    <n v="-1"/>
    <n v="360.51900000000001"/>
    <n v="-1"/>
    <n v="0"/>
    <x v="241"/>
    <x v="3513"/>
    <n v="-7.5848800000000001"/>
    <n v="-159.477352"/>
    <n v="-1.564589"/>
    <n v="-7.4520730000000004"/>
    <n v="-159.542969"/>
    <n v="-1.572208"/>
    <n v="14.813307"/>
    <n v="7.6189999999999999E-3"/>
  </r>
  <r>
    <n v="3899"/>
    <x v="5"/>
    <n v="-1"/>
    <s v="19-54-204"/>
    <x v="0"/>
    <x v="3857"/>
    <n v="-1"/>
    <n v="396.58699999999999"/>
    <n v="-1"/>
    <n v="0"/>
    <x v="86"/>
    <x v="3514"/>
    <n v="-7.528365"/>
    <n v="-160.51696699999999"/>
    <n v="-1.5663959999999999"/>
    <n v="-7.4532720000000001"/>
    <n v="-160.51080300000001"/>
    <n v="-1.5720609999999999"/>
    <n v="7.5345459999999997"/>
    <n v="5.6649999999999999E-3"/>
  </r>
  <r>
    <n v="3900"/>
    <x v="5"/>
    <n v="-1"/>
    <s v="19-54-204"/>
    <x v="0"/>
    <x v="3858"/>
    <n v="-1"/>
    <n v="441.483"/>
    <n v="-1"/>
    <n v="0"/>
    <x v="95"/>
    <x v="385"/>
    <n v="-7.4528679999999996"/>
    <n v="-161.24175500000001"/>
    <n v="-1.5716129999999999"/>
    <n v="-7.4541019999999998"/>
    <n v="-161.23675499999999"/>
    <n v="-1.5719799999999999"/>
    <n v="0.51499799999999996"/>
    <n v="3.6699999999999998E-4"/>
  </r>
  <r>
    <n v="3901"/>
    <x v="5"/>
    <n v="-1"/>
    <s v="19-54-204"/>
    <x v="0"/>
    <x v="3859"/>
    <n v="-1"/>
    <n v="414.125"/>
    <n v="-1"/>
    <n v="0"/>
    <x v="3320"/>
    <x v="3515"/>
    <n v="-7.6564120000000004"/>
    <n v="-162.273798"/>
    <n v="-1.533803"/>
    <n v="-7.4549599999999998"/>
    <n v="-162.20459"/>
    <n v="-1.571753"/>
    <n v="21.30086"/>
    <n v="3.7949999999999998E-2"/>
  </r>
  <r>
    <n v="3902"/>
    <x v="5"/>
    <n v="-1"/>
    <s v="19-54-204"/>
    <x v="0"/>
    <x v="3860"/>
    <n v="-1"/>
    <n v="423.89400000000001"/>
    <n v="-1"/>
    <n v="0"/>
    <x v="3321"/>
    <x v="3516"/>
    <n v="-7.4580539999999997"/>
    <n v="-163.00313199999999"/>
    <n v="-1.548915"/>
    <n v="-7.4554840000000002"/>
    <n v="-162.92945900000001"/>
    <n v="-1.5715950000000001"/>
    <n v="7.3718640000000004"/>
    <n v="2.2681E-2"/>
  </r>
  <r>
    <n v="3903"/>
    <x v="5"/>
    <n v="-1"/>
    <s v="19-54-204"/>
    <x v="0"/>
    <x v="3861"/>
    <n v="-1"/>
    <n v="453.51100000000002"/>
    <n v="-1"/>
    <n v="0"/>
    <x v="3322"/>
    <x v="3517"/>
    <n v="-7.5791329999999997"/>
    <n v="-163.79298600000001"/>
    <n v="-1.5631010000000001"/>
    <n v="-7.456048"/>
    <n v="-163.888138"/>
    <n v="-1.571431"/>
    <n v="15.557582"/>
    <n v="8.3300000000000006E-3"/>
  </r>
  <r>
    <n v="3904"/>
    <x v="0"/>
    <n v="-1"/>
    <s v="18-19-54-183-204"/>
    <x v="0"/>
    <x v="3862"/>
    <n v="-1"/>
    <n v="371.31299999999999"/>
    <n v="-1"/>
    <n v="0"/>
    <x v="3323"/>
    <x v="3518"/>
    <n v="-7.4081789999999996"/>
    <n v="-164.87356800000001"/>
    <n v="-1.573132"/>
    <n v="-7.4565390000000003"/>
    <n v="-164.82913199999999"/>
    <n v="-1.5713349999999999"/>
    <n v="6.5674619999999999"/>
    <n v="1.797E-3"/>
  </r>
  <r>
    <n v="3905"/>
    <x v="2"/>
    <n v="-1"/>
    <s v="18-19-54-75-183-204"/>
    <x v="0"/>
    <x v="3863"/>
    <n v="-1"/>
    <n v="521.33100000000002"/>
    <n v="-1"/>
    <n v="0"/>
    <x v="3324"/>
    <x v="3519"/>
    <n v="-7.5799409999999998"/>
    <n v="-165.45815300000001"/>
    <n v="-1.564635"/>
    <n v="-7.4568310000000002"/>
    <n v="-165.52156099999999"/>
    <n v="-1.5712649999999999"/>
    <n v="13.847918"/>
    <n v="6.6309999999999997E-3"/>
  </r>
  <r>
    <n v="3906"/>
    <x v="2"/>
    <n v="-1"/>
    <s v="18-19-54-75-183-204"/>
    <x v="0"/>
    <x v="3864"/>
    <n v="-1"/>
    <n v="388.38"/>
    <n v="-1"/>
    <n v="0"/>
    <x v="3325"/>
    <x v="2743"/>
    <n v="-7.4205249999999996"/>
    <n v="-166.457718"/>
    <n v="-1.5746119999999999"/>
    <n v="-7.4572440000000002"/>
    <n v="-166.429306"/>
    <n v="-1.57125"/>
    <n v="4.6427100000000001"/>
    <n v="3.362E-3"/>
  </r>
  <r>
    <n v="3907"/>
    <x v="2"/>
    <n v="-1"/>
    <s v="18-19-54-75-183-204"/>
    <x v="0"/>
    <x v="3865"/>
    <n v="-1"/>
    <n v="404.726"/>
    <n v="-1"/>
    <n v="0"/>
    <x v="3326"/>
    <x v="3520"/>
    <n v="-7.4697829999999996"/>
    <n v="-167.09124399999999"/>
    <n v="-1.570025"/>
    <n v="-7.4575339999999999"/>
    <n v="-167.101181"/>
    <n v="-1.5712349999999999"/>
    <n v="1.5773349999999999"/>
    <n v="1.2099999999999999E-3"/>
  </r>
  <r>
    <n v="3908"/>
    <x v="2"/>
    <n v="-1"/>
    <s v="18-19-54-75-183-204"/>
    <x v="0"/>
    <x v="3866"/>
    <n v="-1"/>
    <n v="316.21100000000001"/>
    <n v="-1"/>
    <n v="0"/>
    <x v="3327"/>
    <x v="3521"/>
    <n v="-7.4527070000000002"/>
    <n v="-167.992255"/>
    <n v="-1.5714159999999999"/>
    <n v="-7.457738"/>
    <n v="-167.987381"/>
    <n v="-1.571089"/>
    <n v="0.70047199999999998"/>
    <n v="3.2699999999999998E-4"/>
  </r>
  <r>
    <n v="3909"/>
    <x v="2"/>
    <n v="-1"/>
    <s v="18-19-54-75-183-204"/>
    <x v="0"/>
    <x v="3867"/>
    <n v="-1"/>
    <n v="342.15199999999999"/>
    <n v="-1"/>
    <n v="0"/>
    <x v="3328"/>
    <x v="3522"/>
    <n v="-7.460356"/>
    <n v="-168.87822399999999"/>
    <n v="-1.5636060000000001"/>
    <n v="-7.4578499999999996"/>
    <n v="-168.86184700000001"/>
    <n v="-1.57098"/>
    <n v="1.65676"/>
    <n v="7.3740000000000003E-3"/>
  </r>
  <r>
    <n v="3910"/>
    <x v="3"/>
    <n v="-1"/>
    <s v="18-19-26-54-75-183-204"/>
    <x v="0"/>
    <x v="3868"/>
    <n v="-1"/>
    <n v="499.90699999999998"/>
    <n v="-1"/>
    <n v="0"/>
    <x v="3329"/>
    <x v="3523"/>
    <n v="-7.4188640000000001"/>
    <n v="-169.52740600000001"/>
    <n v="-1.5745290000000001"/>
    <n v="-7.4579420000000001"/>
    <n v="-169.508926"/>
    <n v="-1.570953"/>
    <n v="4.3226969999999998"/>
    <n v="3.5760000000000002E-3"/>
  </r>
  <r>
    <n v="3911"/>
    <x v="3"/>
    <n v="-1"/>
    <s v="18-19-26-54-75-183-204"/>
    <x v="0"/>
    <x v="3869"/>
    <n v="-1"/>
    <n v="451.47300000000001"/>
    <n v="-1"/>
    <n v="0"/>
    <x v="3330"/>
    <x v="3524"/>
    <n v="-7.4575969999999998"/>
    <n v="-170.36035000000001"/>
    <n v="-1.5714950000000001"/>
    <n v="-7.4580190000000002"/>
    <n v="-170.35881000000001"/>
    <n v="-1.570908"/>
    <n v="0.15968599999999999"/>
    <n v="5.8699999999999996E-4"/>
  </r>
  <r>
    <n v="3912"/>
    <x v="3"/>
    <n v="-1"/>
    <s v="18-19-26-54-75-183-204"/>
    <x v="0"/>
    <x v="3870"/>
    <n v="-1"/>
    <n v="487.43299999999999"/>
    <n v="-1"/>
    <n v="0"/>
    <x v="3331"/>
    <x v="3525"/>
    <n v="-7.4818090000000002"/>
    <n v="-170.98499899999999"/>
    <n v="-1.5647070000000001"/>
    <n v="-7.458081"/>
    <n v="-170.986786"/>
    <n v="-1.570899"/>
    <n v="2.3795639999999998"/>
    <n v="6.1919999999999996E-3"/>
  </r>
  <r>
    <n v="3913"/>
    <x v="3"/>
    <n v="-1"/>
    <s v="18-19-26-54-75-183-204"/>
    <x v="0"/>
    <x v="3871"/>
    <n v="-1"/>
    <n v="353.39299999999997"/>
    <n v="-1"/>
    <n v="0"/>
    <x v="3332"/>
    <x v="2699"/>
    <n v="-7.4332149999999997"/>
    <n v="-171.840431"/>
    <n v="-1.568648"/>
    <n v="-7.4581330000000001"/>
    <n v="-171.81272899999999"/>
    <n v="-1.5708740000000001"/>
    <n v="3.7260420000000001"/>
    <n v="2.2260000000000001E-3"/>
  </r>
  <r>
    <n v="3914"/>
    <x v="3"/>
    <n v="-1"/>
    <s v="18-19-26-54-75-183-204"/>
    <x v="0"/>
    <x v="3872"/>
    <n v="-1"/>
    <n v="327.56"/>
    <n v="-1"/>
    <n v="0"/>
    <x v="3333"/>
    <x v="3526"/>
    <n v="-7.4120299999999997"/>
    <n v="-172.457551"/>
    <n v="-1.5715840000000001"/>
    <n v="-7.4581429999999997"/>
    <n v="-172.42420999999999"/>
    <n v="-1.5708409999999999"/>
    <n v="5.6904139999999996"/>
    <n v="7.4299999999999995E-4"/>
  </r>
  <r>
    <n v="3915"/>
    <x v="4"/>
    <n v="-1"/>
    <s v="18-19-26-54-75-104-183-204"/>
    <x v="0"/>
    <x v="3873"/>
    <n v="-1"/>
    <n v="349.15100000000001"/>
    <n v="-1"/>
    <n v="0"/>
    <x v="3334"/>
    <x v="3527"/>
    <n v="-7.4307439999999998"/>
    <n v="-173.25155799999999"/>
    <n v="-1.5747409999999999"/>
    <n v="-7.4580539999999997"/>
    <n v="-173.22894299999999"/>
    <n v="-1.570743"/>
    <n v="3.5457809999999998"/>
    <n v="3.9979999999999998E-3"/>
  </r>
  <r>
    <n v="3916"/>
    <x v="4"/>
    <n v="-1"/>
    <s v="18-19-26-54-75-104-183-204"/>
    <x v="0"/>
    <x v="3874"/>
    <n v="-1"/>
    <n v="326.28899999999999"/>
    <n v="-1"/>
    <n v="0"/>
    <x v="3335"/>
    <x v="3528"/>
    <n v="-7.4700009999999999"/>
    <n v="-173.80944"/>
    <n v="-1.5729500000000001"/>
    <n v="-7.457948"/>
    <n v="-173.82432600000001"/>
    <n v="-1.570681"/>
    <n v="1.91533"/>
    <n v="2.2690000000000002E-3"/>
  </r>
  <r>
    <n v="3917"/>
    <x v="4"/>
    <n v="-1"/>
    <s v="18-19-26-54-75-104-183-204"/>
    <x v="0"/>
    <x v="3875"/>
    <n v="-1"/>
    <n v="360.73"/>
    <n v="-1"/>
    <n v="0"/>
    <x v="3336"/>
    <x v="3529"/>
    <n v="-7.4764999999999997"/>
    <n v="-174.59407200000001"/>
    <n v="-1.5650139999999999"/>
    <n v="-7.4578360000000004"/>
    <n v="-174.607361"/>
    <n v="-1.570665"/>
    <n v="2.2911790000000001"/>
    <n v="5.6499999999999996E-3"/>
  </r>
  <r>
    <n v="3918"/>
    <x v="4"/>
    <n v="-1"/>
    <s v="18-19-26-54-75-104-183-204"/>
    <x v="0"/>
    <x v="3876"/>
    <n v="-1"/>
    <n v="337.74700000000001"/>
    <n v="-1"/>
    <n v="0"/>
    <x v="3337"/>
    <x v="3530"/>
    <n v="-7.4564159999999999"/>
    <n v="-175.37917899999999"/>
    <n v="-1.573008"/>
    <n v="-7.457662"/>
    <n v="-175.37799100000001"/>
    <n v="-1.570603"/>
    <n v="0.17208499999999999"/>
    <n v="2.405E-3"/>
  </r>
  <r>
    <n v="3919"/>
    <x v="4"/>
    <n v="-1"/>
    <s v="18-19-26-54-75-104-183-204"/>
    <x v="0"/>
    <x v="3877"/>
    <n v="-1"/>
    <n v="517.09500000000003"/>
    <n v="-1"/>
    <n v="0"/>
    <x v="3338"/>
    <x v="3531"/>
    <n v="-7.4488339999999997"/>
    <n v="-175.95717300000001"/>
    <n v="-1.5714950000000001"/>
    <n v="-7.4575089999999999"/>
    <n v="-175.94813500000001"/>
    <n v="-1.570565"/>
    <n v="1.2527470000000001"/>
    <n v="9.3000000000000005E-4"/>
  </r>
  <r>
    <n v="3920"/>
    <x v="4"/>
    <n v="-1"/>
    <s v="18-19-26-54-75-104-183-204"/>
    <x v="0"/>
    <x v="3878"/>
    <n v="-1"/>
    <n v="410.59899999999999"/>
    <n v="-1"/>
    <n v="0"/>
    <x v="3339"/>
    <x v="3532"/>
    <n v="-7.4476170000000002"/>
    <n v="-176.70361199999999"/>
    <n v="-1.5674939999999999"/>
    <n v="-7.4539809999999997"/>
    <n v="-176.69783000000001"/>
    <n v="-1.5675790000000001"/>
    <n v="0.85981399999999997"/>
    <n v="8.5000000000000006E-5"/>
  </r>
  <r>
    <n v="3921"/>
    <x v="4"/>
    <n v="-1"/>
    <s v="18-19-26-54-75-104-183-204"/>
    <x v="0"/>
    <x v="3879"/>
    <n v="-1"/>
    <n v="425.57100000000003"/>
    <n v="-1"/>
    <n v="0"/>
    <x v="3340"/>
    <x v="3533"/>
    <n v="-7.4260570000000001"/>
    <n v="-177.43811099999999"/>
    <n v="-1.55691"/>
    <n v="-7.4386929999999998"/>
    <n v="-177.435608"/>
    <n v="-1.5576000000000001"/>
    <n v="1.2881800000000001"/>
    <n v="6.8999999999999997E-4"/>
  </r>
  <r>
    <n v="3922"/>
    <x v="6"/>
    <n v="-1"/>
    <s v="18-19-26-54-75-104-183-186-204"/>
    <x v="0"/>
    <x v="3880"/>
    <n v="-1"/>
    <n v="369.83100000000002"/>
    <n v="-1"/>
    <n v="0"/>
    <x v="3341"/>
    <x v="3534"/>
    <n v="-7.4404000000000003"/>
    <n v="-177.98160100000001"/>
    <n v="-1.5492859999999999"/>
    <n v="-7.4236519999999997"/>
    <n v="-177.98159799999999"/>
    <n v="-1.5510999999999999"/>
    <n v="1.674863"/>
    <n v="1.8140000000000001E-3"/>
  </r>
  <r>
    <n v="3923"/>
    <x v="6"/>
    <n v="-1"/>
    <s v="18-19-26-54-75-104-183-186-204"/>
    <x v="0"/>
    <x v="3881"/>
    <n v="-1"/>
    <n v="454.97399999999999"/>
    <n v="-1"/>
    <n v="0"/>
    <x v="3342"/>
    <x v="3535"/>
    <n v="-7.3828180000000003"/>
    <n v="-178.70658700000001"/>
    <n v="-1.543838"/>
    <n v="-7.4009169999999997"/>
    <n v="-178.700119"/>
    <n v="-1.544554"/>
    <n v="1.9220379999999999"/>
    <n v="7.1599999999999995E-4"/>
  </r>
  <r>
    <n v="3924"/>
    <x v="4"/>
    <n v="-1"/>
    <s v="18-26-54-75-104-183-186-204"/>
    <x v="0"/>
    <x v="3882"/>
    <n v="-1"/>
    <n v="469.875"/>
    <n v="-1"/>
    <n v="0"/>
    <x v="3343"/>
    <x v="3536"/>
    <n v="-7.4171500000000004"/>
    <n v="-179.19950399999999"/>
    <n v="-1.5402020000000001"/>
    <n v="-7.3825770000000004"/>
    <n v="-179.23172"/>
    <n v="-1.540953"/>
    <n v="4.7256320000000001"/>
    <n v="7.5100000000000004E-4"/>
  </r>
  <r>
    <n v="3925"/>
    <x v="4"/>
    <n v="-1"/>
    <s v="18-26-54-75-104-183-186-204"/>
    <x v="0"/>
    <x v="3883"/>
    <n v="-1"/>
    <n v="316.685"/>
    <n v="-1"/>
    <n v="0"/>
    <x v="3344"/>
    <x v="3537"/>
    <n v="-7.3396470000000003"/>
    <n v="-179.955197"/>
    <n v="-1.5367189999999999"/>
    <n v="-7.3570710000000004"/>
    <n v="-179.93049600000001"/>
    <n v="-1.537431"/>
    <n v="3.022802"/>
    <n v="7.1199999999999996E-4"/>
  </r>
  <r>
    <n v="3926"/>
    <x v="4"/>
    <n v="-1"/>
    <s v="18-26-54-75-104-183-186-204"/>
    <x v="0"/>
    <x v="3884"/>
    <n v="-1"/>
    <n v="402.63900000000001"/>
    <n v="-1"/>
    <n v="0"/>
    <x v="3345"/>
    <x v="3538"/>
    <n v="-7.3158630000000002"/>
    <n v="-180.42214200000001"/>
    <n v="-1.5376939999999999"/>
    <n v="-7.3374379999999997"/>
    <n v="-180.44721999999999"/>
    <n v="-1.5354909999999999"/>
    <n v="3.3081849999999999"/>
    <n v="2.2030000000000001E-3"/>
  </r>
  <r>
    <n v="3927"/>
    <x v="4"/>
    <n v="-1"/>
    <s v="18-26-54-75-104-183-186-204"/>
    <x v="0"/>
    <x v="3885"/>
    <n v="-1"/>
    <n v="468.96800000000002"/>
    <n v="-1"/>
    <n v="0"/>
    <x v="3346"/>
    <x v="3539"/>
    <n v="-7.2035140000000002"/>
    <n v="-181.206953"/>
    <n v="-1.5370870000000001"/>
    <n v="-7.3108550000000001"/>
    <n v="-181.12704500000001"/>
    <n v="-1.533558"/>
    <n v="13.381887000000001"/>
    <n v="3.5300000000000002E-3"/>
  </r>
  <r>
    <n v="3928"/>
    <x v="4"/>
    <n v="-1"/>
    <s v="18-26-54-75-104-183-186-204"/>
    <x v="0"/>
    <x v="3886"/>
    <n v="-1"/>
    <n v="406.53300000000002"/>
    <n v="-1"/>
    <n v="0"/>
    <x v="3347"/>
    <x v="3540"/>
    <n v="-7.261863"/>
    <n v="-181.831357"/>
    <n v="-1.5194920000000001"/>
    <n v="-7.2716919999999998"/>
    <n v="-181.79548600000001"/>
    <n v="-1.5212699999999999"/>
    <n v="3.7193209999999999"/>
    <n v="1.7780000000000001E-3"/>
  </r>
  <r>
    <n v="3929"/>
    <x v="4"/>
    <n v="-1"/>
    <s v="18-26-54-75-104-183-186-204"/>
    <x v="0"/>
    <x v="3757"/>
    <n v="-1"/>
    <n v="391.00099999999998"/>
    <n v="-1"/>
    <n v="0"/>
    <x v="3348"/>
    <x v="3541"/>
    <n v="-7.2065770000000002"/>
    <n v="-182.28725499999999"/>
    <n v="-1.4848170000000001"/>
    <n v="-7.202553"/>
    <n v="-182.29130599999999"/>
    <n v="-1.4846619999999999"/>
    <n v="0.57095300000000004"/>
    <n v="1.54E-4"/>
  </r>
  <r>
    <n v="3930"/>
    <x v="3"/>
    <n v="-1"/>
    <s v="26-54-75-104-183-186-204"/>
    <x v="0"/>
    <x v="3887"/>
    <n v="-1"/>
    <n v="370.238"/>
    <n v="-1"/>
    <n v="0"/>
    <x v="3349"/>
    <x v="3542"/>
    <n v="-7.0242880000000003"/>
    <n v="-183.01882800000001"/>
    <n v="-1.4289229999999999"/>
    <n v="-7.0702930000000004"/>
    <n v="-182.98062100000001"/>
    <n v="-1.4319040000000001"/>
    <n v="5.9801520000000004"/>
    <n v="2.98E-3"/>
  </r>
  <r>
    <n v="3931"/>
    <x v="4"/>
    <n v="-1"/>
    <s v="26-54-75-104-138-183-186-204"/>
    <x v="0"/>
    <x v="3888"/>
    <n v="-1"/>
    <n v="603.37199999999996"/>
    <n v="-1"/>
    <n v="0"/>
    <x v="3350"/>
    <x v="3543"/>
    <n v="-6.9125629999999996"/>
    <n v="-183.47590400000001"/>
    <n v="-1.4032009999999999"/>
    <n v="-6.9472950000000004"/>
    <n v="-183.53511"/>
    <n v="-1.3975280000000001"/>
    <n v="6.8641909999999999"/>
    <n v="5.6730000000000001E-3"/>
  </r>
  <r>
    <n v="3932"/>
    <x v="4"/>
    <n v="-1"/>
    <s v="26-54-75-104-138-183-186-204"/>
    <x v="0"/>
    <x v="3889"/>
    <n v="-1"/>
    <n v="403.85599999999999"/>
    <n v="-1"/>
    <n v="0"/>
    <x v="3351"/>
    <x v="3544"/>
    <n v="-6.7429639999999997"/>
    <n v="-184.333662"/>
    <n v="-1.3601669999999999"/>
    <n v="-6.7520740000000004"/>
    <n v="-184.33528100000001"/>
    <n v="-1.35948"/>
    <n v="0.92530800000000002"/>
    <n v="6.87E-4"/>
  </r>
  <r>
    <n v="3933"/>
    <x v="4"/>
    <n v="-1"/>
    <s v="26-54-75-104-138-183-186-204"/>
    <x v="0"/>
    <x v="3890"/>
    <n v="-1"/>
    <n v="364.01499999999999"/>
    <n v="-1"/>
    <n v="0"/>
    <x v="3352"/>
    <x v="3545"/>
    <n v="-6.5376950000000003"/>
    <n v="-185.013777"/>
    <n v="-1.336373"/>
    <n v="-6.5816280000000003"/>
    <n v="-184.98571799999999"/>
    <n v="-1.33657"/>
    <n v="5.212942"/>
    <n v="1.9699999999999999E-4"/>
  </r>
  <r>
    <n v="3934"/>
    <x v="4"/>
    <n v="-1"/>
    <s v="26-54-75-104-138-183-186-204"/>
    <x v="0"/>
    <x v="3891"/>
    <n v="-1"/>
    <n v="395.31900000000002"/>
    <n v="-1"/>
    <n v="0"/>
    <x v="3353"/>
    <x v="3546"/>
    <n v="-6.3385490000000004"/>
    <n v="-185.895115"/>
    <n v="-1.315191"/>
    <n v="-6.3252629999999996"/>
    <n v="-185.91287199999999"/>
    <n v="-1.311877"/>
    <n v="2.2177639999999998"/>
    <n v="3.3140000000000001E-3"/>
  </r>
  <r>
    <n v="3935"/>
    <x v="4"/>
    <n v="-1"/>
    <s v="26-54-75-104-138-183-186-204"/>
    <x v="0"/>
    <x v="3892"/>
    <n v="-1"/>
    <n v="341.012"/>
    <n v="-1"/>
    <n v="0"/>
    <x v="3354"/>
    <x v="3547"/>
    <n v="-6.06386"/>
    <n v="-186.86637400000001"/>
    <n v="-1.2915890000000001"/>
    <n v="-6.0445409999999997"/>
    <n v="-186.87493900000001"/>
    <n v="-1.2922629999999999"/>
    <n v="2.1132399999999998"/>
    <n v="6.7400000000000001E-4"/>
  </r>
  <r>
    <n v="3936"/>
    <x v="4"/>
    <n v="-1"/>
    <s v="26-54-75-104-138-183-186-204"/>
    <x v="0"/>
    <x v="3893"/>
    <n v="-1"/>
    <n v="426.72699999999998"/>
    <n v="-1"/>
    <n v="0"/>
    <x v="3355"/>
    <x v="3548"/>
    <n v="-5.8070259999999996"/>
    <n v="-187.56321399999999"/>
    <n v="-1.25743"/>
    <n v="-5.8021900000000004"/>
    <n v="-187.57502700000001"/>
    <n v="-1.256535"/>
    <n v="1.2764800000000001"/>
    <n v="8.9599999999999999E-4"/>
  </r>
  <r>
    <n v="3937"/>
    <x v="4"/>
    <n v="-1"/>
    <s v="26-54-75-104-138-183-186-204"/>
    <x v="0"/>
    <x v="3894"/>
    <n v="-1"/>
    <n v="298.3"/>
    <n v="-1"/>
    <n v="0"/>
    <x v="3356"/>
    <x v="3549"/>
    <n v="-5.4993059999999998"/>
    <n v="-188.42519200000001"/>
    <n v="-1.153867"/>
    <n v="-5.4026050000000003"/>
    <n v="-188.435867"/>
    <n v="-1.163462"/>
    <n v="9.7288680000000003"/>
    <n v="9.5960000000000004E-3"/>
  </r>
  <r>
    <n v="3938"/>
    <x v="4"/>
    <n v="-1"/>
    <s v="26-54-75-104-138-183-186-204"/>
    <x v="0"/>
    <x v="3895"/>
    <n v="-1"/>
    <n v="326.34500000000003"/>
    <n v="-1"/>
    <n v="0"/>
    <x v="3357"/>
    <x v="3550"/>
    <n v="-5.0554750000000004"/>
    <n v="-189.01790700000001"/>
    <n v="-1.067008"/>
    <n v="-5.0335570000000001"/>
    <n v="-189.02105700000001"/>
    <n v="-1.0678129999999999"/>
    <n v="2.2142740000000001"/>
    <n v="8.0500000000000005E-4"/>
  </r>
  <r>
    <n v="3939"/>
    <x v="4"/>
    <n v="-1"/>
    <s v="26-54-75-104-138-183-186-204"/>
    <x v="0"/>
    <x v="3896"/>
    <n v="-1"/>
    <n v="373.55799999999999"/>
    <n v="-1"/>
    <n v="0"/>
    <x v="3358"/>
    <x v="3551"/>
    <n v="-4.3382750000000003"/>
    <n v="-189.72326000000001"/>
    <n v="-0.90767200000000003"/>
    <n v="-4.4269629999999998"/>
    <n v="-189.712402"/>
    <n v="-0.90772299999999995"/>
    <n v="8.9350170000000002"/>
    <n v="5.1E-5"/>
  </r>
  <r>
    <n v="3940"/>
    <x v="4"/>
    <n v="-1"/>
    <s v="26-54-75-104-138-183-186-204"/>
    <x v="0"/>
    <x v="3897"/>
    <n v="-1"/>
    <n v="372.67"/>
    <n v="-1"/>
    <n v="0"/>
    <x v="3359"/>
    <x v="3552"/>
    <n v="-3.8519369999999999"/>
    <n v="-190.18585400000001"/>
    <n v="-0.77212000000000003"/>
    <n v="-3.8808310000000001"/>
    <n v="-190.162949"/>
    <n v="-0.77553000000000005"/>
    <n v="3.6871139999999998"/>
    <n v="3.4099999999999998E-3"/>
  </r>
  <r>
    <n v="3941"/>
    <x v="6"/>
    <n v="-1"/>
    <s v="1-26-54-75-104-138-183-186-204"/>
    <x v="0"/>
    <x v="3898"/>
    <n v="-1"/>
    <n v="327.28199999999998"/>
    <n v="-1"/>
    <n v="0"/>
    <x v="3360"/>
    <x v="3553"/>
    <n v="-3.0310779999999999"/>
    <n v="-190.67716100000001"/>
    <n v="-0.60634299999999997"/>
    <n v="-3.0571060000000001"/>
    <n v="-190.67536899999999"/>
    <n v="-0.60697800000000002"/>
    <n v="2.6090529999999998"/>
    <n v="6.3500000000000004E-4"/>
  </r>
  <r>
    <n v="3942"/>
    <x v="7"/>
    <n v="-1"/>
    <s v="1-26-54-75-78-104-138-183-186-204"/>
    <x v="0"/>
    <x v="3899"/>
    <n v="-1"/>
    <n v="291.01"/>
    <n v="-1"/>
    <n v="0"/>
    <x v="3361"/>
    <x v="3554"/>
    <n v="-2.3665630000000002"/>
    <n v="-190.99204599999999"/>
    <n v="-0.49202800000000002"/>
    <n v="-2.3938419999999998"/>
    <n v="-190.979446"/>
    <n v="-0.48944500000000002"/>
    <n v="3.004769"/>
    <n v="2.5829999999999998E-3"/>
  </r>
  <r>
    <n v="3943"/>
    <x v="7"/>
    <n v="-1"/>
    <s v="1-26-54-75-78-104-138-183-186-204"/>
    <x v="0"/>
    <x v="3900"/>
    <n v="-1"/>
    <n v="298.67700000000002"/>
    <n v="-1"/>
    <n v="0"/>
    <x v="3362"/>
    <x v="3555"/>
    <n v="-1.4872300000000001"/>
    <n v="-191.27444499999999"/>
    <n v="-0.34902100000000003"/>
    <n v="-1.478763"/>
    <n v="-191.281937"/>
    <n v="-0.35125800000000001"/>
    <n v="1.1304879999999999"/>
    <n v="2.2369999999999998E-3"/>
  </r>
  <r>
    <n v="3944"/>
    <x v="22"/>
    <n v="-1"/>
    <s v="1-18-26-54-75-78-104-138-183-186-204"/>
    <x v="0"/>
    <x v="3901"/>
    <n v="-1"/>
    <n v="276.51400000000001"/>
    <n v="-1"/>
    <n v="0"/>
    <x v="3363"/>
    <x v="3556"/>
    <n v="-0.74629599999999996"/>
    <n v="-191.454803"/>
    <n v="-0.263623"/>
    <n v="-0.77858499999999997"/>
    <n v="-191.43598900000001"/>
    <n v="-0.26067200000000001"/>
    <n v="3.737047"/>
    <n v="2.9499999999999999E-3"/>
  </r>
  <r>
    <n v="3945"/>
    <x v="22"/>
    <n v="-1"/>
    <s v="1-4-18-26-54-75-104-138-183-186-204"/>
    <x v="0"/>
    <x v="386"/>
    <n v="-1"/>
    <n v="250.63399999999999"/>
    <n v="-1"/>
    <n v="0"/>
    <x v="3364"/>
    <x v="3557"/>
    <n v="0.17721400000000001"/>
    <n v="-191.56469999999999"/>
    <n v="-0.16433500000000001"/>
    <n v="0.17150399999999999"/>
    <n v="-191.569489"/>
    <n v="-0.16388800000000001"/>
    <n v="0.74517800000000001"/>
    <n v="4.4700000000000002E-4"/>
  </r>
  <r>
    <n v="3946"/>
    <x v="22"/>
    <n v="-1"/>
    <s v="1-4-18-26-54-75-104-138-183-186-204"/>
    <x v="0"/>
    <x v="3902"/>
    <n v="-1"/>
    <n v="295.29000000000002"/>
    <n v="-1"/>
    <n v="0"/>
    <x v="3365"/>
    <x v="3558"/>
    <n v="0.87788200000000005"/>
    <n v="-191.64578599999999"/>
    <n v="-0.109857"/>
    <n v="0.894123"/>
    <n v="-191.62983700000001"/>
    <n v="-0.109343"/>
    <n v="2.2762549999999999"/>
    <n v="5.1500000000000005E-4"/>
  </r>
  <r>
    <n v="3947"/>
    <x v="21"/>
    <n v="-1"/>
    <s v="1-4-18-26-33-54-75-104-138-183-186-204"/>
    <x v="0"/>
    <x v="3903"/>
    <n v="-1"/>
    <n v="405.17500000000001"/>
    <n v="-1"/>
    <n v="0"/>
    <x v="3366"/>
    <x v="3559"/>
    <n v="1.8719509999999999"/>
    <n v="-191.66792699999999"/>
    <n v="-5.7839000000000002E-2"/>
    <n v="1.864112"/>
    <n v="-191.674622"/>
    <n v="-5.7957000000000002E-2"/>
    <n v="1.030845"/>
    <n v="1.18E-4"/>
  </r>
  <r>
    <n v="3948"/>
    <x v="21"/>
    <n v="-1"/>
    <s v="1-4-18-26-33-54-75-104-138-183-186-204"/>
    <x v="0"/>
    <x v="3904"/>
    <n v="-1"/>
    <n v="405.29199999999997"/>
    <n v="-1"/>
    <n v="0"/>
    <x v="3367"/>
    <x v="3560"/>
    <n v="2.5980599999999998"/>
    <n v="-191.68150600000001"/>
    <n v="-3.2120999999999997E-2"/>
    <n v="2.591866"/>
    <n v="-191.68924000000001"/>
    <n v="-3.1530000000000002E-2"/>
    <n v="0.99081699999999995"/>
    <n v="5.9199999999999997E-4"/>
  </r>
  <r>
    <n v="3949"/>
    <x v="21"/>
    <n v="-1"/>
    <s v="1-4-18-26-33-54-75-104-138-183-186-204"/>
    <x v="0"/>
    <x v="3905"/>
    <n v="-1"/>
    <n v="391.346"/>
    <n v="-1"/>
    <n v="0"/>
    <x v="3368"/>
    <x v="3561"/>
    <n v="3.331671"/>
    <n v="-191.68512200000001"/>
    <n v="-1.0892000000000001E-2"/>
    <n v="3.3181289999999999"/>
    <n v="-191.692307"/>
    <n v="-1.2435E-2"/>
    <n v="1.5329489999999999"/>
    <n v="1.5430000000000001E-3"/>
  </r>
  <r>
    <n v="3950"/>
    <x v="22"/>
    <n v="-1"/>
    <s v="1-4-18-26-33-75-104-138-183-186-204"/>
    <x v="0"/>
    <x v="3906"/>
    <n v="-1"/>
    <n v="367.12099999999998"/>
    <n v="-1"/>
    <n v="0"/>
    <x v="3369"/>
    <x v="3562"/>
    <n v="4.2731320000000004"/>
    <n v="-191.678315"/>
    <n v="1.3209999999999999E-3"/>
    <n v="4.2842859999999998"/>
    <n v="-191.687454"/>
    <n v="1.9949999999999998E-3"/>
    <n v="1.4419709999999999"/>
    <n v="6.7500000000000004E-4"/>
  </r>
  <r>
    <n v="3951"/>
    <x v="22"/>
    <n v="-1"/>
    <s v="1-4-18-26-33-75-104-138-183-186-204"/>
    <x v="0"/>
    <x v="3907"/>
    <n v="-1"/>
    <n v="281.47399999999999"/>
    <n v="-1"/>
    <n v="0"/>
    <x v="3370"/>
    <x v="3563"/>
    <n v="5.01356"/>
    <n v="-191.67764700000001"/>
    <n v="7.9450000000000007E-3"/>
    <n v="5.0086529999999998"/>
    <n v="-191.68132"/>
    <n v="6.9459999999999999E-3"/>
    <n v="0.61299300000000001"/>
    <n v="1E-3"/>
  </r>
  <r>
    <n v="3952"/>
    <x v="21"/>
    <n v="-1"/>
    <s v="1-4-18-26-33-75-104-138-183-186-190-204"/>
    <x v="0"/>
    <x v="3908"/>
    <n v="-1"/>
    <n v="408.32299999999998"/>
    <n v="-1"/>
    <n v="0"/>
    <x v="3371"/>
    <x v="3564"/>
    <n v="5.968642"/>
    <n v="-191.66537199999999"/>
    <n v="1.0033E-2"/>
    <n v="5.9757939999999996"/>
    <n v="-191.670547"/>
    <n v="1.0633999999999999E-2"/>
    <n v="0.88285199999999997"/>
    <n v="6.0099999999999997E-4"/>
  </r>
  <r>
    <n v="3953"/>
    <x v="21"/>
    <n v="-1"/>
    <s v="1-4-18-26-33-75-104-138-183-186-190-204"/>
    <x v="0"/>
    <x v="3909"/>
    <n v="-1"/>
    <n v="314.62200000000001"/>
    <n v="-1"/>
    <n v="0"/>
    <x v="3372"/>
    <x v="3565"/>
    <n v="6.9547100000000004"/>
    <n v="-191.64980199999999"/>
    <n v="1.0037000000000001E-2"/>
    <n v="6.944204"/>
    <n v="-191.65791300000001"/>
    <n v="1.2711999999999999E-2"/>
    <n v="1.327296"/>
    <n v="2.6749999999999999E-3"/>
  </r>
  <r>
    <n v="3954"/>
    <x v="21"/>
    <n v="-1"/>
    <s v="1-4-18-26-33-75-104-138-183-186-190-204"/>
    <x v="0"/>
    <x v="3910"/>
    <n v="-1"/>
    <n v="554.221"/>
    <n v="-1"/>
    <n v="0"/>
    <x v="3373"/>
    <x v="3566"/>
    <n v="7.6652310000000003"/>
    <n v="-191.65321"/>
    <n v="1.3701E-2"/>
    <n v="7.6707219999999996"/>
    <n v="-191.64769000000001"/>
    <n v="1.3691E-2"/>
    <n v="0.77865099999999998"/>
    <n v="1.0000000000000001E-5"/>
  </r>
  <r>
    <n v="3955"/>
    <x v="21"/>
    <n v="-1"/>
    <s v="1-4-18-26-33-75-104-138-183-186-190-204"/>
    <x v="0"/>
    <x v="3911"/>
    <n v="-1"/>
    <n v="341.00700000000001"/>
    <n v="-1"/>
    <n v="0"/>
    <x v="3374"/>
    <x v="3567"/>
    <n v="8.6392209999999992"/>
    <n v="-191.62456"/>
    <n v="1.4109999999999999E-2"/>
    <n v="8.6387499999999999"/>
    <n v="-191.633408"/>
    <n v="1.4555999999999999E-2"/>
    <n v="0.88597300000000001"/>
    <n v="4.46E-4"/>
  </r>
  <r>
    <n v="3956"/>
    <x v="21"/>
    <n v="-1"/>
    <s v="1-4-18-26-33-75-104-138-183-186-190-204"/>
    <x v="0"/>
    <x v="3912"/>
    <n v="-1"/>
    <n v="413.541"/>
    <n v="-1"/>
    <n v="0"/>
    <x v="3375"/>
    <x v="3568"/>
    <n v="9.3372430000000008"/>
    <n v="-191.64178100000001"/>
    <n v="1.504E-2"/>
    <n v="9.3642649999999996"/>
    <n v="-191.624405"/>
    <n v="1.3315E-2"/>
    <n v="3.2126700000000001"/>
    <n v="1.725E-3"/>
  </r>
  <r>
    <n v="3957"/>
    <x v="22"/>
    <n v="-1"/>
    <s v="1-4-18-26-33-75-104-183-186-190-204"/>
    <x v="0"/>
    <x v="3913"/>
    <n v="-1"/>
    <n v="378.03399999999999"/>
    <n v="-1"/>
    <n v="0"/>
    <x v="3376"/>
    <x v="3569"/>
    <n v="10.342119"/>
    <n v="-191.602271"/>
    <n v="1.0536E-2"/>
    <n v="10.33161"/>
    <n v="-191.61468500000001"/>
    <n v="1.0893E-2"/>
    <n v="1.626484"/>
    <n v="3.57E-4"/>
  </r>
  <r>
    <n v="3958"/>
    <x v="22"/>
    <n v="-1"/>
    <s v="1-4-18-26-33-75-104-183-186-190-204"/>
    <x v="0"/>
    <x v="3914"/>
    <n v="-1"/>
    <n v="298.08699999999999"/>
    <n v="-1"/>
    <n v="0"/>
    <x v="3377"/>
    <x v="3570"/>
    <n v="11.050299000000001"/>
    <n v="-191.61687000000001"/>
    <n v="9.5469999999999999E-3"/>
    <n v="11.057382"/>
    <n v="-191.60835299999999"/>
    <n v="9.4599999999999997E-3"/>
    <n v="1.107766"/>
    <n v="8.7999999999999998E-5"/>
  </r>
  <r>
    <n v="3959"/>
    <x v="22"/>
    <n v="-1"/>
    <s v="1-4-18-26-33-57-75-104-183-186-190"/>
    <x v="0"/>
    <x v="3435"/>
    <n v="-1"/>
    <n v="459.63499999999999"/>
    <n v="-1"/>
    <n v="0"/>
    <x v="3378"/>
    <x v="3571"/>
    <n v="12.043186"/>
    <n v="-191.59385499999999"/>
    <n v="7.2040000000000003E-3"/>
    <n v="12.025257"/>
    <n v="-191.60079999999999"/>
    <n v="8.1419999999999999E-3"/>
    <n v="1.922682"/>
    <n v="9.3899999999999995E-4"/>
  </r>
  <r>
    <n v="3960"/>
    <x v="22"/>
    <n v="-1"/>
    <s v="1-4-18-26-33-57-75-104-183-186-190"/>
    <x v="0"/>
    <x v="3915"/>
    <n v="-1"/>
    <n v="374.17200000000003"/>
    <n v="-1"/>
    <n v="0"/>
    <x v="3379"/>
    <x v="3572"/>
    <n v="12.777842"/>
    <n v="-191.562791"/>
    <n v="6.0089999999999996E-3"/>
    <n v="12.75117"/>
    <n v="-191.59558100000001"/>
    <n v="7.4859999999999996E-3"/>
    <n v="4.2267539999999997"/>
    <n v="1.4779999999999999E-3"/>
  </r>
  <r>
    <n v="3961"/>
    <x v="22"/>
    <n v="-1"/>
    <s v="1-4-18-26-33-57-75-104-183-186-190"/>
    <x v="0"/>
    <x v="3916"/>
    <n v="-1"/>
    <n v="506.35500000000002"/>
    <n v="-1"/>
    <n v="0"/>
    <x v="3380"/>
    <x v="3573"/>
    <n v="13.759726000000001"/>
    <n v="-191.548058"/>
    <n v="6.8139999999999997E-3"/>
    <n v="13.719086000000001"/>
    <n v="-191.58918800000001"/>
    <n v="6.7600000000000004E-3"/>
    <n v="5.7821369999999996"/>
    <n v="5.3999999999999998E-5"/>
  </r>
  <r>
    <n v="3962"/>
    <x v="22"/>
    <n v="-1"/>
    <s v="1-4-18-26-33-57-75-104-183-186-190"/>
    <x v="0"/>
    <x v="3917"/>
    <n v="-1"/>
    <n v="406.77499999999998"/>
    <n v="-1"/>
    <n v="0"/>
    <x v="3381"/>
    <x v="3574"/>
    <n v="14.432798"/>
    <n v="-191.609813"/>
    <n v="4.8760000000000001E-3"/>
    <n v="14.445005"/>
    <n v="-191.58560199999999"/>
    <n v="5.6490000000000004E-3"/>
    <n v="2.7114760000000002"/>
    <n v="7.7300000000000003E-4"/>
  </r>
  <r>
    <n v="3963"/>
    <x v="22"/>
    <n v="-1"/>
    <s v="1-4-18-26-33-57-75-104-183-186-190"/>
    <x v="0"/>
    <x v="3918"/>
    <n v="-1"/>
    <n v="363.82"/>
    <n v="-1"/>
    <n v="0"/>
    <x v="3382"/>
    <x v="3575"/>
    <n v="15.437317999999999"/>
    <n v="-191.56611799999999"/>
    <n v="7.0439999999999999E-3"/>
    <n v="15.412722"/>
    <n v="-191.58174099999999"/>
    <n v="4.352E-3"/>
    <n v="2.9138959999999998"/>
    <n v="2.6930000000000001E-3"/>
  </r>
  <r>
    <n v="3964"/>
    <x v="7"/>
    <n v="-1"/>
    <s v="1-4-18-26-33-57-104-183-186-190"/>
    <x v="0"/>
    <x v="3919"/>
    <n v="-1"/>
    <n v="346.81"/>
    <n v="-1"/>
    <n v="0"/>
    <x v="3383"/>
    <x v="3576"/>
    <n v="16.139987000000001"/>
    <n v="-191.57150200000001"/>
    <n v="4.2599999999999999E-3"/>
    <n v="16.138369000000001"/>
    <n v="-191.57933"/>
    <n v="3.6579999999999998E-3"/>
    <n v="0.79938399999999998"/>
    <n v="6.02E-4"/>
  </r>
  <r>
    <n v="3965"/>
    <x v="22"/>
    <n v="-1"/>
    <s v="1-4-18-22-26-33-57-104-183-186-190"/>
    <x v="0"/>
    <x v="3920"/>
    <n v="-1"/>
    <n v="335.66699999999997"/>
    <n v="-1"/>
    <n v="0"/>
    <x v="3384"/>
    <x v="3577"/>
    <n v="17.104897000000001"/>
    <n v="-191.59481500000001"/>
    <n v="1.6100000000000001E-3"/>
    <n v="17.10247"/>
    <n v="-191.57652300000001"/>
    <n v="3.0409999999999999E-3"/>
    <n v="1.8452040000000001"/>
    <n v="1.4319999999999999E-3"/>
  </r>
  <r>
    <n v="3966"/>
    <x v="22"/>
    <n v="-1"/>
    <s v="1-4-18-22-26-33-57-104-183-186-190"/>
    <x v="0"/>
    <x v="3921"/>
    <n v="-1"/>
    <n v="335.55599999999998"/>
    <n v="-1"/>
    <n v="0"/>
    <x v="3385"/>
    <x v="3578"/>
    <n v="18.051909999999999"/>
    <n v="-191.57805999999999"/>
    <n v="2.5479999999999999E-3"/>
    <n v="18.053101000000002"/>
    <n v="-191.574051"/>
    <n v="2.6719999999999999E-3"/>
    <n v="0.41824499999999998"/>
    <n v="1.2300000000000001E-4"/>
  </r>
  <r>
    <n v="3967"/>
    <x v="22"/>
    <n v="-1"/>
    <s v="1-4-18-22-26-33-57-104-183-186-190"/>
    <x v="0"/>
    <x v="2456"/>
    <n v="-1"/>
    <n v="416.077"/>
    <n v="-1"/>
    <n v="0"/>
    <x v="3386"/>
    <x v="3579"/>
    <n v="18.749442999999999"/>
    <n v="-191.57490000000001"/>
    <n v="1.41E-3"/>
    <n v="18.753102999999999"/>
    <n v="-191.57247899999999"/>
    <n v="2.4290000000000002E-3"/>
    <n v="0.438801"/>
    <n v="1.0189999999999999E-3"/>
  </r>
  <r>
    <n v="3968"/>
    <x v="22"/>
    <n v="-1"/>
    <s v="1-4-18-22-26-33-57-104-183-186-190"/>
    <x v="0"/>
    <x v="3922"/>
    <n v="-1"/>
    <n v="309.34699999999998"/>
    <n v="-1"/>
    <n v="0"/>
    <x v="3387"/>
    <x v="3580"/>
    <n v="19.750388999999998"/>
    <n v="-191.56455800000001"/>
    <n v="6.9589999999999999E-3"/>
    <n v="19.669159000000001"/>
    <n v="-191.57096899999999"/>
    <n v="1.846E-3"/>
    <n v="8.1482270000000003"/>
    <n v="5.1139999999999996E-3"/>
  </r>
  <r>
    <n v="3969"/>
    <x v="22"/>
    <n v="-1"/>
    <s v="1-4-18-22-26-33-57-104-183-186-190"/>
    <x v="0"/>
    <x v="3923"/>
    <n v="-1"/>
    <n v="370.42099999999999"/>
    <n v="-1"/>
    <n v="0"/>
    <x v="3388"/>
    <x v="3581"/>
    <n v="20.333721000000001"/>
    <n v="-191.58255800000001"/>
    <n v="2.1440000000000001E-3"/>
    <n v="20.345711000000001"/>
    <n v="-191.57012900000001"/>
    <n v="1.477E-3"/>
    <n v="1.726891"/>
    <n v="6.6699999999999995E-4"/>
  </r>
  <r>
    <n v="3970"/>
    <x v="21"/>
    <n v="-1"/>
    <s v="1-4-18-22-26-33-42-57-104-183-186-190"/>
    <x v="0"/>
    <x v="3924"/>
    <n v="-1"/>
    <n v="233.393"/>
    <n v="-1"/>
    <n v="0"/>
    <x v="3389"/>
    <x v="3582"/>
    <n v="21.200029000000001"/>
    <n v="-191.61149700000001"/>
    <n v="-5.4600000000000004E-4"/>
    <n v="21.237369999999999"/>
    <n v="-191.56922900000001"/>
    <n v="1.122E-3"/>
    <n v="5.6399429999999997"/>
    <n v="5.7600000000000001E-4"/>
  </r>
  <r>
    <n v="3971"/>
    <x v="22"/>
    <n v="-1"/>
    <s v="1-4-18-22-26-33-42-57-104-183-190"/>
    <x v="0"/>
    <x v="3925"/>
    <n v="-1"/>
    <n v="306.28399999999999"/>
    <n v="-1"/>
    <n v="0"/>
    <x v="3390"/>
    <x v="3583"/>
    <n v="21.894597999999998"/>
    <n v="-191.570458"/>
    <n v="-1.3200000000000001E-4"/>
    <n v="21.898952000000001"/>
    <n v="-191.56864899999999"/>
    <n v="9.4600000000000001E-4"/>
    <n v="0.47150399999999998"/>
    <n v="8.1400000000000005E-4"/>
  </r>
  <r>
    <n v="3972"/>
    <x v="22"/>
    <n v="-1"/>
    <s v="1-4-18-22-26-33-42-57-104-183-190"/>
    <x v="0"/>
    <x v="3926"/>
    <n v="-1"/>
    <n v="377.55200000000002"/>
    <n v="-1"/>
    <n v="0"/>
    <x v="3391"/>
    <x v="3584"/>
    <n v="22.825635999999999"/>
    <n v="-191.56144499999999"/>
    <n v="5.1310000000000001E-3"/>
    <n v="22.770119000000001"/>
    <n v="-191.567947"/>
    <n v="8.1499999999999997E-4"/>
    <n v="5.5896739999999996"/>
    <n v="4.3160000000000004E-3"/>
  </r>
  <r>
    <n v="3973"/>
    <x v="22"/>
    <n v="-1"/>
    <s v="1-4-18-22-26-33-42-57-104-183-190"/>
    <x v="0"/>
    <x v="3927"/>
    <n v="-1"/>
    <n v="261.23399999999998"/>
    <n v="-1"/>
    <n v="0"/>
    <x v="3392"/>
    <x v="3585"/>
    <n v="23.404910000000001"/>
    <n v="-191.57726099999999"/>
    <n v="7.0500000000000001E-4"/>
    <n v="23.414231999999998"/>
    <n v="-191.567474"/>
    <n v="7.5799999999999999E-4"/>
    <n v="1.351613"/>
    <n v="5.3999999999999998E-5"/>
  </r>
  <r>
    <n v="3974"/>
    <x v="22"/>
    <n v="-1"/>
    <s v="1-4-18-22-26-33-42-57-104-183-190"/>
    <x v="0"/>
    <x v="3928"/>
    <n v="-1"/>
    <n v="353.48700000000002"/>
    <n v="-1"/>
    <n v="0"/>
    <x v="3393"/>
    <x v="3586"/>
    <n v="24.270330999999999"/>
    <n v="-191.55840000000001"/>
    <n v="-5.1000000000000004E-4"/>
    <n v="24.26042"/>
    <n v="-191.567139"/>
    <n v="5.4299999999999997E-4"/>
    <n v="1.3212820000000001"/>
    <n v="3.3000000000000003E-5"/>
  </r>
  <r>
    <n v="3975"/>
    <x v="22"/>
    <n v="-1"/>
    <s v="1-4-18-22-26-33-42-57-104-183-190"/>
    <x v="0"/>
    <x v="3929"/>
    <n v="-1"/>
    <n v="311.72000000000003"/>
    <n v="-1"/>
    <n v="0"/>
    <x v="3394"/>
    <x v="3587"/>
    <n v="24.890740999999998"/>
    <n v="-191.56063"/>
    <n v="-1.438E-3"/>
    <n v="24.885995999999999"/>
    <n v="-191.566925"/>
    <n v="4.1399999999999998E-4"/>
    <n v="0.78829899999999997"/>
    <n v="1.023E-3"/>
  </r>
  <r>
    <n v="3976"/>
    <x v="22"/>
    <n v="-1"/>
    <s v="1-4-18-22-26-33-42-57-104-183-190"/>
    <x v="0"/>
    <x v="3930"/>
    <n v="-1"/>
    <n v="343.51499999999999"/>
    <n v="-1"/>
    <n v="0"/>
    <x v="3395"/>
    <x v="3588"/>
    <n v="25.505680999999999"/>
    <n v="-191.56223800000001"/>
    <n v="2.588E-3"/>
    <n v="25.504117999999998"/>
    <n v="-191.56681800000001"/>
    <n v="2.9999999999999997E-4"/>
    <n v="0.48391299999999998"/>
    <n v="2.2880000000000001E-3"/>
  </r>
  <r>
    <n v="3977"/>
    <x v="21"/>
    <n v="-1"/>
    <s v="1-4-18-22-26-33-42-57-104-183-190-192"/>
    <x v="0"/>
    <x v="3931"/>
    <n v="-1"/>
    <n v="333.58100000000002"/>
    <n v="-1"/>
    <n v="0"/>
    <x v="3396"/>
    <x v="3589"/>
    <n v="26.103558"/>
    <n v="-191.578686"/>
    <n v="2.4600000000000002E-4"/>
    <n v="26.115583000000001"/>
    <n v="-191.56672699999999"/>
    <n v="2.1499999999999999E-4"/>
    <n v="1.6960230000000001"/>
    <n v="3.1999999999999999E-5"/>
  </r>
  <r>
    <n v="3978"/>
    <x v="21"/>
    <n v="-1"/>
    <s v="1-4-18-22-26-33-42-57-104-183-190-192"/>
    <x v="0"/>
    <x v="3932"/>
    <n v="-1"/>
    <n v="285.601"/>
    <n v="-1"/>
    <n v="0"/>
    <x v="3397"/>
    <x v="3590"/>
    <n v="26.922885999999998"/>
    <n v="-191.56354400000001"/>
    <n v="-5.6700000000000001E-4"/>
    <n v="26.920235000000002"/>
    <n v="-191.56665000000001"/>
    <n v="1.6799999999999999E-4"/>
    <n v="0.40833900000000001"/>
    <n v="4.0000000000000002E-4"/>
  </r>
  <r>
    <n v="3979"/>
    <x v="21"/>
    <n v="-1"/>
    <s v="1-4-18-22-26-33-42-57-104-183-190-192"/>
    <x v="0"/>
    <x v="3933"/>
    <n v="-1"/>
    <n v="343.09"/>
    <n v="-1"/>
    <n v="0"/>
    <x v="3398"/>
    <x v="191"/>
    <n v="27.501683"/>
    <n v="-191.58062899999999"/>
    <n v="-8.6000000000000003E-5"/>
    <n v="27.515592999999999"/>
    <n v="-191.566498"/>
    <n v="1.6100000000000001E-4"/>
    <n v="1.9828159999999999"/>
    <n v="7.4999999999999993E-5"/>
  </r>
  <r>
    <n v="3980"/>
    <x v="21"/>
    <n v="-1"/>
    <s v="1-4-18-22-26-33-42-57-104-183-190-192"/>
    <x v="0"/>
    <x v="3934"/>
    <n v="-1"/>
    <n v="566.99800000000005"/>
    <n v="-1"/>
    <n v="0"/>
    <x v="3399"/>
    <x v="3591"/>
    <n v="28.353764999999999"/>
    <n v="-191.521241"/>
    <n v="-1.534E-3"/>
    <n v="28.298597000000001"/>
    <n v="-191.56642199999999"/>
    <n v="1.11E-4"/>
    <n v="7.1307619999999998"/>
    <n v="1.423E-3"/>
  </r>
  <r>
    <n v="3981"/>
    <x v="22"/>
    <n v="-1"/>
    <s v="1-4-18-22-26-33-42-104-183-190-192"/>
    <x v="0"/>
    <x v="3935"/>
    <n v="-1"/>
    <n v="320.44799999999998"/>
    <n v="-1"/>
    <n v="0"/>
    <x v="3400"/>
    <x v="3592"/>
    <n v="29.045852"/>
    <n v="-191.55701199999999"/>
    <n v="6.6670000000000002E-3"/>
    <n v="29.069179999999999"/>
    <n v="-191.566406"/>
    <n v="4.6E-5"/>
    <n v="2.5147740000000001"/>
    <n v="6.6210000000000001E-3"/>
  </r>
  <r>
    <n v="3982"/>
    <x v="22"/>
    <n v="-1"/>
    <s v="1-4-18-22-26-33-42-104-183-190-192"/>
    <x v="0"/>
    <x v="3936"/>
    <n v="-1"/>
    <n v="350.35899999999998"/>
    <n v="-1"/>
    <n v="0"/>
    <x v="3401"/>
    <x v="3593"/>
    <n v="29.636827"/>
    <n v="-191.567994"/>
    <n v="-2.1000000000000001E-4"/>
    <n v="29.639303000000002"/>
    <n v="-191.56646699999999"/>
    <n v="-1.4E-5"/>
    <n v="0.29094700000000001"/>
    <n v="1.9599999999999999E-4"/>
  </r>
  <r>
    <n v="3983"/>
    <x v="7"/>
    <n v="-1"/>
    <s v="1-4-18-22-26-33-42-104-190-192"/>
    <x v="0"/>
    <x v="3937"/>
    <n v="-1"/>
    <n v="344.399"/>
    <n v="-1"/>
    <n v="0"/>
    <x v="3402"/>
    <x v="3594"/>
    <n v="30.391449999999999"/>
    <n v="-191.57142099999999"/>
    <n v="-1.1869999999999999E-3"/>
    <n v="30.389150999999998"/>
    <n v="-191.56665000000001"/>
    <n v="-1.4999999999999999E-4"/>
    <n v="0.52961599999999998"/>
    <n v="1.036E-3"/>
  </r>
  <r>
    <n v="3984"/>
    <x v="7"/>
    <n v="-1"/>
    <s v="1-4-18-22-26-33-42-104-190-192"/>
    <x v="0"/>
    <x v="3938"/>
    <n v="-1"/>
    <n v="426.21699999999998"/>
    <n v="-1"/>
    <n v="0"/>
    <x v="3403"/>
    <x v="59"/>
    <n v="30.957522999999998"/>
    <n v="-191.553055"/>
    <n v="-4.8799999999999999E-4"/>
    <n v="30.943919999999999"/>
    <n v="-191.56681800000001"/>
    <n v="-1.85E-4"/>
    <n v="1.935128"/>
    <n v="3.0200000000000002E-4"/>
  </r>
  <r>
    <n v="3985"/>
    <x v="7"/>
    <n v="-1"/>
    <s v="1-4-18-22-26-33-42-104-190-192"/>
    <x v="0"/>
    <x v="3939"/>
    <n v="-1"/>
    <n v="353.19099999999997"/>
    <n v="-1"/>
    <n v="0"/>
    <x v="3404"/>
    <x v="3595"/>
    <n v="31.644007999999999"/>
    <n v="-191.57467299999999"/>
    <n v="2.4350000000000001E-3"/>
    <n v="31.673815000000001"/>
    <n v="-191.567047"/>
    <n v="-2.04E-4"/>
    <n v="3.0766499999999999"/>
    <n v="2.2309999999999999E-3"/>
  </r>
  <r>
    <n v="3986"/>
    <x v="6"/>
    <n v="-1"/>
    <s v="1-4-18-22-26-33-42-190-192"/>
    <x v="0"/>
    <x v="3940"/>
    <n v="-1"/>
    <n v="276.50099999999998"/>
    <n v="-1"/>
    <n v="0"/>
    <x v="3405"/>
    <x v="3596"/>
    <n v="32.194166000000003"/>
    <n v="-191.57576599999999"/>
    <n v="2.0920000000000001E-3"/>
    <n v="32.213898"/>
    <n v="-191.56720000000001"/>
    <n v="-2.34E-4"/>
    <n v="2.1510660000000001"/>
    <n v="1.8580000000000001E-3"/>
  </r>
  <r>
    <n v="3987"/>
    <x v="4"/>
    <n v="-1"/>
    <s v="1-4-22-26-33-42-190-192"/>
    <x v="0"/>
    <x v="3941"/>
    <n v="-1"/>
    <n v="299.57"/>
    <n v="-1"/>
    <n v="0"/>
    <x v="3406"/>
    <x v="3597"/>
    <n v="32.910252999999997"/>
    <n v="-191.57021499999999"/>
    <n v="1.395E-3"/>
    <n v="32.924025999999998"/>
    <n v="-191.56744399999999"/>
    <n v="-2.4000000000000001E-4"/>
    <n v="1.4049799999999999"/>
    <n v="1.155E-3"/>
  </r>
  <r>
    <n v="3988"/>
    <x v="4"/>
    <n v="-1"/>
    <s v="1-4-22-26-33-42-190-192"/>
    <x v="0"/>
    <x v="3942"/>
    <n v="-1"/>
    <n v="335.64400000000001"/>
    <n v="-1"/>
    <n v="0"/>
    <x v="3407"/>
    <x v="210"/>
    <n v="33.427304999999997"/>
    <n v="-191.588131"/>
    <n v="-1.02E-4"/>
    <n v="33.449268000000004"/>
    <n v="-191.567612"/>
    <n v="-2.41E-4"/>
    <n v="3.0057"/>
    <n v="1.3899999999999999E-4"/>
  </r>
  <r>
    <n v="3989"/>
    <x v="6"/>
    <n v="-1"/>
    <s v="1-4-22-26-33-42-188-190-192"/>
    <x v="0"/>
    <x v="3943"/>
    <n v="-1"/>
    <n v="325.07499999999999"/>
    <n v="-1"/>
    <n v="0"/>
    <x v="3408"/>
    <x v="3598"/>
    <n v="34.084240999999999"/>
    <n v="-191.63046600000001"/>
    <n v="-9.3810000000000004E-3"/>
    <n v="34.139679000000001"/>
    <n v="-191.578293"/>
    <n v="-8.6630000000000006E-3"/>
    <n v="7.612749"/>
    <n v="7.1699999999999997E-4"/>
  </r>
  <r>
    <n v="3990"/>
    <x v="6"/>
    <n v="-1"/>
    <s v="1-4-22-26-33-42-188-190-192"/>
    <x v="0"/>
    <x v="3944"/>
    <n v="-1"/>
    <n v="259.84100000000001"/>
    <n v="-1"/>
    <n v="0"/>
    <x v="3409"/>
    <x v="3599"/>
    <n v="34.791522000000001"/>
    <n v="-191.61469700000001"/>
    <n v="-1.5407000000000001E-2"/>
    <n v="34.819485"/>
    <n v="-191.598251"/>
    <n v="-1.9411999999999999E-2"/>
    <n v="3.244046"/>
    <n v="4.006E-3"/>
  </r>
  <r>
    <n v="3991"/>
    <x v="6"/>
    <n v="-1"/>
    <s v="1-4-22-26-33-42-188-190-192"/>
    <x v="0"/>
    <x v="3945"/>
    <n v="-1"/>
    <n v="381.64699999999999"/>
    <n v="-1"/>
    <n v="0"/>
    <x v="3410"/>
    <x v="3600"/>
    <n v="35.308757"/>
    <n v="-191.61788100000001"/>
    <n v="-3.0079999999999999E-2"/>
    <n v="35.321818999999998"/>
    <n v="-191.62402299999999"/>
    <n v="-3.2772999999999997E-2"/>
    <n v="1.443452"/>
    <n v="2.6940000000000002E-3"/>
  </r>
  <r>
    <n v="3992"/>
    <x v="6"/>
    <n v="-1"/>
    <s v="1-4-22-26-33-42-188-190-192"/>
    <x v="0"/>
    <x v="3946"/>
    <n v="-1"/>
    <n v="414.42700000000002"/>
    <n v="-1"/>
    <n v="0"/>
    <x v="3411"/>
    <x v="3601"/>
    <n v="35.965550999999998"/>
    <n v="-191.68551600000001"/>
    <n v="-5.4810999999999999E-2"/>
    <n v="35.981273999999999"/>
    <n v="-191.67491100000001"/>
    <n v="-5.5306000000000001E-2"/>
    <n v="1.896485"/>
    <n v="4.95E-4"/>
  </r>
  <r>
    <n v="3993"/>
    <x v="4"/>
    <n v="-1"/>
    <s v="1-4-22-33-42-188-190-192"/>
    <x v="0"/>
    <x v="3947"/>
    <n v="-1"/>
    <n v="320.642"/>
    <n v="-1"/>
    <n v="0"/>
    <x v="3412"/>
    <x v="3602"/>
    <n v="36.384149000000001"/>
    <n v="-191.82534899999999"/>
    <n v="-8.2757999999999998E-2"/>
    <n v="36.465313000000002"/>
    <n v="-191.73985300000001"/>
    <n v="-8.6980000000000002E-2"/>
    <n v="11.788644"/>
    <n v="4.2209999999999999E-3"/>
  </r>
  <r>
    <n v="3994"/>
    <x v="4"/>
    <n v="-1"/>
    <s v="1-4-22-33-42-188-190-192"/>
    <x v="0"/>
    <x v="3948"/>
    <n v="-1"/>
    <n v="454.29199999999997"/>
    <n v="-1"/>
    <n v="0"/>
    <x v="3413"/>
    <x v="3603"/>
    <n v="37.100482999999997"/>
    <n v="-191.88378900000001"/>
    <n v="-0.14310700000000001"/>
    <n v="37.117840000000001"/>
    <n v="-191.87136799999999"/>
    <n v="-0.14274800000000001"/>
    <n v="2.1343350000000001"/>
    <n v="3.59E-4"/>
  </r>
  <r>
    <n v="3995"/>
    <x v="4"/>
    <n v="-1"/>
    <s v="1-4-22-33-42-188-190-192"/>
    <x v="0"/>
    <x v="3949"/>
    <n v="-1"/>
    <n v="461.41800000000001"/>
    <n v="-1"/>
    <n v="0"/>
    <x v="3414"/>
    <x v="3604"/>
    <n v="37.551101000000003"/>
    <n v="-192.06412800000001"/>
    <n v="-0.18924199999999999"/>
    <n v="37.630352000000002"/>
    <n v="-192.00773599999999"/>
    <n v="-0.190913"/>
    <n v="9.7266940000000002"/>
    <n v="1.671E-3"/>
  </r>
  <r>
    <n v="3996"/>
    <x v="4"/>
    <n v="-1"/>
    <s v="1-4-22-33-42-188-190-192"/>
    <x v="0"/>
    <x v="3950"/>
    <n v="-1"/>
    <n v="423.61500000000001"/>
    <n v="-1"/>
    <n v="0"/>
    <x v="3415"/>
    <x v="3605"/>
    <n v="38.320801000000003"/>
    <n v="-192.27904000000001"/>
    <n v="-0.277584"/>
    <n v="38.344563000000001"/>
    <n v="-192.267258"/>
    <n v="-0.277951"/>
    <n v="2.6522389999999998"/>
    <n v="3.6699999999999998E-4"/>
  </r>
  <r>
    <n v="3997"/>
    <x v="3"/>
    <n v="-1"/>
    <s v="4-22-33-42-188-190-192"/>
    <x v="0"/>
    <x v="3951"/>
    <n v="-1"/>
    <n v="363.80900000000003"/>
    <n v="-1"/>
    <n v="0"/>
    <x v="3416"/>
    <x v="3606"/>
    <n v="38.870811000000003"/>
    <n v="-192.490002"/>
    <n v="-0.347943"/>
    <n v="38.901203000000002"/>
    <n v="-192.531982"/>
    <n v="-0.35700900000000002"/>
    <n v="5.1827069999999997"/>
    <n v="9.0670000000000004E-3"/>
  </r>
  <r>
    <n v="3998"/>
    <x v="2"/>
    <n v="-1"/>
    <s v="22-33-42-188-190-192"/>
    <x v="0"/>
    <x v="3952"/>
    <n v="-1"/>
    <n v="323.11099999999999"/>
    <n v="-1"/>
    <n v="0"/>
    <x v="3417"/>
    <x v="3607"/>
    <n v="39.598039999999997"/>
    <n v="-193.01768300000001"/>
    <n v="-0.48854500000000001"/>
    <n v="39.647109999999998"/>
    <n v="-192.995529"/>
    <n v="-0.48509400000000003"/>
    <n v="5.3839170000000003"/>
    <n v="3.4510000000000001E-3"/>
  </r>
  <r>
    <n v="3999"/>
    <x v="3"/>
    <n v="-1"/>
    <s v="22-33-42-56-188-190-192"/>
    <x v="0"/>
    <x v="3953"/>
    <n v="-1"/>
    <n v="307.267"/>
    <n v="-1"/>
    <n v="0"/>
    <x v="3418"/>
    <x v="3608"/>
    <n v="40.182388000000003"/>
    <n v="-193.43859399999999"/>
    <n v="-0.60035000000000005"/>
    <n v="40.184437000000003"/>
    <n v="-193.43821700000001"/>
    <n v="-0.60058599999999995"/>
    <n v="0.20830199999999999"/>
    <n v="2.3499999999999999E-4"/>
  </r>
  <r>
    <n v="4000"/>
    <x v="3"/>
    <n v="-1"/>
    <s v="22-33-42-56-188-190-192"/>
    <x v="0"/>
    <x v="3954"/>
    <n v="-1"/>
    <n v="277.18700000000001"/>
    <n v="-1"/>
    <n v="0"/>
    <x v="3419"/>
    <x v="3609"/>
    <n v="40.751392000000003"/>
    <n v="-194.16009600000001"/>
    <n v="-0.77137500000000003"/>
    <n v="40.832946999999997"/>
    <n v="-194.15007"/>
    <n v="-0.77281599999999995"/>
    <n v="8.2169080000000001"/>
    <n v="1.4419999999999999E-3"/>
  </r>
  <r>
    <n v="4001"/>
    <x v="4"/>
    <n v="-1"/>
    <s v="22-33-42-44-56-188-190-192"/>
    <x v="0"/>
    <x v="3955"/>
    <n v="-1"/>
    <n v="368.64400000000001"/>
    <n v="-1"/>
    <n v="0"/>
    <x v="3420"/>
    <x v="3610"/>
    <n v="41.222892000000002"/>
    <n v="-194.74957000000001"/>
    <n v="-0.91660600000000003"/>
    <n v="41.225281000000003"/>
    <n v="-194.753738"/>
    <n v="-0.91402799999999995"/>
    <n v="0.48038500000000001"/>
    <n v="2.578E-3"/>
  </r>
  <r>
    <n v="4002"/>
    <x v="4"/>
    <n v="-1"/>
    <s v="22-33-42-44-56-188-190-192"/>
    <x v="0"/>
    <x v="3956"/>
    <n v="-1"/>
    <n v="329.14299999999997"/>
    <n v="-1"/>
    <n v="0"/>
    <x v="3421"/>
    <x v="3611"/>
    <n v="41.510497999999998"/>
    <n v="-195.42419000000001"/>
    <n v="-1.0565169999999999"/>
    <n v="41.530169999999998"/>
    <n v="-195.39811700000001"/>
    <n v="-1.0537019999999999"/>
    <n v="3.2661929999999999"/>
    <n v="2.8149999999999998E-3"/>
  </r>
  <r>
    <n v="4003"/>
    <x v="4"/>
    <n v="-1"/>
    <s v="22-33-42-44-56-188-190-192"/>
    <x v="0"/>
    <x v="3957"/>
    <n v="-1"/>
    <n v="478.14499999999998"/>
    <n v="-1"/>
    <n v="0"/>
    <x v="3422"/>
    <x v="3612"/>
    <n v="41.817585999999999"/>
    <n v="-196.311937"/>
    <n v="-1.2284269999999999"/>
    <n v="41.804188000000003"/>
    <n v="-196.304001"/>
    <n v="-1.2273229999999999"/>
    <n v="1.557226"/>
    <n v="1.1050000000000001E-3"/>
  </r>
  <r>
    <n v="4004"/>
    <x v="4"/>
    <n v="-1"/>
    <s v="22-33-42-44-56-188-190-192"/>
    <x v="0"/>
    <x v="3958"/>
    <n v="-1"/>
    <n v="312.06599999999997"/>
    <n v="-1"/>
    <n v="0"/>
    <x v="3423"/>
    <x v="3613"/>
    <n v="41.917513999999997"/>
    <n v="-196.997491"/>
    <n v="-1.3334239999999999"/>
    <n v="41.937114999999999"/>
    <n v="-197.01327499999999"/>
    <n v="-1.3320799999999999"/>
    <n v="2.5165899999999999"/>
    <n v="1.3439999999999999E-3"/>
  </r>
  <r>
    <n v="4005"/>
    <x v="4"/>
    <n v="-1"/>
    <s v="22-33-42-44-56-188-190-192"/>
    <x v="0"/>
    <x v="3959"/>
    <n v="-1"/>
    <n v="386.774"/>
    <n v="-1"/>
    <n v="0"/>
    <x v="3424"/>
    <x v="3614"/>
    <n v="42.057417000000001"/>
    <n v="-197.98227600000001"/>
    <n v="-1.439505"/>
    <n v="42.041611000000003"/>
    <n v="-197.98092700000001"/>
    <n v="-1.4377599999999999"/>
    <n v="1.5864100000000001"/>
    <n v="1.7459999999999999E-3"/>
  </r>
  <r>
    <n v="4006"/>
    <x v="4"/>
    <n v="-1"/>
    <s v="22-33-42-44-56-188-190-192"/>
    <x v="0"/>
    <x v="3960"/>
    <n v="-1"/>
    <n v="271.99900000000002"/>
    <n v="-1"/>
    <n v="0"/>
    <x v="3425"/>
    <x v="3615"/>
    <n v="42.124924999999998"/>
    <n v="-198.74728099999999"/>
    <n v="-1.499978"/>
    <n v="42.077271000000003"/>
    <n v="-198.71028100000001"/>
    <n v="-1.4961390000000001"/>
    <n v="6.0331330000000003"/>
    <n v="3.839E-3"/>
  </r>
  <r>
    <n v="4007"/>
    <x v="4"/>
    <n v="-1"/>
    <s v="22-33-42-44-56-188-190-192"/>
    <x v="0"/>
    <x v="3961"/>
    <n v="-1"/>
    <n v="473.80099999999999"/>
    <n v="-1"/>
    <n v="0"/>
    <x v="3426"/>
    <x v="3616"/>
    <n v="42.067203999999997"/>
    <n v="-199.655947"/>
    <n v="-1.5445960000000001"/>
    <n v="42.094279999999998"/>
    <n v="-199.67894000000001"/>
    <n v="-1.5437940000000001"/>
    <n v="3.5521630000000002"/>
    <n v="8.0199999999999998E-4"/>
  </r>
  <r>
    <n v="4008"/>
    <x v="4"/>
    <n v="-1"/>
    <s v="22-33-42-44-56-188-190-192"/>
    <x v="0"/>
    <x v="3962"/>
    <n v="-1"/>
    <n v="334.93700000000001"/>
    <n v="-1"/>
    <n v="0"/>
    <x v="3427"/>
    <x v="3617"/>
    <n v="42.077468000000003"/>
    <n v="-200.40324200000001"/>
    <n v="-1.566964"/>
    <n v="42.092830999999997"/>
    <n v="-200.40202300000001"/>
    <n v="-1.5648089999999999"/>
    <n v="1.5411029999999999"/>
    <n v="2.1549999999999998E-3"/>
  </r>
  <r>
    <n v="4009"/>
    <x v="3"/>
    <n v="-1"/>
    <s v="22-33-42-56-188-190-192"/>
    <x v="0"/>
    <x v="3963"/>
    <n v="-1"/>
    <n v="467.57900000000001"/>
    <n v="-1"/>
    <n v="0"/>
    <x v="3428"/>
    <x v="3618"/>
    <n v="42.034160999999997"/>
    <n v="-201.315482"/>
    <n v="-1.5820719999999999"/>
    <n v="42.078029999999998"/>
    <n v="-201.36552399999999"/>
    <n v="-1.582686"/>
    <n v="6.6548639999999999"/>
    <n v="6.1399999999999996E-4"/>
  </r>
  <r>
    <n v="4010"/>
    <x v="3"/>
    <n v="-1"/>
    <s v="22-33-42-56-188-190-192"/>
    <x v="0"/>
    <x v="3964"/>
    <n v="-1"/>
    <n v="350.40100000000001"/>
    <n v="-1"/>
    <n v="0"/>
    <x v="3429"/>
    <x v="3619"/>
    <n v="42.037737999999997"/>
    <n v="-202.06052099999999"/>
    <n v="-1.589091"/>
    <n v="42.060406"/>
    <n v="-202.08999600000001"/>
    <n v="-1.591431"/>
    <n v="3.718359"/>
    <n v="2.3410000000000002E-3"/>
  </r>
  <r>
    <n v="4011"/>
    <x v="4"/>
    <n v="-1"/>
    <s v="22-33-42-56-184-188-190-192"/>
    <x v="0"/>
    <x v="3965"/>
    <n v="-1"/>
    <n v="356.01900000000001"/>
    <n v="-1"/>
    <n v="0"/>
    <x v="3430"/>
    <x v="3620"/>
    <n v="42.004463999999999"/>
    <n v="-203.00635600000001"/>
    <n v="-1.59642"/>
    <n v="42.032241999999997"/>
    <n v="-203.05853300000001"/>
    <n v="-1.598317"/>
    <n v="5.9110079999999998"/>
    <n v="1.8959999999999999E-3"/>
  </r>
  <r>
    <n v="4012"/>
    <x v="6"/>
    <n v="-1"/>
    <s v="9-22-33-42-56-184-188-190-192"/>
    <x v="0"/>
    <x v="3966"/>
    <n v="-1"/>
    <n v="465.49900000000002"/>
    <n v="-1"/>
    <n v="0"/>
    <x v="3431"/>
    <x v="3621"/>
    <n v="42.062005999999997"/>
    <n v="-203.817488"/>
    <n v="-1.5952500000000001"/>
    <n v="42.014251999999999"/>
    <n v="-203.785507"/>
    <n v="-1.5971649999999999"/>
    <n v="5.7473530000000004"/>
    <n v="1.9139999999999999E-3"/>
  </r>
  <r>
    <n v="4013"/>
    <x v="6"/>
    <n v="-1"/>
    <s v="1-9-22-33-42-56-184-190-192"/>
    <x v="0"/>
    <x v="3967"/>
    <n v="-1"/>
    <n v="462.32900000000001"/>
    <n v="-1"/>
    <n v="0"/>
    <x v="3432"/>
    <x v="3622"/>
    <n v="42.000458000000002"/>
    <n v="-204.779358"/>
    <n v="-1.594954"/>
    <n v="41.992752000000003"/>
    <n v="-204.75401299999999"/>
    <n v="-1.5941989999999999"/>
    <n v="2.6490719999999999"/>
    <n v="7.5500000000000003E-4"/>
  </r>
  <r>
    <n v="4014"/>
    <x v="6"/>
    <n v="-1"/>
    <s v="1-9-22-33-42-56-184-190-192"/>
    <x v="0"/>
    <x v="3968"/>
    <n v="-1"/>
    <n v="496.286"/>
    <n v="-1"/>
    <n v="0"/>
    <x v="3433"/>
    <x v="3623"/>
    <n v="41.979633999999997"/>
    <n v="-205.731584"/>
    <n v="-1.5928059999999999"/>
    <n v="41.973022"/>
    <n v="-205.72120699999999"/>
    <n v="-1.591866"/>
    <n v="1.2304870000000001"/>
    <n v="9.3999999999999997E-4"/>
  </r>
  <r>
    <n v="4015"/>
    <x v="4"/>
    <n v="-1"/>
    <s v="9-22-33-42-56-184-190-192"/>
    <x v="0"/>
    <x v="1985"/>
    <n v="-1"/>
    <n v="322.33300000000003"/>
    <n v="-1"/>
    <n v="0"/>
    <x v="3434"/>
    <x v="3624"/>
    <n v="41.972624000000003"/>
    <n v="-206.46387000000001"/>
    <n v="-1.590212"/>
    <n v="41.959038"/>
    <n v="-206.446381"/>
    <n v="-1.5906499999999999"/>
    <n v="2.214642"/>
    <n v="4.3800000000000002E-4"/>
  </r>
  <r>
    <n v="4016"/>
    <x v="4"/>
    <n v="-1"/>
    <s v="9-22-33-42-56-184-190-192"/>
    <x v="0"/>
    <x v="3969"/>
    <n v="-1"/>
    <n v="345.71800000000002"/>
    <n v="-1"/>
    <n v="0"/>
    <x v="3435"/>
    <x v="3625"/>
    <n v="41.927959999999999"/>
    <n v="-207.403007"/>
    <n v="-1.5902369999999999"/>
    <n v="41.941132000000003"/>
    <n v="-207.413467"/>
    <n v="-1.5895520000000001"/>
    <n v="1.68198"/>
    <n v="6.8400000000000004E-4"/>
  </r>
  <r>
    <n v="4017"/>
    <x v="4"/>
    <n v="-1"/>
    <s v="9-22-33-42-56-184-190-192"/>
    <x v="0"/>
    <x v="3970"/>
    <n v="-1"/>
    <n v="441.02499999999998"/>
    <n v="-1"/>
    <n v="0"/>
    <x v="3436"/>
    <x v="3626"/>
    <n v="41.940303999999998"/>
    <n v="-208.14756499999999"/>
    <n v="-1.5895010000000001"/>
    <n v="41.929324999999999"/>
    <n v="-208.137314"/>
    <n v="-1.587939"/>
    <n v="1.502068"/>
    <n v="1.562E-3"/>
  </r>
  <r>
    <n v="4018"/>
    <x v="4"/>
    <n v="-1"/>
    <s v="9-22-33-42-56-184-190-192"/>
    <x v="0"/>
    <x v="3971"/>
    <n v="-1"/>
    <n v="316.19400000000002"/>
    <n v="-1"/>
    <n v="0"/>
    <x v="3437"/>
    <x v="3627"/>
    <n v="41.929219000000003"/>
    <n v="-209.094356"/>
    <n v="-1.5840989999999999"/>
    <n v="41.917324000000001"/>
    <n v="-209.09251399999999"/>
    <n v="-1.5845"/>
    <n v="1.203662"/>
    <n v="4.0099999999999999E-4"/>
  </r>
  <r>
    <n v="4019"/>
    <x v="3"/>
    <n v="-1"/>
    <s v="9-22-33-56-184-190-192"/>
    <x v="0"/>
    <x v="3972"/>
    <n v="-1"/>
    <n v="392.846"/>
    <n v="-1"/>
    <n v="0"/>
    <x v="3438"/>
    <x v="3628"/>
    <n v="41.892709000000004"/>
    <n v="-210.02869100000001"/>
    <n v="-1.580749"/>
    <n v="41.907608000000003"/>
    <n v="-210.028549"/>
    <n v="-1.581941"/>
    <n v="1.4899309999999999"/>
    <n v="1.1919999999999999E-3"/>
  </r>
  <r>
    <n v="4020"/>
    <x v="3"/>
    <n v="-1"/>
    <s v="9-22-33-56-184-190-192"/>
    <x v="0"/>
    <x v="3973"/>
    <n v="-1"/>
    <n v="354.952"/>
    <n v="-1"/>
    <n v="0"/>
    <x v="3439"/>
    <x v="3629"/>
    <n v="41.953226999999998"/>
    <n v="-210.71964"/>
    <n v="-1.5747720000000001"/>
    <n v="41.901302000000001"/>
    <n v="-210.71739199999999"/>
    <n v="-1.5806370000000001"/>
    <n v="5.1972880000000004"/>
    <n v="5.8650000000000004E-3"/>
  </r>
  <r>
    <n v="4021"/>
    <x v="3"/>
    <n v="-1"/>
    <s v="9-22-33-56-184-190-192"/>
    <x v="0"/>
    <x v="3974"/>
    <n v="-1"/>
    <n v="391.40199999999999"/>
    <n v="-1"/>
    <n v="0"/>
    <x v="3440"/>
    <x v="3630"/>
    <n v="41.912089999999999"/>
    <n v="-211.40952899999999"/>
    <n v="-1.57826"/>
    <n v="41.895583999999999"/>
    <n v="-211.39656099999999"/>
    <n v="-1.579725"/>
    <n v="2.0990950000000002"/>
    <n v="1.4649999999999999E-3"/>
  </r>
  <r>
    <n v="4022"/>
    <x v="3"/>
    <n v="-1"/>
    <s v="9-22-33-56-184-190-192"/>
    <x v="0"/>
    <x v="3975"/>
    <n v="-1"/>
    <n v="343.80099999999999"/>
    <n v="-1"/>
    <n v="0"/>
    <x v="3441"/>
    <x v="3631"/>
    <n v="41.872610999999999"/>
    <n v="-212.301793"/>
    <n v="-1.5763659999999999"/>
    <n v="41.888576999999998"/>
    <n v="-212.29098500000001"/>
    <n v="-1.5789029999999999"/>
    <n v="1.927967"/>
    <n v="2.5370000000000002E-3"/>
  </r>
  <r>
    <n v="4023"/>
    <x v="3"/>
    <n v="-1"/>
    <s v="9-22-33-56-184-190-192"/>
    <x v="0"/>
    <x v="3976"/>
    <n v="-1"/>
    <n v="373.50900000000001"/>
    <n v="-1"/>
    <n v="0"/>
    <x v="3442"/>
    <x v="3632"/>
    <n v="41.914828999999997"/>
    <n v="-213.132395"/>
    <n v="-1.5753360000000001"/>
    <n v="41.882522999999999"/>
    <n v="-213.17434700000001"/>
    <n v="-1.5779700000000001"/>
    <n v="5.2949950000000001"/>
    <n v="2.6340000000000001E-3"/>
  </r>
  <r>
    <n v="4024"/>
    <x v="3"/>
    <n v="-1"/>
    <s v="9-22-56-180-184-190-192"/>
    <x v="0"/>
    <x v="3977"/>
    <n v="-1"/>
    <n v="354.63"/>
    <n v="-1"/>
    <n v="0"/>
    <x v="3443"/>
    <x v="3633"/>
    <n v="41.879286999999998"/>
    <n v="-213.831794"/>
    <n v="-1.5765899999999999"/>
    <n v="41.87912"/>
    <n v="-213.82917800000001"/>
    <n v="-1.5768580000000001"/>
    <n v="0.26219799999999999"/>
    <n v="2.6800000000000001E-4"/>
  </r>
  <r>
    <n v="4025"/>
    <x v="3"/>
    <n v="-1"/>
    <s v="9-22-56-180-184-190-192"/>
    <x v="0"/>
    <x v="2911"/>
    <n v="-1"/>
    <n v="517.04999999999995"/>
    <n v="-1"/>
    <n v="0"/>
    <x v="3444"/>
    <x v="3634"/>
    <n v="41.902358"/>
    <n v="-214.669252"/>
    <n v="-1.5732900000000001"/>
    <n v="41.875374000000001"/>
    <n v="-214.69004799999999"/>
    <n v="-1.57568"/>
    <n v="3.406806"/>
    <n v="2.3900000000000002E-3"/>
  </r>
  <r>
    <n v="4026"/>
    <x v="4"/>
    <n v="-1"/>
    <s v="9-21-22-56-180-184-190-192"/>
    <x v="0"/>
    <x v="3978"/>
    <n v="-1"/>
    <n v="488.27300000000002"/>
    <n v="-1"/>
    <n v="0"/>
    <x v="3445"/>
    <x v="3635"/>
    <n v="41.883232"/>
    <n v="-215.339316"/>
    <n v="-1.5746530000000001"/>
    <n v="41.872973999999999"/>
    <n v="-215.32600400000001"/>
    <n v="-1.5750500000000001"/>
    <n v="1.6805399999999999"/>
    <n v="3.97E-4"/>
  </r>
  <r>
    <n v="4027"/>
    <x v="3"/>
    <n v="-1"/>
    <s v="9-21-22-56-180-184-192"/>
    <x v="0"/>
    <x v="3979"/>
    <n v="-1"/>
    <n v="414.30799999999999"/>
    <n v="-1"/>
    <n v="0"/>
    <x v="3446"/>
    <x v="3636"/>
    <n v="41.838169000000001"/>
    <n v="-216.12251900000001"/>
    <n v="-1.573912"/>
    <n v="41.870136000000002"/>
    <n v="-216.16177400000001"/>
    <n v="-1.57447"/>
    <n v="5.062487"/>
    <n v="5.5800000000000001E-4"/>
  </r>
  <r>
    <n v="4028"/>
    <x v="3"/>
    <n v="-1"/>
    <s v="9-21-22-56-180-184-192"/>
    <x v="0"/>
    <x v="3980"/>
    <n v="-1"/>
    <n v="343.82600000000002"/>
    <n v="-1"/>
    <n v="0"/>
    <x v="3447"/>
    <x v="3637"/>
    <n v="41.874712000000002"/>
    <n v="-216.79618099999999"/>
    <n v="-1.578114"/>
    <n v="41.868214000000002"/>
    <n v="-216.78010599999999"/>
    <n v="-1.574163"/>
    <n v="1.733975"/>
    <n v="3.9509999999999997E-3"/>
  </r>
  <r>
    <n v="4029"/>
    <x v="3"/>
    <n v="-1"/>
    <s v="9-21-22-56-180-184-192"/>
    <x v="0"/>
    <x v="3981"/>
    <n v="-1"/>
    <n v="420.17899999999997"/>
    <n v="-1"/>
    <n v="0"/>
    <x v="3448"/>
    <x v="3638"/>
    <n v="41.847695000000002"/>
    <n v="-217.603174"/>
    <n v="-1.569923"/>
    <n v="41.865836999999999"/>
    <n v="-217.593842"/>
    <n v="-1.573877"/>
    <n v="2.0401440000000002"/>
    <n v="3.954E-3"/>
  </r>
  <r>
    <n v="4030"/>
    <x v="3"/>
    <n v="-1"/>
    <s v="9-21-22-56-180-184-192"/>
    <x v="0"/>
    <x v="3982"/>
    <n v="-1"/>
    <n v="549.68200000000002"/>
    <n v="-1"/>
    <n v="0"/>
    <x v="3449"/>
    <x v="3639"/>
    <n v="41.796022000000001"/>
    <n v="-218.324951"/>
    <n v="-1.5735459999999999"/>
    <n v="41.864006000000003"/>
    <n v="-218.39553799999999"/>
    <n v="-1.573366"/>
    <n v="9.8001909999999999"/>
    <n v="1.8000000000000001E-4"/>
  </r>
  <r>
    <n v="4031"/>
    <x v="3"/>
    <n v="-1"/>
    <s v="9-21-22-56-180-184-192"/>
    <x v="0"/>
    <x v="3983"/>
    <n v="-1"/>
    <n v="462.48599999999999"/>
    <n v="-1"/>
    <n v="0"/>
    <x v="3450"/>
    <x v="3640"/>
    <n v="41.872881"/>
    <n v="-218.98612900000001"/>
    <n v="-1.576495"/>
    <n v="41.862929999999999"/>
    <n v="-218.98860199999999"/>
    <n v="-1.5729900000000001"/>
    <n v="1.0253650000000001"/>
    <n v="3.5049999999999999E-3"/>
  </r>
  <r>
    <n v="4032"/>
    <x v="3"/>
    <n v="-1"/>
    <s v="9-21-22-56-180-184-192"/>
    <x v="0"/>
    <x v="3984"/>
    <n v="-1"/>
    <n v="364.57"/>
    <n v="-1"/>
    <n v="0"/>
    <x v="3451"/>
    <x v="3641"/>
    <n v="41.910023000000002"/>
    <n v="-219.817499"/>
    <n v="-1.5725789999999999"/>
    <n v="41.861716999999999"/>
    <n v="-219.768585"/>
    <n v="-1.572603"/>
    <n v="6.8745539999999998"/>
    <n v="2.4000000000000001E-5"/>
  </r>
  <r>
    <n v="4033"/>
    <x v="3"/>
    <n v="-1"/>
    <s v="9-21-22-56-180-184-192"/>
    <x v="0"/>
    <x v="3985"/>
    <n v="-1"/>
    <n v="460.49099999999999"/>
    <n v="-1"/>
    <n v="0"/>
    <x v="3452"/>
    <x v="3642"/>
    <n v="41.864432000000001"/>
    <n v="-220.35829699999999"/>
    <n v="-1.574622"/>
    <n v="41.860916000000003"/>
    <n v="-220.34553500000001"/>
    <n v="-1.5724009999999999"/>
    <n v="1.323698"/>
    <n v="2.2209999999999999E-3"/>
  </r>
  <r>
    <n v="4034"/>
    <x v="3"/>
    <n v="-1"/>
    <s v="9-21-22-56-180-184-192"/>
    <x v="0"/>
    <x v="1443"/>
    <n v="-1"/>
    <n v="651.21"/>
    <n v="-1"/>
    <n v="0"/>
    <x v="3453"/>
    <x v="3643"/>
    <n v="41.857497000000002"/>
    <n v="-221.12071299999999"/>
    <n v="-1.573164"/>
    <n v="41.859935999999998"/>
    <n v="-221.10417200000001"/>
    <n v="-1.5722119999999999"/>
    <n v="1.671991"/>
    <n v="9.5100000000000002E-4"/>
  </r>
  <r>
    <n v="4035"/>
    <x v="3"/>
    <n v="-1"/>
    <s v="9-21-22-56-180-184-192"/>
    <x v="0"/>
    <x v="3986"/>
    <n v="-1"/>
    <n v="437.01100000000002"/>
    <n v="-1"/>
    <n v="0"/>
    <x v="3454"/>
    <x v="3644"/>
    <n v="41.920372"/>
    <n v="-221.72860399999999"/>
    <n v="-1.56559"/>
    <n v="41.859295000000003"/>
    <n v="-221.66542100000001"/>
    <n v="-1.5720860000000001"/>
    <n v="8.7878439999999998"/>
    <n v="6.4970000000000002E-3"/>
  </r>
  <r>
    <n v="4036"/>
    <x v="3"/>
    <n v="-1"/>
    <s v="9-21-22-56-180-184-192"/>
    <x v="0"/>
    <x v="3987"/>
    <n v="-1"/>
    <n v="383.94099999999997"/>
    <n v="-1"/>
    <n v="0"/>
    <x v="3455"/>
    <x v="3645"/>
    <n v="41.864198000000002"/>
    <n v="-222.401993"/>
    <n v="-1.5697000000000001"/>
    <n v="41.858424999999997"/>
    <n v="-222.40387000000001"/>
    <n v="-1.5720240000000001"/>
    <n v="0.60700399999999999"/>
    <n v="2.3240000000000001E-3"/>
  </r>
  <r>
    <n v="4037"/>
    <x v="3"/>
    <n v="-1"/>
    <s v="9-21-22-56-180-184-192"/>
    <x v="0"/>
    <x v="3988"/>
    <n v="-1"/>
    <n v="406.13499999999999"/>
    <n v="-1"/>
    <n v="0"/>
    <x v="3456"/>
    <x v="3646"/>
    <n v="41.865265000000001"/>
    <n v="-222.925995"/>
    <n v="-1.5698190000000001"/>
    <n v="41.857802999999997"/>
    <n v="-222.950378"/>
    <n v="-1.5719780000000001"/>
    <n v="2.549963"/>
    <n v="2.1589999999999999E-3"/>
  </r>
  <r>
    <n v="4038"/>
    <x v="3"/>
    <n v="-1"/>
    <s v="9-21-22-56-180-184-192"/>
    <x v="0"/>
    <x v="3989"/>
    <n v="-1"/>
    <n v="468.113"/>
    <n v="-1"/>
    <n v="0"/>
    <x v="3457"/>
    <x v="3647"/>
    <n v="41.844839999999998"/>
    <n v="-223.67036999999999"/>
    <n v="-1.572352"/>
    <n v="41.857230999999999"/>
    <n v="-223.66905199999999"/>
    <n v="-1.571769"/>
    <n v="1.2461089999999999"/>
    <n v="5.8299999999999997E-4"/>
  </r>
  <r>
    <n v="4039"/>
    <x v="3"/>
    <n v="-1"/>
    <s v="9-21-22-56-180-184-192"/>
    <x v="0"/>
    <x v="3990"/>
    <n v="-1"/>
    <n v="315.89100000000002"/>
    <n v="-1"/>
    <n v="0"/>
    <x v="3458"/>
    <x v="3648"/>
    <n v="41.863652000000002"/>
    <n v="-224.20748399999999"/>
    <n v="-1.5684450000000001"/>
    <n v="41.856903000000003"/>
    <n v="-224.20056199999999"/>
    <n v="-1.5716079999999999"/>
    <n v="0.96677800000000003"/>
    <n v="3.1640000000000001E-3"/>
  </r>
  <r>
    <n v="4040"/>
    <x v="3"/>
    <n v="-1"/>
    <s v="9-21-22-56-180-184-192"/>
    <x v="0"/>
    <x v="3991"/>
    <n v="-1"/>
    <n v="336.52499999999998"/>
    <n v="-1"/>
    <n v="0"/>
    <x v="3459"/>
    <x v="3649"/>
    <n v="41.846898000000003"/>
    <n v="-224.89822899999999"/>
    <n v="-1.579447"/>
    <n v="41.856487000000001"/>
    <n v="-224.899719"/>
    <n v="-1.5714999999999999"/>
    <n v="0.97046399999999999"/>
    <n v="7.9469999999999992E-3"/>
  </r>
  <r>
    <n v="4041"/>
    <x v="3"/>
    <n v="-1"/>
    <s v="9-21-22-56-180-184-192"/>
    <x v="0"/>
    <x v="3992"/>
    <n v="-1"/>
    <n v="299.14400000000001"/>
    <n v="-1"/>
    <n v="0"/>
    <x v="3460"/>
    <x v="3650"/>
    <n v="41.874271"/>
    <n v="-225.602587"/>
    <n v="-1.571939"/>
    <n v="41.856071"/>
    <n v="-225.58812"/>
    <n v="-1.5714459999999999"/>
    <n v="2.3249430000000002"/>
    <n v="4.9299999999999995E-4"/>
  </r>
  <r>
    <n v="4042"/>
    <x v="3"/>
    <n v="-1"/>
    <s v="9-21-22-56-180-184-192"/>
    <x v="0"/>
    <x v="3993"/>
    <n v="-1"/>
    <n v="321.96499999999997"/>
    <n v="-1"/>
    <n v="0"/>
    <x v="3461"/>
    <x v="3651"/>
    <n v="41.827345999999999"/>
    <n v="-226.04080200000001"/>
    <n v="-1.575175"/>
    <n v="41.855789000000001"/>
    <n v="-226.09759500000001"/>
    <n v="-1.5714090000000001"/>
    <n v="6.3517799999999998"/>
    <n v="3.7659999999999998E-3"/>
  </r>
  <r>
    <n v="4043"/>
    <x v="4"/>
    <n v="-1"/>
    <s v="9-16-21-22-56-180-184-192"/>
    <x v="0"/>
    <x v="3994"/>
    <n v="-1"/>
    <n v="382.90600000000001"/>
    <n v="-1"/>
    <n v="0"/>
    <x v="3462"/>
    <x v="3652"/>
    <n v="41.854534999999998"/>
    <n v="-226.76589799999999"/>
    <n v="-1.5710489999999999"/>
    <n v="41.855460999999998"/>
    <n v="-226.76759300000001"/>
    <n v="-1.571345"/>
    <n v="0.19317200000000001"/>
    <n v="2.9599999999999998E-4"/>
  </r>
  <r>
    <n v="4044"/>
    <x v="4"/>
    <n v="-1"/>
    <s v="9-16-21-22-30-56-180-184"/>
    <x v="0"/>
    <x v="3995"/>
    <n v="-1"/>
    <n v="350.488"/>
    <n v="-1"/>
    <n v="0"/>
    <x v="3463"/>
    <x v="3653"/>
    <n v="41.832349000000001"/>
    <n v="-227.23592600000001"/>
    <n v="-1.5699620000000001"/>
    <n v="41.855251000000003"/>
    <n v="-227.26326"/>
    <n v="-1.571291"/>
    <n v="3.5660129999999999"/>
    <n v="1.3290000000000001E-3"/>
  </r>
  <r>
    <n v="4045"/>
    <x v="3"/>
    <n v="-1"/>
    <s v="9-16-21-30-56-180-184"/>
    <x v="0"/>
    <x v="3996"/>
    <n v="-1"/>
    <n v="341.399"/>
    <n v="-1"/>
    <n v="0"/>
    <x v="3464"/>
    <x v="3654"/>
    <n v="41.804054000000001"/>
    <n v="-227.86754400000001"/>
    <n v="-1.5732360000000001"/>
    <n v="41.854999999999997"/>
    <n v="-227.91575599999999"/>
    <n v="-1.571232"/>
    <n v="7.0141840000000002"/>
    <n v="2.0040000000000001E-3"/>
  </r>
  <r>
    <n v="4046"/>
    <x v="3"/>
    <n v="-1"/>
    <s v="9-16-21-30-56-180-184"/>
    <x v="0"/>
    <x v="3997"/>
    <n v="-1"/>
    <n v="406.99900000000002"/>
    <n v="-1"/>
    <n v="0"/>
    <x v="3465"/>
    <x v="2726"/>
    <n v="41.855013"/>
    <n v="-228.546605"/>
    <n v="-1.5732809999999999"/>
    <n v="41.854728999999999"/>
    <n v="-228.569931"/>
    <n v="-1.5712200000000001"/>
    <n v="2.3328090000000001"/>
    <n v="2.0609999999999999E-3"/>
  </r>
  <r>
    <n v="4047"/>
    <x v="3"/>
    <n v="-1"/>
    <s v="9-16-21-30-56-180-184"/>
    <x v="0"/>
    <x v="3998"/>
    <n v="-1"/>
    <n v="417.56200000000001"/>
    <n v="-1"/>
    <n v="0"/>
    <x v="3466"/>
    <x v="3655"/>
    <n v="41.869241000000002"/>
    <n v="-229.066745"/>
    <n v="-1.572894"/>
    <n v="41.854553000000003"/>
    <n v="-229.083313"/>
    <n v="-1.5711820000000001"/>
    <n v="2.214156"/>
    <n v="1.712E-3"/>
  </r>
  <r>
    <n v="4048"/>
    <x v="3"/>
    <n v="-1"/>
    <s v="9-16-21-30-56-180-184"/>
    <x v="0"/>
    <x v="3999"/>
    <n v="-1"/>
    <n v="266.608"/>
    <n v="-1"/>
    <n v="0"/>
    <x v="3467"/>
    <x v="3656"/>
    <n v="41.866934999999998"/>
    <n v="-229.83437499999999"/>
    <n v="-1.5709839999999999"/>
    <n v="41.854343"/>
    <n v="-229.82034300000001"/>
    <n v="-1.571121"/>
    <n v="1.8853629999999999"/>
    <n v="1.37E-4"/>
  </r>
  <r>
    <n v="4049"/>
    <x v="3"/>
    <n v="-1"/>
    <s v="9-16-21-30-56-180-184"/>
    <x v="0"/>
    <x v="4000"/>
    <n v="-1"/>
    <n v="291.673"/>
    <n v="-1"/>
    <n v="0"/>
    <x v="3468"/>
    <x v="3657"/>
    <n v="41.843266"/>
    <n v="-230.395522"/>
    <n v="-1.5688439999999999"/>
    <n v="41.854218000000003"/>
    <n v="-230.420074"/>
    <n v="-1.5710569999999999"/>
    <n v="2.688447"/>
    <n v="2.2130000000000001E-3"/>
  </r>
  <r>
    <n v="4050"/>
    <x v="3"/>
    <n v="-1"/>
    <s v="9-16-21-30-56-180-184"/>
    <x v="0"/>
    <x v="4001"/>
    <n v="-1"/>
    <n v="326.39400000000001"/>
    <n v="-1"/>
    <n v="0"/>
    <x v="3469"/>
    <x v="3658"/>
    <n v="41.900970999999998"/>
    <n v="-231.33833799999999"/>
    <n v="-1.5714159999999999"/>
    <n v="41.854045999999997"/>
    <n v="-231.28729200000001"/>
    <n v="-1.5709869999999999"/>
    <n v="6.9336690000000001"/>
    <n v="4.2900000000000002E-4"/>
  </r>
  <r>
    <n v="4051"/>
    <x v="3"/>
    <n v="-1"/>
    <s v="9-16-21-30-56-180-184"/>
    <x v="0"/>
    <x v="4002"/>
    <n v="-1"/>
    <n v="426.20800000000003"/>
    <n v="-1"/>
    <n v="0"/>
    <x v="3470"/>
    <x v="3659"/>
    <n v="41.852187000000001"/>
    <n v="-232.24027699999999"/>
    <n v="-1.571191"/>
    <n v="41.853954000000002"/>
    <n v="-232.23301699999999"/>
    <n v="-1.570899"/>
    <n v="0.74715900000000002"/>
    <n v="2.9100000000000003E-4"/>
  </r>
  <r>
    <n v="4052"/>
    <x v="3"/>
    <n v="-1"/>
    <s v="9-16-21-30-56-180-184"/>
    <x v="0"/>
    <x v="4003"/>
    <n v="-1"/>
    <n v="409.79899999999998"/>
    <n v="-1"/>
    <n v="0"/>
    <x v="3471"/>
    <x v="209"/>
    <n v="41.847133999999997"/>
    <n v="-232.96893600000001"/>
    <n v="-1.5724020000000001"/>
    <n v="41.853901"/>
    <n v="-232.98155199999999"/>
    <n v="-1.5709"/>
    <n v="1.431605"/>
    <n v="1.5020000000000001E-3"/>
  </r>
  <r>
    <n v="4053"/>
    <x v="3"/>
    <n v="-1"/>
    <s v="9-16-21-30-56-180-184"/>
    <x v="0"/>
    <x v="4004"/>
    <n v="-1"/>
    <n v="351.45"/>
    <n v="-1"/>
    <n v="0"/>
    <x v="3472"/>
    <x v="3660"/>
    <n v="41.863931000000001"/>
    <n v="-233.996013"/>
    <n v="-1.5711189999999999"/>
    <n v="41.853783"/>
    <n v="-233.984116"/>
    <n v="-1.570894"/>
    <n v="1.563771"/>
    <n v="2.2499999999999999E-4"/>
  </r>
  <r>
    <n v="4054"/>
    <x v="3"/>
    <n v="-1"/>
    <s v="9-16-21-30-56-180-184"/>
    <x v="0"/>
    <x v="4005"/>
    <n v="-1"/>
    <n v="413.58300000000003"/>
    <n v="-1"/>
    <n v="0"/>
    <x v="3473"/>
    <x v="70"/>
    <n v="41.860546999999997"/>
    <n v="-234.72152500000001"/>
    <n v="-1.571164"/>
    <n v="41.853695000000002"/>
    <n v="-234.72100800000001"/>
    <n v="-1.570894"/>
    <n v="0.68717399999999995"/>
    <n v="2.7099999999999997E-4"/>
  </r>
  <r>
    <n v="4055"/>
    <x v="3"/>
    <n v="-1"/>
    <s v="9-16-21-30-56-180-184"/>
    <x v="0"/>
    <x v="4006"/>
    <n v="-1"/>
    <n v="391.89100000000002"/>
    <n v="-1"/>
    <n v="0"/>
    <x v="3474"/>
    <x v="3661"/>
    <n v="41.879688999999999"/>
    <n v="-235.67711199999999"/>
    <n v="-1.5683640000000001"/>
    <n v="41.8536"/>
    <n v="-235.68151900000001"/>
    <n v="-1.5708800000000001"/>
    <n v="2.645864"/>
    <n v="2.5149999999999999E-3"/>
  </r>
  <r>
    <n v="4056"/>
    <x v="2"/>
    <n v="-1"/>
    <s v="16-21-30-56-180-184"/>
    <x v="0"/>
    <x v="4007"/>
    <n v="-1"/>
    <n v="326.03800000000001"/>
    <n v="-1"/>
    <n v="0"/>
    <x v="3475"/>
    <x v="3525"/>
    <n v="41.855764999999998"/>
    <n v="-236.63555600000001"/>
    <n v="-1.569666"/>
    <n v="41.853538999999998"/>
    <n v="-236.633453"/>
    <n v="-1.5708629999999999"/>
    <n v="0.30621999999999999"/>
    <n v="1.1969999999999999E-3"/>
  </r>
  <r>
    <n v="4057"/>
    <x v="2"/>
    <n v="-1"/>
    <s v="16-21-30-56-180-184"/>
    <x v="0"/>
    <x v="4008"/>
    <n v="-1"/>
    <n v="350.45"/>
    <n v="-1"/>
    <n v="0"/>
    <x v="3476"/>
    <x v="3662"/>
    <n v="41.822859000000001"/>
    <n v="-237.32280800000001"/>
    <n v="-1.572395"/>
    <n v="41.853496999999997"/>
    <n v="-237.35339400000001"/>
    <n v="-1.5708610000000001"/>
    <n v="4.3291170000000001"/>
    <n v="1.534E-3"/>
  </r>
  <r>
    <n v="4058"/>
    <x v="2"/>
    <n v="-1"/>
    <s v="16-21-30-56-180-184"/>
    <x v="0"/>
    <x v="4009"/>
    <n v="-1"/>
    <n v="425.86500000000001"/>
    <n v="-1"/>
    <n v="0"/>
    <x v="3477"/>
    <x v="3663"/>
    <n v="41.833036999999997"/>
    <n v="-238.30404899999999"/>
    <n v="-1.5710090000000001"/>
    <n v="41.853504000000001"/>
    <n v="-238.32432600000001"/>
    <n v="-1.570816"/>
    <n v="2.881043"/>
    <n v="1.93E-4"/>
  </r>
  <r>
    <n v="4059"/>
    <x v="2"/>
    <n v="-1"/>
    <s v="16-21-30-56-180-184"/>
    <x v="0"/>
    <x v="4010"/>
    <n v="-1"/>
    <n v="585.09299999999996"/>
    <n v="-1"/>
    <n v="0"/>
    <x v="3478"/>
    <x v="2824"/>
    <n v="41.835262"/>
    <n v="-239.062397"/>
    <n v="-1.573725"/>
    <n v="41.853504000000001"/>
    <n v="-239.055801"/>
    <n v="-1.570811"/>
    <n v="1.939811"/>
    <n v="2.9139999999999999E-3"/>
  </r>
  <r>
    <n v="4060"/>
    <x v="2"/>
    <n v="-1"/>
    <s v="16-21-30-56-180-184"/>
    <x v="0"/>
    <x v="4011"/>
    <n v="-1"/>
    <n v="333.17899999999997"/>
    <n v="-1"/>
    <n v="0"/>
    <x v="3479"/>
    <x v="3664"/>
    <n v="41.855497999999997"/>
    <n v="-240.03465199999999"/>
    <n v="-1.5719190000000001"/>
    <n v="41.853535000000001"/>
    <n v="-240.028122"/>
    <n v="-1.5707819999999999"/>
    <n v="0.68188199999999999"/>
    <n v="1.137E-3"/>
  </r>
  <r>
    <n v="4061"/>
    <x v="2"/>
    <n v="-1"/>
    <s v="16-21-30-56-180-184"/>
    <x v="0"/>
    <x v="4012"/>
    <n v="-1"/>
    <n v="391.62299999999999"/>
    <n v="-1"/>
    <n v="0"/>
    <x v="3480"/>
    <x v="3665"/>
    <n v="41.914422999999999"/>
    <n v="-240.754796"/>
    <n v="-1.5570090000000001"/>
    <n v="41.853588000000002"/>
    <n v="-240.75358600000001"/>
    <n v="-1.5707469999999999"/>
    <n v="6.0846749999999998"/>
    <n v="1.3738E-2"/>
  </r>
  <r>
    <n v="4062"/>
    <x v="0"/>
    <n v="-1"/>
    <s v="16-21-30-180-184"/>
    <x v="0"/>
    <x v="4013"/>
    <n v="-1"/>
    <n v="462.80700000000002"/>
    <n v="-1"/>
    <n v="0"/>
    <x v="3481"/>
    <x v="3666"/>
    <n v="41.857163999999997"/>
    <n v="-241.722905"/>
    <n v="-1.570533"/>
    <n v="41.853690999999998"/>
    <n v="-241.71814000000001"/>
    <n v="-1.570695"/>
    <n v="0.58970100000000003"/>
    <n v="1.63E-4"/>
  </r>
  <r>
    <n v="4063"/>
    <x v="0"/>
    <n v="-1"/>
    <s v="16-21-30-180-184"/>
    <x v="0"/>
    <x v="4014"/>
    <n v="-1"/>
    <n v="442.84199999999998"/>
    <n v="-1"/>
    <n v="0"/>
    <x v="3482"/>
    <x v="3667"/>
    <n v="41.851536000000003"/>
    <n v="-242.68205800000001"/>
    <n v="-1.5705880000000001"/>
    <n v="41.853873999999998"/>
    <n v="-242.683807"/>
    <n v="-1.5706310000000001"/>
    <n v="0.292045"/>
    <n v="4.3000000000000002E-5"/>
  </r>
  <r>
    <n v="4064"/>
    <x v="0"/>
    <n v="-1"/>
    <s v="16-21-30-180-184"/>
    <x v="0"/>
    <x v="4015"/>
    <n v="-1"/>
    <n v="438.68400000000003"/>
    <n v="-1"/>
    <n v="0"/>
    <x v="3483"/>
    <x v="3668"/>
    <n v="41.798917000000003"/>
    <n v="-243.35042899999999"/>
    <n v="-1.5685199999999999"/>
    <n v="41.854004000000003"/>
    <n v="-243.40974399999999"/>
    <n v="-1.570627"/>
    <n v="8.0949449999999992"/>
    <n v="2.1059999999999998E-3"/>
  </r>
  <r>
    <n v="4065"/>
    <x v="0"/>
    <n v="-1"/>
    <s v="16-21-30-180-184"/>
    <x v="0"/>
    <x v="4016"/>
    <n v="-1"/>
    <n v="345.58800000000002"/>
    <n v="-1"/>
    <n v="0"/>
    <x v="3484"/>
    <x v="335"/>
    <n v="41.846049000000001"/>
    <n v="-244.39481599999999"/>
    <n v="-1.573421"/>
    <n v="41.854179000000002"/>
    <n v="-244.37905900000001"/>
    <n v="-1.570624"/>
    <n v="1.773074"/>
    <n v="2.797E-3"/>
  </r>
  <r>
    <n v="4066"/>
    <x v="0"/>
    <n v="-1"/>
    <s v="16-21-30-180-184"/>
    <x v="0"/>
    <x v="4017"/>
    <n v="-1"/>
    <n v="403.03300000000002"/>
    <n v="-1"/>
    <n v="0"/>
    <x v="3485"/>
    <x v="0"/>
    <n v="41.820884"/>
    <n v="-245.29172"/>
    <n v="-1.569278"/>
    <n v="41.854354999999998"/>
    <n v="-245.34793099999999"/>
    <n v="-1.570624"/>
    <n v="6.5421829999999996"/>
    <n v="1.346E-3"/>
  </r>
  <r>
    <n v="4067"/>
    <x v="0"/>
    <n v="-1"/>
    <s v="16-21-30-180-184"/>
    <x v="0"/>
    <x v="4018"/>
    <n v="-1"/>
    <n v="419.14400000000001"/>
    <n v="-1"/>
    <n v="0"/>
    <x v="3486"/>
    <x v="0"/>
    <n v="41.920569"/>
    <n v="-246.06976599999999"/>
    <n v="-1.557677"/>
    <n v="41.854484999999997"/>
    <n v="-246.07380699999999"/>
    <n v="-1.570624"/>
    <n v="6.620749"/>
    <n v="1.2947E-2"/>
  </r>
  <r>
    <n v="4068"/>
    <x v="0"/>
    <n v="-1"/>
    <s v="16-21-30-180-184"/>
    <x v="0"/>
    <x v="4019"/>
    <n v="-1"/>
    <n v="356.49200000000002"/>
    <n v="-1"/>
    <n v="0"/>
    <x v="3487"/>
    <x v="71"/>
    <n v="41.797561000000002"/>
    <n v="-247.04175900000001"/>
    <n v="-1.574991"/>
    <n v="41.854664"/>
    <n v="-247.04098500000001"/>
    <n v="-1.570624"/>
    <n v="5.7108499999999998"/>
    <n v="4.3670000000000002E-3"/>
  </r>
  <r>
    <n v="4069"/>
    <x v="0"/>
    <n v="-1"/>
    <s v="16-21-30-180-184"/>
    <x v="0"/>
    <x v="4020"/>
    <n v="-1"/>
    <n v="357.75799999999998"/>
    <n v="-1"/>
    <n v="0"/>
    <x v="3488"/>
    <x v="71"/>
    <n v="41.847520000000003"/>
    <n v="-247.988407"/>
    <n v="-1.570028"/>
    <n v="41.854838999999998"/>
    <n v="-248.00831600000001"/>
    <n v="-1.570624"/>
    <n v="2.121213"/>
    <n v="5.9599999999999996E-4"/>
  </r>
  <r>
    <n v="4070"/>
    <x v="0"/>
    <n v="-1"/>
    <s v="16-21-30-180-184"/>
    <x v="0"/>
    <x v="4021"/>
    <n v="-1"/>
    <n v="458.17599999999999"/>
    <n v="-1"/>
    <n v="0"/>
    <x v="3489"/>
    <x v="71"/>
    <n v="41.843431000000002"/>
    <n v="-249.02260200000001"/>
    <n v="-1.5642860000000001"/>
    <n v="41.855015000000002"/>
    <n v="-248.976212"/>
    <n v="-1.570624"/>
    <n v="4.7814329999999998"/>
    <n v="6.3369999999999998E-3"/>
  </r>
  <r>
    <n v="4071"/>
    <x v="0"/>
    <n v="-1"/>
    <s v="16-21-30-180-184"/>
    <x v="0"/>
    <x v="3453"/>
    <n v="-1"/>
    <n v="627.84400000000005"/>
    <n v="-1"/>
    <n v="0"/>
    <x v="3490"/>
    <x v="0"/>
    <n v="41.914577000000001"/>
    <n v="-249.76416"/>
    <n v="-1.5711280000000001"/>
    <n v="41.855145"/>
    <n v="-249.702179"/>
    <n v="-1.570624"/>
    <n v="8.5870850000000001"/>
    <n v="5.04E-4"/>
  </r>
  <r>
    <n v="4072"/>
    <x v="2"/>
    <n v="-1"/>
    <s v="16-21-23-30-180-184"/>
    <x v="0"/>
    <x v="4022"/>
    <n v="-1"/>
    <n v="388.39299999999997"/>
    <n v="-1"/>
    <n v="0"/>
    <x v="3299"/>
    <x v="3413"/>
    <n v="41.923537000000003"/>
    <n v="-250.72800000000001"/>
    <n v="-1.569604"/>
    <n v="41.855274000000001"/>
    <n v="-250.670242"/>
    <n v="-1.5706530000000001"/>
    <n v="8.9419380000000004"/>
    <n v="1.049E-3"/>
  </r>
  <r>
    <n v="4073"/>
    <x v="2"/>
    <n v="-1"/>
    <s v="16-21-23-30-180-184"/>
    <x v="0"/>
    <x v="4023"/>
    <n v="-1"/>
    <n v="395.97899999999998"/>
    <n v="-1"/>
    <n v="0"/>
    <x v="3491"/>
    <x v="2751"/>
    <n v="41.807979000000003"/>
    <n v="-251.37578999999999"/>
    <n v="-1.574344"/>
    <n v="41.855362"/>
    <n v="-251.39621"/>
    <n v="-1.570657"/>
    <n v="5.1595240000000002"/>
    <n v="3.6870000000000002E-3"/>
  </r>
  <r>
    <n v="4074"/>
    <x v="0"/>
    <n v="-1"/>
    <s v="16-21-23-30-180"/>
    <x v="0"/>
    <x v="4024"/>
    <n v="-1"/>
    <n v="269.05900000000003"/>
    <n v="-1"/>
    <n v="0"/>
    <x v="3492"/>
    <x v="72"/>
    <n v="41.841774999999998"/>
    <n v="-252.33651399999999"/>
    <n v="-1.5689979999999999"/>
    <n v="41.855476000000003"/>
    <n v="-252.36386100000001"/>
    <n v="-1.5706580000000001"/>
    <n v="3.0587270000000002"/>
    <n v="1.66E-3"/>
  </r>
  <r>
    <n v="4075"/>
    <x v="0"/>
    <n v="-1"/>
    <s v="16-21-23-30-180"/>
    <x v="0"/>
    <x v="4025"/>
    <n v="-1"/>
    <n v="546.26"/>
    <n v="-1"/>
    <n v="0"/>
    <x v="3493"/>
    <x v="3669"/>
    <n v="41.927228999999997"/>
    <n v="-253.41582700000001"/>
    <n v="-1.571755"/>
    <n v="41.855559999999997"/>
    <n v="-253.331512"/>
    <n v="-1.570705"/>
    <n v="11.065871"/>
    <n v="1.0499999999999999E-3"/>
  </r>
  <r>
    <n v="4076"/>
    <x v="0"/>
    <n v="-1"/>
    <s v="16-21-23-30-180"/>
    <x v="0"/>
    <x v="4026"/>
    <n v="-1"/>
    <n v="434.18"/>
    <n v="-1"/>
    <n v="0"/>
    <x v="3494"/>
    <x v="3670"/>
    <n v="41.843404"/>
    <n v="-254.28084899999999"/>
    <n v="-1.5766070000000001"/>
    <n v="41.855618"/>
    <n v="-254.299362"/>
    <n v="-1.570732"/>
    <n v="2.217873"/>
    <n v="5.8760000000000001E-3"/>
  </r>
  <r>
    <n v="4077"/>
    <x v="1"/>
    <n v="-1"/>
    <s v="16-21-23-30"/>
    <x v="0"/>
    <x v="4027"/>
    <n v="-1"/>
    <n v="430.26400000000001"/>
    <n v="-1"/>
    <n v="0"/>
    <x v="3426"/>
    <x v="3671"/>
    <n v="41.855705"/>
    <n v="-255.013935"/>
    <n v="-1.5741019999999999"/>
    <n v="41.855697999999997"/>
    <n v="-255.02517700000001"/>
    <n v="-1.5707059999999999"/>
    <n v="1.1241950000000001"/>
    <n v="3.3960000000000001E-3"/>
  </r>
  <r>
    <n v="4078"/>
    <x v="1"/>
    <n v="-1"/>
    <s v="16-21-23-30"/>
    <x v="0"/>
    <x v="4028"/>
    <n v="-1"/>
    <n v="412.74"/>
    <n v="-1"/>
    <n v="0"/>
    <x v="3495"/>
    <x v="3668"/>
    <n v="41.998877999999998"/>
    <n v="-256.11118199999999"/>
    <n v="-1.5670379999999999"/>
    <n v="41.855808000000003"/>
    <n v="-255.99302700000001"/>
    <n v="-1.570694"/>
    <n v="18.555268000000002"/>
    <n v="3.6570000000000001E-3"/>
  </r>
  <r>
    <n v="4079"/>
    <x v="1"/>
    <n v="-1"/>
    <s v="16-21-23-30"/>
    <x v="0"/>
    <x v="4029"/>
    <n v="-1"/>
    <n v="484.05900000000003"/>
    <n v="-1"/>
    <n v="0"/>
    <x v="3496"/>
    <x v="335"/>
    <n v="41.839981000000002"/>
    <n v="-256.94883199999998"/>
    <n v="-1.5709219999999999"/>
    <n v="41.855927000000001"/>
    <n v="-256.96087599999998"/>
    <n v="-1.5706929999999999"/>
    <n v="1.9983089999999999"/>
    <n v="2.2900000000000001E-4"/>
  </r>
  <r>
    <n v="4080"/>
    <x v="1"/>
    <n v="-1"/>
    <s v="16-21-23-30"/>
    <x v="0"/>
    <x v="4030"/>
    <n v="-1"/>
    <n v="364.58300000000003"/>
    <n v="-1"/>
    <n v="0"/>
    <x v="3497"/>
    <x v="71"/>
    <n v="41.903995000000002"/>
    <n v="-257.67155700000001"/>
    <n v="-1.5758669999999999"/>
    <n v="41.856014000000002"/>
    <n v="-257.68685900000003"/>
    <n v="-1.5706929999999999"/>
    <n v="5.036124"/>
    <n v="5.1739999999999998E-3"/>
  </r>
  <r>
    <n v="4081"/>
    <x v="1"/>
    <n v="-1"/>
    <s v="16-21-23-30"/>
    <x v="0"/>
    <x v="4031"/>
    <n v="-1"/>
    <n v="389.61900000000003"/>
    <n v="-1"/>
    <n v="0"/>
    <x v="3498"/>
    <x v="0"/>
    <n v="41.688524999999998"/>
    <n v="-258.77034099999997"/>
    <n v="-1.580687"/>
    <n v="41.856133"/>
    <n v="-258.65469400000001"/>
    <n v="-1.5706929999999999"/>
    <n v="20.363375999999999"/>
    <n v="9.9939999999999994E-3"/>
  </r>
  <r>
    <n v="4082"/>
    <x v="1"/>
    <n v="-1"/>
    <s v="11-21-23-30"/>
    <x v="0"/>
    <x v="4032"/>
    <n v="-1"/>
    <n v="398.81200000000001"/>
    <n v="-1"/>
    <n v="0"/>
    <x v="3499"/>
    <x v="267"/>
    <n v="41.948354999999999"/>
    <n v="-259.71754299999998"/>
    <n v="-1.5690200000000001"/>
    <n v="41.856228000000002"/>
    <n v="-259.62255900000002"/>
    <n v="-1.5707089999999999"/>
    <n v="13.232373000000001"/>
    <n v="1.689E-3"/>
  </r>
  <r>
    <n v="4083"/>
    <x v="1"/>
    <n v="-1"/>
    <s v="11-21-23-30"/>
    <x v="0"/>
    <x v="4033"/>
    <n v="-1"/>
    <n v="483.27800000000002"/>
    <n v="-1"/>
    <n v="0"/>
    <x v="3500"/>
    <x v="3672"/>
    <n v="41.750722000000003"/>
    <n v="-260.24437599999999"/>
    <n v="-1.571515"/>
    <n v="41.856270000000002"/>
    <n v="-260.34835800000002"/>
    <n v="-1.5707310000000001"/>
    <n v="14.816443"/>
    <n v="7.85E-4"/>
  </r>
  <r>
    <n v="4084"/>
    <x v="1"/>
    <n v="-1"/>
    <s v="11-21-23-30"/>
    <x v="0"/>
    <x v="4034"/>
    <n v="-1"/>
    <n v="405.065"/>
    <n v="-1"/>
    <n v="0"/>
    <x v="3501"/>
    <x v="3673"/>
    <n v="41.909899000000003"/>
    <n v="-261.403616"/>
    <n v="-1.573974"/>
    <n v="41.856383999999998"/>
    <n v="-261.316193"/>
    <n v="-1.5706979999999999"/>
    <n v="10.250184000000001"/>
    <n v="3.277E-3"/>
  </r>
  <r>
    <n v="4085"/>
    <x v="1"/>
    <n v="-1"/>
    <s v="11-21-23-30"/>
    <x v="0"/>
    <x v="4035"/>
    <n v="-1"/>
    <n v="372.24"/>
    <n v="-1"/>
    <n v="0"/>
    <x v="3502"/>
    <x v="3662"/>
    <n v="41.929642999999999"/>
    <n v="-262.2749"/>
    <n v="-1.555995"/>
    <n v="41.856502999999996"/>
    <n v="-262.28405800000002"/>
    <n v="-1.570694"/>
    <n v="7.3711080000000004"/>
    <n v="1.4699E-2"/>
  </r>
  <r>
    <n v="4086"/>
    <x v="1"/>
    <n v="-1"/>
    <s v="11-21-23-30"/>
    <x v="0"/>
    <x v="4036"/>
    <n v="-1"/>
    <n v="431.089"/>
    <n v="-1"/>
    <n v="0"/>
    <x v="3503"/>
    <x v="2732"/>
    <n v="41.729236999999998"/>
    <n v="-262.908525"/>
    <n v="-1.579186"/>
    <n v="41.856589999999997"/>
    <n v="-263.01004"/>
    <n v="-1.570694"/>
    <n v="16.286284999999999"/>
    <n v="8.4919999999999995E-3"/>
  </r>
  <r>
    <n v="4087"/>
    <x v="1"/>
    <n v="-1"/>
    <s v="11-21-23-30"/>
    <x v="0"/>
    <x v="4037"/>
    <n v="-1"/>
    <n v="339.28300000000002"/>
    <n v="-1"/>
    <n v="0"/>
    <x v="1723"/>
    <x v="267"/>
    <n v="41.931412000000002"/>
    <n v="-263.97887200000002"/>
    <n v="-1.5812200000000001"/>
    <n v="41.856689000000003"/>
    <n v="-263.97787499999998"/>
    <n v="-1.5707100000000001"/>
    <n v="7.4729400000000004"/>
    <n v="1.051E-2"/>
  </r>
  <r>
    <n v="4088"/>
    <x v="1"/>
    <n v="-1"/>
    <s v="11-23-30-181"/>
    <x v="0"/>
    <x v="4038"/>
    <n v="-1"/>
    <n v="475.56200000000001"/>
    <n v="-1"/>
    <n v="0"/>
    <x v="3504"/>
    <x v="3674"/>
    <n v="41.756194999999998"/>
    <n v="-264.80829899999998"/>
    <n v="-1.564865"/>
    <n v="41.856743000000002"/>
    <n v="-264.94574"/>
    <n v="-1.5707329999999999"/>
    <n v="17.029292999999999"/>
    <n v="5.868E-3"/>
  </r>
  <r>
    <n v="4089"/>
    <x v="1"/>
    <n v="-1"/>
    <s v="11-23-30-181"/>
    <x v="0"/>
    <x v="4039"/>
    <n v="-1"/>
    <n v="521.76199999999994"/>
    <n v="-1"/>
    <n v="0"/>
    <x v="3505"/>
    <x v="3675"/>
    <n v="41.820374999999999"/>
    <n v="-265.64497899999998"/>
    <n v="-1.5701430000000001"/>
    <n v="41.856791999999999"/>
    <n v="-265.671539"/>
    <n v="-1.570735"/>
    <n v="4.5074079999999999"/>
    <n v="5.9299999999999999E-4"/>
  </r>
  <r>
    <n v="4090"/>
    <x v="1"/>
    <n v="-1"/>
    <s v="11-23-30-181"/>
    <x v="0"/>
    <x v="4040"/>
    <n v="-1"/>
    <n v="392.53300000000002"/>
    <n v="-1"/>
    <n v="0"/>
    <x v="3506"/>
    <x v="57"/>
    <n v="41.766122000000003"/>
    <n v="-266.54611799999998"/>
    <n v="-1.5686469999999999"/>
    <n v="41.856850000000001"/>
    <n v="-266.63937399999998"/>
    <n v="-1.5707359999999999"/>
    <n v="13.010814999999999"/>
    <n v="2.0890000000000001E-3"/>
  </r>
  <r>
    <n v="4091"/>
    <x v="1"/>
    <n v="-1"/>
    <s v="11-23-30-181"/>
    <x v="0"/>
    <x v="4041"/>
    <n v="-1"/>
    <n v="455.89"/>
    <n v="-1"/>
    <n v="0"/>
    <x v="2631"/>
    <x v="70"/>
    <n v="41.838839"/>
    <n v="-267.61656299999999"/>
    <n v="-1.5649550000000001"/>
    <n v="41.856907"/>
    <n v="-267.60723899999999"/>
    <n v="-1.5707359999999999"/>
    <n v="2.0331809999999999"/>
    <n v="5.7809999999999997E-3"/>
  </r>
  <r>
    <n v="4092"/>
    <x v="1"/>
    <n v="-1"/>
    <s v="11-23-30-181"/>
    <x v="0"/>
    <x v="4042"/>
    <n v="-1"/>
    <n v="451.262"/>
    <n v="-1"/>
    <n v="0"/>
    <x v="84"/>
    <x v="0"/>
    <n v="41.775401000000002"/>
    <n v="-268.23962599999999"/>
    <n v="-1.567628"/>
    <n v="41.856952999999997"/>
    <n v="-268.33322099999998"/>
    <n v="-1.5707359999999999"/>
    <n v="12.413997999999999"/>
    <n v="3.1080000000000001E-3"/>
  </r>
  <r>
    <n v="4093"/>
    <x v="0"/>
    <n v="-1"/>
    <s v="0-11-23-30-181"/>
    <x v="0"/>
    <x v="4043"/>
    <n v="-1"/>
    <n v="353.20600000000002"/>
    <n v="-1"/>
    <n v="0"/>
    <x v="3306"/>
    <x v="0"/>
    <n v="41.945386999999997"/>
    <n v="-269.38936999999999"/>
    <n v="-1.569866"/>
    <n v="41.857010000000002"/>
    <n v="-269.30105600000002"/>
    <n v="-1.5707359999999999"/>
    <n v="12.493952999999999"/>
    <n v="8.7100000000000003E-4"/>
  </r>
  <r>
    <n v="4094"/>
    <x v="0"/>
    <n v="-1"/>
    <s v="0-11-23-30-181"/>
    <x v="0"/>
    <x v="4044"/>
    <n v="-1"/>
    <n v="419.62200000000001"/>
    <n v="-1"/>
    <n v="0"/>
    <x v="242"/>
    <x v="3432"/>
    <n v="41.945013000000003"/>
    <n v="-270.34684499999997"/>
    <n v="-1.5734379999999999"/>
    <n v="41.857093999999996"/>
    <n v="-270.26892099999998"/>
    <n v="-1.570711"/>
    <n v="11.748203"/>
    <n v="2.7260000000000001E-3"/>
  </r>
  <r>
    <n v="4095"/>
    <x v="0"/>
    <n v="-1"/>
    <s v="0-11-23-30-181"/>
    <x v="0"/>
    <x v="4045"/>
    <n v="-1"/>
    <n v="406.89400000000001"/>
    <n v="-1"/>
    <n v="0"/>
    <x v="239"/>
    <x v="3676"/>
    <n v="41.870355000000004"/>
    <n v="-271.25051999999999"/>
    <n v="-1.5704199999999999"/>
    <n v="41.857146999999998"/>
    <n v="-271.236786"/>
    <n v="-1.5707340000000001"/>
    <n v="1.90547"/>
    <n v="3.1399999999999999E-4"/>
  </r>
  <r>
    <n v="4096"/>
    <x v="0"/>
    <n v="-1"/>
    <s v="0-11-23-30-181"/>
    <x v="0"/>
    <x v="4046"/>
    <n v="-1"/>
    <n v="460.94"/>
    <n v="-1"/>
    <n v="0"/>
    <x v="2625"/>
    <x v="270"/>
    <n v="41.847298000000002"/>
    <n v="-271.94967700000001"/>
    <n v="-1.5710569999999999"/>
    <n v="41.857193000000002"/>
    <n v="-271.96258499999999"/>
    <n v="-1.570735"/>
    <n v="1.626495"/>
    <n v="3.2200000000000002E-4"/>
  </r>
  <r>
    <n v="4097"/>
    <x v="0"/>
    <n v="-1"/>
    <s v="0-11-23-30-181"/>
    <x v="0"/>
    <x v="4047"/>
    <n v="-1"/>
    <n v="380.40899999999999"/>
    <n v="-1"/>
    <n v="0"/>
    <x v="92"/>
    <x v="70"/>
    <n v="41.817669000000002"/>
    <n v="-272.89089300000001"/>
    <n v="-1.570668"/>
    <n v="41.857250000000001"/>
    <n v="-272.93042000000003"/>
    <n v="-1.570735"/>
    <n v="5.5938119999999998"/>
    <n v="6.7999999999999999E-5"/>
  </r>
  <r>
    <n v="4098"/>
    <x v="0"/>
    <n v="-1"/>
    <s v="0-11-23-30-181"/>
    <x v="0"/>
    <x v="4048"/>
    <n v="-1"/>
    <n v="354.29599999999999"/>
    <n v="-1"/>
    <n v="0"/>
    <x v="94"/>
    <x v="3677"/>
    <n v="41.879558000000003"/>
    <n v="-273.92234100000002"/>
    <n v="-1.57169"/>
    <n v="41.857323000000001"/>
    <n v="-273.89828499999999"/>
    <n v="-1.570721"/>
    <n v="3.27582"/>
    <n v="9.6900000000000003E-4"/>
  </r>
  <r>
    <n v="4099"/>
    <x v="0"/>
    <n v="-1"/>
    <s v="0-11-23-30-181"/>
    <x v="0"/>
    <x v="4049"/>
    <n v="-1"/>
    <n v="314.21100000000001"/>
    <n v="-1"/>
    <n v="0"/>
    <x v="3507"/>
    <x v="3678"/>
    <n v="41.870220000000003"/>
    <n v="-274.62542000000002"/>
    <n v="-1.5717000000000001"/>
    <n v="41.857441000000001"/>
    <n v="-274.62423699999999"/>
    <n v="-1.5706709999999999"/>
    <n v="1.2833540000000001"/>
    <n v="1.029E-3"/>
  </r>
  <r>
    <n v="4100"/>
    <x v="1"/>
    <n v="-1"/>
    <s v="0-11-23-181"/>
    <x v="0"/>
    <x v="4050"/>
    <n v="-1"/>
    <n v="447.14499999999998"/>
    <n v="-1"/>
    <n v="0"/>
    <x v="95"/>
    <x v="334"/>
    <n v="41.891762999999997"/>
    <n v="-275.61784499999999"/>
    <n v="-1.5681499999999999"/>
    <n v="41.857559000000002"/>
    <n v="-275.59210200000001"/>
    <n v="-1.5706599999999999"/>
    <n v="4.2809270000000001"/>
    <n v="2.5100000000000001E-3"/>
  </r>
  <r>
    <n v="4101"/>
    <x v="0"/>
    <n v="-1"/>
    <s v="0-11-23-103-181"/>
    <x v="0"/>
    <x v="4051"/>
    <n v="-1"/>
    <n v="405.577"/>
    <n v="-1"/>
    <n v="0"/>
    <x v="91"/>
    <x v="3679"/>
    <n v="41.902296"/>
    <n v="-276.60226699999998"/>
    <n v="-1.567723"/>
    <n v="41.857650999999997"/>
    <n v="-276.55996699999997"/>
    <n v="-1.5706899999999999"/>
    <n v="6.1502129999999999"/>
    <n v="2.967E-3"/>
  </r>
  <r>
    <n v="4102"/>
    <x v="0"/>
    <n v="-1"/>
    <s v="0-11-23-103-181"/>
    <x v="0"/>
    <x v="4052"/>
    <n v="-1"/>
    <n v="389.98899999999998"/>
    <n v="-1"/>
    <n v="0"/>
    <x v="3508"/>
    <x v="3680"/>
    <n v="41.844937000000002"/>
    <n v="-277.27849600000002"/>
    <n v="-1.5680350000000001"/>
    <n v="41.857692999999998"/>
    <n v="-277.285706"/>
    <n v="-1.5707199999999999"/>
    <n v="1.4651700000000001"/>
    <n v="2.6849999999999999E-3"/>
  </r>
  <r>
    <n v="4103"/>
    <x v="0"/>
    <n v="-1"/>
    <s v="0-11-23-103-181"/>
    <x v="0"/>
    <x v="4053"/>
    <n v="-1"/>
    <n v="430.76299999999998"/>
    <n v="-1"/>
    <n v="0"/>
    <x v="3509"/>
    <x v="3681"/>
    <n v="41.844050000000003"/>
    <n v="-278.242076"/>
    <n v="-1.5716330000000001"/>
    <n v="41.857773000000002"/>
    <n v="-278.25039700000002"/>
    <n v="-1.5707120000000001"/>
    <n v="1.6047819999999999"/>
    <n v="9.2100000000000005E-4"/>
  </r>
  <r>
    <n v="4104"/>
    <x v="0"/>
    <n v="-1"/>
    <s v="0-11-23-103-181"/>
    <x v="0"/>
    <x v="4054"/>
    <n v="-1"/>
    <n v="383.23099999999999"/>
    <n v="-1"/>
    <n v="0"/>
    <x v="3510"/>
    <x v="3682"/>
    <n v="41.868164"/>
    <n v="-278.96262200000001"/>
    <n v="-1.57246"/>
    <n v="41.857861"/>
    <n v="-278.96615600000001"/>
    <n v="-1.570697"/>
    <n v="1.0893090000000001"/>
    <n v="1.763E-3"/>
  </r>
  <r>
    <n v="4105"/>
    <x v="3"/>
    <n v="-1"/>
    <s v="0-11-23-40-103-181-203"/>
    <x v="0"/>
    <x v="4055"/>
    <n v="-1"/>
    <n v="372.24200000000002"/>
    <n v="-1"/>
    <n v="0"/>
    <x v="3511"/>
    <x v="3596"/>
    <n v="41.858566000000003"/>
    <n v="-279.91942699999998"/>
    <n v="-1.5734859999999999"/>
    <n v="41.857925000000002"/>
    <n v="-279.90347300000002"/>
    <n v="-1.5707279999999999"/>
    <n v="1.59674"/>
    <n v="2.758E-3"/>
  </r>
  <r>
    <n v="4106"/>
    <x v="3"/>
    <n v="-1"/>
    <s v="0-11-23-40-103-181-203"/>
    <x v="0"/>
    <x v="4056"/>
    <n v="-1"/>
    <n v="503.10700000000003"/>
    <n v="-1"/>
    <n v="0"/>
    <x v="3512"/>
    <x v="3683"/>
    <n v="41.803421999999998"/>
    <n v="-280.78311400000001"/>
    <n v="-1.565974"/>
    <n v="41.858001999999999"/>
    <n v="-280.82092299999999"/>
    <n v="-1.570719"/>
    <n v="6.6395910000000002"/>
    <n v="4.7450000000000001E-3"/>
  </r>
  <r>
    <n v="4107"/>
    <x v="3"/>
    <n v="-1"/>
    <s v="0-11-23-40-103-181-203"/>
    <x v="0"/>
    <x v="4057"/>
    <n v="-1"/>
    <n v="476.93400000000003"/>
    <n v="-1"/>
    <n v="0"/>
    <x v="3513"/>
    <x v="3684"/>
    <n v="41.831988000000003"/>
    <n v="-281.47962100000001"/>
    <n v="-1.568397"/>
    <n v="41.858066999999998"/>
    <n v="-281.49829099999999"/>
    <n v="-1.5707139999999999"/>
    <n v="3.2073339999999999"/>
    <n v="2.317E-3"/>
  </r>
  <r>
    <n v="4108"/>
    <x v="3"/>
    <n v="-1"/>
    <s v="0-11-23-40-103-181-203"/>
    <x v="0"/>
    <x v="4058"/>
    <n v="-1"/>
    <n v="373.38"/>
    <n v="-1"/>
    <n v="0"/>
    <x v="3514"/>
    <x v="2728"/>
    <n v="41.899538"/>
    <n v="-282.41584599999999"/>
    <n v="-1.5715349999999999"/>
    <n v="41.858123999999997"/>
    <n v="-282.39083900000003"/>
    <n v="-1.5707260000000001"/>
    <n v="4.8378230000000002"/>
    <n v="8.0900000000000004E-4"/>
  </r>
  <r>
    <n v="4109"/>
    <x v="3"/>
    <n v="-1"/>
    <s v="0-11-23-40-103-181-203"/>
    <x v="0"/>
    <x v="4059"/>
    <n v="-1"/>
    <n v="280.73399999999998"/>
    <n v="-1"/>
    <n v="0"/>
    <x v="3515"/>
    <x v="3685"/>
    <n v="41.945794999999997"/>
    <n v="-283.38925699999999"/>
    <n v="-1.5681499999999999"/>
    <n v="41.858196"/>
    <n v="-283.27224699999999"/>
    <n v="-1.5707139999999999"/>
    <n v="14.616740999999999"/>
    <n v="2.5630000000000002E-3"/>
  </r>
  <r>
    <n v="4110"/>
    <x v="3"/>
    <n v="-1"/>
    <s v="0-11-23-40-103-181-203"/>
    <x v="0"/>
    <x v="4060"/>
    <n v="-1"/>
    <n v="345.03199999999998"/>
    <n v="-1"/>
    <n v="0"/>
    <x v="3516"/>
    <x v="3686"/>
    <n v="41.860360999999997"/>
    <n v="-283.92968200000001"/>
    <n v="-1.5703180000000001"/>
    <n v="41.858280000000001"/>
    <n v="-283.92526199999998"/>
    <n v="-1.5707"/>
    <n v="0.48852000000000001"/>
    <n v="3.8200000000000002E-4"/>
  </r>
  <r>
    <n v="4111"/>
    <x v="4"/>
    <n v="-1"/>
    <s v="0-11-23-40-48-103-181-203"/>
    <x v="0"/>
    <x v="4061"/>
    <n v="-1"/>
    <n v="498.411"/>
    <n v="-1"/>
    <n v="0"/>
    <x v="3517"/>
    <x v="3687"/>
    <n v="41.83182"/>
    <n v="-284.75340699999998"/>
    <n v="-1.572808"/>
    <n v="41.858330000000002"/>
    <n v="-284.783478"/>
    <n v="-1.570724"/>
    <n v="4.0087429999999999"/>
    <n v="2.0839999999999999E-3"/>
  </r>
  <r>
    <n v="4112"/>
    <x v="6"/>
    <n v="-1"/>
    <s v="0-10-11-23-40-48-103-181-203"/>
    <x v="0"/>
    <x v="4062"/>
    <n v="-1"/>
    <n v="421.83100000000002"/>
    <n v="-1"/>
    <n v="0"/>
    <x v="3518"/>
    <x v="3688"/>
    <n v="41.859172000000001"/>
    <n v="-285.62810400000001"/>
    <n v="-1.5702700000000001"/>
    <n v="41.858401999999998"/>
    <n v="-285.62716699999999"/>
    <n v="-1.5707120000000001"/>
    <n v="0.12126199999999999"/>
    <n v="4.4200000000000001E-4"/>
  </r>
  <r>
    <n v="4113"/>
    <x v="7"/>
    <n v="-1"/>
    <s v="0-10-11-23-40-48-103-181-203-209"/>
    <x v="0"/>
    <x v="4063"/>
    <n v="-1"/>
    <n v="382.20400000000001"/>
    <n v="-1"/>
    <n v="0"/>
    <x v="3519"/>
    <x v="3689"/>
    <n v="41.886417000000002"/>
    <n v="-286.28107499999999"/>
    <n v="-1.572935"/>
    <n v="41.858490000000003"/>
    <n v="-286.250854"/>
    <n v="-1.5706929999999999"/>
    <n v="4.1148699999999998"/>
    <n v="2.2420000000000001E-3"/>
  </r>
  <r>
    <n v="4114"/>
    <x v="22"/>
    <n v="-1"/>
    <s v="0-10-11-23-40-48-103-108-181-203-209"/>
    <x v="0"/>
    <x v="4064"/>
    <n v="-1"/>
    <n v="343.79399999999998"/>
    <n v="-1"/>
    <n v="0"/>
    <x v="3520"/>
    <x v="1200"/>
    <n v="41.844374000000002"/>
    <n v="-287.06017700000001"/>
    <n v="-1.568689"/>
    <n v="41.858604"/>
    <n v="-287.07147200000003"/>
    <n v="-1.5706899999999999"/>
    <n v="1.8167800000000001"/>
    <n v="2.0010000000000002E-3"/>
  </r>
  <r>
    <n v="4115"/>
    <x v="22"/>
    <n v="-1"/>
    <s v="0-10-11-23-40-48-103-108-181-203-209"/>
    <x v="0"/>
    <x v="4065"/>
    <n v="-1"/>
    <n v="388.30700000000002"/>
    <n v="-1"/>
    <n v="0"/>
    <x v="3521"/>
    <x v="57"/>
    <n v="41.918081000000001"/>
    <n v="-287.93600400000003"/>
    <n v="-1.571018"/>
    <n v="41.858662000000002"/>
    <n v="-287.880066"/>
    <n v="-1.5706899999999999"/>
    <n v="8.1607199999999995"/>
    <n v="3.28E-4"/>
  </r>
  <r>
    <n v="4116"/>
    <x v="22"/>
    <n v="-1"/>
    <s v="0-10-11-23-40-48-103-108-181-203-209"/>
    <x v="0"/>
    <x v="4066"/>
    <n v="-1"/>
    <n v="453.697"/>
    <n v="-1"/>
    <n v="0"/>
    <x v="3522"/>
    <x v="3690"/>
    <n v="41.875317000000003"/>
    <n v="-288.49843399999997"/>
    <n v="-1.5704039999999999"/>
    <n v="41.858691999999998"/>
    <n v="-288.47863799999999"/>
    <n v="-1.5707040000000001"/>
    <n v="2.5851380000000002"/>
    <n v="2.9999999999999997E-4"/>
  </r>
  <r>
    <n v="4117"/>
    <x v="22"/>
    <n v="-1"/>
    <s v="0-10-11-23-40-48-103-108-181-203-209"/>
    <x v="0"/>
    <x v="4067"/>
    <n v="-1"/>
    <n v="337.221"/>
    <n v="-1"/>
    <n v="0"/>
    <x v="3523"/>
    <x v="55"/>
    <n v="41.859430000000003"/>
    <n v="-289.26600999999999"/>
    <n v="-1.570595"/>
    <n v="41.858691999999998"/>
    <n v="-289.26574699999998"/>
    <n v="-1.570749"/>
    <n v="7.8295000000000003E-2"/>
    <n v="1.54E-4"/>
  </r>
  <r>
    <n v="4118"/>
    <x v="22"/>
    <n v="-1"/>
    <s v="0-10-11-23-40-48-103-108-181-203-209"/>
    <x v="0"/>
    <x v="4068"/>
    <n v="-1"/>
    <n v="298.67700000000002"/>
    <n v="-1"/>
    <n v="0"/>
    <x v="3524"/>
    <x v="2757"/>
    <n v="41.862175999999998"/>
    <n v="-290.04125099999999"/>
    <n v="-1.571032"/>
    <n v="41.858738000000002"/>
    <n v="-290.040344"/>
    <n v="-1.5707530000000001"/>
    <n v="0.35554200000000002"/>
    <n v="2.7900000000000001E-4"/>
  </r>
  <r>
    <n v="4119"/>
    <x v="7"/>
    <n v="-1"/>
    <s v="0-11-23-40-48-103-108-181-203-209"/>
    <x v="0"/>
    <x v="4069"/>
    <n v="-1"/>
    <n v="334.66399999999999"/>
    <n v="-1"/>
    <n v="0"/>
    <x v="3525"/>
    <x v="72"/>
    <n v="41.861863"/>
    <n v="-290.793362"/>
    <n v="-1.5712729999999999"/>
    <n v="41.858798999999998"/>
    <n v="-290.80276500000002"/>
    <n v="-1.5707530000000001"/>
    <n v="0.98893799999999998"/>
    <n v="5.1999999999999995E-4"/>
  </r>
  <r>
    <n v="4120"/>
    <x v="7"/>
    <n v="-1"/>
    <s v="0-11-23-40-48-103-108-181-203-209"/>
    <x v="0"/>
    <x v="4070"/>
    <n v="-1"/>
    <n v="320.38099999999997"/>
    <n v="-1"/>
    <n v="0"/>
    <x v="3526"/>
    <x v="3691"/>
    <n v="41.862262000000001"/>
    <n v="-291.367099"/>
    <n v="-1.571345"/>
    <n v="41.858668999999999"/>
    <n v="-291.36676"/>
    <n v="-1.570894"/>
    <n v="0.36084699999999997"/>
    <n v="4.4999999999999999E-4"/>
  </r>
  <r>
    <n v="4121"/>
    <x v="7"/>
    <n v="-1"/>
    <s v="0-11-23-40-48-103-108-181-203-209"/>
    <x v="0"/>
    <x v="4071"/>
    <n v="-1"/>
    <n v="469.69600000000003"/>
    <n v="-1"/>
    <n v="0"/>
    <x v="3527"/>
    <x v="3692"/>
    <n v="41.857123999999999"/>
    <n v="-292.09696300000002"/>
    <n v="-1.5689900000000001"/>
    <n v="41.858108999999999"/>
    <n v="-292.10891700000002"/>
    <n v="-1.5712649999999999"/>
    <n v="1.199489"/>
    <n v="2.2750000000000001E-3"/>
  </r>
  <r>
    <n v="4122"/>
    <x v="6"/>
    <n v="-1"/>
    <s v="0-23-40-48-103-108-181-203-209"/>
    <x v="0"/>
    <x v="4072"/>
    <n v="-1"/>
    <n v="469.54500000000002"/>
    <n v="-1"/>
    <n v="0"/>
    <x v="3528"/>
    <x v="3693"/>
    <n v="41.862918999999998"/>
    <n v="-292.84418199999999"/>
    <n v="-1.571593"/>
    <n v="41.857407000000002"/>
    <n v="-292.83963"/>
    <n v="-1.5715460000000001"/>
    <n v="0.71490100000000001"/>
    <n v="4.6999999999999997E-5"/>
  </r>
  <r>
    <n v="4123"/>
    <x v="6"/>
    <n v="-1"/>
    <s v="0-23-40-48-103-108-181-203-209"/>
    <x v="0"/>
    <x v="4073"/>
    <n v="-1"/>
    <n v="380.72300000000001"/>
    <n v="-1"/>
    <n v="0"/>
    <x v="3529"/>
    <x v="3694"/>
    <n v="41.852581999999998"/>
    <n v="-293.57274100000001"/>
    <n v="-1.5746549999999999"/>
    <n v="41.856636000000002"/>
    <n v="-293.55905200000001"/>
    <n v="-1.571712"/>
    <n v="1.4277359999999999"/>
    <n v="2.9429999999999999E-3"/>
  </r>
  <r>
    <n v="4124"/>
    <x v="6"/>
    <n v="-1"/>
    <s v="0-23-40-48-103-108-181-203-209"/>
    <x v="0"/>
    <x v="4074"/>
    <n v="-1"/>
    <n v="403.10599999999999"/>
    <n v="-1"/>
    <n v="0"/>
    <x v="3530"/>
    <x v="3695"/>
    <n v="41.883557000000003"/>
    <n v="-294.12001700000002"/>
    <n v="-1.5715790000000001"/>
    <n v="41.856040999999998"/>
    <n v="-294.091339"/>
    <n v="-1.5718000000000001"/>
    <n v="3.974351"/>
    <n v="2.2100000000000001E-4"/>
  </r>
  <r>
    <n v="4125"/>
    <x v="6"/>
    <n v="-1"/>
    <s v="0-23-40-48-103-108-181-203-209"/>
    <x v="0"/>
    <x v="4075"/>
    <n v="-1"/>
    <n v="484.94799999999998"/>
    <n v="-1"/>
    <n v="0"/>
    <x v="3531"/>
    <x v="3696"/>
    <n v="41.904454000000001"/>
    <n v="-294.839654"/>
    <n v="-1.5733060000000001"/>
    <n v="41.855198000000001"/>
    <n v="-294.79129"/>
    <n v="-1.571904"/>
    <n v="6.9030449999999997"/>
    <n v="1.402E-3"/>
  </r>
  <r>
    <n v="4126"/>
    <x v="6"/>
    <n v="-1"/>
    <s v="0-23-40-48-103-108-181-203-209"/>
    <x v="0"/>
    <x v="4076"/>
    <n v="-1"/>
    <n v="416.18599999999998"/>
    <n v="-1"/>
    <n v="0"/>
    <x v="3532"/>
    <x v="3697"/>
    <n v="41.857914000000001"/>
    <n v="-295.47868099999999"/>
    <n v="-1.5717429999999999"/>
    <n v="41.854340000000001"/>
    <n v="-295.48043799999999"/>
    <n v="-1.571974"/>
    <n v="0.39834700000000001"/>
    <n v="2.31E-4"/>
  </r>
  <r>
    <n v="4127"/>
    <x v="6"/>
    <n v="-1"/>
    <s v="0-23-40-48-103-108-181-203-209"/>
    <x v="0"/>
    <x v="4077"/>
    <n v="-1"/>
    <n v="438.95100000000002"/>
    <n v="-1"/>
    <n v="0"/>
    <x v="3533"/>
    <x v="3698"/>
    <n v="41.869801000000002"/>
    <n v="-296.16803900000002"/>
    <n v="-1.5741689999999999"/>
    <n v="41.852573"/>
    <n v="-296.15896600000002"/>
    <n v="-1.572864"/>
    <n v="1.9470700000000001"/>
    <n v="1.305E-3"/>
  </r>
  <r>
    <n v="4128"/>
    <x v="6"/>
    <n v="-1"/>
    <s v="0-23-40-48-103-108-181-203-209"/>
    <x v="0"/>
    <x v="4078"/>
    <n v="-1"/>
    <n v="516.923"/>
    <n v="-1"/>
    <n v="0"/>
    <x v="3534"/>
    <x v="3699"/>
    <n v="41.856637999999997"/>
    <n v="-296.82739500000002"/>
    <n v="-1.5853619999999999"/>
    <n v="41.834724000000001"/>
    <n v="-296.82586700000002"/>
    <n v="-1.586214"/>
    <n v="2.1966350000000001"/>
    <n v="8.5099999999999998E-4"/>
  </r>
  <r>
    <n v="4129"/>
    <x v="6"/>
    <n v="-1"/>
    <s v="0-23-40-48-103-108-181-203-209"/>
    <x v="0"/>
    <x v="4079"/>
    <n v="-1"/>
    <n v="470.166"/>
    <n v="-1"/>
    <n v="0"/>
    <x v="3535"/>
    <x v="3700"/>
    <n v="41.823076999999998"/>
    <n v="-297.32348300000001"/>
    <n v="-1.5988629999999999"/>
    <n v="41.80883"/>
    <n v="-297.31857300000001"/>
    <n v="-1.6011930000000001"/>
    <n v="1.506848"/>
    <n v="2.33E-3"/>
  </r>
  <r>
    <n v="4130"/>
    <x v="6"/>
    <n v="-1"/>
    <s v="0-23-40-48-103-108-181-203-209"/>
    <x v="0"/>
    <x v="4080"/>
    <n v="-1"/>
    <n v="536.63400000000001"/>
    <n v="-1"/>
    <n v="0"/>
    <x v="3536"/>
    <x v="3701"/>
    <n v="41.758158000000002"/>
    <n v="-297.97607199999999"/>
    <n v="-1.629907"/>
    <n v="41.753627999999999"/>
    <n v="-297.96597300000002"/>
    <n v="-1.629486"/>
    <n v="1.1068960000000001"/>
    <n v="4.2099999999999999E-4"/>
  </r>
  <r>
    <n v="4131"/>
    <x v="6"/>
    <n v="-1"/>
    <s v="0-23-40-48-103-108-181-203-209"/>
    <x v="0"/>
    <x v="4081"/>
    <n v="-1"/>
    <n v="340.82400000000001"/>
    <n v="-1"/>
    <n v="0"/>
    <x v="3537"/>
    <x v="3702"/>
    <n v="41.596459000000003"/>
    <n v="-298.60989000000001"/>
    <n v="-1.686185"/>
    <n v="41.646965000000002"/>
    <n v="-298.61398300000002"/>
    <n v="-1.681109"/>
    <n v="5.0672100000000002"/>
    <n v="5.0759999999999998E-3"/>
  </r>
  <r>
    <n v="4132"/>
    <x v="6"/>
    <n v="-1"/>
    <s v="0-23-40-48-103-108-181-203-209"/>
    <x v="0"/>
    <x v="4082"/>
    <n v="-1"/>
    <n v="586.21900000000005"/>
    <n v="-1"/>
    <n v="0"/>
    <x v="3538"/>
    <x v="3703"/>
    <n v="41.453197000000003"/>
    <n v="-299.27009900000002"/>
    <n v="-1.7562199999999999"/>
    <n v="41.469054999999997"/>
    <n v="-299.28741500000001"/>
    <n v="-1.7571429999999999"/>
    <n v="2.3480370000000002"/>
    <n v="9.2299999999999999E-4"/>
  </r>
  <r>
    <n v="4133"/>
    <x v="4"/>
    <n v="-1"/>
    <s v="0-40-48-103-108-181-203-209"/>
    <x v="0"/>
    <x v="4083"/>
    <n v="-1"/>
    <n v="316.87299999999999"/>
    <n v="-1"/>
    <n v="0"/>
    <x v="3539"/>
    <x v="3704"/>
    <n v="41.196269000000001"/>
    <n v="-299.98798599999998"/>
    <n v="-1.855046"/>
    <n v="41.197502"/>
    <n v="-299.995026"/>
    <n v="-1.855731"/>
    <n v="0.71464700000000003"/>
    <n v="6.8499999999999995E-4"/>
  </r>
  <r>
    <n v="4134"/>
    <x v="4"/>
    <n v="-1"/>
    <s v="0-40-48-103-108-181-203-209"/>
    <x v="0"/>
    <x v="4084"/>
    <n v="-1"/>
    <n v="445.005"/>
    <n v="-1"/>
    <n v="0"/>
    <x v="3540"/>
    <x v="3705"/>
    <n v="40.871830000000003"/>
    <n v="-300.46085499999998"/>
    <n v="-1.9535400000000001"/>
    <n v="40.911644000000003"/>
    <n v="-300.53369099999998"/>
    <n v="-1.9525250000000001"/>
    <n v="8.3007930000000005"/>
    <n v="1.0150000000000001E-3"/>
  </r>
  <r>
    <n v="4135"/>
    <x v="4"/>
    <n v="-1"/>
    <s v="0-40-48-103-108-181-203-209"/>
    <x v="0"/>
    <x v="4085"/>
    <n v="-1"/>
    <n v="464.25299999999999"/>
    <n v="-1"/>
    <n v="0"/>
    <x v="3541"/>
    <x v="3706"/>
    <n v="40.412976999999998"/>
    <n v="-301.26464399999998"/>
    <n v="-2.1203069999999999"/>
    <n v="40.399585999999999"/>
    <n v="-301.21414199999998"/>
    <n v="-2.119221"/>
    <n v="5.2247690000000002"/>
    <n v="1.0870000000000001E-3"/>
  </r>
  <r>
    <n v="4136"/>
    <x v="4"/>
    <n v="-1"/>
    <s v="0-40-48-103-108-181-203-209"/>
    <x v="0"/>
    <x v="4086"/>
    <n v="-1"/>
    <n v="390.85500000000002"/>
    <n v="-1"/>
    <n v="0"/>
    <x v="3542"/>
    <x v="3707"/>
    <n v="39.725900000000003"/>
    <n v="-301.74706900000001"/>
    <n v="-2.3235830000000002"/>
    <n v="39.729534000000001"/>
    <n v="-301.80169699999999"/>
    <n v="-2.32199"/>
    <n v="5.4748359999999998"/>
    <n v="1.5920000000000001E-3"/>
  </r>
  <r>
    <n v="4137"/>
    <x v="4"/>
    <n v="-1"/>
    <s v="0-40-48-103-108-181-203-209"/>
    <x v="0"/>
    <x v="4087"/>
    <n v="-1"/>
    <n v="325.22000000000003"/>
    <n v="-1"/>
    <n v="0"/>
    <x v="3543"/>
    <x v="3708"/>
    <n v="38.893963999999997"/>
    <n v="-302.314187"/>
    <n v="-2.5464039999999999"/>
    <n v="38.908607000000003"/>
    <n v="-302.26058999999998"/>
    <n v="-2.5407359999999999"/>
    <n v="5.5561610000000003"/>
    <n v="5.6680000000000003E-3"/>
  </r>
  <r>
    <n v="4138"/>
    <x v="4"/>
    <n v="-1"/>
    <s v="0-40-48-103-108-181-203-209"/>
    <x v="0"/>
    <x v="4088"/>
    <n v="-1"/>
    <n v="706.33100000000002"/>
    <n v="-1"/>
    <n v="0"/>
    <x v="3544"/>
    <x v="3709"/>
    <n v="38.230719000000001"/>
    <n v="-302.49750899999998"/>
    <n v="-2.6866310000000002"/>
    <n v="38.226802999999997"/>
    <n v="-302.51068099999998"/>
    <n v="-2.6972399999999999"/>
    <n v="1.374198"/>
    <n v="1.0607999999999999E-2"/>
  </r>
  <r>
    <n v="4139"/>
    <x v="4"/>
    <n v="-1"/>
    <s v="0-40-48-103-108-181-203-209"/>
    <x v="0"/>
    <x v="4089"/>
    <n v="-1"/>
    <n v="498.27600000000001"/>
    <n v="-1"/>
    <n v="0"/>
    <x v="3545"/>
    <x v="3710"/>
    <n v="37.27854"/>
    <n v="-302.72318799999999"/>
    <n v="-2.8710170000000002"/>
    <n v="37.275024000000002"/>
    <n v="-302.73080399999998"/>
    <n v="-2.8706969999999998"/>
    <n v="0.83882699999999999"/>
    <n v="3.21E-4"/>
  </r>
  <r>
    <n v="4140"/>
    <x v="6"/>
    <n v="-1"/>
    <s v="0-10-40-48-103-108-181-203-209"/>
    <x v="0"/>
    <x v="4090"/>
    <n v="-1"/>
    <n v="472.59699999999998"/>
    <n v="-1"/>
    <n v="0"/>
    <x v="3546"/>
    <x v="3711"/>
    <n v="36.558283000000003"/>
    <n v="-302.84269499999999"/>
    <n v="-2.9643290000000002"/>
    <n v="36.550922"/>
    <n v="-302.827789"/>
    <n v="-2.9676130000000001"/>
    <n v="1.662369"/>
    <n v="3.284E-3"/>
  </r>
  <r>
    <n v="4141"/>
    <x v="7"/>
    <n v="-1"/>
    <s v="0-10-40-48-79-103-108-181-203-209"/>
    <x v="0"/>
    <x v="4091"/>
    <n v="-1"/>
    <n v="484.755"/>
    <n v="-1"/>
    <n v="0"/>
    <x v="3547"/>
    <x v="3712"/>
    <n v="35.589748999999998"/>
    <n v="-302.88564100000002"/>
    <n v="-3.0592259999999998"/>
    <n v="35.588290999999998"/>
    <n v="-302.890289"/>
    <n v="-3.0590839999999999"/>
    <n v="0.487176"/>
    <n v="1.4200000000000001E-4"/>
  </r>
  <r>
    <n v="4142"/>
    <x v="7"/>
    <n v="-1"/>
    <s v="0-10-40-48-79-103-108-181-203-209"/>
    <x v="0"/>
    <x v="4092"/>
    <n v="-1"/>
    <n v="514.178"/>
    <n v="-1"/>
    <n v="0"/>
    <x v="3548"/>
    <x v="3713"/>
    <n v="34.655645"/>
    <n v="-302.87224099999997"/>
    <n v="-3.1194820000000001"/>
    <n v="34.629513000000003"/>
    <n v="-302.89944500000001"/>
    <n v="-3.1195680000000001"/>
    <n v="3.7721789999999999"/>
    <n v="8.6000000000000003E-5"/>
  </r>
  <r>
    <n v="4143"/>
    <x v="7"/>
    <n v="-1"/>
    <s v="0-10-40-48-79-103-108-181-203-209"/>
    <x v="0"/>
    <x v="4093"/>
    <n v="-1"/>
    <n v="694.77599999999995"/>
    <n v="-1"/>
    <n v="0"/>
    <x v="3549"/>
    <x v="3714"/>
    <n v="33.734763999999998"/>
    <n v="-302.81674299999997"/>
    <n v="3.1300129999999999"/>
    <n v="33.667149000000002"/>
    <n v="-302.88174400000003"/>
    <n v="3.1305459999999998"/>
    <n v="9.3792639999999992"/>
    <n v="5.3300000000000005E-4"/>
  </r>
  <r>
    <n v="4144"/>
    <x v="7"/>
    <n v="-1"/>
    <s v="0-10-40-48-79-103-108-181-203-209"/>
    <x v="0"/>
    <x v="4094"/>
    <n v="-1"/>
    <n v="430.78500000000003"/>
    <n v="-1"/>
    <n v="0"/>
    <x v="3550"/>
    <x v="3715"/>
    <n v="32.705796999999997"/>
    <n v="-302.84797500000002"/>
    <n v="3.1177549999999998"/>
    <n v="32.698554999999999"/>
    <n v="-302.85644500000001"/>
    <n v="3.1172759999999999"/>
    <n v="1.1144080000000001"/>
    <n v="4.7899999999999999E-4"/>
  </r>
  <r>
    <n v="4145"/>
    <x v="7"/>
    <n v="-1"/>
    <s v="0-10-40-48-79-103-108-181-203-209"/>
    <x v="0"/>
    <x v="4095"/>
    <n v="-1"/>
    <n v="624.83000000000004"/>
    <n v="-1"/>
    <n v="0"/>
    <x v="3551"/>
    <x v="3716"/>
    <n v="31.950994000000001"/>
    <n v="-302.846451"/>
    <n v="3.1122160000000001"/>
    <n v="31.970465000000001"/>
    <n v="-302.833527"/>
    <n v="3.1118480000000002"/>
    <n v="2.3369930000000001"/>
    <n v="3.68E-4"/>
  </r>
  <r>
    <n v="4146"/>
    <x v="6"/>
    <n v="-1"/>
    <s v="0-10-40-48-79-103-108-181-209"/>
    <x v="0"/>
    <x v="4096"/>
    <n v="-1"/>
    <n v="621.52200000000005"/>
    <n v="-1"/>
    <n v="0"/>
    <x v="3552"/>
    <x v="3717"/>
    <n v="30.997510999999999"/>
    <n v="-302.80294099999998"/>
    <n v="3.1068030000000002"/>
    <n v="31.00104"/>
    <n v="-302.79980499999999"/>
    <n v="3.1074950000000001"/>
    <n v="0.47212900000000002"/>
    <n v="6.9200000000000002E-4"/>
  </r>
  <r>
    <n v="4147"/>
    <x v="6"/>
    <n v="-1"/>
    <s v="0-10-40-48-79-103-108-181-209"/>
    <x v="0"/>
    <x v="4097"/>
    <n v="-1"/>
    <n v="505.97300000000001"/>
    <n v="-1"/>
    <n v="0"/>
    <x v="3553"/>
    <x v="3718"/>
    <n v="30.007621"/>
    <n v="-302.78632299999998"/>
    <n v="3.104203"/>
    <n v="30.034331999999999"/>
    <n v="-302.76388500000002"/>
    <n v="3.1049169999999999"/>
    <n v="3.4884580000000001"/>
    <n v="7.1500000000000003E-4"/>
  </r>
  <r>
    <n v="4148"/>
    <x v="6"/>
    <n v="-1"/>
    <s v="0-10-40-48-79-103-108-181-209"/>
    <x v="0"/>
    <x v="4098"/>
    <n v="-1"/>
    <n v="418.98500000000001"/>
    <n v="-1"/>
    <n v="0"/>
    <x v="3554"/>
    <x v="3719"/>
    <n v="29.090423000000001"/>
    <n v="-302.69069999999999"/>
    <n v="3.1032860000000002"/>
    <n v="29.068771000000002"/>
    <n v="-302.72943099999998"/>
    <n v="3.1057769999999998"/>
    <n v="4.4372340000000001"/>
    <n v="2.4910000000000002E-3"/>
  </r>
  <r>
    <n v="4149"/>
    <x v="4"/>
    <n v="-1"/>
    <s v="0-10-40-48-79-103-181-209"/>
    <x v="0"/>
    <x v="4099"/>
    <n v="-1"/>
    <n v="492.29199999999997"/>
    <n v="-1"/>
    <n v="0"/>
    <x v="3555"/>
    <x v="2138"/>
    <n v="28.326115999999999"/>
    <n v="-302.72510399999999"/>
    <n v="3.1110039999999999"/>
    <n v="28.344055000000001"/>
    <n v="-302.709045"/>
    <n v="3.1104259999999999"/>
    <n v="2.4076599999999999"/>
    <n v="5.7799999999999995E-4"/>
  </r>
  <r>
    <n v="4150"/>
    <x v="4"/>
    <n v="-1"/>
    <s v="0-10-40-48-79-103-181-209"/>
    <x v="0"/>
    <x v="4100"/>
    <n v="-1"/>
    <n v="595.04700000000003"/>
    <n v="-1"/>
    <n v="0"/>
    <x v="3556"/>
    <x v="3720"/>
    <n v="27.375125000000001"/>
    <n v="-302.677775"/>
    <n v="3.1117759999999999"/>
    <n v="27.376427"/>
    <n v="-302.68566900000002"/>
    <n v="3.1158229999999998"/>
    <n v="0.80006999999999995"/>
    <n v="4.0470000000000002E-3"/>
  </r>
  <r>
    <n v="4151"/>
    <x v="4"/>
    <n v="-1"/>
    <s v="0-10-40-48-79-103-181-209"/>
    <x v="0"/>
    <x v="4101"/>
    <n v="-1"/>
    <n v="683.40499999999997"/>
    <n v="-1"/>
    <n v="0"/>
    <x v="3557"/>
    <x v="3721"/>
    <n v="26.456337000000001"/>
    <n v="-302.65060399999999"/>
    <n v="3.1245050000000001"/>
    <n v="26.408033"/>
    <n v="-302.66513099999997"/>
    <n v="3.1194869999999999"/>
    <n v="5.0440829999999997"/>
    <n v="5.0179999999999999E-3"/>
  </r>
  <r>
    <n v="4152"/>
    <x v="4"/>
    <n v="-1"/>
    <s v="0-10-40-48-79-103-181-209"/>
    <x v="0"/>
    <x v="4102"/>
    <n v="-1"/>
    <n v="404.04700000000003"/>
    <n v="-1"/>
    <n v="0"/>
    <x v="3558"/>
    <x v="3722"/>
    <n v="25.410527999999999"/>
    <n v="-302.659854"/>
    <n v="3.1208830000000001"/>
    <n v="25.439935999999999"/>
    <n v="-302.64642300000003"/>
    <n v="3.121807"/>
    <n v="3.2328999999999999"/>
    <n v="9.2400000000000002E-4"/>
  </r>
  <r>
    <n v="4153"/>
    <x v="3"/>
    <n v="-1"/>
    <s v="10-40-48-79-103-181-209"/>
    <x v="0"/>
    <x v="4103"/>
    <n v="-1"/>
    <n v="1186.3720000000001"/>
    <n v="-1"/>
    <n v="0"/>
    <x v="3559"/>
    <x v="3723"/>
    <n v="24.719103"/>
    <n v="-302.6277"/>
    <n v="3.1221209999999999"/>
    <n v="24.714272000000001"/>
    <n v="-302.63326999999998"/>
    <n v="3.1229149999999999"/>
    <n v="0.73743300000000001"/>
    <n v="7.94E-4"/>
  </r>
  <r>
    <n v="4154"/>
    <x v="2"/>
    <n v="-1"/>
    <s v="10-40-79-103-181-209"/>
    <x v="0"/>
    <x v="4104"/>
    <n v="-1"/>
    <n v="535.45600000000002"/>
    <n v="-1"/>
    <n v="0"/>
    <x v="3560"/>
    <x v="3724"/>
    <n v="23.727242"/>
    <n v="-302.61357099999998"/>
    <n v="3.1215169999999999"/>
    <n v="23.746964999999999"/>
    <n v="-302.61853000000002"/>
    <n v="3.125712"/>
    <n v="2.033776"/>
    <n v="4.1949999999999999E-3"/>
  </r>
  <r>
    <n v="4155"/>
    <x v="2"/>
    <n v="-1"/>
    <s v="10-40-79-103-181-209"/>
    <x v="0"/>
    <x v="4105"/>
    <n v="-1"/>
    <n v="601.85900000000004"/>
    <n v="-1"/>
    <n v="0"/>
    <x v="3561"/>
    <x v="3725"/>
    <n v="22.807496"/>
    <n v="-302.570088"/>
    <n v="3.1240960000000002"/>
    <n v="22.77947"/>
    <n v="-302.60766599999999"/>
    <n v="3.1292330000000002"/>
    <n v="4.687786"/>
    <n v="5.1370000000000001E-3"/>
  </r>
  <r>
    <n v="4156"/>
    <x v="2"/>
    <n v="-1"/>
    <s v="10-40-79-103-181-209"/>
    <x v="0"/>
    <x v="4106"/>
    <n v="-1"/>
    <n v="671.12300000000005"/>
    <n v="-1"/>
    <n v="0"/>
    <x v="3562"/>
    <x v="3726"/>
    <n v="21.837195000000001"/>
    <n v="-302.58190300000001"/>
    <n v="3.1326459999999998"/>
    <n v="21.811630000000001"/>
    <n v="-302.59875499999998"/>
    <n v="3.1317200000000001"/>
    <n v="3.061893"/>
    <n v="9.2599999999999996E-4"/>
  </r>
  <r>
    <n v="4157"/>
    <x v="2"/>
    <n v="-1"/>
    <s v="10-40-79-103-181-209"/>
    <x v="0"/>
    <x v="4107"/>
    <n v="-1"/>
    <n v="774.43100000000004"/>
    <n v="-1"/>
    <n v="0"/>
    <x v="3563"/>
    <x v="3727"/>
    <n v="21.108239999999999"/>
    <n v="-302.558447"/>
    <n v="3.1305190000000001"/>
    <n v="21.085643999999998"/>
    <n v="-302.592896"/>
    <n v="3.1330149999999999"/>
    <n v="4.1198269999999999"/>
    <n v="2.496E-3"/>
  </r>
  <r>
    <n v="4158"/>
    <x v="2"/>
    <n v="-1"/>
    <s v="10-40-79-103-181-209"/>
    <x v="0"/>
    <x v="4108"/>
    <n v="-1"/>
    <n v="524.82500000000005"/>
    <n v="-1"/>
    <n v="0"/>
    <x v="3156"/>
    <x v="3728"/>
    <n v="20.162835000000001"/>
    <n v="-302.543342"/>
    <n v="3.1352370000000001"/>
    <n v="20.117737000000002"/>
    <n v="-302.58587599999998"/>
    <n v="3.134128"/>
    <n v="6.1991680000000002"/>
    <n v="1.109E-3"/>
  </r>
  <r>
    <n v="4159"/>
    <x v="3"/>
    <n v="-1"/>
    <s v="10-40-79-84-103-181-209"/>
    <x v="0"/>
    <x v="3629"/>
    <n v="-1"/>
    <n v="672.99099999999999"/>
    <n v="-1"/>
    <n v="0"/>
    <x v="2233"/>
    <x v="3729"/>
    <n v="19.173079999999999"/>
    <n v="-302.57046100000002"/>
    <n v="3.1361020000000002"/>
    <n v="19.149971000000001"/>
    <n v="-302.57965100000001"/>
    <n v="3.1349670000000001"/>
    <n v="2.4869490000000001"/>
    <n v="1.1349999999999999E-3"/>
  </r>
  <r>
    <n v="4160"/>
    <x v="3"/>
    <n v="-1"/>
    <s v="10-40-79-84-103-181-209"/>
    <x v="0"/>
    <x v="4109"/>
    <n v="-1"/>
    <n v="531.25400000000002"/>
    <n v="-1"/>
    <n v="0"/>
    <x v="3564"/>
    <x v="3730"/>
    <n v="18.194476000000002"/>
    <n v="-302.55754899999999"/>
    <n v="3.1345839999999998"/>
    <n v="18.182264"/>
    <n v="-302.57519500000001"/>
    <n v="3.1365229999999999"/>
    <n v="2.1459950000000001"/>
    <n v="1.939E-3"/>
  </r>
  <r>
    <n v="4161"/>
    <x v="2"/>
    <n v="-1"/>
    <s v="10-40-79-84-103-209"/>
    <x v="0"/>
    <x v="4110"/>
    <n v="-1"/>
    <n v="524.60400000000004"/>
    <n v="-1"/>
    <n v="0"/>
    <x v="3565"/>
    <x v="3731"/>
    <n v="17.146993999999999"/>
    <n v="-302.62414999999999"/>
    <n v="3.1364540000000001"/>
    <n v="17.214500000000001"/>
    <n v="-302.57180799999998"/>
    <n v="3.1377649999999999"/>
    <n v="8.5421189999999996"/>
    <n v="1.31E-3"/>
  </r>
  <r>
    <n v="4162"/>
    <x v="2"/>
    <n v="-1"/>
    <s v="10-40-79-84-103-209"/>
    <x v="0"/>
    <x v="4111"/>
    <n v="-1"/>
    <n v="689.15200000000004"/>
    <n v="-1"/>
    <n v="0"/>
    <x v="3566"/>
    <x v="3514"/>
    <n v="16.484895000000002"/>
    <n v="-302.57492100000002"/>
    <n v="3.1381920000000001"/>
    <n v="16.488630000000001"/>
    <n v="-302.56973299999999"/>
    <n v="3.1383640000000002"/>
    <n v="0.639351"/>
    <n v="1.7200000000000001E-4"/>
  </r>
  <r>
    <n v="4163"/>
    <x v="2"/>
    <n v="-1"/>
    <s v="10-40-79-84-103-209"/>
    <x v="0"/>
    <x v="4112"/>
    <n v="-1"/>
    <n v="839.50900000000001"/>
    <n v="-1"/>
    <n v="0"/>
    <x v="3567"/>
    <x v="3732"/>
    <n v="15.511443999999999"/>
    <n v="-302.56083799999999"/>
    <n v="3.1399210000000002"/>
    <n v="15.520778999999999"/>
    <n v="-302.56732199999999"/>
    <n v="3.1389390000000001"/>
    <n v="1.1365479999999999"/>
    <n v="9.810000000000001E-4"/>
  </r>
  <r>
    <n v="4164"/>
    <x v="2"/>
    <n v="-1"/>
    <s v="10-40-79-84-103-209"/>
    <x v="0"/>
    <x v="4113"/>
    <n v="-1"/>
    <n v="650.851"/>
    <n v="-1"/>
    <n v="0"/>
    <x v="3568"/>
    <x v="3733"/>
    <n v="14.428151"/>
    <n v="-302.68080800000001"/>
    <n v="3.1380910000000002"/>
    <n v="14.552946"/>
    <n v="-302.565155"/>
    <n v="3.1392899999999999"/>
    <n v="17.014475000000001"/>
    <n v="1.199E-3"/>
  </r>
  <r>
    <n v="4165"/>
    <x v="2"/>
    <n v="-1"/>
    <s v="10-40-79-84-103-209"/>
    <x v="0"/>
    <x v="4114"/>
    <n v="-1"/>
    <n v="668.16"/>
    <n v="-1"/>
    <n v="0"/>
    <x v="3569"/>
    <x v="3734"/>
    <n v="13.825536"/>
    <n v="-302.57260400000001"/>
    <n v="3.1391429999999998"/>
    <n v="13.830477"/>
    <n v="-302.563965"/>
    <n v="3.1397689999999998"/>
    <n v="0.99522100000000002"/>
    <n v="6.2600000000000004E-4"/>
  </r>
  <r>
    <n v="4166"/>
    <x v="2"/>
    <n v="-1"/>
    <s v="10-40-79-84-103-209"/>
    <x v="0"/>
    <x v="4115"/>
    <n v="-1"/>
    <n v="490.375"/>
    <n v="-1"/>
    <n v="0"/>
    <x v="3570"/>
    <x v="3735"/>
    <n v="12.850235"/>
    <n v="-302.60950700000001"/>
    <n v="3.1290279999999999"/>
    <n v="12.899011"/>
    <n v="-302.56295799999998"/>
    <n v="3.1403379999999999"/>
    <n v="6.7423099999999998"/>
    <n v="1.1310000000000001E-2"/>
  </r>
  <r>
    <n v="4167"/>
    <x v="2"/>
    <n v="-1"/>
    <s v="10-40-79-84-103-209"/>
    <x v="0"/>
    <x v="4116"/>
    <n v="-1"/>
    <n v="693.93600000000004"/>
    <n v="-1"/>
    <n v="0"/>
    <x v="3571"/>
    <x v="3736"/>
    <n v="12.12191"/>
    <n v="-302.45523400000002"/>
    <n v="3.137168"/>
    <n v="12.010674"/>
    <n v="-302.56225599999999"/>
    <n v="3.1407080000000001"/>
    <n v="15.436031"/>
    <n v="3.5409999999999999E-3"/>
  </r>
  <r>
    <n v="4168"/>
    <x v="2"/>
    <n v="-1"/>
    <s v="10-40-79-84-103-209"/>
    <x v="0"/>
    <x v="4117"/>
    <n v="-1"/>
    <n v="710.20600000000002"/>
    <n v="-1"/>
    <n v="0"/>
    <x v="3572"/>
    <x v="3737"/>
    <n v="11.120936"/>
    <n v="-302.55298299999998"/>
    <n v="-3.135033"/>
    <n v="11.152021"/>
    <n v="-302.56170700000001"/>
    <n v="3.1408870000000002"/>
    <n v="3.2286519999999999"/>
    <n v="5.8529999999999997E-3"/>
  </r>
  <r>
    <n v="4169"/>
    <x v="2"/>
    <n v="-1"/>
    <s v="10-40-79-84-103-209"/>
    <x v="0"/>
    <x v="4118"/>
    <n v="-1"/>
    <n v="836.74300000000005"/>
    <n v="-1"/>
    <n v="0"/>
    <x v="3573"/>
    <x v="3738"/>
    <n v="10.512613"/>
    <n v="-302.53376900000001"/>
    <n v="3.139656"/>
    <n v="10.510183"/>
    <n v="-302.56133999999997"/>
    <n v="3.140917"/>
    <n v="2.767827"/>
    <n v="1.261E-3"/>
  </r>
  <r>
    <n v="4170"/>
    <x v="2"/>
    <n v="-1"/>
    <s v="10-40-79-84-103-209"/>
    <x v="0"/>
    <x v="4119"/>
    <n v="-1"/>
    <n v="815.28499999999997"/>
    <n v="-1"/>
    <n v="0"/>
    <x v="3574"/>
    <x v="3739"/>
    <n v="9.6236599999999992"/>
    <n v="-302.55863699999998"/>
    <n v="3.1398389999999998"/>
    <n v="9.6379889999999993"/>
    <n v="-302.56091300000003"/>
    <n v="3.1410360000000002"/>
    <n v="1.4508970000000001"/>
    <n v="1.1969999999999999E-3"/>
  </r>
  <r>
    <n v="4171"/>
    <x v="2"/>
    <n v="-1"/>
    <s v="10-40-79-84-85-209"/>
    <x v="0"/>
    <x v="4120"/>
    <n v="-1"/>
    <n v="599.45899999999995"/>
    <n v="-1"/>
    <n v="0"/>
    <x v="3575"/>
    <x v="3740"/>
    <n v="8.7765769999999996"/>
    <n v="-302.51901299999997"/>
    <n v="3.1357840000000001"/>
    <n v="8.7534620000000007"/>
    <n v="-302.55246"/>
    <n v="3.1342639999999999"/>
    <n v="4.0657490000000003"/>
    <n v="1.5200000000000001E-3"/>
  </r>
  <r>
    <n v="4172"/>
    <x v="2"/>
    <n v="-1"/>
    <s v="10-40-79-84-85-209"/>
    <x v="0"/>
    <x v="4121"/>
    <n v="-1"/>
    <n v="435.34300000000002"/>
    <n v="-1"/>
    <n v="0"/>
    <x v="3576"/>
    <x v="3741"/>
    <n v="8.0330340000000007"/>
    <n v="-302.39450399999998"/>
    <n v="3.121095"/>
    <n v="7.8924019999999997"/>
    <n v="-302.529358"/>
    <n v="3.1208969999999998"/>
    <n v="19.484076000000002"/>
    <n v="1.9799999999999999E-4"/>
  </r>
  <r>
    <n v="4173"/>
    <x v="0"/>
    <n v="-1"/>
    <s v="10-40-79-84-85"/>
    <x v="0"/>
    <x v="4122"/>
    <n v="-1"/>
    <n v="770.20100000000002"/>
    <n v="-1"/>
    <n v="0"/>
    <x v="3577"/>
    <x v="3742"/>
    <n v="7.2612680000000003"/>
    <n v="-302.46725900000001"/>
    <n v="3.1223000000000001"/>
    <n v="7.2688220000000001"/>
    <n v="-302.50735500000002"/>
    <n v="3.1128040000000001"/>
    <n v="4.0801470000000002"/>
    <n v="9.4959999999999992E-3"/>
  </r>
  <r>
    <n v="4174"/>
    <x v="0"/>
    <n v="-1"/>
    <s v="10-40-79-84-85"/>
    <x v="0"/>
    <x v="4123"/>
    <n v="-1"/>
    <n v="574.96299999999997"/>
    <n v="-1"/>
    <n v="0"/>
    <x v="3578"/>
    <x v="3743"/>
    <n v="6.5114770000000002"/>
    <n v="-302.42808000000002"/>
    <n v="3.1005020000000001"/>
    <n v="6.4604780000000002"/>
    <n v="-302.47439600000001"/>
    <n v="3.1049340000000001"/>
    <n v="6.889138"/>
    <n v="4.4320000000000002E-3"/>
  </r>
  <r>
    <n v="4175"/>
    <x v="0"/>
    <n v="-1"/>
    <s v="10-40-79-84-85"/>
    <x v="0"/>
    <x v="4124"/>
    <n v="-1"/>
    <n v="553.93100000000004"/>
    <n v="-1"/>
    <n v="0"/>
    <x v="3579"/>
    <x v="3744"/>
    <n v="5.6624869999999996"/>
    <n v="-302.423947"/>
    <n v="3.0965980000000002"/>
    <n v="5.655951"/>
    <n v="-302.43810999999999"/>
    <n v="3.0995729999999999"/>
    <n v="1.5598350000000001"/>
    <n v="2.9750000000000002E-3"/>
  </r>
  <r>
    <n v="4176"/>
    <x v="0"/>
    <n v="-1"/>
    <s v="10-40-79-84-85"/>
    <x v="0"/>
    <x v="4125"/>
    <n v="-1"/>
    <n v="520.49099999999999"/>
    <n v="-1"/>
    <n v="0"/>
    <x v="3580"/>
    <x v="3745"/>
    <n v="4.7274310000000002"/>
    <n v="-302.49609199999998"/>
    <n v="3.0932080000000002"/>
    <n v="4.8350330000000001"/>
    <n v="-302.39855999999997"/>
    <n v="3.0957729999999999"/>
    <n v="14.522707"/>
    <n v="2.565E-3"/>
  </r>
  <r>
    <n v="4177"/>
    <x v="0"/>
    <n v="-1"/>
    <s v="10-40-79-84-85"/>
    <x v="0"/>
    <x v="4126"/>
    <n v="-1"/>
    <n v="508.56"/>
    <n v="-1"/>
    <n v="0"/>
    <x v="3581"/>
    <x v="3746"/>
    <n v="3.973157"/>
    <n v="-302.40586400000001"/>
    <n v="3.0903879999999999"/>
    <n v="4.0028620000000004"/>
    <n v="-302.35223400000001"/>
    <n v="3.0889150000000001"/>
    <n v="6.1307210000000003"/>
    <n v="1.4729999999999999E-3"/>
  </r>
  <r>
    <n v="4178"/>
    <x v="0"/>
    <n v="-1"/>
    <s v="10-40-79-84-85"/>
    <x v="0"/>
    <x v="4127"/>
    <n v="-1"/>
    <n v="620.53"/>
    <n v="-1"/>
    <n v="0"/>
    <x v="3582"/>
    <x v="3747"/>
    <n v="3.3941340000000002"/>
    <n v="-302.32203900000002"/>
    <n v="3.073448"/>
    <n v="3.375623"/>
    <n v="-302.29888899999997"/>
    <n v="3.0719270000000001"/>
    <n v="2.964118"/>
    <n v="1.521E-3"/>
  </r>
  <r>
    <n v="4179"/>
    <x v="0"/>
    <n v="-1"/>
    <s v="10-40-79-84-85"/>
    <x v="0"/>
    <x v="4128"/>
    <n v="-1"/>
    <n v="451.26600000000002"/>
    <n v="-1"/>
    <n v="0"/>
    <x v="3583"/>
    <x v="3748"/>
    <n v="2.5204710000000001"/>
    <n v="-302.21025700000001"/>
    <n v="3.0257320000000001"/>
    <n v="2.5186709999999999"/>
    <n v="-302.17562900000001"/>
    <n v="3.0236049999999999"/>
    <n v="3.4674659999999999"/>
    <n v="2.127E-3"/>
  </r>
  <r>
    <n v="4180"/>
    <x v="1"/>
    <n v="-1"/>
    <s v="10-79-84-85"/>
    <x v="0"/>
    <x v="4129"/>
    <n v="-1"/>
    <n v="477.54500000000002"/>
    <n v="-1"/>
    <n v="0"/>
    <x v="3584"/>
    <x v="3749"/>
    <n v="1.6611769999999999"/>
    <n v="-301.94252399999999"/>
    <n v="2.9535369999999999"/>
    <n v="1.6215059999999999"/>
    <n v="-301.97549400000003"/>
    <n v="2.953916"/>
    <n v="5.1583750000000004"/>
    <n v="3.8000000000000002E-4"/>
  </r>
  <r>
    <n v="4181"/>
    <x v="1"/>
    <n v="-1"/>
    <s v="10-79-84-85"/>
    <x v="0"/>
    <x v="4130"/>
    <n v="-1"/>
    <n v="351.98899999999998"/>
    <n v="-1"/>
    <n v="0"/>
    <x v="3585"/>
    <x v="3750"/>
    <n v="0.70585699999999996"/>
    <n v="-301.66143699999998"/>
    <n v="2.86503"/>
    <n v="0.68905099999999997"/>
    <n v="-301.686981"/>
    <n v="2.8709389999999999"/>
    <n v="3.0577019999999999"/>
    <n v="5.9090000000000002E-3"/>
  </r>
  <r>
    <n v="4182"/>
    <x v="1"/>
    <n v="-1"/>
    <s v="10-79-84-85"/>
    <x v="0"/>
    <x v="4131"/>
    <n v="-1"/>
    <n v="478.69200000000001"/>
    <n v="-1"/>
    <n v="0"/>
    <x v="3586"/>
    <x v="3751"/>
    <n v="5.5199999999999997E-4"/>
    <n v="-301.40717999999998"/>
    <n v="2.79115"/>
    <n v="6.411E-3"/>
    <n v="-301.402985"/>
    <n v="2.791086"/>
    <n v="0.72057199999999999"/>
    <n v="6.3999999999999997E-5"/>
  </r>
  <r>
    <n v="4183"/>
    <x v="1"/>
    <n v="-1"/>
    <s v="10-79-84-85"/>
    <x v="0"/>
    <x v="4132"/>
    <n v="-1"/>
    <n v="480.23"/>
    <n v="-1"/>
    <n v="0"/>
    <x v="3587"/>
    <x v="3752"/>
    <n v="-0.73271799999999998"/>
    <n v="-300.9083"/>
    <n v="2.6667809999999998"/>
    <n v="-0.83298799999999995"/>
    <n v="-300.93264799999997"/>
    <n v="2.6636869999999999"/>
    <n v="10.318358999999999"/>
    <n v="3.094E-3"/>
  </r>
  <r>
    <n v="4184"/>
    <x v="1"/>
    <n v="-1"/>
    <s v="10-79-84-85"/>
    <x v="0"/>
    <x v="4133"/>
    <n v="-1"/>
    <n v="399.50400000000002"/>
    <n v="-1"/>
    <n v="0"/>
    <x v="3588"/>
    <x v="3753"/>
    <n v="-1.528659"/>
    <n v="-300.34778699999998"/>
    <n v="2.5366409999999999"/>
    <n v="-1.576776"/>
    <n v="-300.359375"/>
    <n v="2.5239099999999999"/>
    <n v="4.9492609999999999"/>
    <n v="1.2730999999999999E-2"/>
  </r>
  <r>
    <n v="4185"/>
    <x v="1"/>
    <n v="-1"/>
    <s v="10-79-84-85"/>
    <x v="0"/>
    <x v="4134"/>
    <n v="-1"/>
    <n v="284.66300000000001"/>
    <n v="-1"/>
    <n v="0"/>
    <x v="3589"/>
    <x v="3754"/>
    <n v="-2.217517"/>
    <n v="-299.67583200000001"/>
    <n v="2.3711449999999998"/>
    <n v="-2.213295"/>
    <n v="-299.67611699999998"/>
    <n v="2.3692920000000002"/>
    <n v="0.42321799999999998"/>
    <n v="1.853E-3"/>
  </r>
  <r>
    <n v="4186"/>
    <x v="1"/>
    <n v="-1"/>
    <s v="10-79-84-85"/>
    <x v="0"/>
    <x v="4135"/>
    <n v="-1"/>
    <n v="365.07100000000003"/>
    <n v="-1"/>
    <n v="0"/>
    <x v="3590"/>
    <x v="3755"/>
    <n v="-2.7207080000000001"/>
    <n v="-299.083552"/>
    <n v="2.2482549999999999"/>
    <n v="-2.6100910000000002"/>
    <n v="-299.09158300000001"/>
    <n v="2.2431610000000002"/>
    <n v="11.090783"/>
    <n v="5.0930000000000003E-3"/>
  </r>
  <r>
    <n v="4187"/>
    <x v="1"/>
    <n v="-1"/>
    <s v="10-79-84-85"/>
    <x v="0"/>
    <x v="4136"/>
    <n v="-1"/>
    <n v="635.52200000000005"/>
    <n v="-1"/>
    <n v="0"/>
    <x v="3591"/>
    <x v="3756"/>
    <n v="-3.0311919999999999"/>
    <n v="-298.22924"/>
    <n v="2.072184"/>
    <n v="-3.0209009999999998"/>
    <n v="-298.23223899999999"/>
    <n v="2.070376"/>
    <n v="1.0718289999999999"/>
    <n v="1.8079999999999999E-3"/>
  </r>
  <r>
    <n v="4188"/>
    <x v="1"/>
    <n v="-1"/>
    <s v="10-79-84-85"/>
    <x v="0"/>
    <x v="4137"/>
    <n v="-1"/>
    <n v="671.11199999999997"/>
    <n v="-1"/>
    <n v="0"/>
    <x v="3592"/>
    <x v="3757"/>
    <n v="-3.3828260000000001"/>
    <n v="-297.47379999999998"/>
    <n v="1.948466"/>
    <n v="-3.2398389999999999"/>
    <n v="-297.54531900000001"/>
    <n v="1.946342"/>
    <n v="15.987544"/>
    <n v="2.124E-3"/>
  </r>
  <r>
    <n v="4189"/>
    <x v="1"/>
    <n v="-1"/>
    <s v="10-79-84-85"/>
    <x v="0"/>
    <x v="4138"/>
    <n v="-1"/>
    <n v="411.67899999999997"/>
    <n v="-1"/>
    <n v="0"/>
    <x v="3593"/>
    <x v="3758"/>
    <n v="-3.4298869999999999"/>
    <n v="-296.597893"/>
    <n v="1.808942"/>
    <n v="-3.4301539999999999"/>
    <n v="-296.59628300000003"/>
    <n v="1.8055509999999999"/>
    <n v="0.163214"/>
    <n v="3.3899999999999998E-3"/>
  </r>
  <r>
    <n v="4190"/>
    <x v="0"/>
    <n v="-1"/>
    <s v="10-25-79-84-85"/>
    <x v="0"/>
    <x v="4139"/>
    <n v="-1"/>
    <n v="461.887"/>
    <n v="-1"/>
    <n v="0"/>
    <x v="3594"/>
    <x v="3759"/>
    <n v="-3.5148269999999999"/>
    <n v="-295.86210299999999"/>
    <n v="1.7234830000000001"/>
    <n v="-3.5170659999999998"/>
    <n v="-295.87228399999998"/>
    <n v="1.726232"/>
    <n v="1.0424230000000001"/>
    <n v="2.7490000000000001E-3"/>
  </r>
  <r>
    <n v="4191"/>
    <x v="0"/>
    <n v="-1"/>
    <s v="10-25-79-84-85"/>
    <x v="0"/>
    <x v="4140"/>
    <n v="-1"/>
    <n v="442.82100000000003"/>
    <n v="-1"/>
    <n v="0"/>
    <x v="3595"/>
    <x v="3760"/>
    <n v="-3.5679069999999999"/>
    <n v="-294.91316"/>
    <n v="1.657308"/>
    <n v="-3.5784259999999999"/>
    <n v="-294.90505999999999"/>
    <n v="1.6502349999999999"/>
    <n v="1.3276539999999999"/>
    <n v="7.0730000000000003E-3"/>
  </r>
  <r>
    <n v="4192"/>
    <x v="0"/>
    <n v="-1"/>
    <s v="10-25-79-84-85"/>
    <x v="0"/>
    <x v="4141"/>
    <n v="-1"/>
    <n v="470"/>
    <n v="-1"/>
    <n v="0"/>
    <x v="3596"/>
    <x v="3761"/>
    <n v="-3.7408540000000001"/>
    <n v="-294.04868399999998"/>
    <n v="1.6128480000000001"/>
    <n v="-3.5972119999999999"/>
    <n v="-294.18136600000003"/>
    <n v="1.612595"/>
    <n v="19.554441000000001"/>
    <n v="2.5399999999999999E-4"/>
  </r>
  <r>
    <n v="4193"/>
    <x v="0"/>
    <n v="-1"/>
    <s v="10-25-79-84-85"/>
    <x v="0"/>
    <x v="4142"/>
    <n v="-1"/>
    <n v="344.61900000000003"/>
    <n v="-1"/>
    <n v="0"/>
    <x v="3597"/>
    <x v="3762"/>
    <n v="-3.5889160000000002"/>
    <n v="-293.23296299999998"/>
    <n v="1.583412"/>
    <n v="-3.6038410000000001"/>
    <n v="-293.21734600000002"/>
    <n v="1.583154"/>
    <n v="2.160199"/>
    <n v="2.5900000000000001E-4"/>
  </r>
  <r>
    <n v="4194"/>
    <x v="0"/>
    <n v="-1"/>
    <s v="10-25-79-84-85"/>
    <x v="0"/>
    <x v="4143"/>
    <n v="-1"/>
    <n v="383.93099999999998"/>
    <n v="-1"/>
    <n v="0"/>
    <x v="3598"/>
    <x v="3763"/>
    <n v="-3.490472"/>
    <n v="-292.59136799999999"/>
    <n v="1.5675319999999999"/>
    <n v="-3.5989390000000001"/>
    <n v="-292.49328600000001"/>
    <n v="1.569439"/>
    <n v="14.62368"/>
    <n v="1.9070000000000001E-3"/>
  </r>
  <r>
    <n v="4195"/>
    <x v="0"/>
    <n v="-1"/>
    <s v="10-25-79-84-85"/>
    <x v="0"/>
    <x v="4144"/>
    <n v="-1"/>
    <n v="527.68100000000004"/>
    <n v="-1"/>
    <n v="0"/>
    <x v="3599"/>
    <x v="3764"/>
    <n v="-3.5583740000000001"/>
    <n v="-291.55130600000001"/>
    <n v="1.5584450000000001"/>
    <n v="-3.5839759999999998"/>
    <n v="-291.52545199999997"/>
    <n v="1.557682"/>
    <n v="3.6385770000000002"/>
    <n v="7.6300000000000001E-4"/>
  </r>
  <r>
    <n v="4196"/>
    <x v="0"/>
    <n v="-1"/>
    <s v="10-25-79-84-85"/>
    <x v="0"/>
    <x v="4145"/>
    <n v="-1"/>
    <n v="329.16300000000001"/>
    <n v="-1"/>
    <n v="0"/>
    <x v="3600"/>
    <x v="3765"/>
    <n v="-3.558799"/>
    <n v="-290.56383899999997"/>
    <n v="1.5491379999999999"/>
    <n v="-3.5628639999999998"/>
    <n v="-290.55633499999999"/>
    <n v="1.5504709999999999"/>
    <n v="0.85336900000000004"/>
    <n v="1.3320000000000001E-3"/>
  </r>
  <r>
    <n v="4197"/>
    <x v="0"/>
    <n v="-1"/>
    <s v="10-25-79-84-85"/>
    <x v="0"/>
    <x v="4146"/>
    <n v="-1"/>
    <n v="374.58100000000002"/>
    <n v="-1"/>
    <n v="0"/>
    <x v="3601"/>
    <x v="3766"/>
    <n v="-3.534707"/>
    <n v="-289.83992899999998"/>
    <n v="1.5459529999999999"/>
    <n v="-3.5444309999999999"/>
    <n v="-289.829926"/>
    <n v="1.5469619999999999"/>
    <n v="1.395092"/>
    <n v="1.0089999999999999E-3"/>
  </r>
  <r>
    <n v="4198"/>
    <x v="1"/>
    <n v="-1"/>
    <s v="10-25-84-85"/>
    <x v="0"/>
    <x v="4147"/>
    <n v="-1"/>
    <n v="339.822"/>
    <n v="-1"/>
    <n v="0"/>
    <x v="3602"/>
    <x v="3767"/>
    <n v="-3.4519850000000001"/>
    <n v="-288.89967899999999"/>
    <n v="1.5605629999999999"/>
    <n v="-3.5217040000000002"/>
    <n v="-288.86251800000002"/>
    <n v="1.547169"/>
    <n v="7.9004209999999997"/>
    <n v="1.3394E-2"/>
  </r>
  <r>
    <n v="4199"/>
    <x v="0"/>
    <n v="-1"/>
    <s v="10-25-55-84-85"/>
    <x v="0"/>
    <x v="4148"/>
    <n v="-1"/>
    <n v="455.56099999999998"/>
    <n v="-1"/>
    <n v="0"/>
    <x v="3603"/>
    <x v="3768"/>
    <n v="-3.463158"/>
    <n v="-288.23097999999999"/>
    <n v="1.5445089999999999"/>
    <n v="-3.5079090000000002"/>
    <n v="-288.13738999999998"/>
    <n v="1.549844"/>
    <n v="10.373875"/>
    <n v="5.3350000000000003E-3"/>
  </r>
  <r>
    <n v="4200"/>
    <x v="0"/>
    <n v="-1"/>
    <s v="10-25-55-84-85"/>
    <x v="0"/>
    <x v="4149"/>
    <n v="-1"/>
    <n v="395.851"/>
    <n v="-1"/>
    <n v="0"/>
    <x v="3604"/>
    <x v="3769"/>
    <n v="-3.4922800000000001"/>
    <n v="-287.391189"/>
    <n v="1.5553330000000001"/>
    <n v="-3.4954879999999999"/>
    <n v="-287.41210899999999"/>
    <n v="1.552324"/>
    <n v="2.1165310000000002"/>
    <n v="3.009E-3"/>
  </r>
  <r>
    <n v="4201"/>
    <x v="0"/>
    <n v="-1"/>
    <s v="10-25-55-84-85"/>
    <x v="0"/>
    <x v="4150"/>
    <n v="-1"/>
    <n v="397.61799999999999"/>
    <n v="-1"/>
    <n v="0"/>
    <x v="3605"/>
    <x v="3770"/>
    <n v="-3.4909210000000002"/>
    <n v="-286.32523700000002"/>
    <n v="1.571285"/>
    <n v="-3.4804469999999998"/>
    <n v="-286.44451900000001"/>
    <n v="1.554662"/>
    <n v="11.974054000000001"/>
    <n v="1.6622999999999999E-2"/>
  </r>
  <r>
    <n v="4202"/>
    <x v="0"/>
    <n v="-1"/>
    <s v="10-25-55-84-85"/>
    <x v="0"/>
    <x v="4151"/>
    <n v="-1"/>
    <n v="459.416"/>
    <n v="-1"/>
    <n v="0"/>
    <x v="3606"/>
    <x v="3771"/>
    <n v="-3.496156"/>
    <n v="-285.46327500000001"/>
    <n v="1.550991"/>
    <n v="-3.4665759999999999"/>
    <n v="-285.476471"/>
    <n v="1.5561510000000001"/>
    <n v="3.2390500000000002"/>
    <n v="5.1590000000000004E-3"/>
  </r>
  <r>
    <n v="4203"/>
    <x v="0"/>
    <n v="-1"/>
    <s v="10-25-55-84-85"/>
    <x v="0"/>
    <x v="4152"/>
    <n v="-1"/>
    <n v="428.56099999999998"/>
    <n v="-1"/>
    <n v="0"/>
    <x v="3607"/>
    <x v="3772"/>
    <n v="-3.3883679999999998"/>
    <n v="-284.81837000000002"/>
    <n v="1.557626"/>
    <n v="-3.4567060000000001"/>
    <n v="-284.75048800000002"/>
    <n v="1.556843"/>
    <n v="9.6322259999999993"/>
    <n v="7.8200000000000003E-4"/>
  </r>
  <r>
    <n v="4204"/>
    <x v="0"/>
    <n v="-1"/>
    <s v="10-25-55-84-85"/>
    <x v="0"/>
    <x v="4153"/>
    <n v="-1"/>
    <n v="340.30900000000003"/>
    <n v="-1"/>
    <n v="0"/>
    <x v="3608"/>
    <x v="3773"/>
    <n v="-3.4406430000000001"/>
    <n v="-283.85858000000002"/>
    <n v="1.5619890000000001"/>
    <n v="-3.445767"/>
    <n v="-283.78268400000002"/>
    <n v="1.558972"/>
    <n v="7.6068939999999996"/>
    <n v="3.016E-3"/>
  </r>
  <r>
    <n v="4205"/>
    <x v="0"/>
    <n v="-1"/>
    <s v="10-25-55-84-85"/>
    <x v="0"/>
    <x v="4154"/>
    <n v="-1"/>
    <n v="382.90899999999999"/>
    <n v="-1"/>
    <n v="0"/>
    <x v="3609"/>
    <x v="3774"/>
    <n v="-3.4353370000000001"/>
    <n v="-283.11236100000002"/>
    <n v="1.567553"/>
    <n v="-3.4396620000000002"/>
    <n v="-283.05694599999998"/>
    <n v="1.561191"/>
    <n v="5.5583840000000002"/>
    <n v="6.3610000000000003E-3"/>
  </r>
  <r>
    <n v="4206"/>
    <x v="0"/>
    <n v="-1"/>
    <s v="10-25-55-84-85"/>
    <x v="0"/>
    <x v="4155"/>
    <n v="-1"/>
    <n v="348.39100000000002"/>
    <n v="-1"/>
    <n v="0"/>
    <x v="3610"/>
    <x v="3775"/>
    <n v="-3.269377"/>
    <n v="-282.24462599999998"/>
    <n v="1.5614319999999999"/>
    <n v="-3.4330509999999999"/>
    <n v="-282.08926400000001"/>
    <n v="1.5633969999999999"/>
    <n v="22.566859999999998"/>
    <n v="1.964E-3"/>
  </r>
  <r>
    <n v="4207"/>
    <x v="0"/>
    <n v="-1"/>
    <s v="10-25-55-84-85"/>
    <x v="0"/>
    <x v="4156"/>
    <n v="-1"/>
    <n v="498.952"/>
    <n v="-1"/>
    <n v="0"/>
    <x v="3611"/>
    <x v="3776"/>
    <n v="-3.5158860000000001"/>
    <n v="-281.27395200000001"/>
    <n v="1.564352"/>
    <n v="-3.4288799999999999"/>
    <n v="-281.36346400000002"/>
    <n v="1.5644849999999999"/>
    <n v="12.482987"/>
    <n v="1.3200000000000001E-4"/>
  </r>
  <r>
    <n v="4208"/>
    <x v="0"/>
    <n v="-1"/>
    <s v="10-25-55-84-85"/>
    <x v="0"/>
    <x v="4157"/>
    <n v="-1"/>
    <n v="325.15899999999999"/>
    <n v="-1"/>
    <n v="0"/>
    <x v="3612"/>
    <x v="3777"/>
    <n v="-3.4018039999999998"/>
    <n v="-280.20235200000002"/>
    <n v="1.557229"/>
    <n v="-3.4239700000000002"/>
    <n v="-280.39556900000002"/>
    <n v="1.565482"/>
    <n v="19.448391999999998"/>
    <n v="8.2529999999999999E-3"/>
  </r>
  <r>
    <n v="4209"/>
    <x v="1"/>
    <n v="-1"/>
    <s v="10-25-55-85"/>
    <x v="0"/>
    <x v="4158"/>
    <n v="-1"/>
    <n v="416.13200000000001"/>
    <n v="-1"/>
    <n v="0"/>
    <x v="3073"/>
    <x v="3778"/>
    <n v="-3.3788049999999998"/>
    <n v="-279.70080000000002"/>
    <n v="1.56979"/>
    <n v="-3.4206219999999998"/>
    <n v="-279.66958599999998"/>
    <n v="1.566017"/>
    <n v="5.2181559999999996"/>
    <n v="3.7729999999999999E-3"/>
  </r>
  <r>
    <n v="4210"/>
    <x v="1"/>
    <n v="-1"/>
    <s v="10-25-55-85"/>
    <x v="0"/>
    <x v="4159"/>
    <n v="-1"/>
    <n v="506.577"/>
    <n v="-1"/>
    <n v="0"/>
    <x v="2817"/>
    <x v="3779"/>
    <n v="-3.4117510000000002"/>
    <n v="-278.69615299999998"/>
    <n v="1.556937"/>
    <n v="-3.417516"/>
    <n v="-278.70178199999998"/>
    <n v="1.5672509999999999"/>
    <n v="0.80580600000000002"/>
    <n v="1.0314E-2"/>
  </r>
  <r>
    <n v="4211"/>
    <x v="1"/>
    <n v="-1"/>
    <s v="10-25-55-85"/>
    <x v="0"/>
    <x v="4160"/>
    <n v="-1"/>
    <n v="428.50900000000001"/>
    <n v="-1"/>
    <n v="0"/>
    <x v="2018"/>
    <x v="3780"/>
    <n v="-3.3849040000000001"/>
    <n v="-277.91350899999998"/>
    <n v="1.5604199999999999"/>
    <n v="-3.4159220000000001"/>
    <n v="-277.97598299999999"/>
    <n v="1.568087"/>
    <n v="6.9750709999999998"/>
    <n v="7.6680000000000003E-3"/>
  </r>
  <r>
    <n v="4212"/>
    <x v="1"/>
    <n v="-1"/>
    <s v="10-25-55-85"/>
    <x v="0"/>
    <x v="4161"/>
    <n v="-1"/>
    <n v="463.66699999999997"/>
    <n v="-1"/>
    <n v="0"/>
    <x v="2095"/>
    <x v="3781"/>
    <n v="-3.482256"/>
    <n v="-276.95173799999998"/>
    <n v="1.5746929999999999"/>
    <n v="-3.4143400000000002"/>
    <n v="-277.00826999999998"/>
    <n v="1.5689280000000001"/>
    <n v="8.8364910000000005"/>
    <n v="5.7650000000000002E-3"/>
  </r>
  <r>
    <n v="4213"/>
    <x v="1"/>
    <n v="-1"/>
    <s v="10-25-55-85"/>
    <x v="0"/>
    <x v="4162"/>
    <n v="-1"/>
    <n v="362.38499999999999"/>
    <n v="-1"/>
    <n v="0"/>
    <x v="800"/>
    <x v="3782"/>
    <n v="-3.3612489999999999"/>
    <n v="-276.273416"/>
    <n v="1.582365"/>
    <n v="-3.4131670000000001"/>
    <n v="-276.040527"/>
    <n v="1.5694440000000001"/>
    <n v="23.860576999999999"/>
    <n v="1.2921E-2"/>
  </r>
  <r>
    <n v="4214"/>
    <x v="1"/>
    <n v="-1"/>
    <s v="10-25-55-85"/>
    <x v="0"/>
    <x v="4163"/>
    <n v="-1"/>
    <n v="471.41199999999998"/>
    <n v="-1"/>
    <n v="0"/>
    <x v="3613"/>
    <x v="3783"/>
    <n v="-3.3858899999999998"/>
    <n v="-275.32964099999998"/>
    <n v="1.569321"/>
    <n v="-3.4124699999999999"/>
    <n v="-275.314728"/>
    <n v="1.5697589999999999"/>
    <n v="3.047822"/>
    <n v="4.3899999999999999E-4"/>
  </r>
  <r>
    <n v="4215"/>
    <x v="0"/>
    <n v="-1"/>
    <s v="10-24-25-55-85"/>
    <x v="0"/>
    <x v="4164"/>
    <n v="-1"/>
    <n v="497.85300000000001"/>
    <n v="-1"/>
    <n v="0"/>
    <x v="3614"/>
    <x v="3784"/>
    <n v="-3.4237920000000002"/>
    <n v="-274.33404899999999"/>
    <n v="1.569874"/>
    <n v="-3.411772"/>
    <n v="-274.34698500000002"/>
    <n v="1.570041"/>
    <n v="1.7658119999999999"/>
    <n v="1.6699999999999999E-4"/>
  </r>
  <r>
    <n v="4216"/>
    <x v="1"/>
    <n v="-1"/>
    <s v="24-25-55-85"/>
    <x v="0"/>
    <x v="4165"/>
    <n v="-1"/>
    <n v="766.245"/>
    <n v="-1"/>
    <n v="0"/>
    <x v="3615"/>
    <x v="3785"/>
    <n v="-3.4568650000000001"/>
    <n v="-273.300074"/>
    <n v="1.5581830000000001"/>
    <n v="-3.41167"/>
    <n v="-273.37924199999998"/>
    <n v="1.570554"/>
    <n v="9.1160029999999992"/>
    <n v="1.2371E-2"/>
  </r>
  <r>
    <n v="4217"/>
    <x v="1"/>
    <n v="-1"/>
    <s v="24-25-55-85"/>
    <x v="0"/>
    <x v="4166"/>
    <n v="-1"/>
    <n v="498.012"/>
    <n v="-1"/>
    <n v="0"/>
    <x v="3616"/>
    <x v="3786"/>
    <n v="-3.3989790000000002"/>
    <n v="-272.653415"/>
    <n v="1.5699730000000001"/>
    <n v="-3.4118409999999999"/>
    <n v="-272.65344199999998"/>
    <n v="1.570824"/>
    <n v="1.286225"/>
    <n v="8.5099999999999998E-4"/>
  </r>
  <r>
    <n v="4218"/>
    <x v="1"/>
    <n v="-1"/>
    <s v="24-25-55-85"/>
    <x v="0"/>
    <x v="4167"/>
    <n v="-1"/>
    <n v="380.46800000000002"/>
    <n v="-1"/>
    <n v="0"/>
    <x v="3617"/>
    <x v="3787"/>
    <n v="-3.395734"/>
    <n v="-271.71152699999999"/>
    <n v="1.575536"/>
    <n v="-3.4122560000000002"/>
    <n v="-271.68572999999998"/>
    <n v="1.5711269999999999"/>
    <n v="3.0634160000000001"/>
    <n v="4.4099999999999999E-3"/>
  </r>
  <r>
    <n v="4219"/>
    <x v="1"/>
    <n v="-1"/>
    <s v="24-25-55-85"/>
    <x v="0"/>
    <x v="4168"/>
    <n v="-1"/>
    <n v="413.13099999999997"/>
    <n v="-1"/>
    <n v="0"/>
    <x v="3618"/>
    <x v="2880"/>
    <n v="-3.4317310000000001"/>
    <n v="-270.97860900000001"/>
    <n v="1.573885"/>
    <n v="-3.4126249999999998"/>
    <n v="-270.95992999999999"/>
    <n v="1.5712999999999999"/>
    <n v="2.671881"/>
    <n v="2.5850000000000001E-3"/>
  </r>
  <r>
    <n v="4220"/>
    <x v="0"/>
    <n v="-1"/>
    <s v="24-25-55-85-152"/>
    <x v="0"/>
    <x v="4169"/>
    <n v="-1"/>
    <n v="529.33199999999999"/>
    <n v="-1"/>
    <n v="0"/>
    <x v="3619"/>
    <x v="3788"/>
    <n v="-3.4473340000000001"/>
    <n v="-269.98919699999999"/>
    <n v="1.561156"/>
    <n v="-3.4132229999999999"/>
    <n v="-269.992188"/>
    <n v="1.5714049999999999"/>
    <n v="3.424255"/>
    <n v="1.0248999999999999E-2"/>
  </r>
  <r>
    <n v="4221"/>
    <x v="2"/>
    <n v="-1"/>
    <s v="24-25-55-85-152-172"/>
    <x v="0"/>
    <x v="4170"/>
    <n v="-1"/>
    <n v="466.82299999999998"/>
    <n v="-1"/>
    <n v="0"/>
    <x v="1014"/>
    <x v="3789"/>
    <n v="-3.4161920000000001"/>
    <n v="-269.02785399999999"/>
    <n v="1.565275"/>
    <n v="-3.4138769999999998"/>
    <n v="-269.02444500000001"/>
    <n v="1.5714900000000001"/>
    <n v="0.41209099999999999"/>
    <n v="6.2139999999999999E-3"/>
  </r>
  <r>
    <n v="4222"/>
    <x v="4"/>
    <n v="-1"/>
    <s v="24-25-55-85-152-163-172-173"/>
    <x v="0"/>
    <x v="4171"/>
    <n v="-1"/>
    <n v="482.67700000000002"/>
    <n v="-1"/>
    <n v="0"/>
    <x v="939"/>
    <x v="3790"/>
    <n v="-3.4299439999999999"/>
    <n v="-268.29141199999998"/>
    <n v="1.574829"/>
    <n v="-3.4145669999999999"/>
    <n v="-268.29864500000002"/>
    <n v="1.5716060000000001"/>
    <n v="1.699338"/>
    <n v="3.2230000000000002E-3"/>
  </r>
  <r>
    <n v="4223"/>
    <x v="4"/>
    <n v="-1"/>
    <s v="24-25-55-85-152-163-172-173"/>
    <x v="0"/>
    <x v="4172"/>
    <n v="-1"/>
    <n v="353.738"/>
    <n v="-1"/>
    <n v="0"/>
    <x v="3012"/>
    <x v="3791"/>
    <n v="-3.3993859999999998"/>
    <n v="-267.34696500000001"/>
    <n v="1.574495"/>
    <n v="-3.415565"/>
    <n v="-267.33090199999998"/>
    <n v="1.571758"/>
    <n v="2.2798240000000001"/>
    <n v="2.7369999999999998E-3"/>
  </r>
  <r>
    <n v="4224"/>
    <x v="6"/>
    <n v="-1"/>
    <s v="24-25-55-85-152-160-163-172-173"/>
    <x v="0"/>
    <x v="4173"/>
    <n v="-1"/>
    <n v="679.03300000000002"/>
    <n v="-1"/>
    <n v="0"/>
    <x v="3620"/>
    <x v="3792"/>
    <n v="-3.4513280000000002"/>
    <n v="-266.61675700000001"/>
    <n v="1.5704469999999999"/>
    <n v="-3.4163359999999998"/>
    <n v="-266.60510299999999"/>
    <n v="1.571869"/>
    <n v="3.6882259999999998"/>
    <n v="1.4220000000000001E-3"/>
  </r>
  <r>
    <n v="4225"/>
    <x v="6"/>
    <n v="-1"/>
    <s v="24-25-55-85-152-160-163-172-173"/>
    <x v="0"/>
    <x v="4174"/>
    <n v="-1"/>
    <n v="321.48899999999998"/>
    <n v="-1"/>
    <n v="0"/>
    <x v="809"/>
    <x v="707"/>
    <n v="-3.3740739999999998"/>
    <n v="-265.68088499999999"/>
    <n v="1.5719590000000001"/>
    <n v="-3.4174030000000002"/>
    <n v="-265.63738999999998"/>
    <n v="1.571914"/>
    <n v="6.1393890000000004"/>
    <n v="4.5000000000000003E-5"/>
  </r>
  <r>
    <n v="4226"/>
    <x v="7"/>
    <n v="-1"/>
    <s v="24-25-45-55-85-152-160-163-172-173"/>
    <x v="0"/>
    <x v="4175"/>
    <n v="-1"/>
    <n v="465.851"/>
    <n v="-1"/>
    <n v="0"/>
    <x v="2751"/>
    <x v="3793"/>
    <n v="-3.4243420000000002"/>
    <n v="-264.66722099999998"/>
    <n v="1.571887"/>
    <n v="-3.4185759999999998"/>
    <n v="-264.669647"/>
    <n v="1.572003"/>
    <n v="0.62560300000000002"/>
    <n v="1.16E-4"/>
  </r>
  <r>
    <n v="4227"/>
    <x v="22"/>
    <n v="-1"/>
    <s v="24-25-45-55-85-152-160-161-163-172-173"/>
    <x v="0"/>
    <x v="4176"/>
    <n v="-1"/>
    <n v="329.90899999999999"/>
    <n v="-1"/>
    <n v="0"/>
    <x v="942"/>
    <x v="3794"/>
    <n v="-3.4139409999999999"/>
    <n v="-263.95383900000002"/>
    <n v="1.57324"/>
    <n v="-3.4195199999999999"/>
    <n v="-263.943848"/>
    <n v="1.5720179999999999"/>
    <n v="1.144393"/>
    <n v="1.222E-3"/>
  </r>
  <r>
    <n v="4228"/>
    <x v="21"/>
    <n v="-1"/>
    <s v="24-25-28-45-55-85-152-160-161-163-172-173"/>
    <x v="0"/>
    <x v="4177"/>
    <n v="-1"/>
    <n v="392.85599999999999"/>
    <n v="-1"/>
    <n v="0"/>
    <x v="2826"/>
    <x v="3795"/>
    <n v="-3.4588510000000001"/>
    <n v="-262.94688500000001"/>
    <n v="1.571056"/>
    <n v="-3.4207339999999999"/>
    <n v="-262.97610500000002"/>
    <n v="1.57203"/>
    <n v="4.8028209999999998"/>
    <n v="9.7400000000000004E-4"/>
  </r>
  <r>
    <n v="4229"/>
    <x v="9"/>
    <n v="-1"/>
    <s v="24-25-28-45-55-85-152-160-161-163-165-172-173"/>
    <x v="0"/>
    <x v="4178"/>
    <n v="-1"/>
    <n v="380.63799999999998"/>
    <n v="-1"/>
    <n v="0"/>
    <x v="806"/>
    <x v="3796"/>
    <n v="-3.4007740000000002"/>
    <n v="-262.27858300000003"/>
    <n v="1.5741670000000001"/>
    <n v="-3.421646"/>
    <n v="-262.25030500000003"/>
    <n v="1.572092"/>
    <n v="3.5146670000000002"/>
    <n v="2.075E-3"/>
  </r>
  <r>
    <n v="4230"/>
    <x v="9"/>
    <n v="-1"/>
    <s v="24-25-28-45-55-85-152-160-161-163-165-172-173"/>
    <x v="0"/>
    <x v="4179"/>
    <n v="-1"/>
    <n v="409.72500000000002"/>
    <n v="-1"/>
    <n v="0"/>
    <x v="810"/>
    <x v="3797"/>
    <n v="-3.458977"/>
    <n v="-261.24791399999998"/>
    <n v="1.5721179999999999"/>
    <n v="-3.4230170000000002"/>
    <n v="-261.28256199999998"/>
    <n v="1.572192"/>
    <n v="4.9936499999999997"/>
    <n v="7.3999999999999996E-5"/>
  </r>
  <r>
    <n v="4231"/>
    <x v="9"/>
    <n v="-1"/>
    <s v="24-25-28-45-55-150-152-160-161-163-165-172-173"/>
    <x v="0"/>
    <x v="4180"/>
    <n v="-1"/>
    <n v="457.36200000000002"/>
    <n v="-1"/>
    <n v="0"/>
    <x v="806"/>
    <x v="774"/>
    <n v="-3.422955"/>
    <n v="-260.31285200000002"/>
    <n v="1.5724450000000001"/>
    <n v="-3.4243980000000001"/>
    <n v="-260.31484999999998"/>
    <n v="1.5722370000000001"/>
    <n v="0.246471"/>
    <n v="2.0799999999999999E-4"/>
  </r>
  <r>
    <n v="4232"/>
    <x v="9"/>
    <n v="-1"/>
    <s v="24-25-28-45-55-150-152-160-161-163-165-172-173"/>
    <x v="0"/>
    <x v="4181"/>
    <n v="-1"/>
    <n v="335.98099999999999"/>
    <n v="-1"/>
    <n v="0"/>
    <x v="808"/>
    <x v="3798"/>
    <n v="-3.4127879999999999"/>
    <n v="-259.60246000000001"/>
    <n v="1.572503"/>
    <n v="-3.425519"/>
    <n v="-259.58904999999999"/>
    <n v="1.572257"/>
    <n v="1.8490709999999999"/>
    <n v="2.4600000000000002E-4"/>
  </r>
  <r>
    <n v="4233"/>
    <x v="10"/>
    <n v="-1"/>
    <s v="24-25-28-45-55-86-145-150-152-160-161-163-165-172-173"/>
    <x v="0"/>
    <x v="4182"/>
    <n v="-1"/>
    <n v="384.90899999999999"/>
    <n v="-1"/>
    <n v="0"/>
    <x v="808"/>
    <x v="3799"/>
    <n v="-3.4675479999999999"/>
    <n v="-258.632859"/>
    <n v="1.5702430000000001"/>
    <n v="-3.4269729999999998"/>
    <n v="-258.621307"/>
    <n v="1.5722750000000001"/>
    <n v="4.2187830000000002"/>
    <n v="2.032E-3"/>
  </r>
  <r>
    <n v="4234"/>
    <x v="10"/>
    <n v="-1"/>
    <s v="24-25-28-45-55-86-145-150-152-160-161-163-165-172-173"/>
    <x v="0"/>
    <x v="4183"/>
    <n v="-1"/>
    <n v="509.82"/>
    <n v="-1"/>
    <n v="0"/>
    <x v="811"/>
    <x v="3212"/>
    <n v="-3.4278650000000002"/>
    <n v="-257.88791700000002"/>
    <n v="1.5726770000000001"/>
    <n v="-3.4280469999999998"/>
    <n v="-257.89550800000001"/>
    <n v="1.5723229999999999"/>
    <n v="0.75933899999999999"/>
    <n v="3.5399999999999999E-4"/>
  </r>
  <r>
    <n v="4235"/>
    <x v="10"/>
    <n v="-1"/>
    <s v="24-25-28-45-55-86-145-150-152-160-161-163-165-172-173"/>
    <x v="0"/>
    <x v="4184"/>
    <n v="-1"/>
    <n v="409.76600000000002"/>
    <n v="-1"/>
    <n v="0"/>
    <x v="2751"/>
    <x v="765"/>
    <n v="-3.4308960000000002"/>
    <n v="-256.94442700000002"/>
    <n v="1.574246"/>
    <n v="-3.4295"/>
    <n v="-256.92776500000002"/>
    <n v="1.5723229999999999"/>
    <n v="1.6720870000000001"/>
    <n v="1.9220000000000001E-3"/>
  </r>
  <r>
    <n v="4236"/>
    <x v="11"/>
    <n v="-1"/>
    <s v="24-25-28-45-55-86-145-147-150-152-160-161-163-165-172-173"/>
    <x v="0"/>
    <x v="4185"/>
    <n v="-1"/>
    <n v="513.31700000000001"/>
    <n v="-1"/>
    <n v="0"/>
    <x v="2751"/>
    <x v="738"/>
    <n v="-3.4381400000000002"/>
    <n v="-255.97274899999999"/>
    <n v="1.5706640000000001"/>
    <n v="-3.430955"/>
    <n v="-255.960037"/>
    <n v="1.5723240000000001"/>
    <n v="1.4601900000000001"/>
    <n v="1.66E-3"/>
  </r>
  <r>
    <n v="4237"/>
    <x v="10"/>
    <n v="-1"/>
    <s v="24-28-45-55-86-145-147-150-152-160-161-163-165-172-173"/>
    <x v="0"/>
    <x v="4186"/>
    <n v="-1"/>
    <n v="440.61099999999999"/>
    <n v="-1"/>
    <n v="0"/>
    <x v="806"/>
    <x v="984"/>
    <n v="-3.4281199999999998"/>
    <n v="-255.22035399999999"/>
    <n v="1.5730230000000001"/>
    <n v="-3.4320629999999999"/>
    <n v="-255.234238"/>
    <n v="1.5722780000000001"/>
    <n v="1.4432860000000001"/>
    <n v="7.45E-4"/>
  </r>
  <r>
    <n v="4238"/>
    <x v="11"/>
    <n v="-1"/>
    <s v="24-28-45-55-86-145-147-150-152-154-160-161-163-165-172-173"/>
    <x v="0"/>
    <x v="4187"/>
    <n v="-1"/>
    <n v="466.62700000000001"/>
    <n v="-1"/>
    <n v="0"/>
    <x v="810"/>
    <x v="3800"/>
    <n v="-3.3786849999999999"/>
    <n v="-254.316125"/>
    <n v="1.573124"/>
    <n v="-3.4334920000000002"/>
    <n v="-254.26649499999999"/>
    <n v="1.5722510000000001"/>
    <n v="7.393929"/>
    <n v="8.7299999999999997E-4"/>
  </r>
  <r>
    <n v="4239"/>
    <x v="11"/>
    <n v="-1"/>
    <s v="24-28-45-55-86-145-147-150-152-154-160-161-163-165-172-173"/>
    <x v="0"/>
    <x v="4188"/>
    <n v="-1"/>
    <n v="383.714"/>
    <n v="-1"/>
    <n v="0"/>
    <x v="810"/>
    <x v="3059"/>
    <n v="-3.4056519999999999"/>
    <n v="-253.310149"/>
    <n v="1.573248"/>
    <n v="-3.4346450000000002"/>
    <n v="-253.298767"/>
    <n v="1.572039"/>
    <n v="3.1147689999999999"/>
    <n v="1.209E-3"/>
  </r>
  <r>
    <n v="4240"/>
    <x v="12"/>
    <n v="-1"/>
    <s v="24-28-45-55-86-145-147-150-151-152-154-160-161-163-165-172-173"/>
    <x v="0"/>
    <x v="4189"/>
    <n v="-1"/>
    <n v="762.00300000000004"/>
    <n v="-1"/>
    <n v="0"/>
    <x v="811"/>
    <x v="3801"/>
    <n v="-3.4473769999999999"/>
    <n v="-252.55926400000001"/>
    <n v="1.572338"/>
    <n v="-3.4354010000000001"/>
    <n v="-252.572968"/>
    <n v="1.5719540000000001"/>
    <n v="1.8199209999999999"/>
    <n v="3.8400000000000001E-4"/>
  </r>
  <r>
    <n v="4241"/>
    <x v="12"/>
    <n v="-1"/>
    <s v="24-28-45-55-86-145-147-150-151-152-154-160-161-163-165-172-173"/>
    <x v="0"/>
    <x v="4190"/>
    <n v="-1"/>
    <n v="511.84800000000001"/>
    <n v="-1"/>
    <n v="0"/>
    <x v="811"/>
    <x v="3802"/>
    <n v="-3.4133789999999999"/>
    <n v="-251.628728"/>
    <n v="1.5718240000000001"/>
    <n v="-3.4364430000000001"/>
    <n v="-251.60522499999999"/>
    <n v="1.5719019999999999"/>
    <n v="3.2929469999999998"/>
    <n v="7.7999999999999999E-5"/>
  </r>
  <r>
    <n v="4242"/>
    <x v="12"/>
    <n v="-1"/>
    <s v="24-28-45-55-86-145-147-150-151-152-154-160-161-163-165-172-173"/>
    <x v="0"/>
    <x v="4191"/>
    <n v="-1"/>
    <n v="403.846"/>
    <n v="-1"/>
    <n v="0"/>
    <x v="806"/>
    <x v="3803"/>
    <n v="-3.421135"/>
    <n v="-250.856415"/>
    <n v="1.5734269999999999"/>
    <n v="-3.4371719999999999"/>
    <n v="-250.879425"/>
    <n v="1.571793"/>
    <n v="2.8047390000000001"/>
    <n v="1.6329999999999999E-3"/>
  </r>
  <r>
    <n v="4243"/>
    <x v="13"/>
    <n v="-1"/>
    <s v="24-28-45-55-86-145-147-150-151-152-154-160-161-163-165-166-172-173"/>
    <x v="0"/>
    <x v="4192"/>
    <n v="-1"/>
    <n v="420.79500000000002"/>
    <n v="-1"/>
    <n v="0"/>
    <x v="806"/>
    <x v="729"/>
    <n v="-3.4628019999999999"/>
    <n v="-249.883218"/>
    <n v="1.57246"/>
    <n v="-3.4380920000000001"/>
    <n v="-249.911697"/>
    <n v="1.571742"/>
    <n v="3.7704900000000001"/>
    <n v="7.18E-4"/>
  </r>
  <r>
    <n v="4244"/>
    <x v="14"/>
    <n v="-1"/>
    <s v="24-28-45-55-86-87-145-147-150-151-152-154-160-161-163-165-166-172-173"/>
    <x v="0"/>
    <x v="4193"/>
    <n v="-1"/>
    <n v="497.84899999999999"/>
    <n v="-1"/>
    <n v="0"/>
    <x v="811"/>
    <x v="3804"/>
    <n v="-3.4478149999999999"/>
    <n v="-249.17872"/>
    <n v="1.571582"/>
    <n v="-3.4387099999999999"/>
    <n v="-249.18589800000001"/>
    <n v="1.5717220000000001"/>
    <n v="1.1594500000000001"/>
    <n v="1.3999999999999999E-4"/>
  </r>
  <r>
    <n v="4245"/>
    <x v="15"/>
    <n v="-1"/>
    <s v="24-28-45-55-86-87-145-147-150-151-152-154-159-160-161-163-165-166-172-173"/>
    <x v="0"/>
    <x v="4194"/>
    <n v="-1"/>
    <n v="598.45899999999995"/>
    <n v="-1"/>
    <n v="0"/>
    <x v="808"/>
    <x v="3805"/>
    <n v="-3.4152439999999999"/>
    <n v="-248.24294800000001"/>
    <n v="1.571372"/>
    <n v="-3.4393410000000002"/>
    <n v="-248.218155"/>
    <n v="1.5715380000000001"/>
    <n v="3.4574600000000002"/>
    <n v="1.65E-4"/>
  </r>
  <r>
    <n v="4246"/>
    <x v="15"/>
    <n v="-1"/>
    <s v="24-28-45-55-86-87-145-147-150-151-152-154-159-160-161-163-165-166-172-173"/>
    <x v="0"/>
    <x v="4195"/>
    <n v="-1"/>
    <n v="511.46"/>
    <n v="-1"/>
    <n v="0"/>
    <x v="806"/>
    <x v="3806"/>
    <n v="-3.4388200000000002"/>
    <n v="-247.25296"/>
    <n v="1.5716079999999999"/>
    <n v="-3.439962"/>
    <n v="-247.250427"/>
    <n v="1.5714680000000001"/>
    <n v="0.27785799999999999"/>
    <n v="1.3999999999999999E-4"/>
  </r>
  <r>
    <n v="4247"/>
    <x v="15"/>
    <n v="-1"/>
    <s v="24-28-45-55-86-87-145-147-150-151-152-154-159-160-161-163-165-166-172-173"/>
    <x v="0"/>
    <x v="4196"/>
    <n v="-1"/>
    <n v="403.13200000000001"/>
    <n v="-1"/>
    <n v="0"/>
    <x v="810"/>
    <x v="3192"/>
    <n v="-3.4476100000000001"/>
    <n v="-246.51734500000001"/>
    <n v="1.5713440000000001"/>
    <n v="-3.4403790000000001"/>
    <n v="-246.52462800000001"/>
    <n v="1.571359"/>
    <n v="1.026267"/>
    <n v="1.5E-5"/>
  </r>
  <r>
    <n v="4248"/>
    <x v="15"/>
    <n v="-1"/>
    <s v="24-28-45-55-86-87-145-147-150-151-152-154-159-160-161-163-165-166-172-173"/>
    <x v="0"/>
    <x v="4197"/>
    <n v="-1"/>
    <n v="503.44"/>
    <n v="-1"/>
    <n v="0"/>
    <x v="944"/>
    <x v="3807"/>
    <n v="-3.4379379999999999"/>
    <n v="-245.55061499999999"/>
    <n v="1.5721259999999999"/>
    <n v="-3.4408789999999998"/>
    <n v="-245.55688499999999"/>
    <n v="1.571302"/>
    <n v="0.69259400000000004"/>
    <n v="8.2299999999999995E-4"/>
  </r>
  <r>
    <n v="4249"/>
    <x v="15"/>
    <n v="-1"/>
    <s v="24-28-45-55-86-87-145-147-150-151-152-154-159-160-161-163-165-166-172-173"/>
    <x v="0"/>
    <x v="4198"/>
    <n v="-1"/>
    <n v="434.14100000000002"/>
    <n v="-1"/>
    <n v="0"/>
    <x v="808"/>
    <x v="3808"/>
    <n v="-3.441414"/>
    <n v="-244.830783"/>
    <n v="1.571294"/>
    <n v="-3.4411809999999998"/>
    <n v="-244.831085"/>
    <n v="1.571288"/>
    <n v="3.8203000000000001E-2"/>
    <n v="6.0000000000000002E-6"/>
  </r>
  <r>
    <n v="4250"/>
    <x v="17"/>
    <n v="-1"/>
    <s v="15-24-28-45-55-86-87-92-145-147-150-151-152-154-159-160-161-163-165-166-172-173"/>
    <x v="0"/>
    <x v="4199"/>
    <n v="-1"/>
    <n v="403.30500000000001"/>
    <n v="-1"/>
    <n v="0"/>
    <x v="2751"/>
    <x v="3809"/>
    <n v="-3.449595"/>
    <n v="-243.84296900000001"/>
    <n v="1.5722130000000001"/>
    <n v="-3.4415330000000002"/>
    <n v="-243.86335800000001"/>
    <n v="1.5711999999999999"/>
    <n v="2.1924790000000001"/>
    <n v="1.0139999999999999E-3"/>
  </r>
  <r>
    <n v="4251"/>
    <x v="16"/>
    <n v="-1"/>
    <s v="15-28-45-55-86-87-92-145-147-150-151-152-154-159-160-161-163-165-166-172-173"/>
    <x v="0"/>
    <x v="4200"/>
    <n v="-1"/>
    <n v="396.35"/>
    <n v="-1"/>
    <n v="0"/>
    <x v="806"/>
    <x v="3810"/>
    <n v="-3.4447540000000001"/>
    <n v="-242.889838"/>
    <n v="1.5718080000000001"/>
    <n v="-3.4418030000000002"/>
    <n v="-242.89561499999999"/>
    <n v="1.571121"/>
    <n v="0.64861800000000003"/>
    <n v="6.87E-4"/>
  </r>
  <r>
    <n v="4252"/>
    <x v="16"/>
    <n v="-1"/>
    <s v="15-28-45-55-86-87-92-145-147-150-151-152-154-159-160-161-163-165-166-172-173"/>
    <x v="0"/>
    <x v="4201"/>
    <n v="-1"/>
    <n v="391.291"/>
    <n v="-1"/>
    <n v="0"/>
    <x v="944"/>
    <x v="3811"/>
    <n v="-3.4563079999999999"/>
    <n v="-242.17374899999999"/>
    <n v="1.5702199999999999"/>
    <n v="-3.4420320000000002"/>
    <n v="-242.169815"/>
    <n v="1.5710649999999999"/>
    <n v="1.4808509999999999"/>
    <n v="8.4500000000000005E-4"/>
  </r>
  <r>
    <n v="4253"/>
    <x v="16"/>
    <n v="-1"/>
    <s v="15-28-45-55-86-87-92-145-147-150-151-152-154-159-160-161-163-165-166-172-173"/>
    <x v="0"/>
    <x v="4202"/>
    <n v="-1"/>
    <n v="506.70100000000002"/>
    <n v="-1"/>
    <n v="0"/>
    <x v="808"/>
    <x v="3812"/>
    <n v="-3.4145050000000001"/>
    <n v="-241.24850000000001"/>
    <n v="1.5677239999999999"/>
    <n v="-3.4423149999999998"/>
    <n v="-241.20208700000001"/>
    <n v="1.5710630000000001"/>
    <n v="5.4106740000000002"/>
    <n v="3.3379999999999998E-3"/>
  </r>
  <r>
    <n v="4254"/>
    <x v="16"/>
    <n v="-1"/>
    <s v="15-28-45-55-86-87-92-145-147-150-151-152-154-159-160-161-163-165-166-172-173"/>
    <x v="0"/>
    <x v="4203"/>
    <n v="-1"/>
    <n v="506.03100000000001"/>
    <n v="-1"/>
    <n v="0"/>
    <x v="811"/>
    <x v="3813"/>
    <n v="-3.4299050000000002"/>
    <n v="-240.48428699999999"/>
    <n v="1.57185"/>
    <n v="-3.4424790000000001"/>
    <n v="-240.47628800000001"/>
    <n v="1.5710809999999999"/>
    <n v="1.4902759999999999"/>
    <n v="7.6900000000000004E-4"/>
  </r>
  <r>
    <n v="4255"/>
    <x v="17"/>
    <n v="-1"/>
    <s v="13-15-28-45-55-86-87-92-145-147-150-151-152-154-159-160-161-163-165-166-172-173"/>
    <x v="0"/>
    <x v="4204"/>
    <n v="-1"/>
    <n v="433.41899999999998"/>
    <n v="-1"/>
    <n v="0"/>
    <x v="808"/>
    <x v="3814"/>
    <n v="-3.4505560000000002"/>
    <n v="-239.505314"/>
    <n v="1.570865"/>
    <n v="-3.4427219999999998"/>
    <n v="-239.508545"/>
    <n v="1.5710710000000001"/>
    <n v="0.84745000000000004"/>
    <n v="2.0599999999999999E-4"/>
  </r>
  <r>
    <n v="4256"/>
    <x v="17"/>
    <n v="-1"/>
    <s v="13-15-28-45-78-86-87-92-145-147-150-151-152-154-159-160-161-163-165-166-172-173"/>
    <x v="0"/>
    <x v="4205"/>
    <n v="-1"/>
    <n v="590.86300000000006"/>
    <n v="-1"/>
    <n v="0"/>
    <x v="806"/>
    <x v="3815"/>
    <n v="-3.4472010000000002"/>
    <n v="-238.54343"/>
    <n v="1.569588"/>
    <n v="-3.4429150000000002"/>
    <n v="-238.540817"/>
    <n v="1.571035"/>
    <n v="0.50195999999999996"/>
    <n v="1.4469999999999999E-3"/>
  </r>
  <r>
    <n v="4257"/>
    <x v="17"/>
    <n v="-1"/>
    <s v="13-15-28-45-78-86-87-92-145-147-150-151-152-154-159-160-161-163-165-166-172-173"/>
    <x v="0"/>
    <x v="4206"/>
    <n v="-1"/>
    <n v="434.83699999999999"/>
    <n v="-1"/>
    <n v="0"/>
    <x v="806"/>
    <x v="3816"/>
    <n v="-3.4472130000000001"/>
    <n v="-237.81091599999999"/>
    <n v="1.5709820000000001"/>
    <n v="-3.443085"/>
    <n v="-237.81501800000001"/>
    <n v="1.570986"/>
    <n v="0.58193600000000001"/>
    <n v="3.9999999999999998E-6"/>
  </r>
  <r>
    <n v="4258"/>
    <x v="17"/>
    <n v="-1"/>
    <s v="13-15-28-45-78-86-87-92-145-147-150-151-152-154-159-160-161-163-165-166-172-173"/>
    <x v="0"/>
    <x v="4207"/>
    <n v="-1"/>
    <n v="524.20600000000002"/>
    <n v="-1"/>
    <n v="0"/>
    <x v="811"/>
    <x v="919"/>
    <n v="-3.45024"/>
    <n v="-236.840158"/>
    <n v="1.571029"/>
    <n v="-3.4432909999999999"/>
    <n v="-236.847275"/>
    <n v="1.5709850000000001"/>
    <n v="0.99473199999999995"/>
    <n v="4.3000000000000002E-5"/>
  </r>
  <r>
    <n v="4259"/>
    <x v="17"/>
    <n v="-1"/>
    <s v="13-15-28-45-78-86-87-92-145-147-150-151-152-154-159-160-161-163-165-166-172-173"/>
    <x v="0"/>
    <x v="4208"/>
    <n v="-1"/>
    <n v="395.78300000000002"/>
    <n v="-1"/>
    <n v="0"/>
    <x v="808"/>
    <x v="731"/>
    <n v="-3.4539900000000001"/>
    <n v="-236.10106200000001"/>
    <n v="1.5722560000000001"/>
    <n v="-3.4434290000000001"/>
    <n v="-236.121475"/>
    <n v="1.5710310000000001"/>
    <n v="2.2983570000000002"/>
    <n v="1.225E-3"/>
  </r>
  <r>
    <n v="4260"/>
    <x v="17"/>
    <n v="-1"/>
    <s v="13-15-28-45-78-86-87-94-145-147-150-151-152-154-159-160-161-163-165-166-172-173"/>
    <x v="0"/>
    <x v="4209"/>
    <n v="-1"/>
    <n v="415.3"/>
    <n v="-1"/>
    <n v="0"/>
    <x v="811"/>
    <x v="731"/>
    <n v="-3.4386160000000001"/>
    <n v="-235.15784400000001"/>
    <n v="1.571426"/>
    <n v="-3.4436339999999999"/>
    <n v="-235.15374800000001"/>
    <n v="1.5710310000000001"/>
    <n v="0.64784600000000003"/>
    <n v="3.9599999999999998E-4"/>
  </r>
  <r>
    <n v="4261"/>
    <x v="17"/>
    <n v="-1"/>
    <s v="13-15-28-45-78-86-87-94-145-147-150-151-152-154-159-160-161-163-165-166-172-173"/>
    <x v="0"/>
    <x v="4210"/>
    <n v="-1"/>
    <n v="445.49"/>
    <n v="-1"/>
    <n v="0"/>
    <x v="808"/>
    <x v="964"/>
    <n v="-3.4410150000000002"/>
    <n v="-234.17696100000001"/>
    <n v="1.5721799999999999"/>
    <n v="-3.4437890000000002"/>
    <n v="-234.18600499999999"/>
    <n v="1.5709960000000001"/>
    <n v="0.94595200000000002"/>
    <n v="1.1839999999999999E-3"/>
  </r>
  <r>
    <n v="4262"/>
    <x v="17"/>
    <n v="-1"/>
    <s v="13-15-28-45-78-86-87-94-145-147-150-151-152-154-159-160-161-163-165-166-172-173"/>
    <x v="0"/>
    <x v="4211"/>
    <n v="-1"/>
    <n v="454.71899999999999"/>
    <n v="-1"/>
    <n v="0"/>
    <x v="811"/>
    <x v="3817"/>
    <n v="-3.4355340000000001"/>
    <n v="-233.46284800000001"/>
    <n v="1.569369"/>
    <n v="-3.4439470000000001"/>
    <n v="-233.460205"/>
    <n v="1.5709630000000001"/>
    <n v="0.88181200000000004"/>
    <n v="1.593E-3"/>
  </r>
  <r>
    <n v="4263"/>
    <x v="17"/>
    <n v="-1"/>
    <s v="13-15-28-45-78-86-87-94-145-147-150-151-152-154-159-160-161-163-165-166-172-173"/>
    <x v="0"/>
    <x v="4212"/>
    <n v="-1"/>
    <n v="616.71299999999997"/>
    <n v="-1"/>
    <n v="0"/>
    <x v="808"/>
    <x v="3034"/>
    <n v="-3.455813"/>
    <n v="-232.48222699999999"/>
    <n v="1.570897"/>
    <n v="-3.4441570000000001"/>
    <n v="-232.49247700000001"/>
    <n v="1.570983"/>
    <n v="1.5521499999999999"/>
    <n v="8.5000000000000006E-5"/>
  </r>
  <r>
    <n v="4264"/>
    <x v="18"/>
    <n v="-1"/>
    <s v="13-15-28-45-78-86-87-94-138-145-147-150-151-152-154-159-160-161-163-165-166-172-173"/>
    <x v="0"/>
    <x v="4213"/>
    <n v="-1"/>
    <n v="506.28800000000001"/>
    <n v="-1"/>
    <n v="0"/>
    <x v="811"/>
    <x v="974"/>
    <n v="-3.4345629999999998"/>
    <n v="-231.528908"/>
    <n v="1.571294"/>
    <n v="-3.4443619999999999"/>
    <n v="-231.524734"/>
    <n v="1.5709850000000001"/>
    <n v="1.0650740000000001"/>
    <n v="3.0899999999999998E-4"/>
  </r>
  <r>
    <n v="4265"/>
    <x v="18"/>
    <n v="-1"/>
    <s v="13-15-28-45-78-86-87-94-138-145-147-150-151-152-154-159-160-161-163-165-166-172-173"/>
    <x v="0"/>
    <x v="4214"/>
    <n v="-1"/>
    <n v="400.55099999999999"/>
    <n v="-1"/>
    <n v="0"/>
    <x v="2751"/>
    <x v="765"/>
    <n v="-3.4477799999999998"/>
    <n v="-230.82475400000001"/>
    <n v="1.5697099999999999"/>
    <n v="-3.4445000000000001"/>
    <n v="-230.798935"/>
    <n v="1.5710310000000001"/>
    <n v="2.6026400000000001"/>
    <n v="1.32E-3"/>
  </r>
  <r>
    <n v="4266"/>
    <x v="18"/>
    <n v="-1"/>
    <s v="13-15-28-45-78-86-87-94-138-145-147-150-151-152-154-159-160-161-163-165-166-172-173"/>
    <x v="0"/>
    <x v="4215"/>
    <n v="-1"/>
    <n v="412.43299999999999"/>
    <n v="-1"/>
    <n v="0"/>
    <x v="811"/>
    <x v="731"/>
    <n v="-3.4396789999999999"/>
    <n v="-229.83204599999999"/>
    <n v="1.570641"/>
    <n v="-3.4447049999999999"/>
    <n v="-229.83120700000001"/>
    <n v="1.5710310000000001"/>
    <n v="0.509571"/>
    <n v="3.8999999999999999E-4"/>
  </r>
  <r>
    <n v="4267"/>
    <x v="18"/>
    <n v="-1"/>
    <s v="13-15-28-45-78-86-87-94-138-145-147-150-151-152-154-159-160-161-163-165-166-172-173"/>
    <x v="0"/>
    <x v="4216"/>
    <n v="-1"/>
    <n v="745.84799999999996"/>
    <n v="-1"/>
    <n v="0"/>
    <x v="811"/>
    <x v="984"/>
    <n v="-3.4644870000000001"/>
    <n v="-229.098142"/>
    <n v="1.5702529999999999"/>
    <n v="-3.444874"/>
    <n v="-229.10540800000001"/>
    <n v="1.5709850000000001"/>
    <n v="2.0915539999999999"/>
    <n v="7.3200000000000001E-4"/>
  </r>
  <r>
    <n v="4268"/>
    <x v="18"/>
    <n v="-1"/>
    <s v="13-15-28-45-78-86-87-94-138-145-147-150-151-152-154-159-160-161-163-165-166-172-173"/>
    <x v="0"/>
    <x v="4217"/>
    <n v="-1"/>
    <n v="483.13600000000002"/>
    <n v="-1"/>
    <n v="0"/>
    <x v="944"/>
    <x v="3818"/>
    <n v="-3.4712320000000001"/>
    <n v="-228.11779899999999"/>
    <n v="1.5715429999999999"/>
    <n v="-3.445128"/>
    <n v="-228.137665"/>
    <n v="1.5710189999999999"/>
    <n v="3.280303"/>
    <n v="5.2300000000000003E-4"/>
  </r>
  <r>
    <n v="4269"/>
    <x v="17"/>
    <n v="-1"/>
    <s v="13-15-28-45-78-86-87-94-138-145-147-150-151-152-154-159-160-161-163-165-166-172"/>
    <x v="0"/>
    <x v="4218"/>
    <n v="-1"/>
    <n v="375.62599999999998"/>
    <n v="-1"/>
    <n v="0"/>
    <x v="944"/>
    <x v="3819"/>
    <n v="-3.4521229999999998"/>
    <n v="-227.403032"/>
    <n v="1.570764"/>
    <n v="-3.4452940000000001"/>
    <n v="-227.41186500000001"/>
    <n v="1.571069"/>
    <n v="1.1165229999999999"/>
    <n v="3.0499999999999999E-4"/>
  </r>
  <r>
    <n v="4270"/>
    <x v="18"/>
    <n v="-1"/>
    <s v="13-15-28-45-78-86-87-94-138-145-147-150-151-152-154-159-160-161-163-165-166-172-186"/>
    <x v="0"/>
    <x v="4219"/>
    <n v="-1"/>
    <n v="420.18900000000002"/>
    <n v="-1"/>
    <n v="0"/>
    <x v="811"/>
    <x v="3820"/>
    <n v="-3.4352819999999999"/>
    <n v="-226.462017"/>
    <n v="1.572899"/>
    <n v="-3.445519"/>
    <n v="-226.44413800000001"/>
    <n v="1.571054"/>
    <n v="2.060289"/>
    <n v="1.846E-3"/>
  </r>
  <r>
    <n v="4271"/>
    <x v="16"/>
    <n v="-1"/>
    <s v="13-15-28-45-78-86-87-138-145-147-150-151-152-154-159-160-161-163-165-166-186"/>
    <x v="0"/>
    <x v="4220"/>
    <n v="-1"/>
    <n v="485.53"/>
    <n v="-1"/>
    <n v="0"/>
    <x v="811"/>
    <x v="3821"/>
    <n v="-3.4504139999999999"/>
    <n v="-225.47236599999999"/>
    <n v="1.5712079999999999"/>
    <n v="-3.445719"/>
    <n v="-225.476395"/>
    <n v="1.571034"/>
    <n v="0.61873599999999995"/>
    <n v="1.74E-4"/>
  </r>
  <r>
    <n v="4272"/>
    <x v="15"/>
    <n v="-1"/>
    <s v="13-15-28-45-78-86-87-138-145-147-150-151-154-159-160-161-163-165-166-186"/>
    <x v="0"/>
    <x v="4221"/>
    <n v="-1"/>
    <n v="536.93600000000004"/>
    <n v="-1"/>
    <n v="0"/>
    <x v="811"/>
    <x v="3822"/>
    <n v="-3.453913"/>
    <n v="-224.74034"/>
    <n v="1.5714090000000001"/>
    <n v="-3.4458890000000002"/>
    <n v="-224.750595"/>
    <n v="1.570986"/>
    <n v="1.3021419999999999"/>
    <n v="4.2299999999999998E-4"/>
  </r>
  <r>
    <n v="4273"/>
    <x v="15"/>
    <n v="-1"/>
    <s v="13-15-28-45-78-86-87-138-145-147-150-151-154-159-160-161-163-165-166-186"/>
    <x v="0"/>
    <x v="4222"/>
    <n v="-1"/>
    <n v="473.71499999999997"/>
    <n v="-1"/>
    <n v="0"/>
    <x v="808"/>
    <x v="971"/>
    <n v="-3.4352710000000002"/>
    <n v="-223.793451"/>
    <n v="1.570622"/>
    <n v="-3.446094"/>
    <n v="-223.78286700000001"/>
    <n v="1.570986"/>
    <n v="1.5136989999999999"/>
    <n v="3.6400000000000001E-4"/>
  </r>
  <r>
    <n v="4274"/>
    <x v="14"/>
    <n v="-1"/>
    <s v="13-15-28-45-78-86-87-138-145-147-150-151-154-159-160-161-165-166-186"/>
    <x v="0"/>
    <x v="4223"/>
    <n v="-1"/>
    <n v="387.55900000000003"/>
    <n v="-1"/>
    <n v="0"/>
    <x v="806"/>
    <x v="3823"/>
    <n v="-3.4421390000000001"/>
    <n v="-223.06163799999999"/>
    <n v="1.570964"/>
    <n v="-3.446202"/>
    <n v="-223.05706799999999"/>
    <n v="1.5710040000000001"/>
    <n v="0.61154299999999995"/>
    <n v="4.0000000000000003E-5"/>
  </r>
  <r>
    <n v="4275"/>
    <x v="13"/>
    <n v="-1"/>
    <s v="13-15-45-78-86-87-138-145-147-150-151-154-159-160-161-165-166-186"/>
    <x v="0"/>
    <x v="4224"/>
    <n v="-1"/>
    <n v="547.00199999999995"/>
    <n v="-1"/>
    <n v="0"/>
    <x v="944"/>
    <x v="3824"/>
    <n v="-3.4629750000000001"/>
    <n v="-222.075929"/>
    <n v="1.572673"/>
    <n v="-3.4463870000000001"/>
    <n v="-222.089325"/>
    <n v="1.5710090000000001"/>
    <n v="2.1321560000000002"/>
    <n v="1.6639999999999999E-3"/>
  </r>
  <r>
    <n v="4276"/>
    <x v="13"/>
    <n v="-1"/>
    <s v="13-15-45-78-86-87-138-145-147-150-151-154-159-160-161-165-166-186"/>
    <x v="0"/>
    <x v="4225"/>
    <n v="-1"/>
    <n v="521.05600000000004"/>
    <n v="-1"/>
    <n v="0"/>
    <x v="808"/>
    <x v="3825"/>
    <n v="-3.431775"/>
    <n v="-221.35839899999999"/>
    <n v="1.5726830000000001"/>
    <n v="-3.446561"/>
    <n v="-221.36352500000001"/>
    <n v="1.5709820000000001"/>
    <n v="1.5650170000000001"/>
    <n v="1.702E-3"/>
  </r>
  <r>
    <n v="4277"/>
    <x v="11"/>
    <n v="-1"/>
    <s v="13-15-45-78-87-138-145-147-150-151-154-159-161-165-166-186"/>
    <x v="0"/>
    <x v="4226"/>
    <n v="-1"/>
    <n v="498.22399999999999"/>
    <n v="-1"/>
    <n v="0"/>
    <x v="2751"/>
    <x v="960"/>
    <n v="-3.473195"/>
    <n v="-220.36673400000001"/>
    <n v="1.5707629999999999"/>
    <n v="-3.4467660000000002"/>
    <n v="-220.39579800000001"/>
    <n v="1.5709850000000001"/>
    <n v="3.9283199999999998"/>
    <n v="2.22E-4"/>
  </r>
  <r>
    <n v="4278"/>
    <x v="11"/>
    <n v="-1"/>
    <s v="13-15-45-78-87-138-145-147-150-151-154-159-161-165-166-186"/>
    <x v="0"/>
    <x v="4227"/>
    <n v="-1"/>
    <n v="346.80700000000002"/>
    <n v="-1"/>
    <n v="0"/>
    <x v="811"/>
    <x v="988"/>
    <n v="-3.4608629999999998"/>
    <n v="-219.423528"/>
    <n v="1.5699460000000001"/>
    <n v="-3.4469850000000002"/>
    <n v="-219.428055"/>
    <n v="1.570997"/>
    <n v="1.4597519999999999"/>
    <n v="1.0510000000000001E-3"/>
  </r>
  <r>
    <n v="4279"/>
    <x v="11"/>
    <n v="-1"/>
    <s v="1-13-15-45-78-87-138-145-147-150-151-154-159-165-166-186"/>
    <x v="0"/>
    <x v="4228"/>
    <n v="-1"/>
    <n v="375.09899999999999"/>
    <n v="-1"/>
    <n v="0"/>
    <x v="810"/>
    <x v="3826"/>
    <n v="-3.4097740000000001"/>
    <n v="-218.72934100000001"/>
    <n v="1.568805"/>
    <n v="-3.4471750000000001"/>
    <n v="-218.70225500000001"/>
    <n v="1.57108"/>
    <n v="4.617839"/>
    <n v="2.274E-3"/>
  </r>
  <r>
    <n v="4280"/>
    <x v="11"/>
    <n v="-1"/>
    <s v="1-13-15-45-78-87-138-145-147-150-151-154-159-165-166-186"/>
    <x v="0"/>
    <x v="4229"/>
    <n v="-1"/>
    <n v="485.83199999999999"/>
    <n v="-1"/>
    <n v="0"/>
    <x v="3621"/>
    <x v="3827"/>
    <n v="-3.4422579999999998"/>
    <n v="-217.739859"/>
    <n v="1.5710489999999999"/>
    <n v="-3.4474279999999999"/>
    <n v="-217.73460399999999"/>
    <n v="1.5710789999999999"/>
    <n v="0.73717200000000005"/>
    <n v="3.0000000000000001E-5"/>
  </r>
  <r>
    <n v="4281"/>
    <x v="10"/>
    <n v="-1"/>
    <s v="1-13-15-45-78-87-138-145-147-150-151-154-159-166-186"/>
    <x v="0"/>
    <x v="4230"/>
    <n v="-1"/>
    <n v="371.47699999999998"/>
    <n v="-1"/>
    <n v="0"/>
    <x v="3622"/>
    <x v="3828"/>
    <n v="-3.443695"/>
    <n v="-217.01227299999999"/>
    <n v="1.5714950000000001"/>
    <n v="-3.4476230000000001"/>
    <n v="-217.01101700000001"/>
    <n v="1.5710249999999999"/>
    <n v="0.41236"/>
    <n v="4.6999999999999999E-4"/>
  </r>
  <r>
    <n v="4282"/>
    <x v="10"/>
    <n v="-1"/>
    <s v="1-13-15-45-78-87-138-145-147-150-151-154-159-166-186"/>
    <x v="0"/>
    <x v="4231"/>
    <n v="-1"/>
    <n v="305.15899999999999"/>
    <n v="-1"/>
    <n v="0"/>
    <x v="3623"/>
    <x v="3829"/>
    <n v="-3.426412"/>
    <n v="-216.07843600000001"/>
    <n v="1.571113"/>
    <n v="-3.4478230000000001"/>
    <n v="-216.05715900000001"/>
    <n v="1.570991"/>
    <n v="3.0184690000000001"/>
    <n v="1.21E-4"/>
  </r>
  <r>
    <n v="4283"/>
    <x v="10"/>
    <n v="-1"/>
    <s v="1-13-15-45-78-87-104-138-145-147-151-154-159-166-186"/>
    <x v="0"/>
    <x v="4232"/>
    <n v="-1"/>
    <n v="360.10300000000001"/>
    <n v="-1"/>
    <n v="0"/>
    <x v="3624"/>
    <x v="3830"/>
    <n v="-3.4436550000000001"/>
    <n v="-215.119911"/>
    <n v="1.571747"/>
    <n v="-3.4480219999999999"/>
    <n v="-215.12274199999999"/>
    <n v="1.5709839999999999"/>
    <n v="0.52047200000000005"/>
    <n v="7.6400000000000003E-4"/>
  </r>
  <r>
    <n v="4284"/>
    <x v="20"/>
    <n v="-1"/>
    <s v="1-13-15-78-87-104-138-145-147-151-154-159-166-186"/>
    <x v="0"/>
    <x v="4233"/>
    <n v="-1"/>
    <n v="407.178"/>
    <n v="-1"/>
    <n v="0"/>
    <x v="3625"/>
    <x v="3831"/>
    <n v="-3.4656959999999999"/>
    <n v="-214.42088899999999"/>
    <n v="1.571474"/>
    <n v="-3.4481229999999998"/>
    <n v="-214.43502799999999"/>
    <n v="1.571008"/>
    <n v="2.2554729999999998"/>
    <n v="4.6700000000000002E-4"/>
  </r>
  <r>
    <n v="4285"/>
    <x v="10"/>
    <n v="-1"/>
    <s v="1-13-15-75-78-87-104-138-145-147-151-154-159-166-186"/>
    <x v="0"/>
    <x v="4234"/>
    <n v="-1"/>
    <n v="325.40300000000002"/>
    <n v="-1"/>
    <n v="0"/>
    <x v="3626"/>
    <x v="3832"/>
    <n v="-3.461484"/>
    <n v="-213.50557000000001"/>
    <n v="1.5695809999999999"/>
    <n v="-3.4483269999999999"/>
    <n v="-213.531982"/>
    <n v="1.5710299999999999"/>
    <n v="2.9508459999999999"/>
    <n v="1.4480000000000001E-3"/>
  </r>
  <r>
    <n v="4286"/>
    <x v="9"/>
    <n v="-1"/>
    <s v="1-13-75-78-87-104-138-147-151-154-159-166-186"/>
    <x v="0"/>
    <x v="4235"/>
    <n v="-1"/>
    <n v="591.48599999999999"/>
    <n v="-1"/>
    <n v="0"/>
    <x v="3627"/>
    <x v="3833"/>
    <n v="-3.4086599999999998"/>
    <n v="-212.899384"/>
    <n v="1.5689120000000001"/>
    <n v="-3.4484469999999998"/>
    <n v="-212.862762"/>
    <n v="1.5709519999999999"/>
    <n v="5.4075329999999999"/>
    <n v="2.0409999999999998E-3"/>
  </r>
  <r>
    <n v="4287"/>
    <x v="21"/>
    <n v="-1"/>
    <s v="1-13-75-78-104-138-147-151-154-159-166-186"/>
    <x v="0"/>
    <x v="4236"/>
    <n v="-1"/>
    <n v="391.61500000000001"/>
    <n v="-1"/>
    <n v="0"/>
    <x v="3628"/>
    <x v="3834"/>
    <n v="-3.4543140000000001"/>
    <n v="-211.97335200000001"/>
    <n v="1.571488"/>
    <n v="-3.4486020000000002"/>
    <n v="-211.980164"/>
    <n v="1.5709470000000001"/>
    <n v="0.88899799999999995"/>
    <n v="5.4199999999999995E-4"/>
  </r>
  <r>
    <n v="4288"/>
    <x v="22"/>
    <n v="-1"/>
    <s v="1-13-75-78-104-138-151-154-159-166-186"/>
    <x v="0"/>
    <x v="4237"/>
    <n v="-1"/>
    <n v="591.69100000000003"/>
    <n v="-1"/>
    <n v="0"/>
    <x v="3629"/>
    <x v="3835"/>
    <n v="-3.4642119999999998"/>
    <n v="-211.317339"/>
    <n v="1.5701499999999999"/>
    <n v="-3.448728"/>
    <n v="-211.32620199999999"/>
    <n v="1.5710219999999999"/>
    <n v="1.7841359999999999"/>
    <n v="8.7200000000000005E-4"/>
  </r>
  <r>
    <n v="4289"/>
    <x v="22"/>
    <n v="-1"/>
    <s v="1-13-75-78-104-138-151-154-159-166-186"/>
    <x v="0"/>
    <x v="4238"/>
    <n v="-1"/>
    <n v="308.71300000000002"/>
    <n v="-1"/>
    <n v="0"/>
    <x v="3630"/>
    <x v="3836"/>
    <n v="-3.4610590000000001"/>
    <n v="-210.45434499999999"/>
    <n v="1.571048"/>
    <n v="-3.4489459999999998"/>
    <n v="-210.46641500000001"/>
    <n v="1.571059"/>
    <n v="1.710067"/>
    <n v="1.1E-5"/>
  </r>
  <r>
    <n v="4290"/>
    <x v="22"/>
    <n v="-1"/>
    <s v="1-13-75-78-104-138-151-154-159-166-186"/>
    <x v="0"/>
    <x v="4239"/>
    <n v="-1"/>
    <n v="290.07900000000001"/>
    <n v="-1"/>
    <n v="0"/>
    <x v="3631"/>
    <x v="3837"/>
    <n v="-3.4403899999999998"/>
    <n v="-209.62048200000001"/>
    <n v="1.572538"/>
    <n v="-3.4491529999999999"/>
    <n v="-209.62120100000001"/>
    <n v="1.5710660000000001"/>
    <n v="0.87925200000000003"/>
    <n v="1.472E-3"/>
  </r>
  <r>
    <n v="4291"/>
    <x v="7"/>
    <n v="-1"/>
    <s v="1-13-75-78-104-138-151-159-166-186"/>
    <x v="0"/>
    <x v="4240"/>
    <n v="-1"/>
    <n v="445.15100000000001"/>
    <n v="-1"/>
    <n v="0"/>
    <x v="3632"/>
    <x v="3838"/>
    <n v="-3.4605329999999999"/>
    <n v="-209.00123600000001"/>
    <n v="1.570041"/>
    <n v="-3.4493230000000001"/>
    <n v="-208.99638400000001"/>
    <n v="1.571013"/>
    <n v="1.2215339999999999"/>
    <n v="9.7199999999999999E-4"/>
  </r>
  <r>
    <n v="4292"/>
    <x v="7"/>
    <n v="-1"/>
    <s v="1-13-75-78-104-138-151-159-166-186"/>
    <x v="0"/>
    <x v="4241"/>
    <n v="-1"/>
    <n v="358.41199999999998"/>
    <n v="-1"/>
    <n v="0"/>
    <x v="3633"/>
    <x v="3839"/>
    <n v="-3.445592"/>
    <n v="-208.17634200000001"/>
    <n v="1.5716000000000001"/>
    <n v="-3.4495499999999999"/>
    <n v="-208.17448400000001"/>
    <n v="1.571037"/>
    <n v="0.43724099999999999"/>
    <n v="5.6400000000000005E-4"/>
  </r>
  <r>
    <n v="4293"/>
    <x v="22"/>
    <n v="-1"/>
    <s v="1-13-75-78-104-138-151-159-166-183-186"/>
    <x v="0"/>
    <x v="4242"/>
    <n v="-1"/>
    <n v="384.26400000000001"/>
    <n v="-1"/>
    <n v="0"/>
    <x v="3634"/>
    <x v="3840"/>
    <n v="-3.4039009999999998"/>
    <n v="-207.620676"/>
    <n v="1.569407"/>
    <n v="-3.449703"/>
    <n v="-207.56599399999999"/>
    <n v="1.5710980000000001"/>
    <n v="7.1330010000000001"/>
    <n v="1.691E-3"/>
  </r>
  <r>
    <n v="4294"/>
    <x v="7"/>
    <n v="-1"/>
    <s v="1-13-75-78-104-138-159-166-183-186"/>
    <x v="0"/>
    <x v="4243"/>
    <n v="-1"/>
    <n v="468.947"/>
    <n v="-1"/>
    <n v="0"/>
    <x v="3635"/>
    <x v="3841"/>
    <n v="-3.4668450000000002"/>
    <n v="-206.756766"/>
    <n v="1.572927"/>
    <n v="-3.449897"/>
    <n v="-206.76516699999999"/>
    <n v="1.5710759999999999"/>
    <n v="1.8915580000000001"/>
    <n v="1.8500000000000001E-3"/>
  </r>
  <r>
    <n v="4295"/>
    <x v="7"/>
    <n v="-1"/>
    <s v="1-13-75-78-104-138-159-166-183-186"/>
    <x v="0"/>
    <x v="4244"/>
    <n v="-1"/>
    <n v="338.786"/>
    <n v="-1"/>
    <n v="0"/>
    <x v="3636"/>
    <x v="3842"/>
    <n v="-3.4493179999999999"/>
    <n v="-206.17107799999999"/>
    <n v="1.570044"/>
    <n v="-3.450043"/>
    <n v="-206.17266799999999"/>
    <n v="1.5710010000000001"/>
    <n v="0.17483199999999999"/>
    <n v="9.5699999999999995E-4"/>
  </r>
  <r>
    <n v="4296"/>
    <x v="7"/>
    <n v="-1"/>
    <s v="1-13-75-78-104-138-159-166-183-186"/>
    <x v="0"/>
    <x v="4245"/>
    <n v="-1"/>
    <n v="387.17"/>
    <n v="-1"/>
    <n v="0"/>
    <x v="3637"/>
    <x v="3843"/>
    <n v="-3.4495360000000002"/>
    <n v="-205.398831"/>
    <n v="1.5713760000000001"/>
    <n v="-3.4502000000000002"/>
    <n v="-205.393631"/>
    <n v="1.5709820000000001"/>
    <n v="0.52423799999999998"/>
    <n v="3.9300000000000001E-4"/>
  </r>
  <r>
    <n v="4297"/>
    <x v="7"/>
    <n v="-1"/>
    <s v="1-13-26-75-78-104-138-159-183-186"/>
    <x v="0"/>
    <x v="4246"/>
    <n v="-1"/>
    <n v="332.88299999999998"/>
    <n v="-1"/>
    <n v="0"/>
    <x v="3638"/>
    <x v="3844"/>
    <n v="-3.4588480000000001"/>
    <n v="-204.606887"/>
    <n v="1.5724849999999999"/>
    <n v="-3.450348"/>
    <n v="-204.62690699999999"/>
    <n v="1.570967"/>
    <n v="2.1749890000000001"/>
    <n v="1.518E-3"/>
  </r>
  <r>
    <n v="4298"/>
    <x v="7"/>
    <n v="-1"/>
    <s v="1-13-26-75-78-104-138-159-183-186"/>
    <x v="0"/>
    <x v="4247"/>
    <n v="-1"/>
    <n v="472.36500000000001"/>
    <n v="-1"/>
    <n v="0"/>
    <x v="3639"/>
    <x v="3845"/>
    <n v="-3.453729"/>
    <n v="-204.05648400000001"/>
    <n v="1.57134"/>
    <n v="-3.4504229999999998"/>
    <n v="-204.059708"/>
    <n v="1.571008"/>
    <n v="0.46178999999999998"/>
    <n v="3.3199999999999999E-4"/>
  </r>
  <r>
    <n v="4299"/>
    <x v="6"/>
    <n v="-1"/>
    <s v="1-13-26-75-78-104-138-183-186"/>
    <x v="0"/>
    <x v="4248"/>
    <n v="-1"/>
    <n v="509.17500000000001"/>
    <n v="-1"/>
    <n v="0"/>
    <x v="3640"/>
    <x v="3846"/>
    <n v="-3.3417810000000001"/>
    <n v="-203.412172"/>
    <n v="1.5773729999999999"/>
    <n v="-3.4505569999999999"/>
    <n v="-203.31350699999999"/>
    <n v="1.5710059999999999"/>
    <n v="14.685764000000001"/>
    <n v="6.3670000000000003E-3"/>
  </r>
  <r>
    <n v="4300"/>
    <x v="6"/>
    <n v="-1"/>
    <s v="1-13-26-75-78-104-138-183-186"/>
    <x v="0"/>
    <x v="4249"/>
    <n v="-1"/>
    <n v="334.053"/>
    <n v="-1"/>
    <n v="0"/>
    <x v="3641"/>
    <x v="3847"/>
    <n v="-3.4254500000000001"/>
    <n v="-202.60496499999999"/>
    <n v="1.571469"/>
    <n v="-3.4507150000000002"/>
    <n v="-202.57875100000001"/>
    <n v="1.571027"/>
    <n v="3.6407639999999999"/>
    <n v="4.4200000000000001E-4"/>
  </r>
  <r>
    <n v="4301"/>
    <x v="6"/>
    <n v="-1"/>
    <s v="1-13-26-75-78-104-138-183-186"/>
    <x v="0"/>
    <x v="4250"/>
    <n v="-1"/>
    <n v="456.327"/>
    <n v="-1"/>
    <n v="0"/>
    <x v="3642"/>
    <x v="3848"/>
    <n v="-3.4194200000000001"/>
    <n v="-202.04875100000001"/>
    <n v="1.567658"/>
    <n v="-3.4508529999999999"/>
    <n v="-202.03504899999999"/>
    <n v="1.5709759999999999"/>
    <n v="3.428887"/>
    <n v="3.3180000000000002E-3"/>
  </r>
  <r>
    <n v="4302"/>
    <x v="7"/>
    <n v="-1"/>
    <s v="1-13-26-75-78-104-138-183-186-204"/>
    <x v="0"/>
    <x v="4251"/>
    <n v="-1"/>
    <n v="477.37900000000002"/>
    <n v="-1"/>
    <n v="0"/>
    <x v="3643"/>
    <x v="3849"/>
    <n v="-3.4196089999999999"/>
    <n v="-201.351778"/>
    <n v="1.5723039999999999"/>
    <n v="-3.4510420000000002"/>
    <n v="-201.31997699999999"/>
    <n v="1.5710029999999999"/>
    <n v="4.4713339999999997"/>
    <n v="1.3010000000000001E-3"/>
  </r>
  <r>
    <n v="4303"/>
    <x v="7"/>
    <n v="-1"/>
    <s v="1-13-26-75-78-104-138-183-186-204"/>
    <x v="0"/>
    <x v="4252"/>
    <n v="-1"/>
    <n v="365.63"/>
    <n v="-1"/>
    <n v="0"/>
    <x v="3644"/>
    <x v="701"/>
    <n v="-3.4545560000000002"/>
    <n v="-200.7878"/>
    <n v="1.571124"/>
    <n v="-3.4511500000000002"/>
    <n v="-200.79104599999999"/>
    <n v="1.571064"/>
    <n v="0.47053499999999998"/>
    <n v="6.0000000000000002E-5"/>
  </r>
  <r>
    <n v="4304"/>
    <x v="7"/>
    <n v="-1"/>
    <s v="1-13-26-75-78-104-138-183-186-204"/>
    <x v="0"/>
    <x v="4253"/>
    <n v="-1"/>
    <n v="296.64"/>
    <n v="-1"/>
    <n v="0"/>
    <x v="3645"/>
    <x v="3850"/>
    <n v="-3.4236089999999999"/>
    <n v="-200.123096"/>
    <n v="1.5710519999999999"/>
    <n v="-3.4513229999999999"/>
    <n v="-200.09541300000001"/>
    <n v="1.5710679999999999"/>
    <n v="3.9170940000000001"/>
    <n v="1.5999999999999999E-5"/>
  </r>
  <r>
    <n v="4305"/>
    <x v="6"/>
    <n v="-1"/>
    <s v="1-26-75-78-104-138-183-186-204"/>
    <x v="0"/>
    <x v="4254"/>
    <n v="-1"/>
    <n v="350.91500000000002"/>
    <n v="-1"/>
    <n v="0"/>
    <x v="3646"/>
    <x v="3851"/>
    <n v="-3.4180269999999999"/>
    <n v="-199.436342"/>
    <n v="1.5727469999999999"/>
    <n v="-3.4514849999999999"/>
    <n v="-199.41044600000001"/>
    <n v="1.5710649999999999"/>
    <n v="4.2308789999999998"/>
    <n v="1.6819999999999999E-3"/>
  </r>
  <r>
    <n v="4306"/>
    <x v="6"/>
    <n v="-1"/>
    <s v="1-26-75-78-104-138-183-186-204"/>
    <x v="0"/>
    <x v="4255"/>
    <n v="-1"/>
    <n v="492.49299999999999"/>
    <n v="-1"/>
    <n v="0"/>
    <x v="3647"/>
    <x v="3055"/>
    <n v="-3.4294959999999999"/>
    <n v="-198.90387200000001"/>
    <n v="1.566919"/>
    <n v="-3.4516260000000001"/>
    <n v="-198.90362500000001"/>
    <n v="1.5710040000000001"/>
    <n v="2.2131080000000001"/>
    <n v="4.0860000000000002E-3"/>
  </r>
  <r>
    <n v="4307"/>
    <x v="6"/>
    <n v="-1"/>
    <s v="1-26-75-78-104-138-183-186-204"/>
    <x v="0"/>
    <x v="4256"/>
    <n v="-1"/>
    <n v="339.815"/>
    <n v="-1"/>
    <n v="0"/>
    <x v="3648"/>
    <x v="3852"/>
    <n v="-3.443066"/>
    <n v="-198.22132999999999"/>
    <n v="1.5680190000000001"/>
    <n v="-3.4517720000000001"/>
    <n v="-198.23109400000001"/>
    <n v="1.5709900000000001"/>
    <n v="1.3081259999999999"/>
    <n v="2.9710000000000001E-3"/>
  </r>
  <r>
    <n v="4308"/>
    <x v="6"/>
    <n v="-1"/>
    <s v="1-26-75-78-104-138-183-186-204"/>
    <x v="0"/>
    <x v="4257"/>
    <n v="-1"/>
    <n v="534.92600000000004"/>
    <n v="-1"/>
    <n v="0"/>
    <x v="3649"/>
    <x v="3853"/>
    <n v="-3.4487519999999998"/>
    <n v="-197.722621"/>
    <n v="1.5700350000000001"/>
    <n v="-3.4518230000000001"/>
    <n v="-197.71054100000001"/>
    <n v="1.5710189999999999"/>
    <n v="1.2464150000000001"/>
    <n v="9.8400000000000007E-4"/>
  </r>
  <r>
    <n v="4309"/>
    <x v="6"/>
    <n v="-1"/>
    <s v="1-26-75-78-104-138-183-186-204"/>
    <x v="0"/>
    <x v="4258"/>
    <n v="-1"/>
    <n v="516.64200000000005"/>
    <n v="-1"/>
    <n v="0"/>
    <x v="3650"/>
    <x v="3854"/>
    <n v="-3.437211"/>
    <n v="-196.985041"/>
    <n v="1.5711459999999999"/>
    <n v="-3.4519820000000001"/>
    <n v="-196.96876499999999"/>
    <n v="1.571037"/>
    <n v="2.197905"/>
    <n v="1.0900000000000001E-4"/>
  </r>
  <r>
    <n v="4310"/>
    <x v="6"/>
    <n v="-1"/>
    <s v="1-26-75-78-104-138-183-186-204"/>
    <x v="0"/>
    <x v="4259"/>
    <n v="-1"/>
    <n v="477.15699999999998"/>
    <n v="-1"/>
    <n v="0"/>
    <x v="3651"/>
    <x v="3855"/>
    <n v="-3.4483220000000001"/>
    <n v="-196.155258"/>
    <n v="1.5702419999999999"/>
    <n v="-3.452159"/>
    <n v="-196.15722700000001"/>
    <n v="1.5710470000000001"/>
    <n v="0.43125000000000002"/>
    <n v="8.0500000000000005E-4"/>
  </r>
  <r>
    <n v="4311"/>
    <x v="6"/>
    <n v="-1"/>
    <s v="1-26-75-78-104-138-183-186-204"/>
    <x v="0"/>
    <x v="4260"/>
    <n v="-1"/>
    <n v="367.78399999999999"/>
    <n v="-1"/>
    <n v="0"/>
    <x v="3652"/>
    <x v="3856"/>
    <n v="-3.4735239999999998"/>
    <n v="-195.47541100000001"/>
    <n v="1.571958"/>
    <n v="-3.4523250000000001"/>
    <n v="-195.498459"/>
    <n v="1.570978"/>
    <n v="3.1314190000000002"/>
    <n v="9.7999999999999997E-4"/>
  </r>
  <r>
    <n v="4312"/>
    <x v="7"/>
    <n v="-1"/>
    <s v="1-26-54-75-78-104-138-183-186-204"/>
    <x v="0"/>
    <x v="4261"/>
    <n v="-1"/>
    <n v="452.28399999999999"/>
    <n v="-1"/>
    <n v="0"/>
    <x v="3653"/>
    <x v="3857"/>
    <n v="-3.4488159999999999"/>
    <n v="-194.54913099999999"/>
    <n v="1.5707500000000001"/>
    <n v="-3.4525960000000002"/>
    <n v="-194.551849"/>
    <n v="1.5710329999999999"/>
    <n v="0.46561999999999998"/>
    <n v="2.8400000000000002E-4"/>
  </r>
  <r>
    <n v="4313"/>
    <x v="7"/>
    <n v="-1"/>
    <s v="1-26-54-75-78-104-138-183-186-204"/>
    <x v="0"/>
    <x v="4262"/>
    <n v="-1"/>
    <n v="497.37799999999999"/>
    <n v="-1"/>
    <n v="0"/>
    <x v="3654"/>
    <x v="3858"/>
    <n v="-3.4378030000000002"/>
    <n v="-193.813436"/>
    <n v="1.573242"/>
    <n v="-3.4527649999999999"/>
    <n v="-193.80358899999999"/>
    <n v="1.571075"/>
    <n v="1.791166"/>
    <n v="2.1670000000000001E-3"/>
  </r>
  <r>
    <n v="4314"/>
    <x v="7"/>
    <n v="-1"/>
    <s v="1-26-54-75-78-104-138-183-186-204"/>
    <x v="0"/>
    <x v="4263"/>
    <n v="-1"/>
    <n v="415.47500000000002"/>
    <n v="-1"/>
    <n v="0"/>
    <x v="3655"/>
    <x v="3859"/>
    <n v="-3.4145089999999998"/>
    <n v="-192.83847"/>
    <n v="1.5706310000000001"/>
    <n v="-3.452995"/>
    <n v="-192.80178799999999"/>
    <n v="1.5710599999999999"/>
    <n v="5.3167330000000002"/>
    <n v="4.2900000000000002E-4"/>
  </r>
  <r>
    <n v="4315"/>
    <x v="7"/>
    <n v="-1"/>
    <s v="1-26-54-75-78-104-138-183-186-204"/>
    <x v="0"/>
    <x v="4264"/>
    <n v="-1"/>
    <n v="299.38600000000002"/>
    <n v="-1"/>
    <n v="0"/>
    <x v="3656"/>
    <x v="3860"/>
    <n v="-3.4859659999999999"/>
    <n v="-191.79574099999999"/>
    <n v="1.5747310000000001"/>
    <n v="-3.4532509999999998"/>
    <n v="-191.82330300000001"/>
    <n v="1.5710740000000001"/>
    <n v="4.277825"/>
    <n v="3.6570000000000001E-3"/>
  </r>
  <r>
    <n v="4316"/>
    <x v="7"/>
    <n v="-1"/>
    <s v="1-26-54-75-78-104-138-183-186-204"/>
    <x v="0"/>
    <x v="4265"/>
    <n v="-1"/>
    <n v="374.07299999999998"/>
    <n v="-1"/>
    <n v="0"/>
    <x v="3657"/>
    <x v="3861"/>
    <n v="-3.49533"/>
    <n v="-191.10270299999999"/>
    <n v="1.5740080000000001"/>
    <n v="-3.4534500000000001"/>
    <n v="-191.104996"/>
    <n v="1.571026"/>
    <n v="4.1943229999999998"/>
    <n v="2.9819999999999998E-3"/>
  </r>
  <r>
    <n v="4317"/>
    <x v="4"/>
    <n v="-1"/>
    <s v="26-54-75-104-138-183-186-204"/>
    <x v="0"/>
    <x v="4266"/>
    <n v="-1"/>
    <n v="371.22699999999998"/>
    <n v="-1"/>
    <n v="0"/>
    <x v="3658"/>
    <x v="3862"/>
    <n v="-3.4605060000000001"/>
    <n v="-190.14878899999999"/>
    <n v="1.5712820000000001"/>
    <n v="-3.4536910000000001"/>
    <n v="-190.15271000000001"/>
    <n v="1.571027"/>
    <n v="0.78622999999999998"/>
    <n v="2.5500000000000002E-4"/>
  </r>
  <r>
    <n v="4318"/>
    <x v="4"/>
    <n v="-1"/>
    <s v="26-54-75-104-138-183-186-204"/>
    <x v="0"/>
    <x v="4267"/>
    <n v="-1"/>
    <n v="250.28"/>
    <n v="-1"/>
    <n v="0"/>
    <x v="3659"/>
    <x v="3863"/>
    <n v="-3.4645619999999999"/>
    <n v="-189.179562"/>
    <n v="1.571178"/>
    <n v="-3.453935"/>
    <n v="-189.19073499999999"/>
    <n v="1.571027"/>
    <n v="1.5419099999999999"/>
    <n v="1.4999999999999999E-4"/>
  </r>
  <r>
    <n v="4319"/>
    <x v="6"/>
    <n v="-1"/>
    <s v="18-26-54-75-104-138-183-186-204"/>
    <x v="0"/>
    <x v="4268"/>
    <n v="-1"/>
    <n v="478.06700000000001"/>
    <n v="-1"/>
    <n v="0"/>
    <x v="3660"/>
    <x v="925"/>
    <n v="-3.4612609999999999"/>
    <n v="-188.46254999999999"/>
    <n v="1.57263"/>
    <n v="-3.4540899999999999"/>
    <n v="-188.46148700000001"/>
    <n v="1.571062"/>
    <n v="0.72495799999999999"/>
    <n v="1.5679999999999999E-3"/>
  </r>
  <r>
    <n v="4320"/>
    <x v="6"/>
    <n v="-1"/>
    <s v="18-26-54-75-104-138-183-186-204"/>
    <x v="0"/>
    <x v="4269"/>
    <n v="-1"/>
    <n v="508.15499999999997"/>
    <n v="-1"/>
    <n v="0"/>
    <x v="3661"/>
    <x v="3864"/>
    <n v="-3.4937109999999998"/>
    <n v="-187.47833299999999"/>
    <n v="1.5684959999999999"/>
    <n v="-3.4542619999999999"/>
    <n v="-187.486481"/>
    <n v="1.5710120000000001"/>
    <n v="4.0281370000000001"/>
    <n v="2.516E-3"/>
  </r>
  <r>
    <n v="4321"/>
    <x v="6"/>
    <n v="-1"/>
    <s v="18-26-54-75-104-138-183-186-204"/>
    <x v="0"/>
    <x v="4270"/>
    <n v="-1"/>
    <n v="472.97500000000002"/>
    <n v="-1"/>
    <n v="0"/>
    <x v="3662"/>
    <x v="3865"/>
    <n v="-3.4535110000000002"/>
    <n v="-186.74951200000001"/>
    <n v="1.5716870000000001"/>
    <n v="-3.4544069999999998"/>
    <n v="-186.75791899999999"/>
    <n v="1.570954"/>
    <n v="0.84550599999999998"/>
    <n v="7.3300000000000004E-4"/>
  </r>
  <r>
    <n v="4322"/>
    <x v="6"/>
    <n v="-1"/>
    <s v="18-26-54-75-104-138-183-186-204"/>
    <x v="0"/>
    <x v="4271"/>
    <n v="-1"/>
    <n v="393.96800000000002"/>
    <n v="-1"/>
    <n v="0"/>
    <x v="3663"/>
    <x v="3866"/>
    <n v="-3.4437639999999998"/>
    <n v="-185.83494899999999"/>
    <n v="1.573774"/>
    <n v="-3.4546199999999998"/>
    <n v="-185.79132100000001"/>
    <n v="1.5709820000000001"/>
    <n v="4.4958479999999996"/>
    <n v="2.7920000000000002E-3"/>
  </r>
  <r>
    <n v="4323"/>
    <x v="7"/>
    <n v="-1"/>
    <s v="4-18-26-54-75-104-138-183-186-204"/>
    <x v="0"/>
    <x v="4272"/>
    <n v="-1"/>
    <n v="391.62700000000001"/>
    <n v="-1"/>
    <n v="0"/>
    <x v="3664"/>
    <x v="3867"/>
    <n v="-3.460045"/>
    <n v="-184.8057"/>
    <n v="1.5693079999999999"/>
    <n v="-3.4548770000000002"/>
    <n v="-184.82685900000001"/>
    <n v="1.5710219999999999"/>
    <n v="2.1780550000000001"/>
    <n v="1.7129999999999999E-3"/>
  </r>
  <r>
    <n v="4324"/>
    <x v="7"/>
    <n v="-1"/>
    <s v="4-18-26-54-75-104-138-183-186-204"/>
    <x v="0"/>
    <x v="4273"/>
    <n v="-1"/>
    <n v="412.51100000000002"/>
    <n v="-1"/>
    <n v="0"/>
    <x v="3665"/>
    <x v="3219"/>
    <n v="-3.4296850000000001"/>
    <n v="-184.10649900000001"/>
    <n v="1.5684020000000001"/>
    <n v="-3.455044"/>
    <n v="-184.10235599999999"/>
    <n v="1.5710710000000001"/>
    <n v="2.569509"/>
    <n v="2.6700000000000001E-3"/>
  </r>
  <r>
    <n v="4325"/>
    <x v="6"/>
    <n v="-1"/>
    <s v="4-18-26-54-75-104-183-186-204"/>
    <x v="0"/>
    <x v="4274"/>
    <n v="-1"/>
    <n v="492.226"/>
    <n v="-1"/>
    <n v="0"/>
    <x v="3666"/>
    <x v="3868"/>
    <n v="-3.4367709999999998"/>
    <n v="-183.144666"/>
    <n v="1.5701799999999999"/>
    <n v="-3.4552890000000001"/>
    <n v="-183.134064"/>
    <n v="1.571072"/>
    <n v="2.13388"/>
    <n v="8.92E-4"/>
  </r>
  <r>
    <n v="4326"/>
    <x v="6"/>
    <n v="-1"/>
    <s v="4-18-26-54-75-104-183-186-204"/>
    <x v="0"/>
    <x v="1511"/>
    <n v="-1"/>
    <n v="436.12099999999998"/>
    <n v="-1"/>
    <n v="0"/>
    <x v="3667"/>
    <x v="960"/>
    <n v="-3.4706199999999998"/>
    <n v="-182.38501500000001"/>
    <n v="1.5705439999999999"/>
    <n v="-3.4554879999999999"/>
    <n v="-182.40704299999999"/>
    <n v="1.571026"/>
    <n v="2.672504"/>
    <n v="4.8200000000000001E-4"/>
  </r>
  <r>
    <n v="4327"/>
    <x v="6"/>
    <n v="-1"/>
    <s v="4-18-26-54-75-104-183-186-204"/>
    <x v="0"/>
    <x v="4275"/>
    <n v="-1"/>
    <n v="416.94799999999998"/>
    <n v="-1"/>
    <n v="0"/>
    <x v="3668"/>
    <x v="971"/>
    <n v="-3.432868"/>
    <n v="-181.458394"/>
    <n v="1.5707009999999999"/>
    <n v="-3.4557340000000001"/>
    <n v="-181.43821700000001"/>
    <n v="1.571026"/>
    <n v="3.0494859999999999"/>
    <n v="3.2600000000000001E-4"/>
  </r>
  <r>
    <n v="4328"/>
    <x v="6"/>
    <n v="-1"/>
    <s v="4-18-26-54-75-104-183-186-204"/>
    <x v="0"/>
    <x v="4276"/>
    <n v="-1"/>
    <n v="482.85899999999998"/>
    <n v="-1"/>
    <n v="0"/>
    <x v="3669"/>
    <x v="3869"/>
    <n v="-3.4428169999999998"/>
    <n v="-180.47464500000001"/>
    <n v="1.574025"/>
    <n v="-3.4559630000000001"/>
    <n v="-180.470596"/>
    <n v="1.5710120000000001"/>
    <n v="1.3754789999999999"/>
    <n v="3.0130000000000001E-3"/>
  </r>
  <r>
    <n v="4329"/>
    <x v="7"/>
    <n v="-1"/>
    <s v="4-18-19-26-54-75-104-183-186-204"/>
    <x v="0"/>
    <x v="4277"/>
    <n v="-1"/>
    <n v="423.64800000000002"/>
    <n v="-1"/>
    <n v="0"/>
    <x v="3670"/>
    <x v="3870"/>
    <n v="-3.4275440000000001"/>
    <n v="-179.756574"/>
    <n v="1.5680190000000001"/>
    <n v="-3.4560970000000002"/>
    <n v="-179.745316"/>
    <n v="1.5710379999999999"/>
    <n v="3.0692620000000002"/>
    <n v="3.019E-3"/>
  </r>
  <r>
    <n v="4330"/>
    <x v="7"/>
    <n v="-1"/>
    <s v="4-18-19-26-54-75-104-183-186-204"/>
    <x v="0"/>
    <x v="4278"/>
    <n v="-1"/>
    <n v="392.91500000000002"/>
    <n v="-1"/>
    <n v="0"/>
    <x v="3671"/>
    <x v="3871"/>
    <n v="-3.4872869999999998"/>
    <n v="-178.754707"/>
    <n v="1.5735490000000001"/>
    <n v="-3.4563229999999998"/>
    <n v="-178.777985"/>
    <n v="1.5710500000000001"/>
    <n v="3.8738329999999999"/>
    <n v="2.5000000000000001E-3"/>
  </r>
  <r>
    <n v="4331"/>
    <x v="7"/>
    <n v="-1"/>
    <s v="4-18-19-26-54-75-104-183-186-204"/>
    <x v="0"/>
    <x v="4279"/>
    <n v="-1"/>
    <n v="417.07900000000001"/>
    <n v="-1"/>
    <n v="0"/>
    <x v="3672"/>
    <x v="3872"/>
    <n v="-3.4490940000000001"/>
    <n v="-177.81597600000001"/>
    <n v="1.570379"/>
    <n v="-3.4565730000000001"/>
    <n v="-177.81012000000001"/>
    <n v="1.57107"/>
    <n v="0.94996199999999997"/>
    <n v="6.9099999999999999E-4"/>
  </r>
  <r>
    <n v="4332"/>
    <x v="6"/>
    <n v="-1"/>
    <s v="4-18-19-26-54-75-104-183-204"/>
    <x v="0"/>
    <x v="4280"/>
    <n v="-1"/>
    <n v="402.11500000000001"/>
    <n v="-1"/>
    <n v="0"/>
    <x v="3673"/>
    <x v="3178"/>
    <n v="-3.4774470000000002"/>
    <n v="-177.06070500000001"/>
    <n v="1.570306"/>
    <n v="-3.456772"/>
    <n v="-177.08395400000001"/>
    <n v="1.571026"/>
    <n v="3.1111960000000001"/>
    <n v="7.2000000000000005E-4"/>
  </r>
  <r>
    <n v="4333"/>
    <x v="7"/>
    <n v="-1"/>
    <s v="4-18-19-26-54-57-75-104-183-204"/>
    <x v="0"/>
    <x v="4281"/>
    <n v="-1"/>
    <n v="475.637"/>
    <n v="-1"/>
    <n v="0"/>
    <x v="925"/>
    <x v="3873"/>
    <n v="-3.4571719999999999"/>
    <n v="-176.103038"/>
    <n v="1.570209"/>
    <n v="-3.456976"/>
    <n v="-176.11592099999999"/>
    <n v="1.5709960000000001"/>
    <n v="1.2884180000000001"/>
    <n v="7.8600000000000002E-4"/>
  </r>
  <r>
    <n v="4334"/>
    <x v="7"/>
    <n v="-1"/>
    <s v="4-18-19-26-54-57-75-104-183-204"/>
    <x v="0"/>
    <x v="4282"/>
    <n v="-1"/>
    <n v="317.28899999999999"/>
    <n v="-1"/>
    <n v="0"/>
    <x v="3674"/>
    <x v="3816"/>
    <n v="-3.455749"/>
    <n v="-175.15279799999999"/>
    <n v="1.571264"/>
    <n v="-3.457185"/>
    <n v="-175.14811700000001"/>
    <n v="1.570989"/>
    <n v="0.48959200000000003"/>
    <n v="2.7500000000000002E-4"/>
  </r>
  <r>
    <n v="4335"/>
    <x v="7"/>
    <n v="-1"/>
    <s v="4-18-19-26-54-57-75-104-183-204"/>
    <x v="0"/>
    <x v="4283"/>
    <n v="-1"/>
    <n v="467.61399999999998"/>
    <n v="-1"/>
    <n v="0"/>
    <x v="3675"/>
    <x v="759"/>
    <n v="-3.4639160000000002"/>
    <n v="-174.415222"/>
    <n v="1.5705210000000001"/>
    <n v="-3.4573260000000001"/>
    <n v="-174.42231799999999"/>
    <n v="1.571034"/>
    <n v="0.96839900000000001"/>
    <n v="5.13E-4"/>
  </r>
  <r>
    <n v="4336"/>
    <x v="7"/>
    <n v="-1"/>
    <s v="4-18-19-26-54-57-75-104-183-204"/>
    <x v="0"/>
    <x v="4284"/>
    <n v="-1"/>
    <n v="621.11699999999996"/>
    <n v="-1"/>
    <n v="0"/>
    <x v="3676"/>
    <x v="731"/>
    <n v="-3.4478360000000001"/>
    <n v="-173.44997599999999"/>
    <n v="1.5705560000000001"/>
    <n v="-3.457535"/>
    <n v="-173.45459"/>
    <n v="1.571034"/>
    <n v="1.0739909999999999"/>
    <n v="4.7699999999999999E-4"/>
  </r>
  <r>
    <n v="4337"/>
    <x v="7"/>
    <n v="-1"/>
    <s v="4-18-19-26-54-57-75-104-183-204"/>
    <x v="0"/>
    <x v="4285"/>
    <n v="-1"/>
    <n v="377.25200000000001"/>
    <n v="-1"/>
    <n v="0"/>
    <x v="3677"/>
    <x v="3874"/>
    <n v="-3.4443630000000001"/>
    <n v="-172.746511"/>
    <n v="1.5673840000000001"/>
    <n v="-3.4576660000000001"/>
    <n v="-172.72879"/>
    <n v="1.5709569999999999"/>
    <n v="2.2158150000000001"/>
    <n v="3.5729999999999998E-3"/>
  </r>
  <r>
    <n v="4338"/>
    <x v="7"/>
    <n v="-1"/>
    <s v="4-18-19-26-54-57-75-104-183-204"/>
    <x v="0"/>
    <x v="4286"/>
    <n v="-1"/>
    <n v="398.51100000000002"/>
    <n v="-1"/>
    <n v="0"/>
    <x v="3678"/>
    <x v="713"/>
    <n v="-3.4370560000000001"/>
    <n v="-171.779628"/>
    <n v="1.569815"/>
    <n v="-3.457837"/>
    <n v="-171.76083399999999"/>
    <n v="1.570951"/>
    <n v="2.8019099999999999"/>
    <n v="1.1360000000000001E-3"/>
  </r>
  <r>
    <n v="4339"/>
    <x v="7"/>
    <n v="-1"/>
    <s v="4-18-19-26-54-57-75-104-183-204"/>
    <x v="0"/>
    <x v="4287"/>
    <n v="-1"/>
    <n v="500.76499999999999"/>
    <n v="-1"/>
    <n v="0"/>
    <x v="2366"/>
    <x v="3875"/>
    <n v="-3.455972"/>
    <n v="-170.79908"/>
    <n v="1.5712550000000001"/>
    <n v="-3.4580090000000001"/>
    <n v="-170.79290800000001"/>
    <n v="1.5709500000000001"/>
    <n v="0.65001900000000001"/>
    <n v="3.0499999999999999E-4"/>
  </r>
  <r>
    <n v="4340"/>
    <x v="6"/>
    <n v="-1"/>
    <s v="4-18-19-26-54-57-75-183-204"/>
    <x v="0"/>
    <x v="4288"/>
    <n v="-1"/>
    <n v="337.94"/>
    <n v="-1"/>
    <n v="0"/>
    <x v="2811"/>
    <x v="971"/>
    <n v="-3.5276649999999998"/>
    <n v="-169.80260999999999"/>
    <n v="1.573801"/>
    <n v="-3.4581789999999999"/>
    <n v="-169.825165"/>
    <n v="1.5709500000000001"/>
    <n v="7.3054750000000004"/>
    <n v="2.8519999999999999E-3"/>
  </r>
  <r>
    <n v="4341"/>
    <x v="6"/>
    <n v="-1"/>
    <s v="4-18-19-26-54-57-75-183-204"/>
    <x v="0"/>
    <x v="4289"/>
    <n v="-1"/>
    <n v="406.78500000000003"/>
    <n v="-1"/>
    <n v="0"/>
    <x v="3679"/>
    <x v="731"/>
    <n v="-3.4540519999999999"/>
    <n v="-169.089234"/>
    <n v="1.5693490000000001"/>
    <n v="-3.458291"/>
    <n v="-169.09936500000001"/>
    <n v="1.5709949999999999"/>
    <n v="1.0982430000000001"/>
    <n v="1.6459999999999999E-3"/>
  </r>
  <r>
    <n v="4342"/>
    <x v="4"/>
    <n v="-1"/>
    <s v="18-19-26-54-57-75-183-204"/>
    <x v="0"/>
    <x v="4290"/>
    <n v="-1"/>
    <n v="385.52800000000002"/>
    <n v="-1"/>
    <n v="0"/>
    <x v="3680"/>
    <x v="3876"/>
    <n v="-3.454215"/>
    <n v="-168.12985599999999"/>
    <n v="1.570139"/>
    <n v="-3.4583699999999999"/>
    <n v="-168.13163800000001"/>
    <n v="1.570929"/>
    <n v="0.45205200000000001"/>
    <n v="7.9000000000000001E-4"/>
  </r>
  <r>
    <n v="4343"/>
    <x v="4"/>
    <n v="-1"/>
    <s v="18-19-26-54-57-75-183-204"/>
    <x v="0"/>
    <x v="4291"/>
    <n v="-1"/>
    <n v="320.49299999999999"/>
    <n v="-1"/>
    <n v="0"/>
    <x v="2695"/>
    <x v="715"/>
    <n v="-3.4480360000000001"/>
    <n v="-167.08625699999999"/>
    <n v="1.56728"/>
    <n v="-3.4584169999999999"/>
    <n v="-167.16390999999999"/>
    <n v="1.570886"/>
    <n v="7.8343309999999997"/>
    <n v="3.6050000000000001E-3"/>
  </r>
  <r>
    <n v="4344"/>
    <x v="4"/>
    <n v="-1"/>
    <s v="18-19-26-54-57-75-183-204"/>
    <x v="0"/>
    <x v="4292"/>
    <n v="-1"/>
    <n v="352.14600000000002"/>
    <n v="-1"/>
    <n v="0"/>
    <x v="3681"/>
    <x v="3877"/>
    <n v="-3.4767239999999999"/>
    <n v="-166.42479"/>
    <n v="1.5709960000000001"/>
    <n v="-3.458437"/>
    <n v="-166.438095"/>
    <n v="1.5708040000000001"/>
    <n v="2.261466"/>
    <n v="1.9100000000000001E-4"/>
  </r>
  <r>
    <n v="4345"/>
    <x v="3"/>
    <n v="-1"/>
    <s v="18-19-26-54-57-183-204"/>
    <x v="0"/>
    <x v="4293"/>
    <n v="-1"/>
    <n v="962.47400000000005"/>
    <n v="-1"/>
    <n v="0"/>
    <x v="3682"/>
    <x v="3878"/>
    <n v="-3.4863580000000001"/>
    <n v="-165.42606599999999"/>
    <n v="1.568438"/>
    <n v="-3.4581659999999999"/>
    <n v="-165.47036700000001"/>
    <n v="1.5705530000000001"/>
    <n v="5.2511429999999999"/>
    <n v="2.114E-3"/>
  </r>
  <r>
    <n v="4346"/>
    <x v="2"/>
    <n v="-1"/>
    <s v="18-19-54-57-183-204"/>
    <x v="0"/>
    <x v="4294"/>
    <n v="-1"/>
    <n v="353.91899999999998"/>
    <n v="-1"/>
    <n v="0"/>
    <x v="3683"/>
    <x v="3879"/>
    <n v="-3.4582299999999999"/>
    <n v="-164.50291300000001"/>
    <n v="1.5707739999999999"/>
    <n v="-3.4574560000000001"/>
    <n v="-164.50264000000001"/>
    <n v="1.570163"/>
    <n v="8.2057000000000005E-2"/>
    <n v="6.11E-4"/>
  </r>
  <r>
    <n v="4347"/>
    <x v="2"/>
    <n v="-1"/>
    <s v="18-19-54-57-183-204"/>
    <x v="0"/>
    <x v="4295"/>
    <n v="-1"/>
    <n v="435.61500000000001"/>
    <n v="-1"/>
    <n v="0"/>
    <x v="798"/>
    <x v="3880"/>
    <n v="-3.3473389999999998"/>
    <n v="-163.66609099999999"/>
    <n v="1.5602640000000001"/>
    <n v="-3.4567649999999999"/>
    <n v="-163.776794"/>
    <n v="1.569993"/>
    <n v="15.565739000000001"/>
    <n v="9.7289999999999998E-3"/>
  </r>
  <r>
    <n v="4348"/>
    <x v="2"/>
    <n v="-1"/>
    <s v="18-19-54-57-183-204"/>
    <x v="0"/>
    <x v="4296"/>
    <n v="-1"/>
    <n v="419.21600000000001"/>
    <n v="-1"/>
    <n v="0"/>
    <x v="3684"/>
    <x v="3881"/>
    <n v="-3.4386040000000002"/>
    <n v="-162.85112000000001"/>
    <n v="1.5723689999999999"/>
    <n v="-3.4557370000000001"/>
    <n v="-162.80894499999999"/>
    <n v="1.569804"/>
    <n v="4.5522400000000003"/>
    <n v="2.565E-3"/>
  </r>
  <r>
    <n v="4349"/>
    <x v="0"/>
    <n v="-1"/>
    <s v="18-19-54-57-204"/>
    <x v="0"/>
    <x v="4297"/>
    <n v="-1"/>
    <n v="428.483"/>
    <n v="-1"/>
    <n v="0"/>
    <x v="2365"/>
    <x v="3882"/>
    <n v="-3.4510640000000001"/>
    <n v="-161.878387"/>
    <n v="1.5732079999999999"/>
    <n v="-3.4546489999999999"/>
    <n v="-161.841095"/>
    <n v="1.569712"/>
    <n v="3.746435"/>
    <n v="3.496E-3"/>
  </r>
  <r>
    <n v="4350"/>
    <x v="0"/>
    <n v="-1"/>
    <s v="18-19-54-57-204"/>
    <x v="0"/>
    <x v="4298"/>
    <n v="-1"/>
    <n v="414.68799999999999"/>
    <n v="-1"/>
    <n v="0"/>
    <x v="3619"/>
    <x v="3883"/>
    <n v="-3.4266380000000001"/>
    <n v="-161.14201199999999"/>
    <n v="1.569285"/>
    <n v="-3.4537789999999999"/>
    <n v="-161.11520400000001"/>
    <n v="1.569593"/>
    <n v="3.8148879999999998"/>
    <n v="3.0800000000000001E-4"/>
  </r>
  <r>
    <n v="4351"/>
    <x v="0"/>
    <n v="-1"/>
    <s v="18-19-54-57-204"/>
    <x v="0"/>
    <x v="4299"/>
    <n v="-1"/>
    <n v="347.28500000000003"/>
    <n v="-1"/>
    <n v="0"/>
    <x v="3685"/>
    <x v="3884"/>
    <n v="-3.438142"/>
    <n v="-160.155114"/>
    <n v="1.5732489999999999"/>
    <n v="-3.452385"/>
    <n v="-160.14735400000001"/>
    <n v="1.5693919999999999"/>
    <n v="1.621964"/>
    <n v="3.8570000000000002E-3"/>
  </r>
  <r>
    <n v="4352"/>
    <x v="0"/>
    <n v="-1"/>
    <s v="18-19-54-98-204"/>
    <x v="0"/>
    <x v="4300"/>
    <n v="-1"/>
    <n v="404.28100000000001"/>
    <n v="-1"/>
    <n v="0"/>
    <x v="2825"/>
    <x v="3047"/>
    <n v="-3.437128"/>
    <n v="-159.182108"/>
    <n v="1.570659"/>
    <n v="-3.4508869999999998"/>
    <n v="-159.17950400000001"/>
    <n v="1.5692569999999999"/>
    <n v="1.400309"/>
    <n v="1.402E-3"/>
  </r>
  <r>
    <n v="4353"/>
    <x v="0"/>
    <n v="-1"/>
    <s v="18-19-54-98-204"/>
    <x v="0"/>
    <x v="4301"/>
    <n v="-1"/>
    <n v="335.42399999999998"/>
    <n v="-1"/>
    <n v="0"/>
    <x v="3620"/>
    <x v="3885"/>
    <n v="-3.4737650000000002"/>
    <n v="-158.42601199999999"/>
    <n v="1.5680689999999999"/>
    <n v="-3.449646"/>
    <n v="-158.45361299999999"/>
    <n v="1.5691900000000001"/>
    <n v="3.6654200000000001"/>
    <n v="1.121E-3"/>
  </r>
  <r>
    <n v="4354"/>
    <x v="0"/>
    <n v="-1"/>
    <s v="18-19-54-98-204"/>
    <x v="0"/>
    <x v="4302"/>
    <n v="-1"/>
    <n v="397.92700000000002"/>
    <n v="-1"/>
    <n v="0"/>
    <x v="803"/>
    <x v="3886"/>
    <n v="-3.4407230000000002"/>
    <n v="-157.49632399999999"/>
    <n v="1.569259"/>
    <n v="-3.4480200000000001"/>
    <n v="-157.48576399999999"/>
    <n v="1.569145"/>
    <n v="1.2836129999999999"/>
    <n v="1.1400000000000001E-4"/>
  </r>
  <r>
    <n v="4355"/>
    <x v="0"/>
    <n v="-1"/>
    <s v="19-54-63-98-204"/>
    <x v="0"/>
    <x v="4303"/>
    <n v="-1"/>
    <n v="487.06299999999999"/>
    <n v="-1"/>
    <n v="0"/>
    <x v="2751"/>
    <x v="3887"/>
    <n v="-3.3926379999999998"/>
    <n v="-156.57144299999999"/>
    <n v="1.5665119999999999"/>
    <n v="-3.4463569999999999"/>
    <n v="-156.51791399999999"/>
    <n v="1.5691079999999999"/>
    <n v="7.5836050000000004"/>
    <n v="2.5960000000000002E-3"/>
  </r>
  <r>
    <n v="4356"/>
    <x v="0"/>
    <n v="-1"/>
    <s v="19-54-63-98-204"/>
    <x v="0"/>
    <x v="4304"/>
    <n v="-1"/>
    <n v="408.32600000000002"/>
    <n v="-1"/>
    <n v="0"/>
    <x v="2826"/>
    <x v="3888"/>
    <n v="-3.3539099999999999"/>
    <n v="-155.87637799999999"/>
    <n v="1.573442"/>
    <n v="-3.4450789999999998"/>
    <n v="-155.792023"/>
    <n v="1.569015"/>
    <n v="12.420774"/>
    <n v="4.4270000000000004E-3"/>
  </r>
  <r>
    <n v="4357"/>
    <x v="0"/>
    <n v="-1"/>
    <s v="19-54-63-98-204"/>
    <x v="0"/>
    <x v="4305"/>
    <n v="-1"/>
    <n v="327.20999999999998"/>
    <n v="-1"/>
    <n v="0"/>
    <x v="2751"/>
    <x v="3889"/>
    <n v="-3.454698"/>
    <n v="-154.813694"/>
    <n v="1.567863"/>
    <n v="-3.4432529999999999"/>
    <n v="-154.824173"/>
    <n v="1.5689139999999999"/>
    <n v="1.551744"/>
    <n v="1.0510000000000001E-3"/>
  </r>
  <r>
    <n v="4358"/>
    <x v="0"/>
    <n v="-1"/>
    <s v="19-54-63-98-204"/>
    <x v="0"/>
    <x v="4306"/>
    <n v="-1"/>
    <n v="502.83600000000001"/>
    <n v="-1"/>
    <n v="0"/>
    <x v="806"/>
    <x v="3890"/>
    <n v="-3.5785300000000002"/>
    <n v="-153.71269599999999"/>
    <n v="1.5640970000000001"/>
    <n v="-3.4413849999999999"/>
    <n v="-153.85630800000001"/>
    <n v="1.5688519999999999"/>
    <n v="19.857792"/>
    <n v="4.7540000000000004E-3"/>
  </r>
  <r>
    <n v="4359"/>
    <x v="0"/>
    <n v="-1"/>
    <s v="19-54-63-98-204"/>
    <x v="0"/>
    <x v="4307"/>
    <n v="-1"/>
    <n v="475.03100000000001"/>
    <n v="-1"/>
    <n v="0"/>
    <x v="806"/>
    <x v="3891"/>
    <n v="-3.4564249999999999"/>
    <n v="-153.12238400000001"/>
    <n v="1.5680339999999999"/>
    <n v="-3.4399449999999998"/>
    <n v="-153.13043200000001"/>
    <n v="1.568865"/>
    <n v="1.833998"/>
    <n v="8.3100000000000003E-4"/>
  </r>
  <r>
    <n v="4360"/>
    <x v="1"/>
    <n v="-1"/>
    <s v="19-54-63-98"/>
    <x v="0"/>
    <x v="4308"/>
    <n v="-1"/>
    <n v="301.41399999999999"/>
    <n v="-1"/>
    <n v="0"/>
    <x v="808"/>
    <x v="3892"/>
    <n v="-3.413176"/>
    <n v="-152.202777"/>
    <n v="1.564802"/>
    <n v="-3.4379439999999999"/>
    <n v="-152.162567"/>
    <n v="1.568781"/>
    <n v="4.7225659999999996"/>
    <n v="3.9789999999999999E-3"/>
  </r>
  <r>
    <n v="4361"/>
    <x v="1"/>
    <n v="-1"/>
    <s v="19-54-63-98"/>
    <x v="0"/>
    <x v="4309"/>
    <n v="-1"/>
    <n v="383.67200000000003"/>
    <n v="-1"/>
    <n v="0"/>
    <x v="808"/>
    <x v="3893"/>
    <n v="-3.45641"/>
    <n v="-151.193026"/>
    <n v="1.571385"/>
    <n v="-3.435889"/>
    <n v="-151.194717"/>
    <n v="1.5687139999999999"/>
    <n v="2.0590679999999999"/>
    <n v="2.6710000000000002E-3"/>
  </r>
  <r>
    <n v="4362"/>
    <x v="1"/>
    <n v="-1"/>
    <s v="19-54-63-98"/>
    <x v="0"/>
    <x v="854"/>
    <n v="-1"/>
    <n v="478.07600000000002"/>
    <n v="-1"/>
    <n v="0"/>
    <x v="811"/>
    <x v="3894"/>
    <n v="-3.4523899999999998"/>
    <n v="-150.21953999999999"/>
    <n v="1.5701050000000001"/>
    <n v="-3.433821"/>
    <n v="-150.226868"/>
    <n v="1.5686880000000001"/>
    <n v="1.9962660000000001"/>
    <n v="1.4170000000000001E-3"/>
  </r>
  <r>
    <n v="4363"/>
    <x v="1"/>
    <n v="-1"/>
    <s v="19-54-63-98"/>
    <x v="0"/>
    <x v="4310"/>
    <n v="-1"/>
    <n v="414.75799999999998"/>
    <n v="-1"/>
    <n v="0"/>
    <x v="2751"/>
    <x v="3895"/>
    <n v="-3.415403"/>
    <n v="-149.520667"/>
    <n v="1.572837"/>
    <n v="-3.4322879999999998"/>
    <n v="-149.50097700000001"/>
    <n v="1.56864"/>
    <n v="2.5939380000000001"/>
    <n v="4.1970000000000002E-3"/>
  </r>
  <r>
    <n v="4364"/>
    <x v="1"/>
    <n v="-1"/>
    <s v="19-54-63-98"/>
    <x v="0"/>
    <x v="4311"/>
    <n v="-1"/>
    <n v="326.90199999999999"/>
    <n v="-1"/>
    <n v="0"/>
    <x v="944"/>
    <x v="3896"/>
    <n v="-3.4068740000000002"/>
    <n v="-148.55752000000001"/>
    <n v="1.5688"/>
    <n v="-3.4301740000000001"/>
    <n v="-148.53312700000001"/>
    <n v="1.568605"/>
    <n v="3.3733240000000002"/>
    <n v="1.95E-4"/>
  </r>
  <r>
    <n v="4365"/>
    <x v="1"/>
    <n v="-1"/>
    <s v="19-54-63-98"/>
    <x v="0"/>
    <x v="4312"/>
    <n v="-1"/>
    <n v="314.86200000000002"/>
    <n v="-1"/>
    <n v="0"/>
    <x v="808"/>
    <x v="3897"/>
    <n v="-3.3928050000000001"/>
    <n v="-147.522029"/>
    <n v="1.5733760000000001"/>
    <n v="-3.4280560000000002"/>
    <n v="-147.56527700000001"/>
    <n v="1.568586"/>
    <n v="5.5795070000000004"/>
    <n v="4.79E-3"/>
  </r>
  <r>
    <n v="4366"/>
    <x v="5"/>
    <n v="-1"/>
    <s v="19-63-98"/>
    <x v="0"/>
    <x v="4313"/>
    <n v="-1"/>
    <n v="468.33699999999999"/>
    <n v="-1"/>
    <n v="0"/>
    <x v="811"/>
    <x v="3898"/>
    <n v="-3.5043129999999998"/>
    <n v="-146.78742299999999"/>
    <n v="1.5653630000000001"/>
    <n v="-3.426431"/>
    <n v="-146.83938599999999"/>
    <n v="1.5686119999999999"/>
    <n v="9.3625570000000007"/>
    <n v="3.2490000000000002E-3"/>
  </r>
  <r>
    <n v="4367"/>
    <x v="5"/>
    <n v="-1"/>
    <s v="19-63-98"/>
    <x v="0"/>
    <x v="4314"/>
    <n v="-1"/>
    <n v="477.34199999999998"/>
    <n v="-1"/>
    <n v="0"/>
    <x v="811"/>
    <x v="3899"/>
    <n v="-3.327439"/>
    <n v="-145.87292099999999"/>
    <n v="1.5811839999999999"/>
    <n v="-3.424242"/>
    <n v="-145.87153599999999"/>
    <n v="1.5685739999999999"/>
    <n v="9.6812489999999993"/>
    <n v="1.261E-2"/>
  </r>
  <r>
    <n v="4368"/>
    <x v="5"/>
    <n v="-1"/>
    <s v="19-63-98"/>
    <x v="0"/>
    <x v="4315"/>
    <n v="-1"/>
    <n v="469.54599999999999"/>
    <n v="-1"/>
    <n v="0"/>
    <x v="806"/>
    <x v="3900"/>
    <n v="-3.434377"/>
    <n v="-144.917022"/>
    <n v="1.5728470000000001"/>
    <n v="-3.4220670000000002"/>
    <n v="-144.90368699999999"/>
    <n v="1.56857"/>
    <n v="1.8148949999999999"/>
    <n v="4.2770000000000004E-3"/>
  </r>
  <r>
    <n v="4369"/>
    <x v="5"/>
    <n v="-1"/>
    <s v="19-63-98"/>
    <x v="0"/>
    <x v="4316"/>
    <n v="-1"/>
    <n v="475.43200000000002"/>
    <n v="-1"/>
    <n v="0"/>
    <x v="811"/>
    <x v="3875"/>
    <n v="-3.3622450000000002"/>
    <n v="-144.12211099999999"/>
    <n v="1.556746"/>
    <n v="-3.4204500000000002"/>
    <n v="-144.177795"/>
    <n v="1.568524"/>
    <n v="8.0552100000000006"/>
    <n v="1.1778E-2"/>
  </r>
  <r>
    <n v="4370"/>
    <x v="5"/>
    <n v="-1"/>
    <s v="19-63-98"/>
    <x v="0"/>
    <x v="4317"/>
    <n v="-1"/>
    <n v="321.63400000000001"/>
    <n v="-1"/>
    <n v="0"/>
    <x v="2826"/>
    <x v="984"/>
    <n v="-3.488175"/>
    <n v="-143.20702600000001"/>
    <n v="1.5640309999999999"/>
    <n v="-3.4182730000000001"/>
    <n v="-143.209946"/>
    <n v="1.568524"/>
    <n v="6.9963340000000001"/>
    <n v="4.4929999999999996E-3"/>
  </r>
  <r>
    <n v="4371"/>
    <x v="5"/>
    <n v="-1"/>
    <s v="19-63-98"/>
    <x v="0"/>
    <x v="4318"/>
    <n v="-1"/>
    <n v="471.49400000000003"/>
    <n v="-1"/>
    <n v="0"/>
    <x v="811"/>
    <x v="984"/>
    <n v="-3.4331459999999998"/>
    <n v="-142.20676599999999"/>
    <n v="1.567164"/>
    <n v="-3.416096"/>
    <n v="-142.242096"/>
    <n v="1.568524"/>
    <n v="3.9229509999999999"/>
    <n v="1.3600000000000001E-3"/>
  </r>
  <r>
    <n v="4372"/>
    <x v="5"/>
    <n v="-1"/>
    <s v="19-63-98"/>
    <x v="0"/>
    <x v="4319"/>
    <n v="-1"/>
    <n v="427.125"/>
    <n v="-1"/>
    <n v="0"/>
    <x v="806"/>
    <x v="731"/>
    <n v="-3.4150309999999999"/>
    <n v="-141.541"/>
    <n v="1.557831"/>
    <n v="-3.4144480000000001"/>
    <n v="-141.51620500000001"/>
    <n v="1.5685690000000001"/>
    <n v="2.4801850000000001"/>
    <n v="1.0737999999999999E-2"/>
  </r>
  <r>
    <n v="4373"/>
    <x v="5"/>
    <n v="-1"/>
    <s v="19-63-98"/>
    <x v="0"/>
    <x v="4320"/>
    <n v="-1"/>
    <n v="387.9"/>
    <n v="-1"/>
    <n v="0"/>
    <x v="808"/>
    <x v="3901"/>
    <n v="-3.4110490000000002"/>
    <n v="-140.59358399999999"/>
    <n v="1.5712710000000001"/>
    <n v="-3.4122539999999999"/>
    <n v="-140.54835499999999"/>
    <n v="1.568554"/>
    <n v="4.5245119999999996"/>
    <n v="2.7169999999999998E-3"/>
  </r>
  <r>
    <n v="4374"/>
    <x v="5"/>
    <n v="-1"/>
    <s v="19-63-98"/>
    <x v="0"/>
    <x v="4321"/>
    <n v="-1"/>
    <n v="321.35199999999998"/>
    <n v="-1"/>
    <n v="0"/>
    <x v="806"/>
    <x v="3902"/>
    <n v="-3.4061520000000001"/>
    <n v="-139.60053400000001"/>
    <n v="1.558932"/>
    <n v="-3.4100350000000001"/>
    <n v="-139.58050499999999"/>
    <n v="1.5685340000000001"/>
    <n v="2.0401479999999999"/>
    <n v="9.6019999999999994E-3"/>
  </r>
  <r>
    <n v="4375"/>
    <x v="5"/>
    <n v="-1"/>
    <s v="19-63-98"/>
    <x v="0"/>
    <x v="4322"/>
    <n v="-1"/>
    <n v="389.899"/>
    <n v="-1"/>
    <n v="0"/>
    <x v="944"/>
    <x v="3903"/>
    <n v="-3.4297689999999998"/>
    <n v="-138.85330099999999"/>
    <n v="1.5666370000000001"/>
    <n v="-3.4083800000000002"/>
    <n v="-138.854614"/>
    <n v="1.568481"/>
    <n v="2.1428940000000001"/>
    <n v="1.8439999999999999E-3"/>
  </r>
  <r>
    <n v="4376"/>
    <x v="5"/>
    <n v="-1"/>
    <s v="19-63-98"/>
    <x v="0"/>
    <x v="4323"/>
    <n v="-1"/>
    <n v="507.16199999999998"/>
    <n v="-1"/>
    <n v="0"/>
    <x v="808"/>
    <x v="3904"/>
    <n v="-3.3646690000000001"/>
    <n v="-137.92477700000001"/>
    <n v="1.5634429999999999"/>
    <n v="-3.4061509999999999"/>
    <n v="-137.886765"/>
    <n v="1.56847"/>
    <n v="5.6264810000000001"/>
    <n v="5.0270000000000002E-3"/>
  </r>
  <r>
    <n v="4377"/>
    <x v="5"/>
    <n v="-1"/>
    <s v="19-63-98"/>
    <x v="0"/>
    <x v="4324"/>
    <n v="-1"/>
    <n v="491.27699999999999"/>
    <n v="-1"/>
    <n v="0"/>
    <x v="808"/>
    <x v="3905"/>
    <n v="-3.418431"/>
    <n v="-136.90486200000001"/>
    <n v="1.5709379999999999"/>
    <n v="-3.4038940000000002"/>
    <n v="-136.918915"/>
    <n v="1.568449"/>
    <n v="2.0219450000000001"/>
    <n v="2.4880000000000002E-3"/>
  </r>
  <r>
    <n v="4378"/>
    <x v="5"/>
    <n v="-1"/>
    <s v="19-63-98"/>
    <x v="0"/>
    <x v="4325"/>
    <n v="-1"/>
    <n v="414.68900000000002"/>
    <n v="-1"/>
    <n v="0"/>
    <x v="806"/>
    <x v="3906"/>
    <n v="-3.420757"/>
    <n v="-136.19706500000001"/>
    <n v="1.5826910000000001"/>
    <n v="-3.40219"/>
    <n v="-136.19302400000001"/>
    <n v="1.5684929999999999"/>
    <n v="1.90019"/>
    <n v="1.4198000000000001E-2"/>
  </r>
  <r>
    <n v="4379"/>
    <x v="5"/>
    <n v="-1"/>
    <s v="19-63-98"/>
    <x v="0"/>
    <x v="4326"/>
    <n v="-1"/>
    <n v="457.79399999999998"/>
    <n v="-1"/>
    <n v="0"/>
    <x v="806"/>
    <x v="970"/>
    <n v="-3.4186589999999999"/>
    <n v="-135.23262099999999"/>
    <n v="1.5605089999999999"/>
    <n v="-3.3999380000000001"/>
    <n v="-135.22517400000001"/>
    <n v="1.5684929999999999"/>
    <n v="2.0147110000000001"/>
    <n v="7.9830000000000005E-3"/>
  </r>
  <r>
    <n v="4380"/>
    <x v="5"/>
    <n v="-1"/>
    <s v="19-63-98"/>
    <x v="0"/>
    <x v="4327"/>
    <n v="-1"/>
    <n v="327.42700000000002"/>
    <n v="-1"/>
    <n v="0"/>
    <x v="806"/>
    <x v="731"/>
    <n v="-3.3823210000000001"/>
    <n v="-134.277321"/>
    <n v="1.5690999999999999"/>
    <n v="-3.3976860000000002"/>
    <n v="-134.25732400000001"/>
    <n v="1.5684929999999999"/>
    <n v="2.5218479999999999"/>
    <n v="6.0700000000000001E-4"/>
  </r>
  <r>
    <n v="4381"/>
    <x v="5"/>
    <n v="-1"/>
    <s v="19-63-98"/>
    <x v="0"/>
    <x v="1252"/>
    <n v="-1"/>
    <n v="431.18099999999998"/>
    <n v="-1"/>
    <n v="0"/>
    <x v="808"/>
    <x v="731"/>
    <n v="-3.3564310000000002"/>
    <n v="-133.30132"/>
    <n v="1.561739"/>
    <n v="-3.3954339999999998"/>
    <n v="-133.28947400000001"/>
    <n v="1.5684929999999999"/>
    <n v="4.0761770000000004"/>
    <n v="6.7530000000000003E-3"/>
  </r>
  <r>
    <n v="4382"/>
    <x v="1"/>
    <n v="-1"/>
    <s v="19-63-71-98"/>
    <x v="0"/>
    <x v="4328"/>
    <n v="-1"/>
    <n v="536.31399999999996"/>
    <n v="-1"/>
    <n v="0"/>
    <x v="808"/>
    <x v="984"/>
    <n v="-3.396801"/>
    <n v="-132.56066999999999"/>
    <n v="1.5683549999999999"/>
    <n v="-3.3937599999999999"/>
    <n v="-132.56358299999999"/>
    <n v="1.5684469999999999"/>
    <n v="0.42110599999999998"/>
    <n v="9.2E-5"/>
  </r>
  <r>
    <n v="4383"/>
    <x v="1"/>
    <n v="-1"/>
    <s v="19-63-71-98"/>
    <x v="0"/>
    <x v="4329"/>
    <n v="-1"/>
    <n v="327.483"/>
    <n v="-1"/>
    <n v="0"/>
    <x v="810"/>
    <x v="984"/>
    <n v="-3.3870260000000001"/>
    <n v="-131.61778799999999"/>
    <n v="1.5720769999999999"/>
    <n v="-3.391508"/>
    <n v="-131.59573399999999"/>
    <n v="1.5684469999999999"/>
    <n v="2.2505419999999998"/>
    <n v="3.63E-3"/>
  </r>
  <r>
    <n v="4384"/>
    <x v="1"/>
    <n v="-1"/>
    <s v="19-63-71-98"/>
    <x v="0"/>
    <x v="4330"/>
    <n v="-1"/>
    <n v="310.58600000000001"/>
    <n v="-1"/>
    <n v="0"/>
    <x v="3686"/>
    <x v="3907"/>
    <n v="-3.3883890000000001"/>
    <n v="-130.630911"/>
    <n v="1.5659609999999999"/>
    <n v="-3.3892869999999999"/>
    <n v="-130.62799100000001"/>
    <n v="1.5684739999999999"/>
    <n v="0.305562"/>
    <n v="2.513E-3"/>
  </r>
  <r>
    <n v="4385"/>
    <x v="5"/>
    <n v="-1"/>
    <s v="63-71-98"/>
    <x v="0"/>
    <x v="4331"/>
    <n v="-1"/>
    <n v="507.39499999999998"/>
    <n v="-1"/>
    <n v="0"/>
    <x v="3687"/>
    <x v="3908"/>
    <n v="-3.3666529999999999"/>
    <n v="-129.92357200000001"/>
    <n v="1.568446"/>
    <n v="-3.3876550000000001"/>
    <n v="-129.90330499999999"/>
    <n v="1.56856"/>
    <n v="2.918587"/>
    <n v="1.15E-4"/>
  </r>
  <r>
    <n v="4386"/>
    <x v="5"/>
    <n v="-1"/>
    <s v="63-71-98"/>
    <x v="0"/>
    <x v="4332"/>
    <n v="-1"/>
    <n v="442.13299999999998"/>
    <n v="-1"/>
    <n v="0"/>
    <x v="3688"/>
    <x v="3909"/>
    <n v="-3.38388"/>
    <n v="-128.928111"/>
    <n v="1.5667899999999999"/>
    <n v="-3.3854839999999999"/>
    <n v="-128.93957499999999"/>
    <n v="1.5685690000000001"/>
    <n v="1.157594"/>
    <n v="1.779E-3"/>
  </r>
  <r>
    <n v="4387"/>
    <x v="5"/>
    <n v="-1"/>
    <s v="63-71-98"/>
    <x v="0"/>
    <x v="4333"/>
    <n v="-1"/>
    <n v="381.45499999999998"/>
    <n v="-1"/>
    <n v="0"/>
    <x v="3689"/>
    <x v="719"/>
    <n v="-3.3032170000000001"/>
    <n v="-128.023878"/>
    <n v="1.570576"/>
    <n v="-3.383359"/>
    <n v="-127.977165"/>
    <n v="1.5686009999999999"/>
    <n v="9.2762159999999998"/>
    <n v="1.9750000000000002E-3"/>
  </r>
  <r>
    <n v="4388"/>
    <x v="5"/>
    <n v="-1"/>
    <s v="63-71-98"/>
    <x v="0"/>
    <x v="4334"/>
    <n v="-1"/>
    <n v="398.20600000000002"/>
    <n v="-1"/>
    <n v="0"/>
    <x v="3690"/>
    <x v="3910"/>
    <n v="-3.2906469999999999"/>
    <n v="-127.327524"/>
    <n v="1.565728"/>
    <n v="-3.3817460000000001"/>
    <n v="-127.254936"/>
    <n v="1.5685340000000001"/>
    <n v="11.648116"/>
    <n v="2.8059999999999999E-3"/>
  </r>
  <r>
    <n v="4389"/>
    <x v="5"/>
    <n v="-1"/>
    <s v="63-71-98"/>
    <x v="0"/>
    <x v="4335"/>
    <n v="-1"/>
    <n v="380.42899999999997"/>
    <n v="-1"/>
    <n v="0"/>
    <x v="3691"/>
    <x v="3911"/>
    <n v="-3.5323769999999999"/>
    <n v="-126.173884"/>
    <n v="1.574611"/>
    <n v="-3.3795839999999999"/>
    <n v="-126.290825"/>
    <n v="1.5685279999999999"/>
    <n v="19.240807"/>
    <n v="6.0829999999999999E-3"/>
  </r>
  <r>
    <n v="4390"/>
    <x v="5"/>
    <n v="-1"/>
    <s v="63-71-98"/>
    <x v="0"/>
    <x v="4336"/>
    <n v="-1"/>
    <n v="474.40699999999998"/>
    <n v="-1"/>
    <n v="0"/>
    <x v="3692"/>
    <x v="3912"/>
    <n v="-3.4457089999999999"/>
    <n v="-125.298451"/>
    <n v="1.578886"/>
    <n v="-3.3774229999999998"/>
    <n v="-125.329292"/>
    <n v="1.5685210000000001"/>
    <n v="7.4927140000000003"/>
    <n v="1.0366E-2"/>
  </r>
  <r>
    <n v="4391"/>
    <x v="5"/>
    <n v="-1"/>
    <s v="63-71-98"/>
    <x v="0"/>
    <x v="4337"/>
    <n v="-1"/>
    <n v="307.137"/>
    <n v="-1"/>
    <n v="0"/>
    <x v="3693"/>
    <x v="3913"/>
    <n v="-3.3867180000000001"/>
    <n v="-124.59568299999999"/>
    <n v="1.569491"/>
    <n v="-3.3758189999999999"/>
    <n v="-124.624489"/>
    <n v="1.5685750000000001"/>
    <n v="3.0798730000000001"/>
    <n v="9.1600000000000004E-4"/>
  </r>
  <r>
    <n v="4392"/>
    <x v="5"/>
    <n v="-1"/>
    <s v="63-71-98"/>
    <x v="0"/>
    <x v="4338"/>
    <n v="-1"/>
    <n v="384.57400000000001"/>
    <n v="-1"/>
    <n v="0"/>
    <x v="3694"/>
    <x v="3914"/>
    <n v="-3.3457690000000002"/>
    <n v="-123.720331"/>
    <n v="1.5818140000000001"/>
    <n v="-3.373726"/>
    <n v="-123.71405799999999"/>
    <n v="1.56854"/>
    <n v="2.865221"/>
    <n v="1.3273999999999999E-2"/>
  </r>
  <r>
    <n v="4393"/>
    <x v="5"/>
    <n v="-1"/>
    <s v="63-71-98"/>
    <x v="0"/>
    <x v="4339"/>
    <n v="-1"/>
    <n v="407.721"/>
    <n v="-1"/>
    <n v="0"/>
    <x v="3695"/>
    <x v="3915"/>
    <n v="-3.2302520000000001"/>
    <n v="-122.910861"/>
    <n v="1.55569"/>
    <n v="-3.371712"/>
    <n v="-122.826241"/>
    <n v="1.5685480000000001"/>
    <n v="16.483778000000001"/>
    <n v="1.2858E-2"/>
  </r>
  <r>
    <n v="4394"/>
    <x v="5"/>
    <n v="-1"/>
    <s v="63-71-98"/>
    <x v="0"/>
    <x v="4340"/>
    <n v="-1"/>
    <n v="355.74299999999999"/>
    <n v="-1"/>
    <n v="0"/>
    <x v="3696"/>
    <x v="3916"/>
    <n v="-3.3993820000000001"/>
    <n v="-121.88402499999999"/>
    <n v="1.569887"/>
    <n v="-3.369713"/>
    <n v="-121.935799"/>
    <n v="1.5685659999999999"/>
    <n v="5.9671849999999997"/>
    <n v="1.3209999999999999E-3"/>
  </r>
  <r>
    <n v="4395"/>
    <x v="5"/>
    <n v="-1"/>
    <s v="63-71-98"/>
    <x v="0"/>
    <x v="4341"/>
    <n v="-1"/>
    <n v="595.18600000000004"/>
    <n v="-1"/>
    <n v="0"/>
    <x v="3697"/>
    <x v="3917"/>
    <n v="-3.4265629999999998"/>
    <n v="-121.307165"/>
    <n v="1.558308"/>
    <n v="-3.3681999999999999"/>
    <n v="-121.256958"/>
    <n v="1.568519"/>
    <n v="7.6987019999999999"/>
    <n v="1.021E-2"/>
  </r>
  <r>
    <n v="4396"/>
    <x v="5"/>
    <n v="-1"/>
    <s v="63-71-98"/>
    <x v="0"/>
    <x v="4342"/>
    <n v="-1"/>
    <n v="466.98099999999999"/>
    <n v="-1"/>
    <n v="0"/>
    <x v="3698"/>
    <x v="3918"/>
    <n v="-3.11538"/>
    <n v="-120.42426500000001"/>
    <n v="1.547299"/>
    <n v="-3.355356"/>
    <n v="-120.344284"/>
    <n v="1.559277"/>
    <n v="25.295294999999999"/>
    <n v="1.1978000000000001E-2"/>
  </r>
  <r>
    <n v="4397"/>
    <x v="5"/>
    <n v="-1"/>
    <s v="63-71-98"/>
    <x v="0"/>
    <x v="4343"/>
    <n v="-1"/>
    <n v="354.255"/>
    <n v="-1"/>
    <n v="0"/>
    <x v="3699"/>
    <x v="3919"/>
    <n v="-3.290699"/>
    <n v="-119.44994800000001"/>
    <n v="1.526281"/>
    <n v="-3.3166500000000001"/>
    <n v="-119.44355"/>
    <n v="1.537064"/>
    <n v="2.6728670000000001"/>
    <n v="1.0782E-2"/>
  </r>
  <r>
    <n v="4398"/>
    <x v="5"/>
    <n v="-1"/>
    <s v="63-71-98"/>
    <x v="0"/>
    <x v="4344"/>
    <n v="-1"/>
    <n v="427.10500000000002"/>
    <n v="-1"/>
    <n v="0"/>
    <x v="3700"/>
    <x v="3920"/>
    <n v="-3.2968039999999998"/>
    <n v="-118.73079300000001"/>
    <n v="1.527185"/>
    <n v="-3.278222"/>
    <n v="-118.77916"/>
    <n v="1.522837"/>
    <n v="5.1813070000000003"/>
    <n v="4.3480000000000003E-3"/>
  </r>
  <r>
    <n v="4399"/>
    <x v="5"/>
    <n v="-1"/>
    <s v="63-71-98"/>
    <x v="0"/>
    <x v="4345"/>
    <n v="-1"/>
    <n v="332.94799999999998"/>
    <n v="-1"/>
    <n v="0"/>
    <x v="3701"/>
    <x v="3921"/>
    <n v="-3.3202430000000001"/>
    <n v="-117.799406"/>
    <n v="1.511252"/>
    <n v="-3.2183440000000001"/>
    <n v="-117.899849"/>
    <n v="1.508556"/>
    <n v="14.308006000000001"/>
    <n v="2.696E-3"/>
  </r>
  <r>
    <n v="4400"/>
    <x v="5"/>
    <n v="-1"/>
    <s v="63-71-98"/>
    <x v="0"/>
    <x v="4346"/>
    <n v="-1"/>
    <n v="500.70699999999999"/>
    <n v="-1"/>
    <n v="0"/>
    <x v="3702"/>
    <x v="3922"/>
    <n v="-3.238264"/>
    <n v="-116.977788"/>
    <n v="1.4994499999999999"/>
    <n v="-3.1459280000000001"/>
    <n v="-117.017128"/>
    <n v="1.4942139999999999"/>
    <n v="10.036685"/>
    <n v="5.2360000000000002E-3"/>
  </r>
  <r>
    <n v="4401"/>
    <x v="1"/>
    <n v="-1"/>
    <s v="61-63-71-98"/>
    <x v="0"/>
    <x v="4347"/>
    <n v="-1"/>
    <n v="365.66800000000001"/>
    <n v="-1"/>
    <n v="0"/>
    <x v="3703"/>
    <x v="3923"/>
    <n v="-3.0398299999999998"/>
    <n v="-116.11966099999999"/>
    <n v="1.4619770000000001"/>
    <n v="-3.0385719999999998"/>
    <n v="-116.12814299999999"/>
    <n v="1.463403"/>
    <n v="0.85751900000000003"/>
    <n v="1.426E-3"/>
  </r>
  <r>
    <n v="4402"/>
    <x v="1"/>
    <n v="-1"/>
    <s v="61-63-71-98"/>
    <x v="0"/>
    <x v="4348"/>
    <n v="-1"/>
    <n v="575.55499999999995"/>
    <n v="-1"/>
    <n v="0"/>
    <x v="3704"/>
    <x v="3924"/>
    <n v="-2.872776"/>
    <n v="-115.47376800000001"/>
    <n v="1.4220330000000001"/>
    <n v="-2.9211309999999999"/>
    <n v="-115.458656"/>
    <n v="1.4248909999999999"/>
    <n v="5.0660790000000002"/>
    <n v="2.859E-3"/>
  </r>
  <r>
    <n v="4403"/>
    <x v="0"/>
    <n v="-1"/>
    <s v="61-63-71-93-98"/>
    <x v="0"/>
    <x v="4349"/>
    <n v="-1"/>
    <n v="411.79300000000001"/>
    <n v="-1"/>
    <n v="0"/>
    <x v="3705"/>
    <x v="3925"/>
    <n v="-2.697819"/>
    <n v="-114.554064"/>
    <n v="1.3316490000000001"/>
    <n v="-2.6734239999999998"/>
    <n v="-114.576263"/>
    <n v="1.333701"/>
    <n v="3.298387"/>
    <n v="2.052E-3"/>
  </r>
  <r>
    <n v="4404"/>
    <x v="0"/>
    <n v="-1"/>
    <s v="61-63-71-93-98"/>
    <x v="0"/>
    <x v="4350"/>
    <n v="-1"/>
    <n v="603.87699999999995"/>
    <n v="-1"/>
    <n v="0"/>
    <x v="3706"/>
    <x v="3926"/>
    <n v="-2.3092060000000001"/>
    <n v="-113.698502"/>
    <n v="1.217411"/>
    <n v="-2.3074780000000001"/>
    <n v="-113.701508"/>
    <n v="1.217668"/>
    <n v="0.34668500000000002"/>
    <n v="2.5700000000000001E-4"/>
  </r>
  <r>
    <n v="4405"/>
    <x v="0"/>
    <n v="-1"/>
    <s v="61-63-71-93-98"/>
    <x v="0"/>
    <x v="4351"/>
    <n v="-1"/>
    <n v="453.745"/>
    <n v="-1"/>
    <n v="0"/>
    <x v="3707"/>
    <x v="3927"/>
    <n v="-1.9600200000000001"/>
    <n v="-113.085752"/>
    <n v="1.120312"/>
    <n v="-1.9503470000000001"/>
    <n v="-113.068359"/>
    <n v="1.11697"/>
    <n v="1.9901960000000001"/>
    <n v="3.3419999999999999E-3"/>
  </r>
  <r>
    <n v="4406"/>
    <x v="0"/>
    <n v="-1"/>
    <s v="61-63-71-93-98"/>
    <x v="0"/>
    <x v="4352"/>
    <n v="-1"/>
    <n v="424.22300000000001"/>
    <n v="-1"/>
    <n v="0"/>
    <x v="916"/>
    <x v="3928"/>
    <n v="-1.370133"/>
    <n v="-112.306454"/>
    <n v="0.97980599999999995"/>
    <n v="-1.3783920000000001"/>
    <n v="-112.285049"/>
    <n v="0.97894400000000004"/>
    <n v="2.2942830000000001"/>
    <n v="8.6200000000000003E-4"/>
  </r>
  <r>
    <n v="4407"/>
    <x v="0"/>
    <n v="-1"/>
    <s v="61-63-71-93-98"/>
    <x v="0"/>
    <x v="4353"/>
    <n v="-1"/>
    <n v="341.69600000000003"/>
    <n v="-1"/>
    <n v="0"/>
    <x v="3708"/>
    <x v="3929"/>
    <n v="-0.73834699999999998"/>
    <n v="-111.563363"/>
    <n v="0.84782000000000002"/>
    <n v="-0.71821699999999999"/>
    <n v="-111.58775300000001"/>
    <n v="0.84611400000000003"/>
    <n v="3.1624089999999998"/>
    <n v="1.7060000000000001E-3"/>
  </r>
  <r>
    <n v="4408"/>
    <x v="2"/>
    <n v="-1"/>
    <s v="61-63-71-93-98-115"/>
    <x v="0"/>
    <x v="4354"/>
    <n v="-1"/>
    <n v="384.40800000000002"/>
    <n v="-1"/>
    <n v="0"/>
    <x v="3709"/>
    <x v="3930"/>
    <n v="-0.17138100000000001"/>
    <n v="-111.160066"/>
    <n v="0.74456699999999998"/>
    <n v="-0.17017499999999999"/>
    <n v="-111.134506"/>
    <n v="0.74461999999999995"/>
    <n v="2.5587979999999999"/>
    <n v="5.3000000000000001E-5"/>
  </r>
  <r>
    <n v="4409"/>
    <x v="2"/>
    <n v="-1"/>
    <s v="61-63-71-93-98-115"/>
    <x v="0"/>
    <x v="4355"/>
    <n v="-1"/>
    <n v="551.40200000000004"/>
    <n v="-1"/>
    <n v="0"/>
    <x v="3710"/>
    <x v="3931"/>
    <n v="0.61867099999999997"/>
    <n v="-110.606262"/>
    <n v="0.60977199999999998"/>
    <n v="0.62640799999999996"/>
    <n v="-110.62086499999999"/>
    <n v="0.61079799999999995"/>
    <n v="1.652603"/>
    <n v="1.026E-3"/>
  </r>
  <r>
    <n v="4410"/>
    <x v="0"/>
    <n v="-1"/>
    <s v="61-71-93-98-115"/>
    <x v="0"/>
    <x v="4356"/>
    <n v="-1"/>
    <n v="339.36599999999999"/>
    <n v="-1"/>
    <n v="0"/>
    <x v="3711"/>
    <x v="3932"/>
    <n v="1.4588970000000001"/>
    <n v="-110.330986"/>
    <n v="0.47591099999999997"/>
    <n v="1.490089"/>
    <n v="-110.21601099999999"/>
    <n v="0.47634599999999999"/>
    <n v="11.913086"/>
    <n v="4.35E-4"/>
  </r>
  <r>
    <n v="4411"/>
    <x v="1"/>
    <n v="-1"/>
    <s v="61-71-93-115"/>
    <x v="0"/>
    <x v="4357"/>
    <n v="-1"/>
    <n v="330.66399999999999"/>
    <n v="-1"/>
    <n v="0"/>
    <x v="3712"/>
    <x v="3933"/>
    <n v="2.1829939999999999"/>
    <n v="-109.920506"/>
    <n v="0.36907200000000001"/>
    <n v="2.1727270000000001"/>
    <n v="-109.98912799999999"/>
    <n v="0.37603500000000001"/>
    <n v="6.9385589999999997"/>
    <n v="6.9620000000000003E-3"/>
  </r>
  <r>
    <n v="4412"/>
    <x v="1"/>
    <n v="-1"/>
    <s v="61-71-93-115"/>
    <x v="0"/>
    <x v="4358"/>
    <n v="-1"/>
    <n v="362.34899999999999"/>
    <n v="-1"/>
    <n v="0"/>
    <x v="3713"/>
    <x v="3934"/>
    <n v="3.0745239999999998"/>
    <n v="-109.864672"/>
    <n v="0.26647599999999999"/>
    <n v="3.115675"/>
    <n v="-109.762817"/>
    <n v="0.26506000000000002"/>
    <n v="10.98531"/>
    <n v="1.4159999999999999E-3"/>
  </r>
  <r>
    <n v="4413"/>
    <x v="1"/>
    <n v="-1"/>
    <s v="61-71-93-115"/>
    <x v="0"/>
    <x v="4359"/>
    <n v="-1"/>
    <n v="435.19"/>
    <n v="-1"/>
    <n v="0"/>
    <x v="3714"/>
    <x v="3935"/>
    <n v="3.7574149999999999"/>
    <n v="-109.49554999999999"/>
    <n v="0.18501100000000001"/>
    <n v="3.8347169999999999"/>
    <n v="-109.643776"/>
    <n v="0.19644400000000001"/>
    <n v="16.717268000000001"/>
    <n v="1.1433E-2"/>
  </r>
  <r>
    <n v="4414"/>
    <x v="1"/>
    <n v="-1"/>
    <s v="61-71-93-115"/>
    <x v="0"/>
    <x v="4360"/>
    <n v="-1"/>
    <n v="370.54300000000001"/>
    <n v="-1"/>
    <n v="0"/>
    <x v="3715"/>
    <x v="3936"/>
    <n v="4.7399959999999997"/>
    <n v="-109.70944"/>
    <n v="0.126833"/>
    <n v="4.7972029999999997"/>
    <n v="-109.5429"/>
    <n v="0.122124"/>
    <n v="17.609110000000001"/>
    <n v="4.7089999999999996E-3"/>
  </r>
  <r>
    <n v="4415"/>
    <x v="1"/>
    <n v="-1"/>
    <s v="61-71-93-115"/>
    <x v="0"/>
    <x v="4361"/>
    <n v="-1"/>
    <n v="303.07400000000001"/>
    <n v="-1"/>
    <n v="0"/>
    <x v="3716"/>
    <x v="3937"/>
    <n v="5.5985139999999998"/>
    <n v="-109.67167600000001"/>
    <n v="6.5861000000000003E-2"/>
    <n v="5.7607160000000004"/>
    <n v="-109.48577899999999"/>
    <n v="7.0849999999999996E-2"/>
    <n v="24.671319"/>
    <n v="4.9890000000000004E-3"/>
  </r>
  <r>
    <n v="4416"/>
    <x v="1"/>
    <n v="-1"/>
    <s v="61-71-93-115"/>
    <x v="0"/>
    <x v="4362"/>
    <n v="-1"/>
    <n v="331.5"/>
    <n v="-1"/>
    <n v="0"/>
    <x v="3717"/>
    <x v="3938"/>
    <n v="6.4698260000000003"/>
    <n v="-109.470412"/>
    <n v="4.4926000000000001E-2"/>
    <n v="6.4841879999999996"/>
    <n v="-109.46254"/>
    <n v="4.4091999999999999E-2"/>
    <n v="1.637778"/>
    <n v="8.34E-4"/>
  </r>
  <r>
    <n v="4417"/>
    <x v="1"/>
    <n v="-1"/>
    <s v="61-71-93-115"/>
    <x v="0"/>
    <x v="4363"/>
    <n v="-1"/>
    <n v="438.65600000000001"/>
    <n v="-1"/>
    <n v="0"/>
    <x v="3718"/>
    <x v="3939"/>
    <n v="7.4622979999999997"/>
    <n v="-109.449873"/>
    <n v="2.1898000000000001E-2"/>
    <n v="7.4508470000000004"/>
    <n v="-109.447166"/>
    <n v="2.1042999999999999E-2"/>
    <n v="1.176663"/>
    <n v="8.5499999999999997E-4"/>
  </r>
  <r>
    <n v="4418"/>
    <x v="1"/>
    <n v="-1"/>
    <s v="61-71-93-115"/>
    <x v="0"/>
    <x v="4364"/>
    <n v="-1"/>
    <n v="349.065"/>
    <n v="-1"/>
    <n v="0"/>
    <x v="3719"/>
    <x v="3940"/>
    <n v="8.1628170000000004"/>
    <n v="-109.444299"/>
    <n v="1.1769E-2"/>
    <n v="8.17713"/>
    <n v="-109.44225299999999"/>
    <n v="1.0807000000000001E-2"/>
    <n v="1.4458219999999999"/>
    <n v="9.6199999999999996E-4"/>
  </r>
  <r>
    <n v="4419"/>
    <x v="1"/>
    <n v="-1"/>
    <s v="61-71-93-115"/>
    <x v="0"/>
    <x v="4365"/>
    <n v="-1"/>
    <n v="333.30099999999999"/>
    <n v="-1"/>
    <n v="0"/>
    <x v="3720"/>
    <x v="3941"/>
    <n v="9.1094500000000007"/>
    <n v="-109.436043"/>
    <n v="-2.4160000000000002E-3"/>
    <n v="9.1459320000000002"/>
    <n v="-109.44165"/>
    <n v="2.2550000000000001E-3"/>
    <n v="3.6910370000000001"/>
    <n v="1.6100000000000001E-4"/>
  </r>
  <r>
    <n v="4420"/>
    <x v="1"/>
    <n v="-1"/>
    <s v="61-71-93-115"/>
    <x v="0"/>
    <x v="4366"/>
    <n v="-1"/>
    <n v="379.02600000000001"/>
    <n v="-1"/>
    <n v="0"/>
    <x v="3721"/>
    <x v="3942"/>
    <n v="10.145239999999999"/>
    <n v="-109.497781"/>
    <n v="1.4450000000000001E-3"/>
    <n v="10.114115999999999"/>
    <n v="-109.44538900000001"/>
    <n v="-2.8770000000000002E-3"/>
    <n v="6.0940159999999999"/>
    <n v="1.431E-3"/>
  </r>
  <r>
    <n v="4421"/>
    <x v="1"/>
    <n v="-1"/>
    <s v="61-71-93-115"/>
    <x v="0"/>
    <x v="4367"/>
    <n v="-1"/>
    <n v="369.42099999999999"/>
    <n v="-1"/>
    <n v="0"/>
    <x v="3722"/>
    <x v="3943"/>
    <n v="10.752713"/>
    <n v="-109.350171"/>
    <n v="-1.6038E-2"/>
    <n v="10.839748999999999"/>
    <n v="-109.45002700000001"/>
    <n v="-5.3210000000000002E-3"/>
    <n v="13.246404"/>
    <n v="1.0717000000000001E-2"/>
  </r>
  <r>
    <n v="4422"/>
    <x v="1"/>
    <n v="-1"/>
    <s v="61-71-93-115"/>
    <x v="0"/>
    <x v="4368"/>
    <n v="-1"/>
    <n v="262.88799999999998"/>
    <n v="-1"/>
    <n v="0"/>
    <x v="3723"/>
    <x v="1074"/>
    <n v="11.772684999999999"/>
    <n v="-109.493127"/>
    <n v="-7.0470000000000003E-3"/>
    <n v="11.807059000000001"/>
    <n v="-109.45742799999999"/>
    <n v="-7.2030000000000002E-3"/>
    <n v="4.9558580000000001"/>
    <n v="1.56E-4"/>
  </r>
  <r>
    <n v="4423"/>
    <x v="1"/>
    <n v="-1"/>
    <s v="61-71-93-115"/>
    <x v="0"/>
    <x v="4369"/>
    <n v="-1"/>
    <n v="285.22699999999998"/>
    <n v="-1"/>
    <n v="0"/>
    <x v="1607"/>
    <x v="3092"/>
    <n v="12.787425000000001"/>
    <n v="-109.44741999999999"/>
    <n v="-6.7340000000000004E-3"/>
    <n v="12.774641000000001"/>
    <n v="-109.462906"/>
    <n v="-6.1770000000000002E-3"/>
    <n v="2.0081099999999998"/>
    <n v="5.5699999999999999E-4"/>
  </r>
  <r>
    <n v="4424"/>
    <x v="1"/>
    <n v="-1"/>
    <s v="61-71-93-115"/>
    <x v="0"/>
    <x v="4370"/>
    <n v="-1"/>
    <n v="298.95800000000003"/>
    <n v="-1"/>
    <n v="0"/>
    <x v="3724"/>
    <x v="3944"/>
    <n v="13.448135000000001"/>
    <n v="-109.50339"/>
    <n v="-9.8919999999999998E-3"/>
    <n v="13.500576000000001"/>
    <n v="-109.46624"/>
    <n v="-5.2459999999999998E-3"/>
    <n v="6.4266180000000004"/>
    <n v="4.646E-3"/>
  </r>
  <r>
    <n v="4425"/>
    <x v="1"/>
    <n v="-1"/>
    <s v="61-71-93-115"/>
    <x v="0"/>
    <x v="4371"/>
    <n v="-1"/>
    <n v="248.38399999999999"/>
    <n v="-1"/>
    <n v="0"/>
    <x v="3725"/>
    <x v="3945"/>
    <n v="14.449684"/>
    <n v="-109.49359200000001"/>
    <n v="-8.0500000000000005E-4"/>
    <n v="14.468603999999999"/>
    <n v="-109.470078"/>
    <n v="-4.2570000000000004E-3"/>
    <n v="3.0180539999999998"/>
    <n v="3.4520000000000002E-3"/>
  </r>
  <r>
    <n v="4426"/>
    <x v="0"/>
    <n v="-1"/>
    <s v="49-61-71-93-115"/>
    <x v="0"/>
    <x v="4372"/>
    <n v="-1"/>
    <n v="303.99700000000001"/>
    <n v="-1"/>
    <n v="0"/>
    <x v="3726"/>
    <x v="3946"/>
    <n v="15.26013"/>
    <n v="-109.412875"/>
    <n v="-5.2709999999999996E-3"/>
    <n v="15.194558000000001"/>
    <n v="-109.47262600000001"/>
    <n v="-3.7079999999999999E-3"/>
    <n v="8.8711909999999996"/>
    <n v="1.5629999999999999E-3"/>
  </r>
  <r>
    <n v="4427"/>
    <x v="0"/>
    <n v="-1"/>
    <s v="49-61-71-93-115"/>
    <x v="0"/>
    <x v="2000"/>
    <n v="-1"/>
    <n v="476.21899999999999"/>
    <n v="-1"/>
    <n v="0"/>
    <x v="3727"/>
    <x v="3947"/>
    <n v="16.166142000000001"/>
    <n v="-109.44618199999999"/>
    <n v="-9.1959999999999993E-3"/>
    <n v="16.162344000000001"/>
    <n v="-109.475708"/>
    <n v="-3.271E-3"/>
    <n v="2.9769290000000002"/>
    <n v="5.9249999999999997E-3"/>
  </r>
  <r>
    <n v="4428"/>
    <x v="0"/>
    <n v="-1"/>
    <s v="49-61-71-93-115"/>
    <x v="0"/>
    <x v="4373"/>
    <n v="-1"/>
    <n v="402.8"/>
    <n v="-1"/>
    <n v="0"/>
    <x v="3728"/>
    <x v="3948"/>
    <n v="16.900245999999999"/>
    <n v="-109.49180200000001"/>
    <n v="-5.1800000000000001E-4"/>
    <n v="16.888123"/>
    <n v="-109.477715"/>
    <n v="-2.96E-3"/>
    <n v="1.858654"/>
    <n v="2.4420000000000002E-3"/>
  </r>
  <r>
    <n v="4429"/>
    <x v="0"/>
    <n v="-1"/>
    <s v="49-61-71-93-115"/>
    <x v="0"/>
    <x v="4374"/>
    <n v="-1"/>
    <n v="347.39499999999998"/>
    <n v="-1"/>
    <n v="0"/>
    <x v="1393"/>
    <x v="3949"/>
    <n v="17.857295000000001"/>
    <n v="-109.507694"/>
    <n v="-1.8000000000000001E-4"/>
    <n v="17.85586"/>
    <n v="-109.47892"/>
    <n v="-1.686E-3"/>
    <n v="2.8809480000000001"/>
    <n v="1.506E-3"/>
  </r>
  <r>
    <n v="4430"/>
    <x v="1"/>
    <n v="-1"/>
    <s v="49-61-93-115"/>
    <x v="0"/>
    <x v="4375"/>
    <n v="-1"/>
    <n v="364.09899999999999"/>
    <n v="-1"/>
    <n v="0"/>
    <x v="3729"/>
    <x v="3950"/>
    <n v="18.585642"/>
    <n v="-109.491715"/>
    <n v="2.3800000000000001E-4"/>
    <n v="18.581717000000001"/>
    <n v="-109.479218"/>
    <n v="-8.0699999999999999E-4"/>
    <n v="1.309987"/>
    <n v="5.6899999999999995E-4"/>
  </r>
  <r>
    <n v="4431"/>
    <x v="1"/>
    <n v="-1"/>
    <s v="49-61-93-115"/>
    <x v="0"/>
    <x v="4376"/>
    <n v="-1"/>
    <n v="454.67700000000002"/>
    <n v="-1"/>
    <n v="0"/>
    <x v="606"/>
    <x v="3951"/>
    <n v="19.575123000000001"/>
    <n v="-109.443754"/>
    <n v="-4.2579999999999996E-3"/>
    <n v="19.549575999999998"/>
    <n v="-109.479057"/>
    <n v="-2.1999999999999999E-5"/>
    <n v="4.3577500000000002"/>
    <n v="4.2360000000000002E-3"/>
  </r>
  <r>
    <n v="4432"/>
    <x v="1"/>
    <n v="-1"/>
    <s v="49-61-93-115"/>
    <x v="0"/>
    <x v="4377"/>
    <n v="-1"/>
    <n v="405.98700000000002"/>
    <n v="-1"/>
    <n v="0"/>
    <x v="2366"/>
    <x v="3952"/>
    <n v="20.283266000000001"/>
    <n v="-109.477766"/>
    <n v="9.7780000000000002E-3"/>
    <n v="20.275466999999999"/>
    <n v="-109.47867599999999"/>
    <n v="3.2699999999999998E-4"/>
    <n v="0.78519300000000003"/>
    <n v="9.4509999999999993E-3"/>
  </r>
  <r>
    <n v="4433"/>
    <x v="1"/>
    <n v="-1"/>
    <s v="49-61-93-115"/>
    <x v="0"/>
    <x v="4378"/>
    <n v="-1"/>
    <n v="422.78"/>
    <n v="-1"/>
    <n v="0"/>
    <x v="3730"/>
    <x v="3953"/>
    <n v="21.239253000000001"/>
    <n v="-109.48447299999999"/>
    <n v="1.8699999999999999E-3"/>
    <n v="21.243531999999998"/>
    <n v="-109.477959"/>
    <n v="6.5799999999999995E-4"/>
    <n v="0.77942400000000001"/>
    <n v="1.212E-3"/>
  </r>
  <r>
    <n v="4434"/>
    <x v="0"/>
    <n v="-1"/>
    <s v="49-61-93-115-118"/>
    <x v="0"/>
    <x v="4379"/>
    <n v="-1"/>
    <n v="375.702"/>
    <n v="-1"/>
    <n v="0"/>
    <x v="3731"/>
    <x v="3954"/>
    <n v="22.219273999999999"/>
    <n v="-109.47792800000001"/>
    <n v="3.9110000000000004E-3"/>
    <n v="22.225325000000002"/>
    <n v="-109.476913"/>
    <n v="9.810000000000001E-4"/>
    <n v="0.61355499999999996"/>
    <n v="2.9299999999999999E-3"/>
  </r>
  <r>
    <n v="4435"/>
    <x v="0"/>
    <n v="-1"/>
    <s v="49-61-93-115-118"/>
    <x v="0"/>
    <x v="4380"/>
    <n v="-1"/>
    <n v="343.5"/>
    <n v="-1"/>
    <n v="0"/>
    <x v="3732"/>
    <x v="3955"/>
    <n v="22.978676"/>
    <n v="-109.478256"/>
    <n v="-5.1409999999999997E-3"/>
    <n v="22.990341000000001"/>
    <n v="-109.475624"/>
    <n v="1.495E-3"/>
    <n v="1.1958420000000001"/>
    <n v="3.6459999999999999E-3"/>
  </r>
  <r>
    <n v="4436"/>
    <x v="0"/>
    <n v="-1"/>
    <s v="49-61-93-115-118"/>
    <x v="0"/>
    <x v="4381"/>
    <n v="-1"/>
    <n v="371.75599999999997"/>
    <n v="-1"/>
    <n v="0"/>
    <x v="3733"/>
    <x v="3956"/>
    <n v="24.085742"/>
    <n v="-109.45681999999999"/>
    <n v="2.4550000000000002E-3"/>
    <n v="24.065624"/>
    <n v="-109.473366"/>
    <n v="2.0070000000000001E-3"/>
    <n v="2.604806"/>
    <n v="4.4799999999999999E-4"/>
  </r>
  <r>
    <n v="4437"/>
    <x v="0"/>
    <n v="-1"/>
    <s v="49-61-93-115-118"/>
    <x v="0"/>
    <x v="4382"/>
    <n v="-1"/>
    <n v="311.37799999999999"/>
    <n v="-1"/>
    <n v="0"/>
    <x v="3734"/>
    <x v="3957"/>
    <n v="25.219985000000001"/>
    <n v="-109.45905999999999"/>
    <n v="3.5639999999999999E-3"/>
    <n v="25.213685999999999"/>
    <n v="-109.47071099999999"/>
    <n v="2.3249999999999998E-3"/>
    <n v="1.324425"/>
    <n v="1.2390000000000001E-3"/>
  </r>
  <r>
    <n v="4438"/>
    <x v="0"/>
    <n v="-1"/>
    <s v="49-61-93-115-118"/>
    <x v="0"/>
    <x v="4383"/>
    <n v="-1"/>
    <n v="295.91699999999997"/>
    <n v="-1"/>
    <n v="0"/>
    <x v="3735"/>
    <x v="3958"/>
    <n v="26.148569999999999"/>
    <n v="-109.439691"/>
    <n v="4.4809999999999997E-3"/>
    <n v="26.126101999999999"/>
    <n v="-109.468468"/>
    <n v="2.3149999999999998E-3"/>
    <n v="3.6508949999999998"/>
    <n v="2.166E-3"/>
  </r>
  <r>
    <n v="4439"/>
    <x v="0"/>
    <n v="-1"/>
    <s v="49-61-93-115-118"/>
    <x v="0"/>
    <x v="4384"/>
    <n v="-1"/>
    <n v="483.38200000000001"/>
    <n v="-1"/>
    <n v="0"/>
    <x v="3736"/>
    <x v="3959"/>
    <n v="27.408331"/>
    <n v="-109.468279"/>
    <n v="2.5590000000000001E-3"/>
    <n v="27.409468"/>
    <n v="-109.465233"/>
    <n v="2.4849999999999998E-3"/>
    <n v="0.325127"/>
    <n v="7.3999999999999996E-5"/>
  </r>
  <r>
    <n v="4440"/>
    <x v="0"/>
    <n v="-1"/>
    <s v="49-61-93-115-118"/>
    <x v="0"/>
    <x v="4385"/>
    <n v="-1"/>
    <n v="314.08300000000003"/>
    <n v="-1"/>
    <n v="0"/>
    <x v="3737"/>
    <x v="3960"/>
    <n v="28.417921"/>
    <n v="-109.463629"/>
    <n v="4.6369999999999996E-3"/>
    <n v="28.420539999999999"/>
    <n v="-109.46241000000001"/>
    <n v="2.823E-3"/>
    <n v="0.28884500000000002"/>
    <n v="1.8140000000000001E-3"/>
  </r>
  <r>
    <n v="4441"/>
    <x v="0"/>
    <n v="-1"/>
    <s v="49-61-93-115-118"/>
    <x v="0"/>
    <x v="4386"/>
    <n v="-1"/>
    <n v="344.43099999999998"/>
    <n v="-1"/>
    <n v="0"/>
    <x v="3738"/>
    <x v="3961"/>
    <n v="29.846509000000001"/>
    <n v="-109.45591899999999"/>
    <n v="5.7829999999999999E-3"/>
    <n v="29.831242"/>
    <n v="-109.45822099999999"/>
    <n v="3.0119999999999999E-3"/>
    <n v="1.5440290000000001"/>
    <n v="2.771E-3"/>
  </r>
  <r>
    <n v="4442"/>
    <x v="0"/>
    <n v="-1"/>
    <s v="49-61-93-115-118"/>
    <x v="0"/>
    <x v="4387"/>
    <n v="-1"/>
    <n v="374.36"/>
    <n v="-1"/>
    <n v="0"/>
    <x v="3739"/>
    <x v="3962"/>
    <n v="30.965478000000001"/>
    <n v="-109.410509"/>
    <n v="4.457E-3"/>
    <n v="30.934669"/>
    <n v="-109.45476499999999"/>
    <n v="3.1419999999999998E-3"/>
    <n v="5.3923550000000002"/>
    <n v="1.315E-3"/>
  </r>
  <r>
    <n v="4443"/>
    <x v="0"/>
    <n v="-1"/>
    <s v="49-61-93-115-118"/>
    <x v="0"/>
    <x v="4388"/>
    <n v="-1"/>
    <n v="401.00400000000002"/>
    <n v="-1"/>
    <n v="0"/>
    <x v="3740"/>
    <x v="3963"/>
    <n v="32.480656000000003"/>
    <n v="-109.423852"/>
    <n v="6.5909999999999996E-3"/>
    <n v="32.464633999999997"/>
    <n v="-109.449791"/>
    <n v="3.3029999999999999E-3"/>
    <n v="3.0488149999999998"/>
    <n v="3.287E-3"/>
  </r>
  <r>
    <n v="4444"/>
    <x v="0"/>
    <n v="-1"/>
    <s v="49-61-93-115-118"/>
    <x v="0"/>
    <x v="4389"/>
    <n v="-1"/>
    <n v="325.43700000000001"/>
    <n v="-1"/>
    <n v="0"/>
    <x v="3741"/>
    <x v="3964"/>
    <n v="34.107500999999999"/>
    <n v="-109.35390599999999"/>
    <n v="-5.6010000000000001E-3"/>
    <n v="34.060268000000001"/>
    <n v="-109.444481"/>
    <n v="3.3739999999999998E-3"/>
    <n v="10.215055"/>
    <n v="2.2269999999999998E-3"/>
  </r>
  <r>
    <n v="4445"/>
    <x v="0"/>
    <n v="-1"/>
    <s v="49-61-93-115-118"/>
    <x v="0"/>
    <x v="4390"/>
    <n v="-1"/>
    <n v="400.56599999999997"/>
    <n v="-1"/>
    <n v="0"/>
    <x v="3742"/>
    <x v="3965"/>
    <n v="35.314337000000002"/>
    <n v="-109.426597"/>
    <n v="4.1099999999999999E-3"/>
    <n v="35.299393000000002"/>
    <n v="-109.440269"/>
    <n v="3.4320000000000002E-3"/>
    <n v="2.0255019999999999"/>
    <n v="6.7900000000000002E-4"/>
  </r>
  <r>
    <n v="4446"/>
    <x v="0"/>
    <n v="-1"/>
    <s v="49-61-93-115-118"/>
    <x v="0"/>
    <x v="4391"/>
    <n v="-1"/>
    <n v="285.39"/>
    <n v="-1"/>
    <n v="0"/>
    <x v="3743"/>
    <x v="3966"/>
    <n v="36.973705000000002"/>
    <n v="-109.390292"/>
    <n v="1.124E-2"/>
    <n v="37.00732"/>
    <n v="-109.43441799999999"/>
    <n v="3.4510000000000001E-3"/>
    <n v="5.5471599999999999"/>
    <n v="7.7889999999999999E-3"/>
  </r>
  <r>
    <n v="4447"/>
    <x v="0"/>
    <n v="-1"/>
    <s v="49-61-93-115-118"/>
    <x v="0"/>
    <x v="4392"/>
    <n v="-1"/>
    <n v="287.39400000000001"/>
    <n v="-1"/>
    <n v="0"/>
    <x v="3744"/>
    <x v="3967"/>
    <n v="38.339042999999997"/>
    <n v="-109.413021"/>
    <n v="4.4939999999999997E-3"/>
    <n v="38.329613000000002"/>
    <n v="-109.42984"/>
    <n v="3.4940000000000001E-3"/>
    <n v="1.92824"/>
    <n v="1.0009999999999999E-3"/>
  </r>
  <r>
    <n v="4448"/>
    <x v="2"/>
    <n v="-1"/>
    <s v="49-61-70-93-115-118"/>
    <x v="0"/>
    <x v="4393"/>
    <n v="-1"/>
    <n v="414.798"/>
    <n v="-1"/>
    <n v="0"/>
    <x v="3745"/>
    <x v="3968"/>
    <n v="40.111184000000002"/>
    <n v="-109.447029"/>
    <n v="9.3640000000000008E-3"/>
    <n v="40.147143999999997"/>
    <n v="-109.423485"/>
    <n v="3.519E-3"/>
    <n v="4.2981920000000002"/>
    <n v="5.8450000000000004E-3"/>
  </r>
  <r>
    <n v="4449"/>
    <x v="2"/>
    <n v="-1"/>
    <s v="49-61-70-93-115-118"/>
    <x v="0"/>
    <x v="4394"/>
    <n v="-1"/>
    <n v="332.35599999999999"/>
    <n v="-1"/>
    <n v="0"/>
    <x v="3746"/>
    <x v="3969"/>
    <n v="42.03425"/>
    <n v="-109.415117"/>
    <n v="4.2630000000000003E-3"/>
    <n v="42.026192000000002"/>
    <n v="-109.416725"/>
    <n v="3.6310000000000001E-3"/>
    <n v="0.82167900000000005"/>
    <n v="6.3100000000000005E-4"/>
  </r>
  <r>
    <n v="4450"/>
    <x v="0"/>
    <n v="-1"/>
    <s v="49-70-93-115-118"/>
    <x v="0"/>
    <x v="4395"/>
    <n v="-1"/>
    <n v="427.53899999999999"/>
    <n v="-1"/>
    <n v="0"/>
    <x v="3747"/>
    <x v="3970"/>
    <n v="43.424607000000002"/>
    <n v="-109.454482"/>
    <n v="2.0760000000000002E-3"/>
    <n v="43.475394999999999"/>
    <n v="-109.411896"/>
    <n v="3.3270000000000001E-3"/>
    <n v="6.6279960000000004"/>
    <n v="1.2509999999999999E-3"/>
  </r>
  <r>
    <n v="4451"/>
    <x v="0"/>
    <n v="-1"/>
    <s v="49-70-93-115-118"/>
    <x v="0"/>
    <x v="4396"/>
    <n v="-1"/>
    <n v="385.77"/>
    <n v="-1"/>
    <n v="0"/>
    <x v="3748"/>
    <x v="3971"/>
    <n v="45.493552000000001"/>
    <n v="-109.37193499999999"/>
    <n v="2.9450000000000001E-3"/>
    <n v="45.460265999999997"/>
    <n v="-109.405914"/>
    <n v="2.7460000000000002E-3"/>
    <n v="4.7566449999999998"/>
    <n v="1.9900000000000001E-4"/>
  </r>
  <r>
    <n v="4452"/>
    <x v="5"/>
    <n v="-1"/>
    <s v="49-70-118"/>
    <x v="0"/>
    <x v="4397"/>
    <n v="-1"/>
    <n v="324.29500000000002"/>
    <n v="-1"/>
    <n v="0"/>
    <x v="3749"/>
    <x v="3972"/>
    <n v="47.476913000000003"/>
    <n v="-109.437814"/>
    <n v="5.6680000000000003E-3"/>
    <n v="47.504570000000001"/>
    <n v="-109.401031"/>
    <n v="1.931E-3"/>
    <n v="4.6020409999999998"/>
    <n v="3.7369999999999999E-3"/>
  </r>
  <r>
    <n v="4453"/>
    <x v="5"/>
    <n v="-1"/>
    <s v="49-70-118"/>
    <x v="0"/>
    <x v="4398"/>
    <n v="-1"/>
    <n v="443.74599999999998"/>
    <n v="-1"/>
    <n v="0"/>
    <x v="3750"/>
    <x v="3973"/>
    <n v="49.122369999999997"/>
    <n v="-109.400265"/>
    <n v="3.8430000000000001E-3"/>
    <n v="49.076343999999999"/>
    <n v="-109.398155"/>
    <n v="1.3649999999999999E-3"/>
    <n v="4.6074729999999997"/>
    <n v="2.4780000000000002E-3"/>
  </r>
  <r>
    <n v="4454"/>
    <x v="5"/>
    <n v="-1"/>
    <s v="49-70-118"/>
    <x v="0"/>
    <x v="4399"/>
    <n v="-1"/>
    <n v="258.488"/>
    <n v="-1"/>
    <n v="0"/>
    <x v="3751"/>
    <x v="3974"/>
    <n v="51.177819"/>
    <n v="-109.424469"/>
    <n v="-2.6559999999999999E-3"/>
    <n v="51.222839"/>
    <n v="-109.395348"/>
    <n v="7.3300000000000004E-4"/>
    <n v="5.361809"/>
    <n v="1.923E-3"/>
  </r>
  <r>
    <n v="4455"/>
    <x v="5"/>
    <n v="-1"/>
    <s v="49-70-118"/>
    <x v="0"/>
    <x v="4400"/>
    <n v="-1"/>
    <n v="278.517"/>
    <n v="-1"/>
    <n v="0"/>
    <x v="3752"/>
    <x v="3975"/>
    <n v="53.396210000000004"/>
    <n v="-109.371756"/>
    <n v="-3.3010000000000001E-3"/>
    <n v="53.426730999999997"/>
    <n v="-109.3937"/>
    <n v="2.33E-4"/>
    <n v="3.759093"/>
    <n v="3.068E-3"/>
  </r>
  <r>
    <n v="4456"/>
    <x v="5"/>
    <n v="-1"/>
    <s v="49-70-118"/>
    <x v="0"/>
    <x v="4401"/>
    <n v="-1"/>
    <n v="451.07299999999998"/>
    <n v="-1"/>
    <n v="0"/>
    <x v="3753"/>
    <x v="3976"/>
    <n v="55.101171000000001"/>
    <n v="-109.364311"/>
    <n v="2.6930000000000001E-3"/>
    <n v="55.116894000000002"/>
    <n v="-109.39314299999999"/>
    <n v="-7.8999999999999996E-5"/>
    <n v="3.2839589999999999"/>
    <n v="2.614E-3"/>
  </r>
  <r>
    <n v="4457"/>
    <x v="5"/>
    <n v="-1"/>
    <s v="49-70-118"/>
    <x v="0"/>
    <x v="4402"/>
    <n v="-1"/>
    <n v="316.37"/>
    <n v="-1"/>
    <n v="0"/>
    <x v="3754"/>
    <x v="3977"/>
    <n v="57.423591000000002"/>
    <n v="-109.402286"/>
    <n v="-1.354E-3"/>
    <n v="57.419525"/>
    <n v="-109.393219"/>
    <n v="-4.3300000000000001E-4"/>
    <n v="0.99370499999999995"/>
    <n v="9.2100000000000005E-4"/>
  </r>
  <r>
    <n v="4458"/>
    <x v="5"/>
    <n v="-1"/>
    <s v="49-70-118"/>
    <x v="0"/>
    <x v="4403"/>
    <n v="-1"/>
    <n v="387.56"/>
    <n v="-1"/>
    <n v="0"/>
    <x v="3755"/>
    <x v="3388"/>
    <n v="59.764411000000003"/>
    <n v="-109.414467"/>
    <n v="-1.4040000000000001E-3"/>
    <n v="59.777599000000002"/>
    <n v="-109.39398199999999"/>
    <n v="-6.4300000000000002E-4"/>
    <n v="2.4362879999999998"/>
    <n v="7.6099999999999996E-4"/>
  </r>
  <r>
    <n v="4459"/>
    <x v="1"/>
    <n v="-1"/>
    <s v="49-66-70-118"/>
    <x v="0"/>
    <x v="4404"/>
    <n v="-1"/>
    <n v="484.43599999999998"/>
    <n v="-1"/>
    <n v="0"/>
    <x v="3756"/>
    <x v="3978"/>
    <n v="61.593572999999999"/>
    <n v="-109.311554"/>
    <n v="2.5019999999999999E-3"/>
    <n v="61.582110999999998"/>
    <n v="-109.394966"/>
    <n v="-7.76E-4"/>
    <n v="8.4195650000000004"/>
    <n v="1.7260000000000001E-3"/>
  </r>
  <r>
    <n v="4460"/>
    <x v="1"/>
    <n v="-1"/>
    <s v="49-66-70-118"/>
    <x v="0"/>
    <x v="4405"/>
    <n v="-1"/>
    <n v="302.19299999999998"/>
    <n v="-1"/>
    <n v="0"/>
    <x v="3757"/>
    <x v="3979"/>
    <n v="64.033311999999995"/>
    <n v="-109.29115400000001"/>
    <n v="-6.7250000000000001E-3"/>
    <n v="64.035538000000003"/>
    <n v="-109.39672899999999"/>
    <n v="-9.0799999999999995E-4"/>
    <n v="10.559777"/>
    <n v="5.8170000000000001E-3"/>
  </r>
  <r>
    <n v="4461"/>
    <x v="5"/>
    <n v="-1"/>
    <s v="66-70-118"/>
    <x v="0"/>
    <x v="4406"/>
    <n v="-1"/>
    <n v="379.33300000000003"/>
    <n v="-1"/>
    <n v="0"/>
    <x v="3758"/>
    <x v="3980"/>
    <n v="66.572300999999996"/>
    <n v="-109.416748"/>
    <n v="1.1965999999999999E-2"/>
    <n v="66.542525999999995"/>
    <n v="-109.398827"/>
    <n v="-9.7900000000000005E-4"/>
    <n v="3.4752079999999999"/>
    <n v="1.0987E-2"/>
  </r>
  <r>
    <n v="4462"/>
    <x v="5"/>
    <n v="-1"/>
    <s v="66-70-118"/>
    <x v="0"/>
    <x v="4407"/>
    <n v="-1"/>
    <n v="328.68700000000001"/>
    <n v="-1"/>
    <n v="0"/>
    <x v="3759"/>
    <x v="3981"/>
    <n v="68.355069999999998"/>
    <n v="-109.50048200000001"/>
    <n v="-2.5990000000000002E-3"/>
    <n v="68.457488999999995"/>
    <n v="-109.400597"/>
    <n v="-1.0070000000000001E-3"/>
    <n v="14.306219"/>
    <n v="1.591E-3"/>
  </r>
  <r>
    <n v="4463"/>
    <x v="8"/>
    <n v="-1"/>
    <s v="66-70"/>
    <x v="0"/>
    <x v="4408"/>
    <n v="-1"/>
    <n v="394.71800000000002"/>
    <n v="-1"/>
    <n v="0"/>
    <x v="3760"/>
    <x v="3982"/>
    <n v="71.094267000000002"/>
    <n v="-109.480914"/>
    <n v="1.4054000000000001E-2"/>
    <n v="71.056563999999995"/>
    <n v="-109.40310700000001"/>
    <n v="-1.021E-3"/>
    <n v="8.6460460000000001"/>
    <n v="1.3032E-2"/>
  </r>
  <r>
    <n v="4464"/>
    <x v="8"/>
    <n v="-1"/>
    <s v="66-70"/>
    <x v="0"/>
    <x v="4409"/>
    <n v="-1"/>
    <n v="371.327"/>
    <n v="-1"/>
    <n v="0"/>
    <x v="3761"/>
    <x v="3983"/>
    <n v="73.699543000000006"/>
    <n v="-109.419208"/>
    <n v="-3.2269999999999998E-3"/>
    <n v="73.707352"/>
    <n v="-109.405693"/>
    <n v="-9.9700000000000006E-4"/>
    <n v="1.5608770000000001"/>
    <n v="2.2300000000000002E-3"/>
  </r>
  <r>
    <n v="4465"/>
    <x v="8"/>
    <n v="-1"/>
    <s v="66-70"/>
    <x v="0"/>
    <x v="4410"/>
    <n v="-1"/>
    <n v="363.27300000000002"/>
    <n v="-1"/>
    <n v="0"/>
    <x v="3762"/>
    <x v="3984"/>
    <n v="75.770795000000007"/>
    <n v="-109.346906"/>
    <n v="1.7042000000000002E-2"/>
    <n v="75.729004000000003"/>
    <n v="-109.40763099999999"/>
    <n v="-9.3499999999999996E-4"/>
    <n v="7.3716400000000002"/>
    <n v="1.6108000000000001E-2"/>
  </r>
  <r>
    <n v="4466"/>
    <x v="8"/>
    <n v="-1"/>
    <s v="66-70"/>
    <x v="0"/>
    <x v="4411"/>
    <n v="-1"/>
    <n v="265.39299999999997"/>
    <n v="-1"/>
    <n v="0"/>
    <x v="3763"/>
    <x v="3985"/>
    <n v="78.530392000000006"/>
    <n v="-109.279034"/>
    <n v="-1.5879000000000001E-2"/>
    <n v="78.468757999999994"/>
    <n v="-109.410194"/>
    <n v="-8.6300000000000005E-4"/>
    <n v="14.491999"/>
    <n v="1.5016E-2"/>
  </r>
  <r>
    <n v="4467"/>
    <x v="5"/>
    <n v="-1"/>
    <s v="66-70-73"/>
    <x v="0"/>
    <x v="4412"/>
    <n v="-1"/>
    <n v="355.66699999999997"/>
    <n v="-1"/>
    <n v="0"/>
    <x v="3764"/>
    <x v="3986"/>
    <n v="81.255371999999994"/>
    <n v="-109.41095199999999"/>
    <n v="1.6789999999999999E-3"/>
    <n v="81.258469000000005"/>
    <n v="-109.412666"/>
    <n v="-8.3600000000000005E-4"/>
    <n v="0.35395799999999999"/>
    <n v="8.43E-4"/>
  </r>
  <r>
    <n v="4468"/>
    <x v="5"/>
    <n v="-1"/>
    <s v="66-70-73"/>
    <x v="0"/>
    <x v="4413"/>
    <n v="-1"/>
    <n v="302.88299999999998"/>
    <n v="-1"/>
    <n v="0"/>
    <x v="3765"/>
    <x v="3987"/>
    <n v="84.163996999999995"/>
    <n v="-109.361918"/>
    <n v="-5.5640000000000004E-3"/>
    <n v="84.097465999999997"/>
    <n v="-109.41512299999999"/>
    <n v="-8.2399999999999997E-4"/>
    <n v="8.5189260000000004"/>
    <n v="4.7400000000000003E-3"/>
  </r>
  <r>
    <n v="4469"/>
    <x v="5"/>
    <n v="-1"/>
    <s v="66-70-73"/>
    <x v="0"/>
    <x v="4414"/>
    <n v="-1"/>
    <n v="368.726"/>
    <n v="-1"/>
    <n v="0"/>
    <x v="3766"/>
    <x v="3988"/>
    <n v="86.288006999999993"/>
    <n v="-109.412954"/>
    <n v="-1.1181E-2"/>
    <n v="86.255211000000003"/>
    <n v="-109.416954"/>
    <n v="-8.0900000000000004E-4"/>
    <n v="3.3038919999999998"/>
    <n v="1.0371999999999999E-2"/>
  </r>
  <r>
    <n v="4470"/>
    <x v="8"/>
    <n v="-1"/>
    <s v="66-73"/>
    <x v="0"/>
    <x v="4415"/>
    <n v="-1"/>
    <n v="411.07299999999998"/>
    <n v="-1"/>
    <n v="0"/>
    <x v="3767"/>
    <x v="3989"/>
    <n v="89.187050999999997"/>
    <n v="-109.41571399999999"/>
    <n v="-1.0316000000000001E-2"/>
    <n v="89.133483999999996"/>
    <n v="-109.41924299999999"/>
    <n v="-7.5000000000000002E-4"/>
    <n v="5.3682999999999996"/>
    <n v="9.5650000000000006E-3"/>
  </r>
  <r>
    <n v="4471"/>
    <x v="8"/>
    <n v="-1"/>
    <s v="66-73"/>
    <x v="0"/>
    <x v="4416"/>
    <n v="-1"/>
    <n v="406.21199999999999"/>
    <n v="-1"/>
    <n v="0"/>
    <x v="3768"/>
    <x v="203"/>
    <n v="91.979280000000003"/>
    <n v="-109.442407"/>
    <n v="-5.7200000000000003E-3"/>
    <n v="91.958457999999993"/>
    <n v="-109.421425"/>
    <n v="-7.2999999999999996E-4"/>
    <n v="2.9559669999999998"/>
    <n v="4.9899999999999996E-3"/>
  </r>
  <r>
    <n v="4472"/>
    <x v="8"/>
    <n v="-1"/>
    <s v="66-73"/>
    <x v="0"/>
    <x v="4417"/>
    <n v="-1"/>
    <n v="375.07400000000001"/>
    <n v="-1"/>
    <n v="0"/>
    <x v="3769"/>
    <x v="3990"/>
    <n v="94.156557000000006"/>
    <n v="-109.233715"/>
    <n v="-5.0959999999999998E-3"/>
    <n v="94.022651999999994"/>
    <n v="-109.422989"/>
    <n v="-7.2400000000000003E-4"/>
    <n v="23.185182999999999"/>
    <n v="4.372E-3"/>
  </r>
  <r>
    <n v="4473"/>
    <x v="8"/>
    <n v="-1"/>
    <s v="66-73"/>
    <x v="0"/>
    <x v="4418"/>
    <n v="-1"/>
    <n v="376.12700000000001"/>
    <n v="-1"/>
    <n v="0"/>
    <x v="3770"/>
    <x v="72"/>
    <n v="96.660086000000007"/>
    <n v="-109.53369600000001"/>
    <n v="5.9829999999999996E-3"/>
    <n v="96.674042"/>
    <n v="-109.42495700000001"/>
    <n v="-7.2199999999999999E-4"/>
    <n v="10.963086000000001"/>
    <n v="5.2599999999999999E-3"/>
  </r>
  <r>
    <n v="4474"/>
    <x v="8"/>
    <n v="-1"/>
    <s v="66-73"/>
    <x v="0"/>
    <x v="4419"/>
    <n v="-1"/>
    <n v="399.09399999999999"/>
    <n v="-1"/>
    <n v="0"/>
    <x v="3771"/>
    <x v="3991"/>
    <n v="99.176765000000003"/>
    <n v="-109.299705"/>
    <n v="-1.307E-2"/>
    <n v="99.196586999999994"/>
    <n v="-109.426743"/>
    <n v="-6.7900000000000002E-4"/>
    <n v="12.857412999999999"/>
    <n v="1.2390999999999999E-2"/>
  </r>
  <r>
    <n v="4475"/>
    <x v="8"/>
    <n v="-1"/>
    <s v="66-73"/>
    <x v="0"/>
    <x v="4420"/>
    <n v="-1"/>
    <n v="403.82499999999999"/>
    <n v="-1"/>
    <n v="0"/>
    <x v="3772"/>
    <x v="3992"/>
    <n v="101.064125"/>
    <n v="-109.33852"/>
    <n v="-5.0239999999999998E-3"/>
    <n v="101.010757"/>
    <n v="-109.427986"/>
    <n v="-6.3699999999999998E-4"/>
    <n v="10.417382"/>
    <n v="4.3870000000000003E-3"/>
  </r>
  <r>
    <n v="4476"/>
    <x v="8"/>
    <n v="-1"/>
    <s v="66-73"/>
    <x v="0"/>
    <x v="4421"/>
    <n v="-1"/>
    <n v="284.09899999999999"/>
    <n v="-1"/>
    <n v="0"/>
    <x v="3773"/>
    <x v="3993"/>
    <n v="103.292317"/>
    <n v="-109.540707"/>
    <n v="-3.222E-3"/>
    <n v="103.359413"/>
    <n v="-109.429451"/>
    <n v="-5.6300000000000002E-4"/>
    <n v="12.992196"/>
    <n v="2.6589999999999999E-3"/>
  </r>
  <r>
    <n v="4477"/>
    <x v="5"/>
    <n v="-1"/>
    <s v="53-66-73"/>
    <x v="0"/>
    <x v="4422"/>
    <n v="-1"/>
    <n v="1255.576"/>
    <n v="-1"/>
    <n v="0"/>
    <x v="3774"/>
    <x v="3994"/>
    <n v="105.654664"/>
    <n v="-109.43306800000001"/>
    <n v="-3.98E-3"/>
    <n v="105.676979"/>
    <n v="-109.430756"/>
    <n v="-5.1099999999999995E-4"/>
    <n v="2.2434470000000002"/>
    <n v="3.4689999999999999E-3"/>
  </r>
  <r>
    <n v="4478"/>
    <x v="5"/>
    <n v="-1"/>
    <s v="53-66-73"/>
    <x v="0"/>
    <x v="4423"/>
    <n v="-1"/>
    <n v="411.04899999999998"/>
    <n v="-1"/>
    <n v="0"/>
    <x v="3775"/>
    <x v="3995"/>
    <n v="107.38639000000001"/>
    <n v="-109.483136"/>
    <n v="-1.423E-3"/>
    <n v="107.422813"/>
    <n v="-109.431725"/>
    <n v="-5.0900000000000001E-4"/>
    <n v="6.300662"/>
    <n v="9.1399999999999999E-4"/>
  </r>
  <r>
    <n v="4479"/>
    <x v="5"/>
    <n v="-1"/>
    <s v="53-66-73"/>
    <x v="0"/>
    <x v="4424"/>
    <n v="-1"/>
    <n v="307.69099999999997"/>
    <n v="-1"/>
    <n v="0"/>
    <x v="3776"/>
    <x v="3996"/>
    <n v="109.816951"/>
    <n v="-109.267702"/>
    <n v="-6.9249999999999997E-3"/>
    <n v="109.753799"/>
    <n v="-109.432999"/>
    <n v="-5.2499999999999997E-4"/>
    <n v="17.69492"/>
    <n v="6.4000000000000003E-3"/>
  </r>
  <r>
    <n v="4480"/>
    <x v="8"/>
    <n v="-1"/>
    <s v="53-73"/>
    <x v="0"/>
    <x v="4425"/>
    <n v="-1"/>
    <n v="318.21199999999999"/>
    <n v="-1"/>
    <n v="0"/>
    <x v="3777"/>
    <x v="201"/>
    <n v="111.16471900000001"/>
    <n v="-109.702664"/>
    <n v="-1.7829000000000001E-2"/>
    <n v="111.467911"/>
    <n v="-109.433876"/>
    <n v="-5.2999999999999998E-4"/>
    <n v="40.518191999999999"/>
    <n v="1.7299999999999999E-2"/>
  </r>
  <r>
    <n v="4481"/>
    <x v="8"/>
    <n v="-1"/>
    <s v="53-73"/>
    <x v="0"/>
    <x v="4426"/>
    <n v="-1"/>
    <n v="352.13"/>
    <n v="-1"/>
    <n v="0"/>
    <x v="3778"/>
    <x v="1196"/>
    <n v="113.891133"/>
    <n v="-109.09083800000001"/>
    <n v="-1.3025999999999999E-2"/>
    <n v="113.686035"/>
    <n v="-109.43504299999999"/>
    <n v="-5.3300000000000005E-4"/>
    <n v="40.067731000000002"/>
    <n v="1.2493000000000001E-2"/>
  </r>
  <r>
    <n v="4482"/>
    <x v="8"/>
    <n v="-1"/>
    <s v="53-73"/>
    <x v="0"/>
    <x v="4427"/>
    <n v="-1"/>
    <n v="363.56900000000002"/>
    <n v="-1"/>
    <n v="0"/>
    <x v="3779"/>
    <x v="3997"/>
    <n v="115.880681"/>
    <n v="-109.579594"/>
    <n v="2.7806000000000001E-2"/>
    <n v="115.802567"/>
    <n v="-109.436188"/>
    <n v="-5.3700000000000004E-4"/>
    <n v="16.330083999999999"/>
    <n v="2.7269000000000002E-2"/>
  </r>
  <r>
    <n v="4483"/>
    <x v="8"/>
    <n v="-1"/>
    <s v="53-73"/>
    <x v="0"/>
    <x v="4428"/>
    <n v="-1"/>
    <n v="361.75900000000001"/>
    <n v="-1"/>
    <n v="0"/>
    <x v="3780"/>
    <x v="3997"/>
    <n v="117.80932199999999"/>
    <n v="-109.451357"/>
    <n v="2.542E-3"/>
    <n v="117.801384"/>
    <n v="-109.437241"/>
    <n v="-5.4100000000000003E-4"/>
    <n v="1.6195489999999999"/>
    <n v="2.0010000000000002E-3"/>
  </r>
  <r>
    <n v="4484"/>
    <x v="5"/>
    <n v="-1"/>
    <s v="53-73-110"/>
    <x v="0"/>
    <x v="4429"/>
    <n v="-1"/>
    <n v="373.71499999999997"/>
    <n v="-1"/>
    <n v="0"/>
    <x v="3781"/>
    <x v="3998"/>
    <n v="119.288562"/>
    <n v="-109.390463"/>
    <n v="-4.5589999999999997E-3"/>
    <n v="119.232315"/>
    <n v="-109.438034"/>
    <n v="-5.4299999999999997E-4"/>
    <n v="7.3666320000000001"/>
    <n v="4.0150000000000003E-3"/>
  </r>
  <r>
    <n v="4485"/>
    <x v="5"/>
    <n v="-1"/>
    <s v="53-73-110"/>
    <x v="0"/>
    <x v="4430"/>
    <n v="-1"/>
    <n v="358.14400000000001"/>
    <n v="-1"/>
    <n v="0"/>
    <x v="3782"/>
    <x v="69"/>
    <n v="121.07411999999999"/>
    <n v="-109.444754"/>
    <n v="-7.1120000000000003E-3"/>
    <n v="121.10378300000001"/>
    <n v="-109.439087"/>
    <n v="-5.4500000000000002E-4"/>
    <n v="3.019946"/>
    <n v="6.5669999999999999E-3"/>
  </r>
  <r>
    <n v="4486"/>
    <x v="1"/>
    <n v="-1"/>
    <s v="53-73-99-110"/>
    <x v="0"/>
    <x v="4431"/>
    <n v="-1"/>
    <n v="291.755"/>
    <n v="-1"/>
    <n v="0"/>
    <x v="3783"/>
    <x v="335"/>
    <n v="122.923528"/>
    <n v="-109.292906"/>
    <n v="-7.7029999999999998E-3"/>
    <n v="122.988815"/>
    <n v="-109.440147"/>
    <n v="-5.4500000000000002E-4"/>
    <n v="16.106657999999999"/>
    <n v="7.1570000000000002E-3"/>
  </r>
  <r>
    <n v="4487"/>
    <x v="1"/>
    <n v="-1"/>
    <s v="53-73-99-110"/>
    <x v="0"/>
    <x v="4432"/>
    <n v="-1"/>
    <n v="324.60000000000002"/>
    <n v="-1"/>
    <n v="0"/>
    <x v="3784"/>
    <x v="3999"/>
    <n v="124.435103"/>
    <n v="-109.42944"/>
    <n v="-1.8730000000000001E-3"/>
    <n v="124.42879499999999"/>
    <n v="-109.44094800000001"/>
    <n v="-5.6499999999999996E-4"/>
    <n v="1.3123689999999999"/>
    <n v="1.3079999999999999E-3"/>
  </r>
  <r>
    <n v="4488"/>
    <x v="0"/>
    <n v="-1"/>
    <s v="53-69-73-99-110"/>
    <x v="0"/>
    <x v="4433"/>
    <n v="-1"/>
    <n v="439.57799999999997"/>
    <n v="-1"/>
    <n v="0"/>
    <x v="3785"/>
    <x v="4000"/>
    <n v="126.404222"/>
    <n v="-109.4293"/>
    <n v="-4.6299999999999998E-4"/>
    <n v="126.393135"/>
    <n v="-109.442108"/>
    <n v="-6.0300000000000002E-4"/>
    <n v="1.6939709999999999"/>
    <n v="1.4100000000000001E-4"/>
  </r>
  <r>
    <n v="4489"/>
    <x v="0"/>
    <n v="-1"/>
    <s v="53-69-73-99-110"/>
    <x v="0"/>
    <x v="4434"/>
    <n v="-1"/>
    <n v="309.39499999999998"/>
    <n v="-1"/>
    <n v="0"/>
    <x v="3786"/>
    <x v="4001"/>
    <n v="128.40895499999999"/>
    <n v="-109.433863"/>
    <n v="2.5149999999999999E-3"/>
    <n v="128.400803"/>
    <n v="-109.443268"/>
    <n v="-5.7700000000000004E-4"/>
    <n v="1.244632"/>
    <n v="1.9380000000000001E-3"/>
  </r>
  <r>
    <n v="4490"/>
    <x v="1"/>
    <n v="-1"/>
    <s v="53-69-99-110"/>
    <x v="0"/>
    <x v="4435"/>
    <n v="-1"/>
    <n v="422.70800000000003"/>
    <n v="-1"/>
    <n v="0"/>
    <x v="3787"/>
    <x v="2820"/>
    <n v="129.87995100000001"/>
    <n v="-109.429028"/>
    <n v="-3.725E-3"/>
    <n v="129.891998"/>
    <n v="-109.444069"/>
    <n v="-5.3600000000000002E-4"/>
    <n v="1.9270750000000001"/>
    <n v="3.189E-3"/>
  </r>
  <r>
    <n v="4491"/>
    <x v="1"/>
    <n v="-1"/>
    <s v="53-69-99-110"/>
    <x v="0"/>
    <x v="4436"/>
    <n v="-1"/>
    <n v="322.50299999999999"/>
    <n v="-1"/>
    <n v="0"/>
    <x v="3788"/>
    <x v="4002"/>
    <n v="131.892312"/>
    <n v="-109.36863200000001"/>
    <n v="6.3530000000000001E-3"/>
    <n v="131.829453"/>
    <n v="-109.445183"/>
    <n v="-5.71E-4"/>
    <n v="9.9051980000000004"/>
    <n v="5.7819999999999998E-3"/>
  </r>
  <r>
    <n v="4492"/>
    <x v="1"/>
    <n v="-1"/>
    <s v="53-69-99-110"/>
    <x v="0"/>
    <x v="4437"/>
    <n v="-1"/>
    <n v="531.1"/>
    <n v="-1"/>
    <n v="0"/>
    <x v="3789"/>
    <x v="4003"/>
    <n v="133.74050700000001"/>
    <n v="-109.45934099999999"/>
    <n v="2.0560000000000001E-3"/>
    <n v="133.70057700000001"/>
    <n v="-109.446167"/>
    <n v="-5.4199999999999995E-4"/>
    <n v="4.2047549999999996"/>
    <n v="1.5150000000000001E-3"/>
  </r>
  <r>
    <n v="4493"/>
    <x v="0"/>
    <n v="-1"/>
    <s v="53-69-99-105-110"/>
    <x v="0"/>
    <x v="4438"/>
    <n v="-1"/>
    <n v="327.42"/>
    <n v="-1"/>
    <n v="0"/>
    <x v="3790"/>
    <x v="4004"/>
    <n v="135.09954400000001"/>
    <n v="-109.39864900000001"/>
    <n v="-2.0660000000000001E-3"/>
    <n v="135.05934099999999"/>
    <n v="-109.44676200000001"/>
    <n v="-4.2200000000000001E-4"/>
    <n v="6.2698289999999997"/>
    <n v="1.6440000000000001E-3"/>
  </r>
  <r>
    <n v="4494"/>
    <x v="0"/>
    <n v="-1"/>
    <s v="53-69-99-105-110"/>
    <x v="0"/>
    <x v="4439"/>
    <n v="-1"/>
    <n v="359.93"/>
    <n v="-1"/>
    <n v="0"/>
    <x v="3791"/>
    <x v="4005"/>
    <n v="136.81220300000001"/>
    <n v="-109.44895699999999"/>
    <n v="4.2200000000000001E-4"/>
    <n v="136.81681800000001"/>
    <n v="-109.447266"/>
    <n v="-2.0100000000000001E-4"/>
    <n v="0.49152499999999999"/>
    <n v="2.2100000000000001E-4"/>
  </r>
  <r>
    <n v="4495"/>
    <x v="0"/>
    <n v="-1"/>
    <s v="53-69-99-105-110"/>
    <x v="0"/>
    <x v="4440"/>
    <n v="-1"/>
    <n v="455.20400000000001"/>
    <n v="-1"/>
    <n v="0"/>
    <x v="3792"/>
    <x v="4006"/>
    <n v="138.51591099999999"/>
    <n v="-109.52538"/>
    <n v="5.3309999999999998E-3"/>
    <n v="138.51947000000001"/>
    <n v="-109.447334"/>
    <n v="8.7000000000000001E-5"/>
    <n v="7.8127069999999996"/>
    <n v="5.2440000000000004E-3"/>
  </r>
  <r>
    <n v="4496"/>
    <x v="0"/>
    <n v="-1"/>
    <s v="53-69-99-105-110"/>
    <x v="0"/>
    <x v="4441"/>
    <n v="-1"/>
    <n v="419.53899999999999"/>
    <n v="-1"/>
    <n v="0"/>
    <x v="3793"/>
    <x v="4007"/>
    <n v="139.79109700000001"/>
    <n v="-109.447502"/>
    <n v="4.8589999999999996E-3"/>
    <n v="139.763519"/>
    <n v="-109.447098"/>
    <n v="2.7900000000000001E-4"/>
    <n v="2.7580969999999998"/>
    <n v="4.5799999999999999E-3"/>
  </r>
  <r>
    <n v="4497"/>
    <x v="0"/>
    <n v="-1"/>
    <s v="53-69-99-105-110"/>
    <x v="0"/>
    <x v="4442"/>
    <n v="-1"/>
    <n v="279.05"/>
    <n v="-1"/>
    <n v="0"/>
    <x v="3794"/>
    <x v="4008"/>
    <n v="141.36331100000001"/>
    <n v="-109.465222"/>
    <n v="3.0479999999999999E-3"/>
    <n v="141.37965399999999"/>
    <n v="-109.446602"/>
    <n v="3.9500000000000001E-4"/>
    <n v="2.477446"/>
    <n v="2.6540000000000001E-3"/>
  </r>
  <r>
    <n v="4498"/>
    <x v="2"/>
    <n v="-1"/>
    <s v="53-69-99-105-110-114"/>
    <x v="0"/>
    <x v="4443"/>
    <n v="-1"/>
    <n v="341.45100000000002"/>
    <n v="-1"/>
    <n v="0"/>
    <x v="3795"/>
    <x v="4009"/>
    <n v="142.94286"/>
    <n v="-109.441607"/>
    <n v="7.9500000000000003E-4"/>
    <n v="142.93901099999999"/>
    <n v="-109.445992"/>
    <n v="4.3399999999999998E-4"/>
    <n v="0.58349399999999996"/>
    <n v="3.6099999999999999E-4"/>
  </r>
  <r>
    <n v="4499"/>
    <x v="2"/>
    <n v="-1"/>
    <s v="53-69-99-105-110-114"/>
    <x v="0"/>
    <x v="4444"/>
    <n v="-1"/>
    <n v="394.60199999999998"/>
    <n v="-1"/>
    <n v="0"/>
    <x v="3796"/>
    <x v="4010"/>
    <n v="144.40146300000001"/>
    <n v="-109.456329"/>
    <n v="4.5100000000000001E-4"/>
    <n v="144.41236900000001"/>
    <n v="-109.445297"/>
    <n v="4.86E-4"/>
    <n v="1.5512490000000001"/>
    <n v="3.4999999999999997E-5"/>
  </r>
  <r>
    <n v="4500"/>
    <x v="2"/>
    <n v="-1"/>
    <s v="53-69-99-105-110-114"/>
    <x v="0"/>
    <x v="4445"/>
    <n v="-1"/>
    <n v="292.55900000000003"/>
    <n v="-1"/>
    <n v="0"/>
    <x v="3797"/>
    <x v="2735"/>
    <n v="145.46016299999999"/>
    <n v="-109.444215"/>
    <n v="6.5300000000000004E-4"/>
    <n v="145.46038799999999"/>
    <n v="-109.444771"/>
    <n v="5.1500000000000005E-4"/>
    <n v="5.9942000000000002E-2"/>
    <n v="1.3799999999999999E-4"/>
  </r>
  <r>
    <n v="4501"/>
    <x v="3"/>
    <n v="-1"/>
    <s v="20-53-69-99-105-110-114"/>
    <x v="0"/>
    <x v="4446"/>
    <n v="-1"/>
    <n v="325.245"/>
    <n v="-1"/>
    <n v="0"/>
    <x v="3798"/>
    <x v="2795"/>
    <n v="146.812094"/>
    <n v="-109.402023"/>
    <n v="-3.7629999999999999E-3"/>
    <n v="146.79516599999999"/>
    <n v="-109.444008"/>
    <n v="5.8500000000000002E-4"/>
    <n v="4.5268889999999997"/>
    <n v="3.1779999999999998E-3"/>
  </r>
  <r>
    <n v="4502"/>
    <x v="3"/>
    <n v="-1"/>
    <s v="20-53-69-99-105-110-114"/>
    <x v="0"/>
    <x v="4447"/>
    <n v="-1"/>
    <n v="439.84100000000001"/>
    <n v="-1"/>
    <n v="0"/>
    <x v="3799"/>
    <x v="2752"/>
    <n v="147.76418799999999"/>
    <n v="-109.44265"/>
    <n v="4.5620000000000001E-3"/>
    <n v="147.76019299999999"/>
    <n v="-109.443398"/>
    <n v="6.3500000000000004E-4"/>
    <n v="0.40643400000000002"/>
    <n v="3.9269999999999999E-3"/>
  </r>
  <r>
    <n v="4503"/>
    <x v="3"/>
    <n v="-1"/>
    <s v="20-53-69-99-105-110-114"/>
    <x v="0"/>
    <x v="4448"/>
    <n v="-1"/>
    <n v="247.989"/>
    <n v="-1"/>
    <n v="0"/>
    <x v="3800"/>
    <x v="3417"/>
    <n v="148.98191800000001"/>
    <n v="-109.432603"/>
    <n v="-4.5999999999999999E-3"/>
    <n v="149.01620500000001"/>
    <n v="-109.44255800000001"/>
    <n v="6.7699999999999998E-4"/>
    <n v="3.5702509999999998"/>
    <n v="3.9230000000000003E-3"/>
  </r>
  <r>
    <n v="4504"/>
    <x v="3"/>
    <n v="-1"/>
    <s v="20-53-69-99-105-110-114"/>
    <x v="0"/>
    <x v="4449"/>
    <n v="-1"/>
    <n v="340.745"/>
    <n v="-1"/>
    <n v="0"/>
    <x v="3801"/>
    <x v="4011"/>
    <n v="150.18688599999999"/>
    <n v="-109.49845500000001"/>
    <n v="-5.535E-3"/>
    <n v="150.249222"/>
    <n v="-109.44163500000001"/>
    <n v="7.2900000000000005E-4"/>
    <n v="8.4345680000000005"/>
    <n v="4.8060000000000004E-3"/>
  </r>
  <r>
    <n v="4505"/>
    <x v="3"/>
    <n v="-1"/>
    <s v="20-53-69-99-105-110-114"/>
    <x v="0"/>
    <x v="4450"/>
    <n v="-1"/>
    <n v="270.19400000000002"/>
    <n v="-1"/>
    <n v="0"/>
    <x v="3802"/>
    <x v="4012"/>
    <n v="151.45929100000001"/>
    <n v="-109.450446"/>
    <n v="2.9819999999999998E-3"/>
    <n v="151.461319"/>
    <n v="-109.44068900000001"/>
    <n v="7.7399999999999995E-4"/>
    <n v="0.99657899999999999"/>
    <n v="2.2079999999999999E-3"/>
  </r>
  <r>
    <n v="4506"/>
    <x v="3"/>
    <n v="-1"/>
    <s v="20-53-69-99-105-110-114"/>
    <x v="0"/>
    <x v="4451"/>
    <n v="-1"/>
    <n v="462.50900000000001"/>
    <n v="-1"/>
    <n v="0"/>
    <x v="3803"/>
    <x v="4013"/>
    <n v="152.38029299999999"/>
    <n v="-109.41426"/>
    <n v="1.3999999999999999E-4"/>
    <n v="152.353928"/>
    <n v="-109.439987"/>
    <n v="7.8399999999999997E-4"/>
    <n v="3.6837780000000002"/>
    <n v="6.4499999999999996E-4"/>
  </r>
  <r>
    <n v="4507"/>
    <x v="3"/>
    <n v="-1"/>
    <s v="20-53-69-99-105-110-114"/>
    <x v="0"/>
    <x v="4452"/>
    <n v="-1"/>
    <n v="332.39400000000001"/>
    <n v="-1"/>
    <n v="0"/>
    <x v="3804"/>
    <x v="3435"/>
    <n v="153.495678"/>
    <n v="-109.468862"/>
    <n v="-1.9999999999999999E-6"/>
    <n v="153.51876799999999"/>
    <n v="-109.43905599999999"/>
    <n v="7.8600000000000002E-4"/>
    <n v="3.7703280000000001"/>
    <n v="7.8299999999999995E-4"/>
  </r>
  <r>
    <n v="4508"/>
    <x v="2"/>
    <n v="-1"/>
    <s v="20-69-99-105-110-114"/>
    <x v="0"/>
    <x v="4453"/>
    <n v="-1"/>
    <n v="337.01299999999998"/>
    <n v="-1"/>
    <n v="0"/>
    <x v="3805"/>
    <x v="73"/>
    <n v="154.63091299999999"/>
    <n v="-109.46019099999999"/>
    <n v="2.12E-4"/>
    <n v="154.65389999999999"/>
    <n v="-109.438126"/>
    <n v="7.8600000000000002E-4"/>
    <n v="3.186388"/>
    <n v="5.7300000000000005E-4"/>
  </r>
  <r>
    <n v="4509"/>
    <x v="2"/>
    <n v="-1"/>
    <s v="20-69-99-105-110-114"/>
    <x v="0"/>
    <x v="4454"/>
    <n v="-1"/>
    <n v="287.875"/>
    <n v="-1"/>
    <n v="0"/>
    <x v="3806"/>
    <x v="73"/>
    <n v="155.489441"/>
    <n v="-109.48294300000001"/>
    <n v="5.4380000000000001E-3"/>
    <n v="155.48693800000001"/>
    <n v="-109.4375"/>
    <n v="7.85E-4"/>
    <n v="4.551221"/>
    <n v="4.653E-3"/>
  </r>
  <r>
    <n v="4510"/>
    <x v="2"/>
    <n v="-1"/>
    <s v="20-69-99-105-110-114"/>
    <x v="0"/>
    <x v="4455"/>
    <n v="-1"/>
    <n v="273.78300000000002"/>
    <n v="-1"/>
    <n v="0"/>
    <x v="3807"/>
    <x v="4014"/>
    <n v="156.58165500000001"/>
    <n v="-109.428476"/>
    <n v="3.3E-4"/>
    <n v="156.57515000000001"/>
    <n v="-109.436745"/>
    <n v="7.1500000000000003E-4"/>
    <n v="1.0521199999999999"/>
    <n v="3.8499999999999998E-4"/>
  </r>
  <r>
    <n v="4511"/>
    <x v="2"/>
    <n v="-1"/>
    <s v="20-69-99-105-110-114"/>
    <x v="0"/>
    <x v="4456"/>
    <n v="-1"/>
    <n v="434.512"/>
    <n v="-1"/>
    <n v="0"/>
    <x v="3808"/>
    <x v="194"/>
    <n v="157.664423"/>
    <n v="-109.40513"/>
    <n v="-6.5859999999999998E-3"/>
    <n v="157.64279199999999"/>
    <n v="-109.436043"/>
    <n v="7.0100000000000002E-4"/>
    <n v="3.7729569999999999"/>
    <n v="5.8840000000000003E-3"/>
  </r>
  <r>
    <n v="4512"/>
    <x v="2"/>
    <n v="-1"/>
    <s v="20-69-99-105-110-114"/>
    <x v="0"/>
    <x v="4457"/>
    <n v="-1"/>
    <n v="333.024"/>
    <n v="-1"/>
    <n v="0"/>
    <x v="3809"/>
    <x v="70"/>
    <n v="158.72133199999999"/>
    <n v="-109.439223"/>
    <n v="1.3849999999999999E-3"/>
    <n v="158.71958900000001"/>
    <n v="-109.435333"/>
    <n v="6.9999999999999999E-4"/>
    <n v="0.42627399999999999"/>
    <n v="6.8400000000000004E-4"/>
  </r>
  <r>
    <n v="4513"/>
    <x v="2"/>
    <n v="-1"/>
    <s v="20-69-99-105-110-114"/>
    <x v="0"/>
    <x v="4458"/>
    <n v="-1"/>
    <n v="324.50900000000001"/>
    <n v="-1"/>
    <n v="0"/>
    <x v="3810"/>
    <x v="3389"/>
    <n v="159.579138"/>
    <n v="-109.387326"/>
    <n v="4.2529999999999998E-3"/>
    <n v="159.53301999999999"/>
    <n v="-109.434814"/>
    <n v="6.4800000000000003E-4"/>
    <n v="6.6196380000000001"/>
    <n v="3.6050000000000001E-3"/>
  </r>
  <r>
    <n v="4514"/>
    <x v="3"/>
    <n v="-1"/>
    <s v="5-20-69-99-105-110-114"/>
    <x v="0"/>
    <x v="4459"/>
    <n v="-1"/>
    <n v="399.57600000000002"/>
    <n v="-1"/>
    <n v="0"/>
    <x v="3811"/>
    <x v="4015"/>
    <n v="160.56123500000001"/>
    <n v="-109.46176199999999"/>
    <n v="-1.5349999999999999E-3"/>
    <n v="160.58407600000001"/>
    <n v="-109.434219"/>
    <n v="6.1399999999999996E-4"/>
    <n v="3.5781749999999999"/>
    <n v="9.2100000000000005E-4"/>
  </r>
  <r>
    <n v="4515"/>
    <x v="3"/>
    <n v="-1"/>
    <s v="5-20-69-99-105-110-114"/>
    <x v="0"/>
    <x v="4460"/>
    <n v="-1"/>
    <n v="412.83100000000002"/>
    <n v="-1"/>
    <n v="0"/>
    <x v="3812"/>
    <x v="4016"/>
    <n v="161.574375"/>
    <n v="-109.447558"/>
    <n v="3.506E-3"/>
    <n v="161.583145"/>
    <n v="-109.433609"/>
    <n v="6.2299999999999996E-4"/>
    <n v="1.6477489999999999"/>
    <n v="2.8830000000000001E-3"/>
  </r>
  <r>
    <n v="4516"/>
    <x v="3"/>
    <n v="-1"/>
    <s v="5-20-69-99-105-110-114"/>
    <x v="0"/>
    <x v="4461"/>
    <n v="-1"/>
    <n v="380.30399999999997"/>
    <n v="-1"/>
    <n v="0"/>
    <x v="3813"/>
    <x v="334"/>
    <n v="162.54661999999999"/>
    <n v="-109.449963"/>
    <n v="-4.9880000000000002E-3"/>
    <n v="162.540527"/>
    <n v="-109.433014"/>
    <n v="6.38E-4"/>
    <n v="1.8010900000000001"/>
    <n v="4.3499999999999997E-3"/>
  </r>
  <r>
    <n v="4517"/>
    <x v="3"/>
    <n v="-1"/>
    <s v="5-20-69-99-105-110-114"/>
    <x v="0"/>
    <x v="4462"/>
    <n v="-1"/>
    <n v="331.79300000000001"/>
    <n v="-1"/>
    <n v="0"/>
    <x v="3814"/>
    <x v="1200"/>
    <n v="163.24739400000001"/>
    <n v="-109.433809"/>
    <n v="1.0839999999999999E-3"/>
    <n v="163.24691799999999"/>
    <n v="-109.432579"/>
    <n v="6.3900000000000003E-4"/>
    <n v="0.13186700000000001"/>
    <n v="4.4499999999999997E-4"/>
  </r>
  <r>
    <n v="4518"/>
    <x v="3"/>
    <n v="-1"/>
    <s v="5-20-69-99-105-110-114"/>
    <x v="0"/>
    <x v="4463"/>
    <n v="-1"/>
    <n v="315.048"/>
    <n v="-1"/>
    <n v="0"/>
    <x v="3815"/>
    <x v="4017"/>
    <n v="164.22057899999999"/>
    <n v="-109.41160000000001"/>
    <n v="4.5199999999999998E-4"/>
    <n v="164.19876099999999"/>
    <n v="-109.43199199999999"/>
    <n v="6.4000000000000005E-4"/>
    <n v="2.9863940000000002"/>
    <n v="1.8799999999999999E-4"/>
  </r>
  <r>
    <n v="4519"/>
    <x v="3"/>
    <n v="-1"/>
    <s v="5-20-69-99-105-110-114"/>
    <x v="0"/>
    <x v="4464"/>
    <n v="-1"/>
    <n v="375.94299999999998"/>
    <n v="-1"/>
    <n v="0"/>
    <x v="3816"/>
    <x v="2732"/>
    <n v="165.24855199999999"/>
    <n v="-109.35668699999999"/>
    <n v="-6.9800000000000005E-4"/>
    <n v="165.17128"/>
    <n v="-109.431404"/>
    <n v="6.4000000000000005E-4"/>
    <n v="10.748824000000001"/>
    <n v="5.8E-5"/>
  </r>
  <r>
    <n v="4520"/>
    <x v="3"/>
    <n v="-1"/>
    <s v="5-20-69-99-105-110-114"/>
    <x v="0"/>
    <x v="4465"/>
    <n v="-1"/>
    <n v="405.084"/>
    <n v="-1"/>
    <n v="0"/>
    <x v="3817"/>
    <x v="0"/>
    <n v="165.898404"/>
    <n v="-109.447101"/>
    <n v="-6.7199999999999996E-4"/>
    <n v="165.906204"/>
    <n v="-109.43096199999999"/>
    <n v="6.4000000000000005E-4"/>
    <n v="1.7925059999999999"/>
    <n v="3.1999999999999999E-5"/>
  </r>
  <r>
    <n v="4521"/>
    <x v="3"/>
    <n v="-1"/>
    <s v="5-20-69-99-105-110-114"/>
    <x v="0"/>
    <x v="4466"/>
    <n v="-1"/>
    <n v="356.53199999999998"/>
    <n v="-1"/>
    <n v="0"/>
    <x v="3818"/>
    <x v="57"/>
    <n v="166.91683"/>
    <n v="-109.378401"/>
    <n v="-6.5539999999999999E-3"/>
    <n v="166.88137800000001"/>
    <n v="-109.43038199999999"/>
    <n v="6.4000000000000005E-4"/>
    <n v="6.2919419999999997"/>
    <n v="5.914E-3"/>
  </r>
  <r>
    <n v="4522"/>
    <x v="3"/>
    <n v="-1"/>
    <s v="5-20-69-99-105-110-114"/>
    <x v="0"/>
    <x v="4467"/>
    <n v="-1"/>
    <n v="294.53100000000001"/>
    <n v="-1"/>
    <n v="0"/>
    <x v="3819"/>
    <x v="4018"/>
    <n v="167.87906000000001"/>
    <n v="-109.398848"/>
    <n v="2.0179999999999998E-3"/>
    <n v="167.84745799999999"/>
    <n v="-109.429733"/>
    <n v="6.6799999999999997E-4"/>
    <n v="4.4188010000000002"/>
    <n v="1.3489999999999999E-3"/>
  </r>
  <r>
    <n v="4523"/>
    <x v="2"/>
    <n v="-1"/>
    <s v="5-20-69-99-105-114"/>
    <x v="0"/>
    <x v="4468"/>
    <n v="-1"/>
    <n v="280.00400000000002"/>
    <n v="-1"/>
    <n v="0"/>
    <x v="3820"/>
    <x v="4019"/>
    <n v="168.828374"/>
    <n v="-109.423714"/>
    <n v="5.2339999999999999E-3"/>
    <n v="168.80987500000001"/>
    <n v="-109.42898599999999"/>
    <n v="7.4899999999999999E-4"/>
    <n v="1.923486"/>
    <n v="4.4850000000000003E-3"/>
  </r>
  <r>
    <n v="4524"/>
    <x v="2"/>
    <n v="-1"/>
    <s v="5-20-69-99-105-114"/>
    <x v="0"/>
    <x v="4469"/>
    <n v="-1"/>
    <n v="312.58"/>
    <n v="-1"/>
    <n v="0"/>
    <x v="3821"/>
    <x v="4020"/>
    <n v="169.53371799999999"/>
    <n v="-109.41411100000001"/>
    <n v="2.6849999999999999E-3"/>
    <n v="169.533478"/>
    <n v="-109.42845199999999"/>
    <n v="7.6800000000000002E-4"/>
    <n v="1.4342079999999999"/>
    <n v="1.9170000000000001E-3"/>
  </r>
  <r>
    <n v="4525"/>
    <x v="2"/>
    <n v="-1"/>
    <s v="5-20-69-99-105-114"/>
    <x v="0"/>
    <x v="4470"/>
    <n v="-1"/>
    <n v="304.04300000000001"/>
    <n v="-1"/>
    <n v="0"/>
    <x v="3822"/>
    <x v="4021"/>
    <n v="170.503882"/>
    <n v="-109.41632799999999"/>
    <n v="3.369E-3"/>
    <n v="170.50192300000001"/>
    <n v="-109.42775"/>
    <n v="7.4700000000000005E-4"/>
    <n v="1.158819"/>
    <n v="2.6210000000000001E-3"/>
  </r>
  <r>
    <n v="4526"/>
    <x v="2"/>
    <n v="-1"/>
    <s v="5-12-20-69-105-114"/>
    <x v="0"/>
    <x v="4471"/>
    <n v="-1"/>
    <n v="363.42200000000003"/>
    <n v="-1"/>
    <n v="0"/>
    <x v="3823"/>
    <x v="4022"/>
    <n v="171.445021"/>
    <n v="-109.43861099999999"/>
    <n v="8.4709999999999994E-3"/>
    <n v="171.47224399999999"/>
    <n v="-109.427048"/>
    <n v="7.3999999999999999E-4"/>
    <n v="2.957773"/>
    <n v="7.731E-3"/>
  </r>
  <r>
    <n v="4527"/>
    <x v="2"/>
    <n v="-1"/>
    <s v="5-12-20-69-105-114"/>
    <x v="0"/>
    <x v="4472"/>
    <n v="-1"/>
    <n v="366.44299999999998"/>
    <n v="-1"/>
    <n v="0"/>
    <x v="3824"/>
    <x v="210"/>
    <n v="172.45987400000001"/>
    <n v="-109.40541"/>
    <n v="2.2499999999999999E-4"/>
    <n v="172.43785099999999"/>
    <n v="-109.426346"/>
    <n v="7.3800000000000005E-4"/>
    <n v="3.0386090000000001"/>
    <n v="5.13E-4"/>
  </r>
  <r>
    <n v="4528"/>
    <x v="2"/>
    <n v="-1"/>
    <s v="5-12-20-69-105-114"/>
    <x v="0"/>
    <x v="4473"/>
    <n v="-1"/>
    <n v="311.04500000000002"/>
    <n v="-1"/>
    <n v="0"/>
    <x v="3825"/>
    <x v="1201"/>
    <n v="173.10361399999999"/>
    <n v="-109.466971"/>
    <n v="4.6E-5"/>
    <n v="173.14112900000001"/>
    <n v="-109.425819"/>
    <n v="7.3700000000000002E-4"/>
    <n v="5.5684699999999996"/>
    <n v="6.9099999999999999E-4"/>
  </r>
  <r>
    <n v="4529"/>
    <x v="0"/>
    <n v="-1"/>
    <s v="5-12-20-105-114"/>
    <x v="0"/>
    <x v="4474"/>
    <n v="-1"/>
    <n v="296.28300000000002"/>
    <n v="-1"/>
    <n v="0"/>
    <x v="3826"/>
    <x v="195"/>
    <n v="174.022448"/>
    <n v="-109.378866"/>
    <n v="1.504E-2"/>
    <n v="174.04245"/>
    <n v="-109.425117"/>
    <n v="7.3700000000000002E-4"/>
    <n v="5.0391269999999997"/>
    <n v="1.4303E-2"/>
  </r>
  <r>
    <n v="4530"/>
    <x v="0"/>
    <n v="-1"/>
    <s v="5-12-20-105-114"/>
    <x v="0"/>
    <x v="4475"/>
    <n v="-1"/>
    <n v="390.39800000000002"/>
    <n v="-1"/>
    <n v="0"/>
    <x v="3827"/>
    <x v="73"/>
    <n v="174.88176799999999"/>
    <n v="-109.47601400000001"/>
    <n v="-4.9389999999999998E-3"/>
    <n v="174.912125"/>
    <n v="-109.42449999999999"/>
    <n v="7.36E-4"/>
    <n v="5.9793279999999998"/>
    <n v="4.2040000000000003E-3"/>
  </r>
  <r>
    <n v="4531"/>
    <x v="0"/>
    <n v="-1"/>
    <s v="5-12-20-105-114"/>
    <x v="0"/>
    <x v="4476"/>
    <n v="-1"/>
    <n v="301.58499999999998"/>
    <n v="-1"/>
    <n v="0"/>
    <x v="3828"/>
    <x v="2727"/>
    <n v="175.79252099999999"/>
    <n v="-109.434397"/>
    <n v="-3.1470000000000001E-3"/>
    <n v="175.77754200000001"/>
    <n v="-109.423912"/>
    <n v="7.0899999999999999E-4"/>
    <n v="1.828349"/>
    <n v="2.4380000000000001E-3"/>
  </r>
  <r>
    <n v="4532"/>
    <x v="0"/>
    <n v="-1"/>
    <s v="5-12-20-105-114"/>
    <x v="0"/>
    <x v="4477"/>
    <n v="-1"/>
    <n v="411.34899999999999"/>
    <n v="-1"/>
    <n v="0"/>
    <x v="3829"/>
    <x v="4023"/>
    <n v="176.45513"/>
    <n v="-109.40601599999999"/>
    <n v="3.9999999999999998E-6"/>
    <n v="176.438705"/>
    <n v="-109.423523"/>
    <n v="6.4400000000000004E-4"/>
    <n v="2.400569"/>
    <n v="6.4000000000000005E-4"/>
  </r>
  <r>
    <n v="4533"/>
    <x v="0"/>
    <n v="-1"/>
    <s v="5-12-20-105-114"/>
    <x v="0"/>
    <x v="4478"/>
    <n v="-1"/>
    <n v="286.30500000000001"/>
    <n v="-1"/>
    <n v="0"/>
    <x v="3830"/>
    <x v="4024"/>
    <n v="177.33648299999999"/>
    <n v="-109.40647800000001"/>
    <n v="-1.799E-3"/>
    <n v="177.334991"/>
    <n v="-109.43506600000001"/>
    <n v="-9.7540000000000005E-3"/>
    <n v="2.8626670000000001"/>
    <n v="7.9550000000000003E-3"/>
  </r>
  <r>
    <n v="4534"/>
    <x v="0"/>
    <n v="-1"/>
    <s v="5-12-20-105-114"/>
    <x v="0"/>
    <x v="4479"/>
    <n v="-1"/>
    <n v="279.31400000000002"/>
    <n v="-1"/>
    <n v="0"/>
    <x v="3831"/>
    <x v="4025"/>
    <n v="178.288173"/>
    <n v="-109.38821900000001"/>
    <n v="-2.7805E-2"/>
    <n v="178.25323499999999"/>
    <n v="-109.478943"/>
    <n v="-3.6336E-2"/>
    <n v="9.721857"/>
    <n v="8.5310000000000004E-3"/>
  </r>
  <r>
    <n v="4535"/>
    <x v="0"/>
    <n v="-1"/>
    <s v="5-12-20-105-114"/>
    <x v="0"/>
    <x v="4480"/>
    <n v="-1"/>
    <n v="255.95699999999999"/>
    <n v="-1"/>
    <n v="0"/>
    <x v="3832"/>
    <x v="4026"/>
    <n v="179.13555199999999"/>
    <n v="-109.621731"/>
    <n v="-4.7643999999999999E-2"/>
    <n v="179.19560200000001"/>
    <n v="-109.54173299999999"/>
    <n v="-5.8521999999999998E-2"/>
    <n v="10.002867999999999"/>
    <n v="1.0878000000000001E-2"/>
  </r>
  <r>
    <n v="4536"/>
    <x v="0"/>
    <n v="-1"/>
    <s v="5-12-20-105-114"/>
    <x v="0"/>
    <x v="4481"/>
    <n v="-1"/>
    <n v="398.24599999999998"/>
    <n v="-1"/>
    <n v="0"/>
    <x v="3833"/>
    <x v="4027"/>
    <n v="179.960184"/>
    <n v="-109.66582699999999"/>
    <n v="-8.3403000000000005E-2"/>
    <n v="179.90387000000001"/>
    <n v="-109.596642"/>
    <n v="-7.0652999999999994E-2"/>
    <n v="8.9207879999999999"/>
    <n v="1.2751E-2"/>
  </r>
  <r>
    <n v="4537"/>
    <x v="0"/>
    <n v="-1"/>
    <s v="5-12-20-105-114"/>
    <x v="0"/>
    <x v="4482"/>
    <n v="-1"/>
    <n v="331.84199999999998"/>
    <n v="-1"/>
    <n v="0"/>
    <x v="3834"/>
    <x v="4028"/>
    <n v="180.83873199999999"/>
    <n v="-109.65306200000001"/>
    <n v="-8.0449000000000007E-2"/>
    <n v="180.83727999999999"/>
    <n v="-109.67643"/>
    <n v="-8.2038E-2"/>
    <n v="2.3412299999999999"/>
    <n v="1.5889999999999999E-3"/>
  </r>
  <r>
    <n v="4538"/>
    <x v="0"/>
    <n v="-1"/>
    <s v="5-12-20-105-114"/>
    <x v="0"/>
    <x v="4483"/>
    <n v="-1"/>
    <n v="288.07100000000003"/>
    <n v="-1"/>
    <n v="0"/>
    <x v="3835"/>
    <x v="4029"/>
    <n v="181.591555"/>
    <n v="-109.80420599999999"/>
    <n v="-7.9468999999999998E-2"/>
    <n v="181.75868199999999"/>
    <n v="-109.76251999999999"/>
    <n v="-9.0760999999999994E-2"/>
    <n v="17.224789000000001"/>
    <n v="1.1291000000000001E-2"/>
  </r>
  <r>
    <n v="4539"/>
    <x v="0"/>
    <n v="-1"/>
    <s v="5-12-20-105-114"/>
    <x v="0"/>
    <x v="4484"/>
    <n v="-1"/>
    <n v="417.63"/>
    <n v="-1"/>
    <n v="0"/>
    <x v="3836"/>
    <x v="4030"/>
    <n v="182.67743999999999"/>
    <n v="-109.886922"/>
    <n v="-0.12112199999999999"/>
    <n v="182.676132"/>
    <n v="-109.880386"/>
    <n v="-0.118218"/>
    <n v="0.66648200000000002"/>
    <n v="2.905E-3"/>
  </r>
  <r>
    <n v="4540"/>
    <x v="0"/>
    <n v="-1"/>
    <s v="5-12-20-105-114"/>
    <x v="0"/>
    <x v="4485"/>
    <n v="-1"/>
    <n v="305.709"/>
    <n v="-1"/>
    <n v="0"/>
    <x v="3837"/>
    <x v="4031"/>
    <n v="183.60687200000001"/>
    <n v="-110.045804"/>
    <n v="-0.16691"/>
    <n v="183.597229"/>
    <n v="-110.058701"/>
    <n v="-0.17221600000000001"/>
    <n v="1.610284"/>
    <n v="5.3070000000000001E-3"/>
  </r>
  <r>
    <n v="4541"/>
    <x v="0"/>
    <n v="-1"/>
    <s v="5-12-20-105-114"/>
    <x v="0"/>
    <x v="4486"/>
    <n v="-1"/>
    <n v="488.84800000000001"/>
    <n v="-1"/>
    <n v="0"/>
    <x v="3838"/>
    <x v="4032"/>
    <n v="184.30442600000001"/>
    <n v="-110.232113"/>
    <n v="-0.22781299999999999"/>
    <n v="184.288162"/>
    <n v="-110.245682"/>
    <n v="-0.22895299999999999"/>
    <n v="2.1180500000000002"/>
    <n v="1.14E-3"/>
  </r>
  <r>
    <n v="4542"/>
    <x v="1"/>
    <n v="-1"/>
    <s v="5-12-20-114"/>
    <x v="0"/>
    <x v="4487"/>
    <n v="-1"/>
    <n v="409.745"/>
    <n v="-1"/>
    <n v="0"/>
    <x v="2073"/>
    <x v="4033"/>
    <n v="185.21924799999999"/>
    <n v="-110.54196"/>
    <n v="-0.31970700000000002"/>
    <n v="185.192261"/>
    <n v="-110.57847599999999"/>
    <n v="-0.324272"/>
    <n v="4.540597"/>
    <n v="4.5649999999999996E-3"/>
  </r>
  <r>
    <n v="4543"/>
    <x v="1"/>
    <n v="-1"/>
    <s v="5-12-20-114"/>
    <x v="0"/>
    <x v="4488"/>
    <n v="-1"/>
    <n v="280.03899999999999"/>
    <n v="-1"/>
    <n v="0"/>
    <x v="3839"/>
    <x v="4034"/>
    <n v="186.05309399999999"/>
    <n v="-111.005246"/>
    <n v="-0.43566500000000002"/>
    <n v="186.0513"/>
    <n v="-111.01284"/>
    <n v="-0.43628800000000001"/>
    <n v="0.78029300000000001"/>
    <n v="6.2299999999999996E-4"/>
  </r>
  <r>
    <n v="4544"/>
    <x v="1"/>
    <n v="-1"/>
    <s v="5-12-20-114"/>
    <x v="0"/>
    <x v="4489"/>
    <n v="-1"/>
    <n v="280.73200000000003"/>
    <n v="-1"/>
    <n v="0"/>
    <x v="3840"/>
    <x v="4035"/>
    <n v="186.868865"/>
    <n v="-111.552808"/>
    <n v="-0.56224200000000002"/>
    <n v="186.84411600000001"/>
    <n v="-111.54705"/>
    <n v="-0.55888800000000005"/>
    <n v="2.5409359999999999"/>
    <n v="3.3540000000000002E-3"/>
  </r>
  <r>
    <n v="4545"/>
    <x v="0"/>
    <n v="-1"/>
    <s v="5-12-20-106-114"/>
    <x v="0"/>
    <x v="4490"/>
    <n v="-1"/>
    <n v="566.048"/>
    <n v="-1"/>
    <n v="0"/>
    <x v="3841"/>
    <x v="4036"/>
    <n v="187.42344499999999"/>
    <n v="-112.038782"/>
    <n v="-0.66695599999999999"/>
    <n v="187.386383"/>
    <n v="-112.01140599999999"/>
    <n v="-0.655304"/>
    <n v="4.6076090000000001"/>
    <n v="1.1651999999999999E-2"/>
  </r>
  <r>
    <n v="4546"/>
    <x v="0"/>
    <n v="-1"/>
    <s v="5-12-20-106-114"/>
    <x v="0"/>
    <x v="4491"/>
    <n v="-1"/>
    <n v="378.48899999999998"/>
    <n v="-1"/>
    <n v="0"/>
    <x v="3842"/>
    <x v="4037"/>
    <n v="188.125606"/>
    <n v="-112.70522800000001"/>
    <n v="-0.79246099999999997"/>
    <n v="188.03585799999999"/>
    <n v="-112.710205"/>
    <n v="-0.78475700000000004"/>
    <n v="8.9886180000000007"/>
    <n v="7.705E-3"/>
  </r>
  <r>
    <n v="4547"/>
    <x v="0"/>
    <n v="-1"/>
    <s v="5-12-20-106-114"/>
    <x v="0"/>
    <x v="4492"/>
    <n v="-1"/>
    <n v="555.024"/>
    <n v="-1"/>
    <n v="0"/>
    <x v="3843"/>
    <x v="4038"/>
    <n v="188.582426"/>
    <n v="-113.5625"/>
    <n v="-0.92079699999999998"/>
    <n v="188.58908099999999"/>
    <n v="-113.49034899999999"/>
    <n v="-0.91671999999999998"/>
    <n v="7.2457050000000001"/>
    <n v="4.078E-3"/>
  </r>
  <r>
    <n v="4548"/>
    <x v="1"/>
    <n v="-1"/>
    <s v="5-12-20-106"/>
    <x v="0"/>
    <x v="4493"/>
    <n v="-1"/>
    <n v="349.72"/>
    <n v="-1"/>
    <n v="0"/>
    <x v="3844"/>
    <x v="4039"/>
    <n v="188.96328099999999"/>
    <n v="-114.130948"/>
    <n v="-1.0187930000000001"/>
    <n v="188.93173200000001"/>
    <n v="-114.120239"/>
    <n v="-1.0180940000000001"/>
    <n v="3.3317079999999999"/>
    <n v="6.9999999999999999E-4"/>
  </r>
  <r>
    <n v="4549"/>
    <x v="1"/>
    <n v="-1"/>
    <s v="5-12-20-106"/>
    <x v="0"/>
    <x v="4494"/>
    <n v="-1"/>
    <n v="470.98599999999999"/>
    <n v="-1"/>
    <n v="0"/>
    <x v="3845"/>
    <x v="4040"/>
    <n v="189.28869800000001"/>
    <n v="-115.00031799999999"/>
    <n v="-1.1689449999999999"/>
    <n v="189.26319899999999"/>
    <n v="-115.006393"/>
    <n v="-1.1678299999999999"/>
    <n v="2.6212620000000002"/>
    <n v="1.1150000000000001E-3"/>
  </r>
  <r>
    <n v="4550"/>
    <x v="1"/>
    <n v="-1"/>
    <s v="5-12-20-106"/>
    <x v="0"/>
    <x v="4495"/>
    <n v="-1"/>
    <n v="395.99799999999999"/>
    <n v="-1"/>
    <n v="0"/>
    <x v="3846"/>
    <x v="4041"/>
    <n v="189.48810900000001"/>
    <n v="-115.921648"/>
    <n v="-1.291973"/>
    <n v="189.490295"/>
    <n v="-115.94098700000001"/>
    <n v="-1.295582"/>
    <n v="1.946226"/>
    <n v="3.6089999999999998E-3"/>
  </r>
  <r>
    <n v="4551"/>
    <x v="1"/>
    <n v="-1"/>
    <s v="5-12-20-106"/>
    <x v="0"/>
    <x v="4496"/>
    <n v="-1"/>
    <n v="361.27699999999999"/>
    <n v="-1"/>
    <n v="0"/>
    <x v="3847"/>
    <x v="4042"/>
    <n v="189.60038800000001"/>
    <n v="-116.662672"/>
    <n v="-1.368468"/>
    <n v="189.61056500000001"/>
    <n v="-116.66222399999999"/>
    <n v="-1.369567"/>
    <n v="1.018713"/>
    <n v="1.1000000000000001E-3"/>
  </r>
  <r>
    <n v="4552"/>
    <x v="1"/>
    <n v="-1"/>
    <s v="5-12-20-106"/>
    <x v="0"/>
    <x v="4497"/>
    <n v="-1"/>
    <n v="301.101"/>
    <n v="-1"/>
    <n v="0"/>
    <x v="3848"/>
    <x v="4043"/>
    <n v="189.738202"/>
    <n v="-117.599452"/>
    <n v="-1.4484410000000001"/>
    <n v="189.71592699999999"/>
    <n v="-117.631187"/>
    <n v="-1.4453039999999999"/>
    <n v="3.877265"/>
    <n v="3.137E-3"/>
  </r>
  <r>
    <n v="4553"/>
    <x v="1"/>
    <n v="-1"/>
    <s v="5-12-20-106"/>
    <x v="0"/>
    <x v="4498"/>
    <n v="-1"/>
    <n v="673.05399999999997"/>
    <n v="-1"/>
    <n v="0"/>
    <x v="3849"/>
    <x v="4044"/>
    <n v="189.74228299999999"/>
    <n v="-118.363287"/>
    <n v="-1.485787"/>
    <n v="189.76333600000001"/>
    <n v="-118.356117"/>
    <n v="-1.4870159999999999"/>
    <n v="2.2240769999999999"/>
    <n v="1.2290000000000001E-3"/>
  </r>
  <r>
    <n v="4554"/>
    <x v="1"/>
    <n v="-1"/>
    <s v="5-12-20-106"/>
    <x v="0"/>
    <x v="4499"/>
    <n v="-1"/>
    <n v="375.90300000000002"/>
    <n v="-1"/>
    <n v="0"/>
    <x v="3850"/>
    <x v="4045"/>
    <n v="189.70768699999999"/>
    <n v="-119.308598"/>
    <n v="-1.5331109999999999"/>
    <n v="189.79899599999999"/>
    <n v="-119.319183"/>
    <n v="-1.525387"/>
    <n v="9.1920730000000006"/>
    <n v="7.7229999999999998E-3"/>
  </r>
  <r>
    <n v="4555"/>
    <x v="1"/>
    <n v="-1"/>
    <s v="5-12-20-106"/>
    <x v="0"/>
    <x v="4500"/>
    <n v="-1"/>
    <n v="327.75799999999998"/>
    <n v="-1"/>
    <n v="0"/>
    <x v="3851"/>
    <x v="4046"/>
    <n v="189.84321399999999"/>
    <n v="-120.071876"/>
    <n v="-1.5451440000000001"/>
    <n v="189.8116"/>
    <n v="-120.04143500000001"/>
    <n v="-1.5448059999999999"/>
    <n v="4.3887219999999996"/>
    <n v="3.3799999999999998E-4"/>
  </r>
  <r>
    <n v="4556"/>
    <x v="1"/>
    <n v="-1"/>
    <s v="5-12-20-106"/>
    <x v="0"/>
    <x v="4501"/>
    <n v="-1"/>
    <n v="634.88"/>
    <n v="-1"/>
    <n v="0"/>
    <x v="3852"/>
    <x v="4047"/>
    <n v="189.836671"/>
    <n v="-121.022206"/>
    <n v="-1.5631759999999999"/>
    <n v="189.81587200000001"/>
    <n v="-121.00766"/>
    <n v="-1.5624400000000001"/>
    <n v="2.5380739999999999"/>
    <n v="7.36E-4"/>
  </r>
  <r>
    <n v="4557"/>
    <x v="1"/>
    <n v="-1"/>
    <s v="5-12-20-106"/>
    <x v="0"/>
    <x v="4502"/>
    <n v="-1"/>
    <n v="422.17399999999998"/>
    <n v="-1"/>
    <n v="0"/>
    <x v="3853"/>
    <x v="4048"/>
    <n v="189.79709"/>
    <n v="-121.650926"/>
    <n v="-1.562557"/>
    <n v="189.81362899999999"/>
    <n v="-121.734604"/>
    <n v="-1.5704629999999999"/>
    <n v="8.5296970000000005"/>
    <n v="7.9059999999999998E-3"/>
  </r>
  <r>
    <n v="4558"/>
    <x v="0"/>
    <n v="-1"/>
    <s v="5-12-20-64-106"/>
    <x v="0"/>
    <x v="4503"/>
    <n v="-1"/>
    <n v="403.49"/>
    <n v="-1"/>
    <n v="0"/>
    <x v="3854"/>
    <x v="1685"/>
    <n v="189.89294799999999"/>
    <n v="-122.79239699999999"/>
    <n v="-1.5751459999999999"/>
    <n v="189.80819700000001"/>
    <n v="-122.704453"/>
    <n v="-1.575588"/>
    <n v="12.213519"/>
    <n v="4.4200000000000001E-4"/>
  </r>
  <r>
    <n v="4559"/>
    <x v="0"/>
    <n v="-1"/>
    <s v="5-12-20-64-106"/>
    <x v="0"/>
    <x v="4504"/>
    <n v="-1"/>
    <n v="414.80700000000002"/>
    <n v="-1"/>
    <n v="0"/>
    <x v="3855"/>
    <x v="4049"/>
    <n v="189.78951699999999"/>
    <n v="-123.412745"/>
    <n v="-1.575564"/>
    <n v="189.80270400000001"/>
    <n v="-123.430916"/>
    <n v="-1.577682"/>
    <n v="2.2451210000000001"/>
    <n v="2.1180000000000001E-3"/>
  </r>
  <r>
    <n v="4560"/>
    <x v="0"/>
    <n v="-1"/>
    <s v="5-12-20-64-106"/>
    <x v="0"/>
    <x v="4505"/>
    <n v="-1"/>
    <n v="411.70699999999999"/>
    <n v="-1"/>
    <n v="0"/>
    <x v="3856"/>
    <x v="4050"/>
    <n v="189.723499"/>
    <n v="-124.32488600000001"/>
    <n v="-1.5792029999999999"/>
    <n v="189.794174"/>
    <n v="-124.398285"/>
    <n v="-1.5793630000000001"/>
    <n v="10.189380999999999"/>
    <n v="1.6100000000000001E-4"/>
  </r>
  <r>
    <n v="4561"/>
    <x v="0"/>
    <n v="-1"/>
    <s v="5-12-20-64-106"/>
    <x v="0"/>
    <x v="4506"/>
    <n v="-1"/>
    <n v="423.03"/>
    <n v="-1"/>
    <n v="0"/>
    <x v="3857"/>
    <x v="4051"/>
    <n v="189.73393300000001"/>
    <n v="-125.075075"/>
    <n v="-1.5754049999999999"/>
    <n v="189.78713999999999"/>
    <n v="-125.123474"/>
    <n v="-1.5801510000000001"/>
    <n v="7.192685"/>
    <n v="4.7460000000000002E-3"/>
  </r>
  <r>
    <n v="4562"/>
    <x v="0"/>
    <n v="-1"/>
    <s v="5-12-20-64-106"/>
    <x v="0"/>
    <x v="4507"/>
    <n v="-1"/>
    <n v="512.43200000000002"/>
    <n v="-1"/>
    <n v="0"/>
    <x v="3858"/>
    <x v="4052"/>
    <n v="189.760513"/>
    <n v="-126.075879"/>
    <n v="-1.5802229999999999"/>
    <n v="189.77728300000001"/>
    <n v="-126.09069100000001"/>
    <n v="-1.5808390000000001"/>
    <n v="2.2374239999999999"/>
    <n v="6.1499999999999999E-4"/>
  </r>
  <r>
    <n v="4563"/>
    <x v="2"/>
    <n v="-1"/>
    <s v="5-12-20-64-106-169"/>
    <x v="0"/>
    <x v="4508"/>
    <n v="-1"/>
    <n v="491.38499999999999"/>
    <n v="-1"/>
    <n v="0"/>
    <x v="3859"/>
    <x v="4053"/>
    <n v="189.78166100000001"/>
    <n v="-126.811635"/>
    <n v="-1.581304"/>
    <n v="189.770813"/>
    <n v="-126.81652099999999"/>
    <n v="-1.5802080000000001"/>
    <n v="1.1897310000000001"/>
    <n v="1.096E-3"/>
  </r>
  <r>
    <n v="4564"/>
    <x v="0"/>
    <n v="-1"/>
    <s v="5-12-64-106-169"/>
    <x v="0"/>
    <x v="4509"/>
    <n v="-1"/>
    <n v="552.87699999999995"/>
    <n v="-1"/>
    <n v="0"/>
    <x v="3860"/>
    <x v="4054"/>
    <n v="189.785325"/>
    <n v="-127.77652"/>
    <n v="-1.577345"/>
    <n v="189.76341199999999"/>
    <n v="-127.784721"/>
    <n v="-1.578886"/>
    <n v="2.3396940000000002"/>
    <n v="1.5410000000000001E-3"/>
  </r>
  <r>
    <n v="4565"/>
    <x v="2"/>
    <n v="-1"/>
    <s v="5-12-64-106-149-169"/>
    <x v="0"/>
    <x v="4510"/>
    <n v="-1"/>
    <n v="474.48599999999999"/>
    <n v="-1"/>
    <n v="0"/>
    <x v="3861"/>
    <x v="4055"/>
    <n v="189.754122"/>
    <n v="-128.52986899999999"/>
    <n v="-1.5762670000000001"/>
    <n v="189.758377"/>
    <n v="-128.51091"/>
    <n v="-1.578104"/>
    <n v="1.943044"/>
    <n v="1.836E-3"/>
  </r>
  <r>
    <n v="4566"/>
    <x v="2"/>
    <n v="-1"/>
    <s v="5-12-64-106-149-169"/>
    <x v="0"/>
    <x v="4511"/>
    <n v="-1"/>
    <n v="414.81200000000001"/>
    <n v="-1"/>
    <n v="0"/>
    <x v="3862"/>
    <x v="4056"/>
    <n v="189.75469000000001"/>
    <n v="-129.483653"/>
    <n v="-1.577162"/>
    <n v="189.752182"/>
    <n v="-129.47872899999999"/>
    <n v="-1.5773839999999999"/>
    <n v="0.55255399999999999"/>
    <n v="2.2100000000000001E-4"/>
  </r>
  <r>
    <n v="4567"/>
    <x v="2"/>
    <n v="-1"/>
    <s v="5-12-64-106-149-169"/>
    <x v="0"/>
    <x v="4512"/>
    <n v="-1"/>
    <n v="483.428"/>
    <n v="-1"/>
    <n v="0"/>
    <x v="3863"/>
    <x v="4057"/>
    <n v="189.70951299999999"/>
    <n v="-130.16537199999999"/>
    <n v="-1.576603"/>
    <n v="189.747772"/>
    <n v="-130.20436100000001"/>
    <n v="-1.577026"/>
    <n v="5.4625409999999999"/>
    <n v="4.2299999999999998E-4"/>
  </r>
  <r>
    <n v="4568"/>
    <x v="2"/>
    <n v="-1"/>
    <s v="5-12-64-106-149-169"/>
    <x v="0"/>
    <x v="4513"/>
    <n v="-1"/>
    <n v="404.89699999999999"/>
    <n v="-1"/>
    <n v="0"/>
    <x v="3864"/>
    <x v="4058"/>
    <n v="189.73801399999999"/>
    <n v="-131.17356000000001"/>
    <n v="-1.5778319999999999"/>
    <n v="189.74215699999999"/>
    <n v="-131.172012"/>
    <n v="-1.5766979999999999"/>
    <n v="0.442274"/>
    <n v="1.134E-3"/>
  </r>
  <r>
    <n v="4569"/>
    <x v="2"/>
    <n v="-1"/>
    <s v="5-12-64-106-149-169"/>
    <x v="0"/>
    <x v="4514"/>
    <n v="-1"/>
    <n v="456.05700000000002"/>
    <n v="-1"/>
    <n v="0"/>
    <x v="3865"/>
    <x v="4059"/>
    <n v="189.731314"/>
    <n v="-131.89434600000001"/>
    <n v="-1.5775410000000001"/>
    <n v="189.73855599999999"/>
    <n v="-131.89793399999999"/>
    <n v="-1.5761069999999999"/>
    <n v="0.80816699999999997"/>
    <n v="1.4339999999999999E-3"/>
  </r>
  <r>
    <n v="4570"/>
    <x v="2"/>
    <n v="-1"/>
    <s v="5-12-64-106-149-169"/>
    <x v="0"/>
    <x v="4515"/>
    <n v="-1"/>
    <n v="437.3"/>
    <n v="-1"/>
    <n v="0"/>
    <x v="222"/>
    <x v="4060"/>
    <n v="189.72917799999999"/>
    <n v="-132.86416299999999"/>
    <n v="-1.576705"/>
    <n v="189.73445100000001"/>
    <n v="-132.865814"/>
    <n v="-1.575275"/>
    <n v="0.55254999999999999"/>
    <n v="1.431E-3"/>
  </r>
  <r>
    <n v="4571"/>
    <x v="2"/>
    <n v="-1"/>
    <s v="5-12-64-106-149-169"/>
    <x v="0"/>
    <x v="4516"/>
    <n v="-1"/>
    <n v="423.19099999999997"/>
    <n v="-1"/>
    <n v="0"/>
    <x v="3866"/>
    <x v="4061"/>
    <n v="189.72480200000001"/>
    <n v="-133.818532"/>
    <n v="-1.5753159999999999"/>
    <n v="189.73081999999999"/>
    <n v="-133.83369400000001"/>
    <n v="-1.574681"/>
    <n v="1.631297"/>
    <n v="6.3599999999999996E-4"/>
  </r>
  <r>
    <n v="4572"/>
    <x v="2"/>
    <n v="-1"/>
    <s v="5-12-64-106-149-169"/>
    <x v="0"/>
    <x v="4517"/>
    <n v="-1"/>
    <n v="582.14599999999996"/>
    <n v="-1"/>
    <n v="0"/>
    <x v="3867"/>
    <x v="4062"/>
    <n v="189.74368000000001"/>
    <n v="-134.55201400000001"/>
    <n v="-1.5756810000000001"/>
    <n v="189.72830200000001"/>
    <n v="-134.559494"/>
    <n v="-1.574389"/>
    <n v="1.7100470000000001"/>
    <n v="1.292E-3"/>
  </r>
  <r>
    <n v="4573"/>
    <x v="2"/>
    <n v="-1"/>
    <s v="5-12-64-106-149-169"/>
    <x v="0"/>
    <x v="4518"/>
    <n v="-1"/>
    <n v="353.02800000000002"/>
    <n v="-1"/>
    <n v="0"/>
    <x v="3849"/>
    <x v="2802"/>
    <n v="189.72941"/>
    <n v="-135.53516300000001"/>
    <n v="-1.5736490000000001"/>
    <n v="189.72512800000001"/>
    <n v="-135.52726699999999"/>
    <n v="-1.5741540000000001"/>
    <n v="0.89819099999999996"/>
    <n v="5.0500000000000002E-4"/>
  </r>
  <r>
    <n v="4574"/>
    <x v="2"/>
    <n v="-1"/>
    <s v="5-12-64-106-149-169"/>
    <x v="0"/>
    <x v="4519"/>
    <n v="-1"/>
    <n v="325.11700000000002"/>
    <n v="-1"/>
    <n v="0"/>
    <x v="3868"/>
    <x v="4063"/>
    <n v="189.75635399999999"/>
    <n v="-136.28277199999999"/>
    <n v="-1.5760940000000001"/>
    <n v="189.72276299999999"/>
    <n v="-136.253174"/>
    <n v="-1.57409"/>
    <n v="4.4770409999999998"/>
    <n v="2.003E-3"/>
  </r>
  <r>
    <n v="4575"/>
    <x v="2"/>
    <n v="-1"/>
    <s v="5-12-64-106-149-169"/>
    <x v="0"/>
    <x v="4520"/>
    <n v="-1"/>
    <n v="367.1"/>
    <n v="-1"/>
    <n v="0"/>
    <x v="2622"/>
    <x v="4064"/>
    <n v="189.71624499999999"/>
    <n v="-137.20373900000001"/>
    <n v="-1.5720160000000001"/>
    <n v="189.720032"/>
    <n v="-137.220978"/>
    <n v="-1.5737380000000001"/>
    <n v="1.764972"/>
    <n v="1.722E-3"/>
  </r>
  <r>
    <n v="4576"/>
    <x v="0"/>
    <n v="-1"/>
    <s v="12-64-106-149-169"/>
    <x v="0"/>
    <x v="4521"/>
    <n v="-1"/>
    <n v="438.38"/>
    <n v="-1"/>
    <n v="0"/>
    <x v="3869"/>
    <x v="4065"/>
    <n v="189.73224099999999"/>
    <n v="-137.963731"/>
    <n v="-1.5719399999999999"/>
    <n v="189.71818500000001"/>
    <n v="-137.946777"/>
    <n v="-1.5734699999999999"/>
    <n v="2.20228"/>
    <n v="1.5299999999999999E-3"/>
  </r>
  <r>
    <n v="4577"/>
    <x v="0"/>
    <n v="-1"/>
    <s v="12-64-106-149-169"/>
    <x v="0"/>
    <x v="4522"/>
    <n v="-1"/>
    <n v="379.048"/>
    <n v="-1"/>
    <n v="0"/>
    <x v="3870"/>
    <x v="4066"/>
    <n v="189.768621"/>
    <n v="-138.987898"/>
    <n v="-1.578336"/>
    <n v="189.71592699999999"/>
    <n v="-138.91464199999999"/>
    <n v="-1.5731949999999999"/>
    <n v="9.0238300000000002"/>
    <n v="5.1419999999999999E-3"/>
  </r>
  <r>
    <n v="4578"/>
    <x v="2"/>
    <n v="-1"/>
    <s v="8-12-64-106-149-169"/>
    <x v="0"/>
    <x v="4523"/>
    <n v="-1"/>
    <n v="495.82600000000002"/>
    <n v="-1"/>
    <n v="0"/>
    <x v="89"/>
    <x v="4067"/>
    <n v="189.69955300000001"/>
    <n v="-139.863878"/>
    <n v="-1.5761639999999999"/>
    <n v="189.71379099999999"/>
    <n v="-139.88249200000001"/>
    <n v="-1.5730770000000001"/>
    <n v="2.3434900000000001"/>
    <n v="3.088E-3"/>
  </r>
  <r>
    <n v="4579"/>
    <x v="2"/>
    <n v="-1"/>
    <s v="8-12-64-106-149-169"/>
    <x v="0"/>
    <x v="4524"/>
    <n v="-1"/>
    <n v="439.06099999999998"/>
    <n v="-1"/>
    <n v="0"/>
    <x v="2627"/>
    <x v="4068"/>
    <n v="189.758567"/>
    <n v="-140.66418400000001"/>
    <n v="-1.5716349999999999"/>
    <n v="189.71220400000001"/>
    <n v="-140.608429"/>
    <n v="-1.573002"/>
    <n v="7.251328"/>
    <n v="1.3669999999999999E-3"/>
  </r>
  <r>
    <n v="4580"/>
    <x v="2"/>
    <n v="-1"/>
    <s v="8-12-64-106-149-169"/>
    <x v="0"/>
    <x v="4525"/>
    <n v="-1"/>
    <n v="422.41699999999997"/>
    <n v="-1"/>
    <n v="0"/>
    <x v="3871"/>
    <x v="4069"/>
    <n v="189.81044800000001"/>
    <n v="-141.67768699999999"/>
    <n v="-1.5728040000000001"/>
    <n v="189.710251"/>
    <n v="-141.576233"/>
    <n v="-1.5728949999999999"/>
    <n v="14.259172"/>
    <n v="9.1000000000000003E-5"/>
  </r>
  <r>
    <n v="4581"/>
    <x v="2"/>
    <n v="-1"/>
    <s v="8-12-64-106-149-169"/>
    <x v="0"/>
    <x v="4526"/>
    <n v="-1"/>
    <n v="465.52499999999998"/>
    <n v="-1"/>
    <n v="0"/>
    <x v="3872"/>
    <x v="4070"/>
    <n v="189.67812599999999"/>
    <n v="-142.33052699999999"/>
    <n v="-1.567979"/>
    <n v="189.70886200000001"/>
    <n v="-142.30201700000001"/>
    <n v="-1.572776"/>
    <n v="4.1922920000000001"/>
    <n v="4.797E-3"/>
  </r>
  <r>
    <n v="4582"/>
    <x v="2"/>
    <n v="-1"/>
    <s v="8-12-64-106-149-169"/>
    <x v="0"/>
    <x v="4527"/>
    <n v="-1"/>
    <n v="344.81299999999999"/>
    <n v="-1"/>
    <n v="0"/>
    <x v="3873"/>
    <x v="4071"/>
    <n v="189.706874"/>
    <n v="-143.283781"/>
    <n v="-1.57351"/>
    <n v="189.70716899999999"/>
    <n v="-143.26985199999999"/>
    <n v="-1.5726009999999999"/>
    <n v="1.393222"/>
    <n v="9.0899999999999998E-4"/>
  </r>
  <r>
    <n v="4583"/>
    <x v="2"/>
    <n v="-1"/>
    <s v="8-12-64-106-149-169"/>
    <x v="0"/>
    <x v="4528"/>
    <n v="-1"/>
    <n v="349.24900000000002"/>
    <n v="-1"/>
    <n v="0"/>
    <x v="3874"/>
    <x v="4072"/>
    <n v="189.772132"/>
    <n v="-144.09139999999999"/>
    <n v="-1.568538"/>
    <n v="189.705917"/>
    <n v="-143.995834"/>
    <n v="-1.5725690000000001"/>
    <n v="11.626296"/>
    <n v="4.032E-3"/>
  </r>
  <r>
    <n v="4584"/>
    <x v="4"/>
    <n v="-1"/>
    <s v="8-12-64-106-109-149-167-169"/>
    <x v="0"/>
    <x v="4529"/>
    <n v="-1"/>
    <n v="367.07"/>
    <n v="-1"/>
    <n v="0"/>
    <x v="3875"/>
    <x v="4073"/>
    <n v="189.70344499999999"/>
    <n v="-144.94582800000001"/>
    <n v="-1.5730379999999999"/>
    <n v="189.70425399999999"/>
    <n v="-144.96366900000001"/>
    <n v="-1.5725180000000001"/>
    <n v="1.7859480000000001"/>
    <n v="5.1999999999999995E-4"/>
  </r>
  <r>
    <n v="4585"/>
    <x v="4"/>
    <n v="-1"/>
    <s v="8-12-64-106-109-149-167-169"/>
    <x v="0"/>
    <x v="1542"/>
    <n v="-1"/>
    <n v="444.21800000000002"/>
    <n v="-1"/>
    <n v="0"/>
    <x v="3876"/>
    <x v="4074"/>
    <n v="189.69962599999999"/>
    <n v="-145.70276100000001"/>
    <n v="-1.5699000000000001"/>
    <n v="189.70309399999999"/>
    <n v="-145.68945299999999"/>
    <n v="-1.5724450000000001"/>
    <n v="1.375235"/>
    <n v="2.545E-3"/>
  </r>
  <r>
    <n v="4586"/>
    <x v="6"/>
    <n v="-1"/>
    <s v="8-12-64-106-109-149-167-168-169"/>
    <x v="0"/>
    <x v="4530"/>
    <n v="-1"/>
    <n v="319.60000000000002"/>
    <n v="-1"/>
    <n v="0"/>
    <x v="3877"/>
    <x v="4075"/>
    <n v="189.754043"/>
    <n v="-146.680656"/>
    <n v="-1.5747059999999999"/>
    <n v="189.701492"/>
    <n v="-146.65725699999999"/>
    <n v="-1.5724070000000001"/>
    <n v="5.7524790000000001"/>
    <n v="2.2989999999999998E-3"/>
  </r>
  <r>
    <n v="4587"/>
    <x v="6"/>
    <n v="-1"/>
    <s v="8-12-64-106-109-149-167-168-169"/>
    <x v="0"/>
    <x v="4531"/>
    <n v="-1"/>
    <n v="401.779"/>
    <n v="-1"/>
    <n v="0"/>
    <x v="3319"/>
    <x v="4076"/>
    <n v="189.650859"/>
    <n v="-147.66248400000001"/>
    <n v="-1.5686420000000001"/>
    <n v="189.70005800000001"/>
    <n v="-147.62507600000001"/>
    <n v="-1.572335"/>
    <n v="6.1805120000000002"/>
    <n v="3.6930000000000001E-3"/>
  </r>
  <r>
    <n v="4588"/>
    <x v="6"/>
    <n v="-1"/>
    <s v="8-12-64-106-109-149-167-168-169"/>
    <x v="0"/>
    <x v="4532"/>
    <n v="-1"/>
    <n v="285.98399999999998"/>
    <n v="-1"/>
    <n v="0"/>
    <x v="239"/>
    <x v="4077"/>
    <n v="189.704498"/>
    <n v="-148.34374199999999"/>
    <n v="-1.5732459999999999"/>
    <n v="189.699005"/>
    <n v="-148.35102800000001"/>
    <n v="-1.5723119999999999"/>
    <n v="0.91253600000000001"/>
    <n v="9.3400000000000004E-4"/>
  </r>
  <r>
    <n v="4589"/>
    <x v="7"/>
    <n v="-1"/>
    <s v="8-12-64-106-109-126-149-167-168-169"/>
    <x v="0"/>
    <x v="4533"/>
    <n v="-1"/>
    <n v="453.767"/>
    <n v="-1"/>
    <n v="0"/>
    <x v="238"/>
    <x v="4078"/>
    <n v="189.57937799999999"/>
    <n v="-149.18878699999999"/>
    <n v="-1.573339"/>
    <n v="189.697586"/>
    <n v="-149.318848"/>
    <n v="-1.572308"/>
    <n v="17.575257000000001"/>
    <n v="1.031E-3"/>
  </r>
  <r>
    <n v="4590"/>
    <x v="7"/>
    <n v="-1"/>
    <s v="8-12-64-106-109-126-149-167-168-169"/>
    <x v="0"/>
    <x v="4534"/>
    <n v="-1"/>
    <n v="420.95100000000002"/>
    <n v="-1"/>
    <n v="0"/>
    <x v="242"/>
    <x v="4079"/>
    <n v="189.71168299999999"/>
    <n v="-150.30616800000001"/>
    <n v="-1.5704880000000001"/>
    <n v="189.696167"/>
    <n v="-150.28668200000001"/>
    <n v="-1.5722670000000001"/>
    <n v="2.4908600000000001"/>
    <n v="1.779E-3"/>
  </r>
  <r>
    <n v="4591"/>
    <x v="22"/>
    <n v="-1"/>
    <s v="8-12-64-106-109-126-143-149-167-168-169"/>
    <x v="0"/>
    <x v="4535"/>
    <n v="-1"/>
    <n v="404.94600000000003"/>
    <n v="-1"/>
    <n v="0"/>
    <x v="2631"/>
    <x v="4080"/>
    <n v="189.68735000000001"/>
    <n v="-151.015725"/>
    <n v="-1.5719080000000001"/>
    <n v="189.69511399999999"/>
    <n v="-151.01246599999999"/>
    <n v="-1.5722370000000001"/>
    <n v="0.84197299999999997"/>
    <n v="3.2899999999999997E-4"/>
  </r>
  <r>
    <n v="4592"/>
    <x v="9"/>
    <n v="-1"/>
    <s v="8-12-64-106-109-122-126-143-149-167-168-169-198"/>
    <x v="0"/>
    <x v="4536"/>
    <n v="-1"/>
    <n v="308.99400000000003"/>
    <n v="-1"/>
    <n v="0"/>
    <x v="80"/>
    <x v="4081"/>
    <n v="189.697213"/>
    <n v="-151.97266999999999"/>
    <n v="-1.5727390000000001"/>
    <n v="189.693726"/>
    <n v="-151.98028600000001"/>
    <n v="-1.5721940000000001"/>
    <n v="0.83759300000000003"/>
    <n v="5.4500000000000002E-4"/>
  </r>
  <r>
    <n v="4593"/>
    <x v="20"/>
    <n v="-1"/>
    <s v="8-12-64-106-109-122-126-143-148-149-167-168-169-198"/>
    <x v="0"/>
    <x v="4537"/>
    <n v="-1"/>
    <n v="422.25099999999998"/>
    <n v="-1"/>
    <n v="0"/>
    <x v="95"/>
    <x v="4082"/>
    <n v="189.70036500000001"/>
    <n v="-152.732247"/>
    <n v="-1.5710660000000001"/>
    <n v="189.69267300000001"/>
    <n v="-152.70622299999999"/>
    <n v="-1.5721890000000001"/>
    <n v="2.7137030000000002"/>
    <n v="1.1230000000000001E-3"/>
  </r>
  <r>
    <n v="4594"/>
    <x v="10"/>
    <n v="-1"/>
    <s v="8-12-64-106-109-122-125-126-143-148-149-167-168-169-198"/>
    <x v="0"/>
    <x v="4538"/>
    <n v="-1"/>
    <n v="444.05200000000002"/>
    <n v="-1"/>
    <n v="0"/>
    <x v="93"/>
    <x v="2732"/>
    <n v="189.69253499999999"/>
    <n v="-153.672943"/>
    <n v="-1.572281"/>
    <n v="189.69126900000001"/>
    <n v="-153.67404199999999"/>
    <n v="-1.5721890000000001"/>
    <n v="0.16769800000000001"/>
    <n v="9.2E-5"/>
  </r>
  <r>
    <n v="4595"/>
    <x v="20"/>
    <n v="-1"/>
    <s v="8-64-106-109-122-125-126-143-148-149-167-168-169-198"/>
    <x v="0"/>
    <x v="4539"/>
    <n v="-1"/>
    <n v="500.911"/>
    <n v="-1"/>
    <n v="0"/>
    <x v="93"/>
    <x v="4083"/>
    <n v="189.68699599999999"/>
    <n v="-154.66142600000001"/>
    <n v="-1.5693779999999999"/>
    <n v="189.68987999999999"/>
    <n v="-154.64184599999999"/>
    <n v="-1.5721719999999999"/>
    <n v="1.9791799999999999"/>
    <n v="2.794E-3"/>
  </r>
  <r>
    <n v="4596"/>
    <x v="10"/>
    <n v="-1"/>
    <s v="8-64-106-109-121-122-125-126-143-148-149-167-168-169-198"/>
    <x v="0"/>
    <x v="4540"/>
    <n v="-1"/>
    <n v="499.68099999999998"/>
    <n v="-1"/>
    <n v="0"/>
    <x v="92"/>
    <x v="4084"/>
    <n v="189.66547800000001"/>
    <n v="-155.40129999999999"/>
    <n v="-1.569199"/>
    <n v="189.68888899999999"/>
    <n v="-155.36762999999999"/>
    <n v="-1.5721510000000001"/>
    <n v="4.1009089999999997"/>
    <n v="2.9520000000000002E-3"/>
  </r>
  <r>
    <n v="4597"/>
    <x v="20"/>
    <n v="-1"/>
    <s v="8-64-106-109-121-122-125-126-143-148-149-167-168-198"/>
    <x v="0"/>
    <x v="4541"/>
    <n v="-1"/>
    <n v="324.33699999999999"/>
    <n v="-1"/>
    <n v="0"/>
    <x v="90"/>
    <x v="4085"/>
    <n v="189.70880600000001"/>
    <n v="-156.311646"/>
    <n v="-1.573807"/>
    <n v="189.68753100000001"/>
    <n v="-156.33544900000001"/>
    <n v="-1.5721210000000001"/>
    <n v="3.19252"/>
    <n v="1.686E-3"/>
  </r>
  <r>
    <n v="4598"/>
    <x v="20"/>
    <n v="-1"/>
    <s v="8-64-106-109-121-122-125-126-143-148-149-167-168-198"/>
    <x v="0"/>
    <x v="4542"/>
    <n v="-1"/>
    <n v="340.81299999999999"/>
    <n v="-1"/>
    <n v="0"/>
    <x v="96"/>
    <x v="4086"/>
    <n v="189.77055999999999"/>
    <n v="-157.028347"/>
    <n v="-1.576254"/>
    <n v="189.68673699999999"/>
    <n v="-157.061386"/>
    <n v="-1.5719799999999999"/>
    <n v="9.0098909999999997"/>
    <n v="4.274E-3"/>
  </r>
  <r>
    <n v="4599"/>
    <x v="20"/>
    <n v="-1"/>
    <s v="8-64-106-109-121-122-125-126-127-143-148-167-168-198"/>
    <x v="0"/>
    <x v="4543"/>
    <n v="-1"/>
    <n v="446.851"/>
    <n v="-1"/>
    <n v="0"/>
    <x v="3507"/>
    <x v="4087"/>
    <n v="189.680948"/>
    <n v="-158.017979"/>
    <n v="-1.572141"/>
    <n v="189.68575999999999"/>
    <n v="-158.02919"/>
    <n v="-1.5718430000000001"/>
    <n v="1.2200150000000001"/>
    <n v="2.9799999999999998E-4"/>
  </r>
  <r>
    <n v="4600"/>
    <x v="20"/>
    <n v="-1"/>
    <s v="8-64-106-109-121-122-125-126-127-143-148-167-168-198"/>
    <x v="0"/>
    <x v="4544"/>
    <n v="-1"/>
    <n v="488.08199999999999"/>
    <n v="-1"/>
    <n v="0"/>
    <x v="92"/>
    <x v="4088"/>
    <n v="189.688323"/>
    <n v="-158.764149"/>
    <n v="-1.5715429999999999"/>
    <n v="189.685059"/>
    <n v="-158.754974"/>
    <n v="-1.57178"/>
    <n v="0.97382400000000002"/>
    <n v="2.3699999999999999E-4"/>
  </r>
  <r>
    <n v="4601"/>
    <x v="10"/>
    <n v="-1"/>
    <s v="8-62-64-109-121-122-124-125-126-127-143-148-167-168-198"/>
    <x v="0"/>
    <x v="4545"/>
    <n v="-1"/>
    <n v="515.93299999999999"/>
    <n v="-1"/>
    <n v="0"/>
    <x v="89"/>
    <x v="4089"/>
    <n v="189.71735200000001"/>
    <n v="-159.63702000000001"/>
    <n v="-1.5767409999999999"/>
    <n v="189.684158"/>
    <n v="-159.72280900000001"/>
    <n v="-1.571709"/>
    <n v="9.1986869999999996"/>
    <n v="5.0330000000000001E-3"/>
  </r>
  <r>
    <n v="4602"/>
    <x v="10"/>
    <n v="-1"/>
    <s v="8-62-64-109-121-122-124-125-126-127-143-148-167-168-198"/>
    <x v="0"/>
    <x v="3071"/>
    <n v="-1"/>
    <n v="463.55900000000003"/>
    <n v="-1"/>
    <n v="0"/>
    <x v="86"/>
    <x v="4090"/>
    <n v="189.692149"/>
    <n v="-160.71535399999999"/>
    <n v="-1.5707070000000001"/>
    <n v="189.68341100000001"/>
    <n v="-160.69064299999999"/>
    <n v="-1.571612"/>
    <n v="2.6210230000000001"/>
    <n v="9.0499999999999999E-4"/>
  </r>
  <r>
    <n v="4603"/>
    <x v="11"/>
    <n v="-1"/>
    <s v="8-62-64-109-121-122-124-125-126-127-131-143-148-167-168-198"/>
    <x v="0"/>
    <x v="4546"/>
    <n v="-1"/>
    <n v="460.74599999999998"/>
    <n v="-1"/>
    <n v="0"/>
    <x v="96"/>
    <x v="4091"/>
    <n v="189.690045"/>
    <n v="-161.418263"/>
    <n v="-1.5719080000000001"/>
    <n v="189.68289200000001"/>
    <n v="-161.416595"/>
    <n v="-1.5715680000000001"/>
    <n v="0.73446800000000001"/>
    <n v="3.4000000000000002E-4"/>
  </r>
  <r>
    <n v="4604"/>
    <x v="11"/>
    <n v="-1"/>
    <s v="8-62-64-109-121-122-124-125-126-127-131-143-148-167-168-198"/>
    <x v="0"/>
    <x v="4547"/>
    <n v="-1"/>
    <n v="494.57100000000003"/>
    <n v="-1"/>
    <n v="0"/>
    <x v="3878"/>
    <x v="4092"/>
    <n v="189.691836"/>
    <n v="-162.39515700000001"/>
    <n v="-1.5712740000000001"/>
    <n v="189.68237300000001"/>
    <n v="-162.38438400000001"/>
    <n v="-1.5713509999999999"/>
    <n v="1.433905"/>
    <n v="7.7000000000000001E-5"/>
  </r>
  <r>
    <n v="4605"/>
    <x v="11"/>
    <n v="-1"/>
    <s v="8-62-64-109-121-122-124-125-126-127-131-143-148-167-168-198"/>
    <x v="0"/>
    <x v="4548"/>
    <n v="-1"/>
    <n v="320.892"/>
    <n v="-1"/>
    <n v="0"/>
    <x v="3879"/>
    <x v="4093"/>
    <n v="189.68756999999999"/>
    <n v="-163.112211"/>
    <n v="-1.5700130000000001"/>
    <n v="189.68215900000001"/>
    <n v="-163.10853599999999"/>
    <n v="-1.5712029999999999"/>
    <n v="0.65410800000000002"/>
    <n v="1.1900000000000001E-3"/>
  </r>
  <r>
    <n v="4606"/>
    <x v="12"/>
    <n v="-1"/>
    <s v="8-62-64-109-121-122-124-125-126-127-130-131-143-148-167-168-198"/>
    <x v="0"/>
    <x v="4549"/>
    <n v="-1"/>
    <n v="476.07499999999999"/>
    <n v="-1"/>
    <n v="0"/>
    <x v="3880"/>
    <x v="4094"/>
    <n v="189.68732600000001"/>
    <n v="-164.046482"/>
    <n v="-1.5722609999999999"/>
    <n v="189.68194600000001"/>
    <n v="-164.06445299999999"/>
    <n v="-1.5710379999999999"/>
    <n v="1.875909"/>
    <n v="1.224E-3"/>
  </r>
  <r>
    <n v="4607"/>
    <x v="12"/>
    <n v="-1"/>
    <s v="8-62-64-109-121-122-124-125-126-127-130-131-143-148-167-168-198"/>
    <x v="0"/>
    <x v="4550"/>
    <n v="-1"/>
    <n v="424.44"/>
    <n v="-1"/>
    <n v="0"/>
    <x v="3881"/>
    <x v="4095"/>
    <n v="189.666831"/>
    <n v="-164.75607500000001"/>
    <n v="-1.5708690000000001"/>
    <n v="189.68185399999999"/>
    <n v="-164.76939400000001"/>
    <n v="-1.5709679999999999"/>
    <n v="2.0076800000000001"/>
    <n v="9.8999999999999994E-5"/>
  </r>
  <r>
    <n v="4608"/>
    <x v="13"/>
    <n v="-1"/>
    <s v="8-62-64-109-121-122-124-125-126-127-128-130-131-143-148-167-168-198"/>
    <x v="0"/>
    <x v="4551"/>
    <n v="-1"/>
    <n v="485.56799999999998"/>
    <n v="-1"/>
    <n v="0"/>
    <x v="3882"/>
    <x v="4096"/>
    <n v="189.66883799999999"/>
    <n v="-165.68263300000001"/>
    <n v="-1.570689"/>
    <n v="189.681839"/>
    <n v="-165.69136"/>
    <n v="-1.570908"/>
    <n v="1.565863"/>
    <n v="2.1900000000000001E-4"/>
  </r>
  <r>
    <n v="4609"/>
    <x v="14"/>
    <n v="-1"/>
    <s v="8-14-62-64-109-121-122-124-125-126-127-128-130-131-143-148-167-168-198"/>
    <x v="0"/>
    <x v="4552"/>
    <n v="-1"/>
    <n v="502.923"/>
    <n v="-1"/>
    <n v="0"/>
    <x v="3883"/>
    <x v="4097"/>
    <n v="189.68910299999999"/>
    <n v="-166.59057899999999"/>
    <n v="-1.5715490000000001"/>
    <n v="189.68180799999999"/>
    <n v="-166.59635900000001"/>
    <n v="-1.570873"/>
    <n v="0.930697"/>
    <n v="6.7500000000000004E-4"/>
  </r>
  <r>
    <n v="4610"/>
    <x v="15"/>
    <n v="-1"/>
    <s v="8-14-62-64-109-121-122-124-125-126-127-128-130-131-133-143-148-167-168-198"/>
    <x v="0"/>
    <x v="4553"/>
    <n v="-1"/>
    <n v="469.65300000000002"/>
    <n v="-1"/>
    <n v="0"/>
    <x v="3884"/>
    <x v="3522"/>
    <n v="189.67389299999999"/>
    <n v="-167.26332500000001"/>
    <n v="-1.5699540000000001"/>
    <n v="189.681793"/>
    <n v="-167.26663199999999"/>
    <n v="-1.570838"/>
    <n v="0.85644900000000002"/>
    <n v="8.8400000000000002E-4"/>
  </r>
  <r>
    <n v="4611"/>
    <x v="15"/>
    <n v="-1"/>
    <s v="8-14-62-64-109-121-122-124-125-126-127-128-130-131-133-143-148-167-168-198"/>
    <x v="0"/>
    <x v="4554"/>
    <n v="-1"/>
    <n v="327.36799999999999"/>
    <n v="-1"/>
    <n v="0"/>
    <x v="3885"/>
    <x v="4098"/>
    <n v="189.69522599999999"/>
    <n v="-168.14735999999999"/>
    <n v="-1.57159"/>
    <n v="189.681793"/>
    <n v="-168.150757"/>
    <n v="-1.5708"/>
    <n v="1.3855420000000001"/>
    <n v="7.9100000000000004E-4"/>
  </r>
  <r>
    <n v="4612"/>
    <x v="15"/>
    <n v="-1"/>
    <s v="8-14-62-64-109-121-122-124-125-126-127-128-130-131-133-143-148-167-168-198"/>
    <x v="0"/>
    <x v="4555"/>
    <n v="-1"/>
    <n v="331.95400000000001"/>
    <n v="-1"/>
    <n v="0"/>
    <x v="3886"/>
    <x v="4099"/>
    <n v="189.68686500000001"/>
    <n v="-168.79898299999999"/>
    <n v="-1.5717190000000001"/>
    <n v="189.68187"/>
    <n v="-168.80616800000001"/>
    <n v="-1.57074"/>
    <n v="0.87506300000000004"/>
    <n v="9.7900000000000005E-4"/>
  </r>
  <r>
    <n v="4613"/>
    <x v="17"/>
    <n v="-1"/>
    <s v="8-14-62-64-67-109-121-122-124-125-126-127-128-130-131-133-134-143-148-167-168-198"/>
    <x v="0"/>
    <x v="4556"/>
    <n v="-1"/>
    <n v="474.61099999999999"/>
    <n v="-1"/>
    <n v="0"/>
    <x v="3887"/>
    <x v="4100"/>
    <n v="189.68332000000001"/>
    <n v="-169.669061"/>
    <n v="-1.5706119999999999"/>
    <n v="189.68193099999999"/>
    <n v="-169.66784699999999"/>
    <n v="-1.570705"/>
    <n v="0.184532"/>
    <n v="9.2E-5"/>
  </r>
  <r>
    <n v="4614"/>
    <x v="16"/>
    <n v="-1"/>
    <s v="8-14-62-67-109-121-122-124-125-126-127-128-130-131-133-134-143-148-167-168-198"/>
    <x v="0"/>
    <x v="4557"/>
    <n v="-1"/>
    <n v="393.9"/>
    <n v="-1"/>
    <n v="0"/>
    <x v="3888"/>
    <x v="4101"/>
    <n v="189.70598799999999"/>
    <n v="-170.362255"/>
    <n v="-1.568117"/>
    <n v="189.682098"/>
    <n v="-170.30448899999999"/>
    <n v="-1.570673"/>
    <n v="6.2511060000000001"/>
    <n v="2.5560000000000001E-3"/>
  </r>
  <r>
    <n v="4615"/>
    <x v="16"/>
    <n v="-1"/>
    <s v="8-14-62-67-109-121-122-124-125-126-127-128-130-131-133-134-143-148-167-168-198"/>
    <x v="0"/>
    <x v="4558"/>
    <n v="-1"/>
    <n v="355.00299999999999"/>
    <n v="-1"/>
    <n v="0"/>
    <x v="3889"/>
    <x v="4102"/>
    <n v="189.678766"/>
    <n v="-170.92074099999999"/>
    <n v="-1.5713919999999999"/>
    <n v="189.682266"/>
    <n v="-170.93331900000001"/>
    <n v="-1.5706150000000001"/>
    <n v="1.3055639999999999"/>
    <n v="7.76E-4"/>
  </r>
  <r>
    <n v="4616"/>
    <x v="18"/>
    <n v="-1"/>
    <s v="8-14-62-67-109-121-122-124-125-126-127-128-130-131-132-133-134-143-148-167-168-185-198"/>
    <x v="0"/>
    <x v="4559"/>
    <n v="-1"/>
    <n v="413.16300000000001"/>
    <n v="-1"/>
    <n v="0"/>
    <x v="3890"/>
    <x v="4103"/>
    <n v="189.66754299999999"/>
    <n v="-171.79200900000001"/>
    <n v="-1.5671440000000001"/>
    <n v="189.68248"/>
    <n v="-171.76007100000001"/>
    <n v="-1.5706020000000001"/>
    <n v="3.5258419999999999"/>
    <n v="3.4580000000000001E-3"/>
  </r>
  <r>
    <n v="4617"/>
    <x v="18"/>
    <n v="-1"/>
    <s v="8-14-62-67-109-121-122-124-125-126-127-128-130-131-132-133-134-143-148-167-168-185-198"/>
    <x v="0"/>
    <x v="4560"/>
    <n v="-1"/>
    <n v="525.75300000000004"/>
    <n v="-1"/>
    <n v="0"/>
    <x v="3891"/>
    <x v="335"/>
    <n v="189.67428799999999"/>
    <n v="-172.37848"/>
    <n v="-1.5697220000000001"/>
    <n v="189.682648"/>
    <n v="-172.371948"/>
    <n v="-1.5706009999999999"/>
    <n v="1.060878"/>
    <n v="8.7900000000000001E-4"/>
  </r>
  <r>
    <n v="4618"/>
    <x v="18"/>
    <n v="-1"/>
    <s v="8-14-62-67-109-121-122-124-125-126-127-128-130-131-132-133-134-143-148-167-168-185-198"/>
    <x v="0"/>
    <x v="4561"/>
    <n v="-1"/>
    <n v="452.94600000000003"/>
    <n v="-1"/>
    <n v="0"/>
    <x v="3892"/>
    <x v="70"/>
    <n v="189.67152200000001"/>
    <n v="-173.182692"/>
    <n v="-1.569807"/>
    <n v="189.68289200000001"/>
    <n v="-173.177414"/>
    <n v="-1.5706009999999999"/>
    <n v="1.253504"/>
    <n v="7.94E-4"/>
  </r>
  <r>
    <n v="4619"/>
    <x v="18"/>
    <n v="-1"/>
    <s v="8-14-62-67-109-121-122-123-124-125-126-127-128-130-131-132-133-134-143-148-168-185-198"/>
    <x v="0"/>
    <x v="4562"/>
    <n v="-1"/>
    <n v="363.12599999999998"/>
    <n v="-1"/>
    <n v="0"/>
    <x v="3893"/>
    <x v="57"/>
    <n v="189.68439900000001"/>
    <n v="-173.97107299999999"/>
    <n v="-1.570819"/>
    <n v="189.683121"/>
    <n v="-173.970642"/>
    <n v="-1.5706009999999999"/>
    <n v="0.134904"/>
    <n v="2.1900000000000001E-4"/>
  </r>
  <r>
    <n v="4620"/>
    <x v="18"/>
    <n v="-1"/>
    <s v="8-14-62-67-109-121-122-123-124-125-126-127-128-130-131-132-133-134-143-148-168-185-198"/>
    <x v="0"/>
    <x v="4563"/>
    <n v="-1"/>
    <n v="380.661"/>
    <n v="-1"/>
    <n v="0"/>
    <x v="3894"/>
    <x v="4104"/>
    <n v="189.653817"/>
    <n v="-174.51795799999999"/>
    <n v="-1.571307"/>
    <n v="189.683258"/>
    <n v="-174.55748"/>
    <n v="-1.5706150000000001"/>
    <n v="4.928242"/>
    <n v="6.9099999999999999E-4"/>
  </r>
  <r>
    <n v="4621"/>
    <x v="19"/>
    <n v="-1"/>
    <s v="8-14-62-67-109-121-122-123-124-125-126-127-128-129-130-131-132-133-134-143-148-168-185-198"/>
    <x v="0"/>
    <x v="4564"/>
    <n v="-1"/>
    <n v="445.36200000000002"/>
    <n v="-1"/>
    <n v="0"/>
    <x v="3895"/>
    <x v="205"/>
    <n v="189.68356499999999"/>
    <n v="-175.33045999999999"/>
    <n v="-1.5703039999999999"/>
    <n v="189.683258"/>
    <n v="-175.32888800000001"/>
    <n v="-1.5706599999999999"/>
    <n v="0.16018099999999999"/>
    <n v="3.5500000000000001E-4"/>
  </r>
  <r>
    <n v="4622"/>
    <x v="19"/>
    <n v="-1"/>
    <s v="8-14-43-62-67-109-121-122-123-124-125-126-127-128-129-130-131-132-133-134-143-148-185-198"/>
    <x v="0"/>
    <x v="4565"/>
    <n v="-1"/>
    <n v="441.09699999999998"/>
    <n v="-1"/>
    <n v="0"/>
    <x v="3896"/>
    <x v="65"/>
    <n v="189.68529899999999"/>
    <n v="-175.90180599999999"/>
    <n v="-1.5705420000000001"/>
    <n v="189.683426"/>
    <n v="-175.899384"/>
    <n v="-1.570641"/>
    <n v="0.30618899999999999"/>
    <n v="9.8999999999999994E-5"/>
  </r>
  <r>
    <n v="4623"/>
    <x v="19"/>
    <n v="-1"/>
    <s v="8-14-43-62-67-109-121-122-123-124-125-126-127-128-129-130-131-132-133-134-143-148-185-198"/>
    <x v="0"/>
    <x v="4566"/>
    <n v="-1"/>
    <n v="545.99900000000002"/>
    <n v="-1"/>
    <n v="0"/>
    <x v="3897"/>
    <x v="4105"/>
    <n v="189.69408000000001"/>
    <n v="-176.65917099999999"/>
    <n v="-1.5707100000000001"/>
    <n v="189.68367000000001"/>
    <n v="-176.65000900000001"/>
    <n v="-1.5706260000000001"/>
    <n v="1.386768"/>
    <n v="8.3999999999999995E-5"/>
  </r>
  <r>
    <n v="4624"/>
    <x v="19"/>
    <n v="-1"/>
    <s v="8-14-43-62-67-109-121-122-123-124-125-126-127-128-129-130-131-132-133-134-143-148-185-198"/>
    <x v="0"/>
    <x v="4567"/>
    <n v="-1"/>
    <n v="382.76400000000001"/>
    <n v="-1"/>
    <n v="0"/>
    <x v="3898"/>
    <x v="3529"/>
    <n v="189.688512"/>
    <n v="-177.21024499999999"/>
    <n v="-1.5706089999999999"/>
    <n v="189.68383800000001"/>
    <n v="-177.205536"/>
    <n v="-1.5706150000000001"/>
    <n v="0.66352299999999997"/>
    <n v="6.0000000000000002E-6"/>
  </r>
  <r>
    <n v="4625"/>
    <x v="23"/>
    <n v="-1"/>
    <s v="8-14-43-62-67-109-121-122-123-124-125-126-127-128-129-130-131-132-133-134-136-143-148-185-198"/>
    <x v="0"/>
    <x v="4568"/>
    <n v="-1"/>
    <n v="460.71499999999997"/>
    <n v="-1"/>
    <n v="0"/>
    <x v="3899"/>
    <x v="2732"/>
    <n v="189.67495400000001"/>
    <n v="-177.94961699999999"/>
    <n v="-1.5695410000000001"/>
    <n v="189.68408199999999"/>
    <n v="-177.93620300000001"/>
    <n v="-1.570614"/>
    <n v="1.6225480000000001"/>
    <n v="1.073E-3"/>
  </r>
  <r>
    <n v="4626"/>
    <x v="23"/>
    <n v="-1"/>
    <s v="8-14-43-62-67-109-121-122-123-124-125-126-127-128-129-130-131-132-133-134-136-143-148-185-198"/>
    <x v="0"/>
    <x v="4569"/>
    <n v="-1"/>
    <n v="510.59199999999998"/>
    <n v="-1"/>
    <n v="0"/>
    <x v="3900"/>
    <x v="4106"/>
    <n v="189.692114"/>
    <n v="-178.67979"/>
    <n v="-1.5685290000000001"/>
    <n v="189.68424999999999"/>
    <n v="-178.65554800000001"/>
    <n v="-1.5706279999999999"/>
    <n v="2.5485259999999998"/>
    <n v="2.0990000000000002E-3"/>
  </r>
  <r>
    <n v="4627"/>
    <x v="26"/>
    <n v="-1"/>
    <s v="8-14-43-62-67-68-109-121-122-123-124-125-126-127-128-129-130-131-132-133-134-136-143-148-185-198"/>
    <x v="0"/>
    <x v="4570"/>
    <n v="-1"/>
    <n v="456.94200000000001"/>
    <n v="-1"/>
    <n v="0"/>
    <x v="3901"/>
    <x v="4107"/>
    <n v="189.694245"/>
    <n v="-179.19082499999999"/>
    <n v="-1.5711310000000001"/>
    <n v="189.68424999999999"/>
    <n v="-179.18756099999999"/>
    <n v="-1.5706450000000001"/>
    <n v="1.05145"/>
    <n v="4.86E-4"/>
  </r>
  <r>
    <n v="4628"/>
    <x v="24"/>
    <n v="-1"/>
    <s v="8-14-43-62-67-68-109-121-122-123-124-125-126-127-128-129-130-131-132-133-134-136-139-143-148-185-198"/>
    <x v="0"/>
    <x v="4571"/>
    <n v="-1"/>
    <n v="364.83600000000001"/>
    <n v="-1"/>
    <n v="0"/>
    <x v="3902"/>
    <x v="4108"/>
    <n v="189.68491299999999"/>
    <n v="-179.88046700000001"/>
    <n v="-1.5719380000000001"/>
    <n v="189.68428"/>
    <n v="-179.887405"/>
    <n v="-1.5706789999999999"/>
    <n v="0.69669199999999998"/>
    <n v="1.2589999999999999E-3"/>
  </r>
  <r>
    <n v="4629"/>
    <x v="24"/>
    <n v="-1"/>
    <s v="8-14-43-62-67-68-109-121-122-123-124-125-126-127-128-129-130-131-132-133-134-136-139-143-148-185-198"/>
    <x v="0"/>
    <x v="4572"/>
    <n v="-1"/>
    <n v="387.03800000000001"/>
    <n v="-1"/>
    <n v="0"/>
    <x v="3903"/>
    <x v="3675"/>
    <n v="189.69613200000001"/>
    <n v="-180.427415"/>
    <n v="-1.569232"/>
    <n v="189.68428"/>
    <n v="-180.40528900000001"/>
    <n v="-1.570681"/>
    <n v="2.5100210000000001"/>
    <n v="1.4499999999999999E-3"/>
  </r>
  <r>
    <n v="4630"/>
    <x v="24"/>
    <n v="-1"/>
    <s v="8-14-43-62-67-68-109-121-122-123-124-125-126-127-128-129-130-131-132-133-134-136-139-143-148-185-198"/>
    <x v="0"/>
    <x v="4573"/>
    <n v="-1"/>
    <n v="391.34300000000002"/>
    <n v="-1"/>
    <n v="0"/>
    <x v="3904"/>
    <x v="4109"/>
    <n v="189.677413"/>
    <n v="-181.078551"/>
    <n v="-1.5705530000000001"/>
    <n v="189.68443300000001"/>
    <n v="-181.08637999999999"/>
    <n v="-1.570641"/>
    <n v="1.0515330000000001"/>
    <n v="8.7999999999999998E-5"/>
  </r>
  <r>
    <n v="4631"/>
    <x v="25"/>
    <n v="-1"/>
    <s v="8-14-43-62-67-68-109-121-122-123-124-125-126-127-128-129-130-131-132-133-134-136-139-141-143-148-185-198"/>
    <x v="0"/>
    <x v="4574"/>
    <n v="-1"/>
    <n v="398.04300000000001"/>
    <n v="-1"/>
    <n v="0"/>
    <x v="3905"/>
    <x v="4090"/>
    <n v="189.681997"/>
    <n v="-181.595528"/>
    <n v="-1.570241"/>
    <n v="189.684586"/>
    <n v="-181.59033199999999"/>
    <n v="-1.570597"/>
    <n v="0.58051799999999998"/>
    <n v="3.57E-4"/>
  </r>
  <r>
    <n v="4632"/>
    <x v="25"/>
    <n v="-1"/>
    <s v="8-14-43-62-67-68-109-121-122-123-124-125-126-127-128-129-130-131-132-133-134-136-139-141-143-148-185-198"/>
    <x v="0"/>
    <x v="4575"/>
    <n v="-1"/>
    <n v="349.5"/>
    <n v="-1"/>
    <n v="0"/>
    <x v="3906"/>
    <x v="4082"/>
    <n v="189.68722600000001"/>
    <n v="-182.2638"/>
    <n v="-1.5711470000000001"/>
    <n v="189.68481399999999"/>
    <n v="-182.26383999999999"/>
    <n v="-1.570586"/>
    <n v="0.241175"/>
    <n v="5.5999999999999995E-4"/>
  </r>
  <r>
    <n v="4633"/>
    <x v="25"/>
    <n v="-1"/>
    <s v="8-14-43-62-67-68-109-121-122-123-124-125-126-127-128-129-130-131-132-133-134-136-139-141-143-148-185-198"/>
    <x v="0"/>
    <x v="4576"/>
    <n v="-1"/>
    <n v="600.50199999999995"/>
    <n v="-1"/>
    <n v="0"/>
    <x v="3907"/>
    <x v="4110"/>
    <n v="189.65546599999999"/>
    <n v="-182.753759"/>
    <n v="-1.5732930000000001"/>
    <n v="189.68499800000001"/>
    <n v="-182.79061899999999"/>
    <n v="-1.5705849999999999"/>
    <n v="4.7230420000000004"/>
    <n v="2.7079999999999999E-3"/>
  </r>
  <r>
    <n v="4634"/>
    <x v="25"/>
    <n v="-1"/>
    <s v="8-14-43-62-67-68-109-121-122-123-124-125-126-127-128-129-130-131-132-133-134-136-139-141-143-148-185-198"/>
    <x v="0"/>
    <x v="4577"/>
    <n v="-1"/>
    <n v="560.68799999999999"/>
    <n v="-1"/>
    <n v="0"/>
    <x v="3908"/>
    <x v="3997"/>
    <n v="189.68142"/>
    <n v="-183.54564199999999"/>
    <n v="-1.5697140000000001"/>
    <n v="189.685226"/>
    <n v="-183.54454000000001"/>
    <n v="-1.570584"/>
    <n v="0.39627000000000001"/>
    <n v="8.7000000000000001E-4"/>
  </r>
  <r>
    <n v="4635"/>
    <x v="25"/>
    <n v="-1"/>
    <s v="8-14-43-62-67-68-109-121-122-123-124-125-126-127-128-129-130-131-132-133-134-136-139-141-143-148-185-198"/>
    <x v="0"/>
    <x v="4578"/>
    <n v="-1"/>
    <n v="2696.067"/>
    <n v="-1"/>
    <n v="0"/>
    <x v="3909"/>
    <x v="1179"/>
    <n v="189.68644699999999"/>
    <n v="-184.368694"/>
    <n v="-1.570697"/>
    <n v="189.68547100000001"/>
    <n v="-184.370071"/>
    <n v="-1.570584"/>
    <n v="0.16886200000000001"/>
    <n v="1.12E-4"/>
  </r>
  <r>
    <n v="4636"/>
    <x v="25"/>
    <n v="-1"/>
    <s v="8-14-43-62-67-68-109-121-122-123-124-125-126-127-128-129-130-131-132-133-134-136-139-141-143-148-185-198"/>
    <x v="0"/>
    <x v="4579"/>
    <n v="-1"/>
    <n v="525.14499999999998"/>
    <n v="-1"/>
    <n v="0"/>
    <x v="3910"/>
    <x v="193"/>
    <n v="189.67548099999999"/>
    <n v="-185.036755"/>
    <n v="-1.5698179999999999"/>
    <n v="189.68563800000001"/>
    <n v="-185.03956600000001"/>
    <n v="-1.5705880000000001"/>
    <n v="1.053912"/>
    <n v="7.6999999999999996E-4"/>
  </r>
  <r>
    <n v="4637"/>
    <x v="25"/>
    <n v="-1"/>
    <s v="8-14-43-62-67-68-109-121-122-123-124-125-126-127-128-129-130-131-132-133-134-136-139-141-143-148-185-198"/>
    <x v="0"/>
    <x v="4580"/>
    <n v="-1"/>
    <n v="490.68900000000002"/>
    <n v="-1"/>
    <n v="0"/>
    <x v="3911"/>
    <x v="4111"/>
    <n v="189.674102"/>
    <n v="-185.97718399999999"/>
    <n v="-1.571998"/>
    <n v="189.685867"/>
    <n v="-185.9991"/>
    <n v="-1.570584"/>
    <n v="2.4874559999999999"/>
    <n v="1.4139999999999999E-3"/>
  </r>
  <r>
    <n v="4638"/>
    <x v="25"/>
    <n v="-1"/>
    <s v="8-14-43-62-67-68-109-121-122-123-124-125-126-127-128-129-130-131-132-133-134-136-139-141-143-148-185-198"/>
    <x v="0"/>
    <x v="4581"/>
    <n v="-1"/>
    <n v="513.572"/>
    <n v="-1"/>
    <n v="0"/>
    <x v="3912"/>
    <x v="3662"/>
    <n v="189.68724900000001"/>
    <n v="-186.75653199999999"/>
    <n v="-1.5693379999999999"/>
    <n v="189.68604999999999"/>
    <n v="-186.75062600000001"/>
    <n v="-1.5705800000000001"/>
    <n v="0.60268200000000005"/>
    <n v="1.242E-3"/>
  </r>
  <r>
    <n v="4639"/>
    <x v="25"/>
    <n v="-1"/>
    <s v="8-14-43-62-67-68-109-121-122-123-124-125-126-127-128-129-130-131-132-133-134-136-139-141-143-148-185-198"/>
    <x v="0"/>
    <x v="4582"/>
    <n v="-1"/>
    <n v="511.91800000000001"/>
    <n v="-1"/>
    <n v="0"/>
    <x v="3913"/>
    <x v="57"/>
    <n v="189.679911"/>
    <n v="-187.72497000000001"/>
    <n v="-1.571785"/>
    <n v="189.68627900000001"/>
    <n v="-187.74946600000001"/>
    <n v="-1.5705800000000001"/>
    <n v="2.5310450000000002"/>
    <n v="1.204E-3"/>
  </r>
  <r>
    <n v="4640"/>
    <x v="25"/>
    <n v="-1"/>
    <s v="8-14-43-62-67-68-109-121-122-123-124-125-126-127-128-129-130-131-132-133-134-136-139-141-143-148-185-198"/>
    <x v="0"/>
    <x v="4583"/>
    <n v="-1"/>
    <n v="421.41199999999998"/>
    <n v="-1"/>
    <n v="0"/>
    <x v="3914"/>
    <x v="73"/>
    <n v="189.68866199999999"/>
    <n v="-188.72528"/>
    <n v="-1.5705720000000001"/>
    <n v="189.68652299999999"/>
    <n v="-188.72316000000001"/>
    <n v="-1.5705800000000001"/>
    <n v="0.30114400000000002"/>
    <n v="7.9999999999999996E-6"/>
  </r>
  <r>
    <n v="4641"/>
    <x v="24"/>
    <n v="-1"/>
    <s v="14-43-62-67-68-109-121-122-123-124-125-126-127-128-129-130-131-132-133-134-136-139-141-143-148-185-198"/>
    <x v="0"/>
    <x v="4584"/>
    <n v="-1"/>
    <n v="486.99099999999999"/>
    <n v="-1"/>
    <n v="0"/>
    <x v="3915"/>
    <x v="72"/>
    <n v="189.67713800000001"/>
    <n v="-189.43062800000001"/>
    <n v="-1.570346"/>
    <n v="189.686691"/>
    <n v="-189.43945299999999"/>
    <n v="-1.5705800000000001"/>
    <n v="1.3005709999999999"/>
    <n v="2.34E-4"/>
  </r>
  <r>
    <n v="4642"/>
    <x v="26"/>
    <n v="-1"/>
    <s v="14-43-62-67-68-109-121-122-123-124-125-126-127-128-129-130-131-132-133-134-136-139-141-143-185-198"/>
    <x v="0"/>
    <x v="4585"/>
    <n v="-1"/>
    <n v="536.17200000000003"/>
    <n v="-1"/>
    <n v="0"/>
    <x v="3916"/>
    <x v="0"/>
    <n v="189.68359100000001"/>
    <n v="-190.381541"/>
    <n v="-1.5719460000000001"/>
    <n v="189.68693500000001"/>
    <n v="-190.39245600000001"/>
    <n v="-1.5705800000000001"/>
    <n v="1.1415869999999999"/>
    <n v="1.366E-3"/>
  </r>
  <r>
    <n v="4643"/>
    <x v="26"/>
    <n v="-1"/>
    <s v="14-43-62-67-68-109-121-122-123-124-125-126-127-128-129-130-131-132-133-134-136-139-141-143-185-198"/>
    <x v="0"/>
    <x v="4586"/>
    <n v="-1"/>
    <n v="566.976"/>
    <n v="-1"/>
    <n v="0"/>
    <x v="3917"/>
    <x v="3435"/>
    <n v="189.68687800000001"/>
    <n v="-191.11931799999999"/>
    <n v="-1.570362"/>
    <n v="189.68710300000001"/>
    <n v="-191.114532"/>
    <n v="-1.5705800000000001"/>
    <n v="0.47911900000000002"/>
    <n v="2.1800000000000001E-4"/>
  </r>
  <r>
    <n v="4644"/>
    <x v="23"/>
    <n v="-1"/>
    <s v="14-43-62-67-68-109-121-122-123-124-125-126-127-128-129-130-131-132-133-134-136-139-141-185-198"/>
    <x v="0"/>
    <x v="4587"/>
    <n v="-1"/>
    <n v="478.49599999999998"/>
    <n v="-1"/>
    <n v="0"/>
    <x v="3918"/>
    <x v="71"/>
    <n v="189.69447099999999"/>
    <n v="-192.094358"/>
    <n v="-1.5696680000000001"/>
    <n v="189.687332"/>
    <n v="-192.08706699999999"/>
    <n v="-1.5705800000000001"/>
    <n v="1.0204279999999999"/>
    <n v="9.1299999999999997E-4"/>
  </r>
  <r>
    <n v="4645"/>
    <x v="19"/>
    <n v="-1"/>
    <s v="14-43-62-67-68-109-121-122-123-124-125-127-128-129-130-131-132-133-134-136-139-141-185-198"/>
    <x v="0"/>
    <x v="4588"/>
    <n v="-1"/>
    <n v="340.75900000000001"/>
    <n v="-1"/>
    <n v="0"/>
    <x v="3919"/>
    <x v="4112"/>
    <n v="189.69764000000001"/>
    <n v="-193.07189399999999"/>
    <n v="-1.5699590000000001"/>
    <n v="189.6875"/>
    <n v="-193.06175200000001"/>
    <n v="-1.5706310000000001"/>
    <n v="1.434126"/>
    <n v="6.7199999999999996E-4"/>
  </r>
  <r>
    <n v="4646"/>
    <x v="18"/>
    <n v="-1"/>
    <s v="14-43-62-67-68-121-122-123-124-125-127-128-129-130-131-132-133-134-136-139-141-185-198"/>
    <x v="0"/>
    <x v="4589"/>
    <n v="-1"/>
    <n v="501.52199999999999"/>
    <n v="-1"/>
    <n v="0"/>
    <x v="3920"/>
    <x v="4113"/>
    <n v="189.68218100000001"/>
    <n v="-193.79096799999999"/>
    <n v="-1.5710280000000001"/>
    <n v="189.68751499999999"/>
    <n v="-193.78942900000001"/>
    <n v="-1.5706869999999999"/>
    <n v="0.55524399999999996"/>
    <n v="3.4099999999999999E-4"/>
  </r>
  <r>
    <n v="4647"/>
    <x v="19"/>
    <n v="-1"/>
    <s v="14-43-62-67-68-72-121-122-123-124-125-127-128-129-130-131-132-133-134-136-139-141-185-198"/>
    <x v="0"/>
    <x v="4590"/>
    <n v="-1"/>
    <n v="502.226"/>
    <n v="-1"/>
    <n v="0"/>
    <x v="3921"/>
    <x v="4114"/>
    <n v="189.66443799999999"/>
    <n v="-194.73164299999999"/>
    <n v="-1.572371"/>
    <n v="189.68751499999999"/>
    <n v="-194.75531000000001"/>
    <n v="-1.5706990000000001"/>
    <n v="3.3056290000000002"/>
    <n v="1.673E-3"/>
  </r>
  <r>
    <n v="4648"/>
    <x v="18"/>
    <n v="-1"/>
    <s v="14-43-62-67-68-72-121-123-124-125-127-128-129-130-131-132-133-134-136-139-141-185-198"/>
    <x v="0"/>
    <x v="4591"/>
    <n v="-1"/>
    <n v="373.86099999999999"/>
    <n v="-1"/>
    <n v="0"/>
    <x v="3922"/>
    <x v="69"/>
    <n v="189.674824"/>
    <n v="-195.46960300000001"/>
    <n v="-1.5711349999999999"/>
    <n v="189.68751499999999"/>
    <n v="-195.47872899999999"/>
    <n v="-1.5707"/>
    <n v="1.5631569999999999"/>
    <n v="4.35E-4"/>
  </r>
  <r>
    <n v="4649"/>
    <x v="18"/>
    <n v="-1"/>
    <s v="14-43-62-67-68-72-121-123-124-125-127-128-129-130-131-132-133-134-136-139-141-185-198"/>
    <x v="0"/>
    <x v="4592"/>
    <n v="-1"/>
    <n v="397.82100000000003"/>
    <n v="-1"/>
    <n v="0"/>
    <x v="3923"/>
    <x v="4115"/>
    <n v="189.67864"/>
    <n v="-196.43132900000001"/>
    <n v="-1.571083"/>
    <n v="189.687637"/>
    <n v="-196.44485499999999"/>
    <n v="-1.570665"/>
    <n v="1.624519"/>
    <n v="4.1800000000000002E-4"/>
  </r>
  <r>
    <n v="4650"/>
    <x v="17"/>
    <n v="-1"/>
    <s v="14-43-62-67-68-72-121-123-124-127-128-129-130-131-132-133-134-136-139-141-185-198"/>
    <x v="0"/>
    <x v="4593"/>
    <n v="-1"/>
    <n v="499.53800000000001"/>
    <n v="-1"/>
    <n v="0"/>
    <x v="3924"/>
    <x v="2718"/>
    <n v="189.69468699999999"/>
    <n v="-197.422045"/>
    <n v="-1.5704210000000001"/>
    <n v="189.68785099999999"/>
    <n v="-197.413467"/>
    <n v="-1.5706279999999999"/>
    <n v="1.096851"/>
    <n v="2.0699999999999999E-4"/>
  </r>
  <r>
    <n v="4651"/>
    <x v="17"/>
    <n v="-1"/>
    <s v="14-43-62-67-68-72-121-123-124-127-128-129-130-131-132-133-134-136-139-141-185-198"/>
    <x v="0"/>
    <x v="4594"/>
    <n v="-1"/>
    <n v="567.30200000000002"/>
    <n v="-1"/>
    <n v="0"/>
    <x v="3925"/>
    <x v="4116"/>
    <n v="189.68725699999999"/>
    <n v="-198.12446299999999"/>
    <n v="-1.57172"/>
    <n v="189.688019"/>
    <n v="-198.14044200000001"/>
    <n v="-1.570619"/>
    <n v="1.599675"/>
    <n v="1.101E-3"/>
  </r>
  <r>
    <n v="4652"/>
    <x v="16"/>
    <n v="-1"/>
    <s v="14-43-62-67-68-72-123-124-127-128-129-130-131-132-133-134-136-139-141-185-198"/>
    <x v="0"/>
    <x v="4595"/>
    <n v="-1"/>
    <n v="448.68700000000001"/>
    <n v="-1"/>
    <n v="0"/>
    <x v="3926"/>
    <x v="4117"/>
    <n v="189.67881700000001"/>
    <n v="-199.089742"/>
    <n v="-1.5716909999999999"/>
    <n v="189.688232"/>
    <n v="-199.10910000000001"/>
    <n v="-1.5705880000000001"/>
    <n v="2.1526969999999999"/>
    <n v="1.103E-3"/>
  </r>
  <r>
    <n v="4653"/>
    <x v="16"/>
    <n v="-1"/>
    <s v="14-43-62-67-68-72-123-124-127-128-129-130-131-132-133-134-136-139-141-185-198"/>
    <x v="0"/>
    <x v="2413"/>
    <n v="-1"/>
    <n v="475.75900000000001"/>
    <n v="-1"/>
    <n v="0"/>
    <x v="3927"/>
    <x v="4118"/>
    <n v="189.68339900000001"/>
    <n v="-199.831784"/>
    <n v="-1.5708850000000001"/>
    <n v="189.68841599999999"/>
    <n v="-199.83483899999999"/>
    <n v="-1.570584"/>
    <n v="0.58733500000000005"/>
    <n v="3.01E-4"/>
  </r>
  <r>
    <n v="4654"/>
    <x v="15"/>
    <n v="-1"/>
    <s v="14-43-62-67-68-72-123-124-128-129-130-131-132-133-134-136-139-141-185-198"/>
    <x v="0"/>
    <x v="4596"/>
    <n v="-1"/>
    <n v="501.14600000000002"/>
    <n v="-1"/>
    <n v="0"/>
    <x v="3928"/>
    <x v="335"/>
    <n v="189.68795"/>
    <n v="-200.80034599999999"/>
    <n v="-1.570497"/>
    <n v="189.68864400000001"/>
    <n v="-200.801987"/>
    <n v="-1.5705819999999999"/>
    <n v="0.17818500000000001"/>
    <n v="8.5000000000000006E-5"/>
  </r>
  <r>
    <n v="4655"/>
    <x v="13"/>
    <n v="-1"/>
    <s v="43-62-68-72-123-124-128-129-130-131-132-133-134-136-139-141-185-199"/>
    <x v="0"/>
    <x v="4597"/>
    <n v="-1"/>
    <n v="492.988"/>
    <n v="-1"/>
    <n v="0"/>
    <x v="3929"/>
    <x v="71"/>
    <n v="189.67656600000001"/>
    <n v="-201.74323999999999"/>
    <n v="-1.571949"/>
    <n v="189.68888899999999"/>
    <n v="-201.76942399999999"/>
    <n v="-1.5705819999999999"/>
    <n v="2.8939409999999999"/>
    <n v="1.366E-3"/>
  </r>
  <r>
    <n v="4656"/>
    <x v="13"/>
    <n v="-1"/>
    <s v="43-62-68-72-123-124-128-129-130-131-132-133-134-136-139-141-185-199"/>
    <x v="0"/>
    <x v="4598"/>
    <n v="-1"/>
    <n v="498.95400000000001"/>
    <n v="-1"/>
    <n v="0"/>
    <x v="3930"/>
    <x v="0"/>
    <n v="189.67112299999999"/>
    <n v="-202.499087"/>
    <n v="-1.5676730000000001"/>
    <n v="189.68905599999999"/>
    <n v="-202.495285"/>
    <n v="-1.5705819999999999"/>
    <n v="1.833245"/>
    <n v="2.9099999999999998E-3"/>
  </r>
  <r>
    <n v="4657"/>
    <x v="12"/>
    <n v="-1"/>
    <s v="43-62-68-72-123-128-129-130-131-132-133-134-136-139-141-185-199"/>
    <x v="0"/>
    <x v="4599"/>
    <n v="-1"/>
    <n v="512.70100000000002"/>
    <n v="-1"/>
    <n v="0"/>
    <x v="3931"/>
    <x v="0"/>
    <n v="189.69344100000001"/>
    <n v="-203.466373"/>
    <n v="-1.5700179999999999"/>
    <n v="189.68928500000001"/>
    <n v="-203.463379"/>
    <n v="-1.5705819999999999"/>
    <n v="0.51216200000000001"/>
    <n v="5.6400000000000005E-4"/>
  </r>
  <r>
    <n v="4658"/>
    <x v="12"/>
    <n v="-1"/>
    <s v="43-62-68-72-123-128-129-130-131-132-133-134-136-139-141-185-199"/>
    <x v="0"/>
    <x v="4600"/>
    <n v="-1"/>
    <n v="512.197"/>
    <n v="-1"/>
    <n v="0"/>
    <x v="3932"/>
    <x v="0"/>
    <n v="189.703812"/>
    <n v="-204.44744299999999"/>
    <n v="-1.569733"/>
    <n v="189.68952899999999"/>
    <n v="-204.43138099999999"/>
    <n v="-1.5705819999999999"/>
    <n v="2.1493030000000002"/>
    <n v="8.4900000000000004E-4"/>
  </r>
  <r>
    <n v="4659"/>
    <x v="11"/>
    <n v="-1"/>
    <s v="43-62-68-72-123-128-129-130-132-133-134-136-139-141-185-199"/>
    <x v="0"/>
    <x v="4601"/>
    <n v="-1"/>
    <n v="501.19200000000001"/>
    <n v="-1"/>
    <n v="0"/>
    <x v="3933"/>
    <x v="0"/>
    <n v="189.70603199999999"/>
    <n v="-205.17727500000001"/>
    <n v="-1.5699240000000001"/>
    <n v="189.689697"/>
    <n v="-205.157318"/>
    <n v="-1.5705819999999999"/>
    <n v="2.578935"/>
    <n v="6.5799999999999995E-4"/>
  </r>
  <r>
    <n v="4660"/>
    <x v="11"/>
    <n v="-1"/>
    <s v="43-62-68-72-123-128-129-130-132-133-134-136-139-141-185-199"/>
    <x v="0"/>
    <x v="4602"/>
    <n v="-1"/>
    <n v="518.25400000000002"/>
    <n v="-1"/>
    <n v="0"/>
    <x v="3934"/>
    <x v="3987"/>
    <n v="189.74608799999999"/>
    <n v="-206.17851400000001"/>
    <n v="-1.5649090000000001"/>
    <n v="189.689941"/>
    <n v="-206.12493900000001"/>
    <n v="-1.5705519999999999"/>
    <n v="7.7606339999999996"/>
    <n v="5.6429999999999996E-3"/>
  </r>
  <r>
    <n v="4661"/>
    <x v="10"/>
    <n v="-1"/>
    <s v="43-62-68-72-123-128-129-132-133-134-136-139-141-185-199"/>
    <x v="0"/>
    <x v="4603"/>
    <n v="-1"/>
    <n v="367.399"/>
    <n v="-1"/>
    <n v="0"/>
    <x v="3935"/>
    <x v="4119"/>
    <n v="189.689257"/>
    <n v="-207.10595599999999"/>
    <n v="-1.5685359999999999"/>
    <n v="189.69010900000001"/>
    <n v="-207.09265099999999"/>
    <n v="-1.570613"/>
    <n v="1.333226"/>
    <n v="2.0769999999999999E-3"/>
  </r>
  <r>
    <n v="4662"/>
    <x v="20"/>
    <n v="-1"/>
    <s v="43-68-72-123-128-129-132-133-134-136-139-141-185-199"/>
    <x v="0"/>
    <x v="4604"/>
    <n v="-1"/>
    <n v="383.48899999999998"/>
    <n v="-1"/>
    <n v="0"/>
    <x v="3936"/>
    <x v="2731"/>
    <n v="189.75715099999999"/>
    <n v="-207.91397900000001"/>
    <n v="-1.565223"/>
    <n v="189.690292"/>
    <n v="-207.81845100000001"/>
    <n v="-1.570622"/>
    <n v="11.660003"/>
    <n v="5.3990000000000002E-3"/>
  </r>
  <r>
    <n v="4663"/>
    <x v="9"/>
    <n v="-1"/>
    <s v="43-68-72-123-129-132-133-134-136-139-141-185-199"/>
    <x v="0"/>
    <x v="4605"/>
    <n v="-1"/>
    <n v="432.02199999999999"/>
    <n v="-1"/>
    <n v="0"/>
    <x v="3937"/>
    <x v="4096"/>
    <n v="189.60878400000001"/>
    <n v="-208.702189"/>
    <n v="-1.57487"/>
    <n v="189.690506"/>
    <n v="-208.78630100000001"/>
    <n v="-1.5705960000000001"/>
    <n v="11.727425"/>
    <n v="4.274E-3"/>
  </r>
  <r>
    <n v="4664"/>
    <x v="9"/>
    <n v="-1"/>
    <s v="43-68-72-123-129-132-133-134-136-139-141-185-199"/>
    <x v="0"/>
    <x v="4606"/>
    <n v="-1"/>
    <n v="510.137"/>
    <n v="-1"/>
    <n v="0"/>
    <x v="3938"/>
    <x v="4120"/>
    <n v="189.68086400000001"/>
    <n v="-209.76581200000001"/>
    <n v="-1.571412"/>
    <n v="189.69073499999999"/>
    <n v="-209.75415000000001"/>
    <n v="-1.570584"/>
    <n v="1.527792"/>
    <n v="8.2799999999999996E-4"/>
  </r>
  <r>
    <n v="4665"/>
    <x v="9"/>
    <n v="-1"/>
    <s v="43-68-72-123-129-132-133-134-136-139-141-185-199"/>
    <x v="0"/>
    <x v="4607"/>
    <n v="-1"/>
    <n v="352.61399999999998"/>
    <n v="-1"/>
    <n v="0"/>
    <x v="3939"/>
    <x v="4110"/>
    <n v="189.68667199999999"/>
    <n v="-210.48001099999999"/>
    <n v="-1.5702579999999999"/>
    <n v="189.69091800000001"/>
    <n v="-210.480133"/>
    <n v="-1.5705819999999999"/>
    <n v="0.42474499999999998"/>
    <n v="3.2400000000000001E-4"/>
  </r>
  <r>
    <n v="4666"/>
    <x v="21"/>
    <n v="-1"/>
    <s v="43-59-72-123-129-132-134-136-139-141-185-199"/>
    <x v="0"/>
    <x v="4608"/>
    <n v="-1"/>
    <n v="398.88400000000001"/>
    <n v="-1"/>
    <n v="0"/>
    <x v="3940"/>
    <x v="2838"/>
    <n v="189.68430000000001"/>
    <n v="-211.449578"/>
    <n v="-1.569277"/>
    <n v="189.691147"/>
    <n v="-211.447968"/>
    <n v="-1.5705720000000001"/>
    <n v="0.70336900000000002"/>
    <n v="1.2960000000000001E-3"/>
  </r>
  <r>
    <n v="4667"/>
    <x v="21"/>
    <n v="-1"/>
    <s v="43-59-72-123-129-132-134-136-139-141-185-199"/>
    <x v="0"/>
    <x v="4609"/>
    <n v="-1"/>
    <n v="318.34800000000001"/>
    <n v="-1"/>
    <n v="0"/>
    <x v="3941"/>
    <x v="195"/>
    <n v="189.70047500000001"/>
    <n v="-212.17639800000001"/>
    <n v="-1.571561"/>
    <n v="189.69132999999999"/>
    <n v="-212.173126"/>
    <n v="-1.5705739999999999"/>
    <n v="0.97126800000000002"/>
    <n v="9.8700000000000003E-4"/>
  </r>
  <r>
    <n v="4668"/>
    <x v="22"/>
    <n v="-1"/>
    <s v="43-59-72-123-129-132-136-139-141-185-199"/>
    <x v="0"/>
    <x v="4610"/>
    <n v="-1"/>
    <n v="356.9"/>
    <n v="-1"/>
    <n v="0"/>
    <x v="3942"/>
    <x v="3498"/>
    <n v="189.69504900000001"/>
    <n v="-213.14145400000001"/>
    <n v="-1.568058"/>
    <n v="189.69154399999999"/>
    <n v="-213.13310200000001"/>
    <n v="-1.5705880000000001"/>
    <n v="0.90578199999999998"/>
    <n v="2.5300000000000001E-3"/>
  </r>
  <r>
    <n v="4669"/>
    <x v="22"/>
    <n v="-1"/>
    <s v="43-59-72-123-129-132-136-139-141-185-199"/>
    <x v="0"/>
    <x v="4611"/>
    <n v="-1"/>
    <n v="340.87400000000002"/>
    <n v="-1"/>
    <n v="0"/>
    <x v="3943"/>
    <x v="4121"/>
    <n v="189.70923199999999"/>
    <n v="-214.08824300000001"/>
    <n v="-1.5682240000000001"/>
    <n v="189.69177199999999"/>
    <n v="-214.07612599999999"/>
    <n v="-1.5705640000000001"/>
    <n v="2.1252170000000001"/>
    <n v="2.3400000000000001E-3"/>
  </r>
  <r>
    <n v="4670"/>
    <x v="7"/>
    <n v="-1"/>
    <s v="43-59-72-123-129-136-139-141-185-199"/>
    <x v="0"/>
    <x v="4612"/>
    <n v="-1"/>
    <n v="346.48500000000001"/>
    <n v="-1"/>
    <n v="0"/>
    <x v="3944"/>
    <x v="4122"/>
    <n v="189.650003"/>
    <n v="-214.729096"/>
    <n v="-1.570586"/>
    <n v="189.691925"/>
    <n v="-214.77005"/>
    <n v="-1.5705389999999999"/>
    <n v="5.8606220000000002"/>
    <n v="4.6E-5"/>
  </r>
  <r>
    <n v="4671"/>
    <x v="7"/>
    <n v="-1"/>
    <s v="43-59-72-123-129-136-139-141-185-199"/>
    <x v="0"/>
    <x v="4613"/>
    <n v="-1"/>
    <n v="315.91199999999998"/>
    <n v="-1"/>
    <n v="0"/>
    <x v="3945"/>
    <x v="4123"/>
    <n v="189.69126800000001"/>
    <n v="-215.67851200000001"/>
    <n v="-1.570611"/>
    <n v="189.692139"/>
    <n v="-215.679382"/>
    <n v="-1.570584"/>
    <n v="0.123124"/>
    <n v="2.6999999999999999E-5"/>
  </r>
  <r>
    <n v="4672"/>
    <x v="7"/>
    <n v="-1"/>
    <s v="43-59-72-123-129-136-139-141-185-199"/>
    <x v="0"/>
    <x v="4614"/>
    <n v="-1"/>
    <n v="457.03"/>
    <n v="-1"/>
    <n v="0"/>
    <x v="3946"/>
    <x v="3996"/>
    <n v="189.70829599999999"/>
    <n v="-216.583562"/>
    <n v="-1.5695939999999999"/>
    <n v="189.69238300000001"/>
    <n v="-216.575119"/>
    <n v="-1.570613"/>
    <n v="1.8014289999999999"/>
    <n v="1.018E-3"/>
  </r>
  <r>
    <n v="4673"/>
    <x v="4"/>
    <n v="-1"/>
    <s v="43-59-72-129-136-139-141-199"/>
    <x v="0"/>
    <x v="4615"/>
    <n v="-1"/>
    <n v="476.58100000000002"/>
    <n v="-1"/>
    <n v="0"/>
    <x v="3947"/>
    <x v="3381"/>
    <n v="189.69178500000001"/>
    <n v="-217.23736"/>
    <n v="-1.5707930000000001"/>
    <n v="189.69255100000001"/>
    <n v="-217.23947100000001"/>
    <n v="-1.5706150000000001"/>
    <n v="0.22459399999999999"/>
    <n v="1.7799999999999999E-4"/>
  </r>
  <r>
    <n v="4674"/>
    <x v="4"/>
    <n v="-1"/>
    <s v="43-59-72-129-136-139-141-199"/>
    <x v="0"/>
    <x v="4616"/>
    <n v="-1"/>
    <n v="431.27300000000002"/>
    <n v="-1"/>
    <n v="0"/>
    <x v="3948"/>
    <x v="73"/>
    <n v="189.72450699999999"/>
    <n v="-218.148303"/>
    <n v="-1.5731219999999999"/>
    <n v="189.69279499999999"/>
    <n v="-218.11515800000001"/>
    <n v="-1.570616"/>
    <n v="4.587243"/>
    <n v="2.5049999999999998E-3"/>
  </r>
  <r>
    <n v="4675"/>
    <x v="3"/>
    <n v="-1"/>
    <s v="43-59-72-136-139-141-199"/>
    <x v="0"/>
    <x v="4617"/>
    <n v="-1"/>
    <n v="337.45699999999999"/>
    <n v="-1"/>
    <n v="0"/>
    <x v="3949"/>
    <x v="72"/>
    <n v="189.71290999999999"/>
    <n v="-218.997649"/>
    <n v="-1.570749"/>
    <n v="189.69302400000001"/>
    <n v="-218.97740200000001"/>
    <n v="-1.570616"/>
    <n v="2.8379660000000002"/>
    <n v="1.3200000000000001E-4"/>
  </r>
  <r>
    <n v="4676"/>
    <x v="3"/>
    <n v="-1"/>
    <s v="43-59-72-136-139-141-199"/>
    <x v="0"/>
    <x v="4618"/>
    <n v="-1"/>
    <n v="326.791"/>
    <n v="-1"/>
    <n v="0"/>
    <x v="3950"/>
    <x v="57"/>
    <n v="189.679113"/>
    <n v="-219.59535399999999"/>
    <n v="-1.569086"/>
    <n v="189.69319200000001"/>
    <n v="-219.61462399999999"/>
    <n v="-1.570616"/>
    <n v="2.3864550000000002"/>
    <n v="1.531E-3"/>
  </r>
  <r>
    <n v="4677"/>
    <x v="4"/>
    <n v="-1"/>
    <s v="43-59-72-136-139-141-196-199"/>
    <x v="0"/>
    <x v="4619"/>
    <n v="-1"/>
    <n v="322.82600000000002"/>
    <n v="-1"/>
    <n v="0"/>
    <x v="3951"/>
    <x v="57"/>
    <n v="189.69191799999999"/>
    <n v="-220.43598"/>
    <n v="-1.56708"/>
    <n v="189.69343599999999"/>
    <n v="-220.45173600000001"/>
    <n v="-1.570616"/>
    <n v="1.582921"/>
    <n v="3.5370000000000002E-3"/>
  </r>
  <r>
    <n v="4678"/>
    <x v="3"/>
    <n v="-1"/>
    <s v="43-59-72-139-141-196-199"/>
    <x v="0"/>
    <x v="4620"/>
    <n v="-1"/>
    <n v="388.94799999999998"/>
    <n v="-1"/>
    <n v="0"/>
    <x v="3952"/>
    <x v="72"/>
    <n v="189.68590900000001"/>
    <n v="-221.06729200000001"/>
    <n v="-1.56741"/>
    <n v="189.69360399999999"/>
    <n v="-221.07080099999999"/>
    <n v="-1.570616"/>
    <n v="0.84567599999999998"/>
    <n v="3.2070000000000002E-3"/>
  </r>
  <r>
    <n v="4679"/>
    <x v="3"/>
    <n v="-1"/>
    <s v="43-59-72-139-141-196-199"/>
    <x v="0"/>
    <x v="4621"/>
    <n v="-1"/>
    <n v="393.46699999999998"/>
    <n v="-1"/>
    <n v="0"/>
    <x v="3953"/>
    <x v="72"/>
    <n v="189.67368500000001"/>
    <n v="-221.86535799999999"/>
    <n v="-1.570209"/>
    <n v="189.693848"/>
    <n v="-221.88568100000001"/>
    <n v="-1.570616"/>
    <n v="2.8627729999999998"/>
    <n v="4.0700000000000003E-4"/>
  </r>
  <r>
    <n v="4680"/>
    <x v="4"/>
    <n v="-1"/>
    <s v="17-43-59-72-139-141-196-199"/>
    <x v="0"/>
    <x v="4622"/>
    <n v="-1"/>
    <n v="511.887"/>
    <n v="-1"/>
    <n v="0"/>
    <x v="3954"/>
    <x v="70"/>
    <n v="189.77551600000001"/>
    <n v="-222.54992899999999"/>
    <n v="-1.57501"/>
    <n v="189.694016"/>
    <n v="-222.48909"/>
    <n v="-1.570616"/>
    <n v="10.170354"/>
    <n v="4.3940000000000003E-3"/>
  </r>
  <r>
    <n v="4681"/>
    <x v="3"/>
    <n v="-1"/>
    <s v="17-43-59-72-141-196-199"/>
    <x v="0"/>
    <x v="4623"/>
    <n v="-1"/>
    <n v="402.13400000000001"/>
    <n v="-1"/>
    <n v="0"/>
    <x v="3955"/>
    <x v="57"/>
    <n v="189.70069000000001"/>
    <n v="-223.28078600000001"/>
    <n v="-1.5694079999999999"/>
    <n v="189.69426000000001"/>
    <n v="-223.28277600000001"/>
    <n v="-1.570616"/>
    <n v="0.67317099999999996"/>
    <n v="1.2080000000000001E-3"/>
  </r>
  <r>
    <n v="4682"/>
    <x v="3"/>
    <n v="-1"/>
    <s v="17-43-59-72-141-196-199"/>
    <x v="0"/>
    <x v="4624"/>
    <n v="-1"/>
    <n v="302.62200000000001"/>
    <n v="-1"/>
    <n v="0"/>
    <x v="3956"/>
    <x v="70"/>
    <n v="189.64973900000001"/>
    <n v="-224.05813900000001"/>
    <n v="-1.5751409999999999"/>
    <n v="189.694489"/>
    <n v="-224.063919"/>
    <n v="-1.570616"/>
    <n v="4.5121760000000002"/>
    <n v="4.5250000000000004E-3"/>
  </r>
  <r>
    <n v="4683"/>
    <x v="2"/>
    <n v="-1"/>
    <s v="17-59-72-141-196-199"/>
    <x v="0"/>
    <x v="4625"/>
    <n v="-1"/>
    <n v="454.98099999999999"/>
    <n v="-1"/>
    <n v="0"/>
    <x v="3957"/>
    <x v="2727"/>
    <n v="189.70710700000001"/>
    <n v="-224.64156600000001"/>
    <n v="-1.562988"/>
    <n v="189.69454999999999"/>
    <n v="-224.64154099999999"/>
    <n v="-1.5706420000000001"/>
    <n v="1.2557430000000001"/>
    <n v="7.6540000000000002E-3"/>
  </r>
  <r>
    <n v="4684"/>
    <x v="0"/>
    <n v="-1"/>
    <s v="17-59-72-196-199"/>
    <x v="0"/>
    <x v="4626"/>
    <n v="-1"/>
    <n v="306.988"/>
    <n v="-1"/>
    <n v="0"/>
    <x v="3958"/>
    <x v="2728"/>
    <n v="189.67870300000001"/>
    <n v="-225.385729"/>
    <n v="-1.57073"/>
    <n v="189.69454999999999"/>
    <n v="-225.401321"/>
    <n v="-1.5706519999999999"/>
    <n v="2.223157"/>
    <n v="7.7999999999999999E-5"/>
  </r>
  <r>
    <n v="4685"/>
    <x v="2"/>
    <n v="-1"/>
    <s v="17-59-72-196-199-201"/>
    <x v="0"/>
    <x v="4627"/>
    <n v="-1"/>
    <n v="267.44499999999999"/>
    <n v="-1"/>
    <n v="0"/>
    <x v="3959"/>
    <x v="4124"/>
    <n v="189.68678499999999"/>
    <n v="-226.128872"/>
    <n v="-1.5727880000000001"/>
    <n v="189.69477800000001"/>
    <n v="-226.149475"/>
    <n v="-1.570621"/>
    <n v="2.2099310000000001"/>
    <n v="2.1670000000000001E-3"/>
  </r>
  <r>
    <n v="4686"/>
    <x v="2"/>
    <n v="-1"/>
    <s v="17-59-72-196-199-201"/>
    <x v="0"/>
    <x v="4628"/>
    <n v="-1"/>
    <n v="335.44200000000001"/>
    <n v="-1"/>
    <n v="0"/>
    <x v="3960"/>
    <x v="4125"/>
    <n v="189.68058500000001"/>
    <n v="-226.685045"/>
    <n v="-1.5725009999999999"/>
    <n v="189.694962"/>
    <n v="-226.70320100000001"/>
    <n v="-1.5706180000000001"/>
    <n v="2.3158850000000002"/>
    <n v="1.8829999999999999E-3"/>
  </r>
  <r>
    <n v="4687"/>
    <x v="2"/>
    <n v="-1"/>
    <s v="17-59-72-196-199-201"/>
    <x v="0"/>
    <x v="4629"/>
    <n v="-1"/>
    <n v="431.82400000000001"/>
    <n v="-1"/>
    <n v="0"/>
    <x v="3961"/>
    <x v="0"/>
    <n v="189.69390899999999"/>
    <n v="-227.42921100000001"/>
    <n v="-1.570424"/>
    <n v="189.69519"/>
    <n v="-227.431442"/>
    <n v="-1.5706180000000001"/>
    <n v="0.25730999999999998"/>
    <n v="1.94E-4"/>
  </r>
  <r>
    <n v="4688"/>
    <x v="2"/>
    <n v="-1"/>
    <s v="17-59-72-196-199-201"/>
    <x v="0"/>
    <x v="4630"/>
    <n v="-1"/>
    <n v="417.64"/>
    <n v="-1"/>
    <n v="0"/>
    <x v="3962"/>
    <x v="70"/>
    <n v="189.66284200000001"/>
    <n v="-228.11131900000001"/>
    <n v="-1.568597"/>
    <n v="189.69541899999999"/>
    <n v="-228.14830000000001"/>
    <n v="-1.5706180000000001"/>
    <n v="4.928369"/>
    <n v="2.0209999999999998E-3"/>
  </r>
  <r>
    <n v="4689"/>
    <x v="2"/>
    <n v="-1"/>
    <s v="17-59-72-196-199-201"/>
    <x v="0"/>
    <x v="4631"/>
    <n v="-1"/>
    <n v="307.94799999999998"/>
    <n v="-1"/>
    <n v="0"/>
    <x v="3963"/>
    <x v="57"/>
    <n v="189.69553300000001"/>
    <n v="-228.69015999999999"/>
    <n v="-1.5734269999999999"/>
    <n v="189.69560200000001"/>
    <n v="-228.678528"/>
    <n v="-1.5706180000000001"/>
    <n v="1.163273"/>
    <n v="2.8089999999999999E-3"/>
  </r>
  <r>
    <n v="4690"/>
    <x v="3"/>
    <n v="-1"/>
    <s v="17-59-72-96-196-199-201"/>
    <x v="0"/>
    <x v="4632"/>
    <n v="-1"/>
    <n v="348.64600000000002"/>
    <n v="-1"/>
    <n v="0"/>
    <x v="3964"/>
    <x v="72"/>
    <n v="189.68604199999999"/>
    <n v="-229.37446700000001"/>
    <n v="-1.5702419999999999"/>
    <n v="189.695831"/>
    <n v="-229.37603799999999"/>
    <n v="-1.5706180000000001"/>
    <n v="0.99139900000000003"/>
    <n v="3.7599999999999998E-4"/>
  </r>
  <r>
    <n v="4691"/>
    <x v="3"/>
    <n v="-1"/>
    <s v="17-59-72-96-196-199-201"/>
    <x v="0"/>
    <x v="4633"/>
    <n v="-1"/>
    <n v="278.40899999999999"/>
    <n v="-1"/>
    <n v="0"/>
    <x v="3965"/>
    <x v="57"/>
    <n v="189.74015900000001"/>
    <n v="-230.10567700000001"/>
    <n v="-1.570738"/>
    <n v="189.69607500000001"/>
    <n v="-230.06279000000001"/>
    <n v="-1.5706180000000001"/>
    <n v="6.1503560000000004"/>
    <n v="1.21E-4"/>
  </r>
  <r>
    <n v="4692"/>
    <x v="3"/>
    <n v="-1"/>
    <s v="17-59-72-96-196-199-201"/>
    <x v="0"/>
    <x v="4634"/>
    <n v="-1"/>
    <n v="721.71900000000005"/>
    <n v="-1"/>
    <n v="0"/>
    <x v="3966"/>
    <x v="70"/>
    <n v="189.651804"/>
    <n v="-230.56130899999999"/>
    <n v="-1.569137"/>
    <n v="189.69624300000001"/>
    <n v="-230.57107500000001"/>
    <n v="-1.5706180000000001"/>
    <n v="4.5500350000000003"/>
    <n v="1.48E-3"/>
  </r>
  <r>
    <n v="4693"/>
    <x v="3"/>
    <n v="-1"/>
    <s v="17-59-72-96-196-199-201"/>
    <x v="0"/>
    <x v="4635"/>
    <n v="-1"/>
    <n v="469.43599999999998"/>
    <n v="-1"/>
    <n v="0"/>
    <x v="3967"/>
    <x v="4126"/>
    <n v="189.68302600000001"/>
    <n v="-231.234375"/>
    <n v="-1.570109"/>
    <n v="189.696304"/>
    <n v="-231.24473599999999"/>
    <n v="-1.570659"/>
    <n v="1.684223"/>
    <n v="5.5000000000000003E-4"/>
  </r>
  <r>
    <n v="4694"/>
    <x v="3"/>
    <n v="-1"/>
    <s v="17-59-72-96-196-199-201"/>
    <x v="0"/>
    <x v="4636"/>
    <n v="-1"/>
    <n v="457.06799999999998"/>
    <n v="-1"/>
    <n v="0"/>
    <x v="3968"/>
    <x v="4127"/>
    <n v="189.71382399999999"/>
    <n v="-231.772516"/>
    <n v="-1.571191"/>
    <n v="189.69631999999999"/>
    <n v="-231.76503"/>
    <n v="-1.5706990000000001"/>
    <n v="1.9037919999999999"/>
    <n v="4.9200000000000003E-4"/>
  </r>
  <r>
    <n v="4695"/>
    <x v="3"/>
    <n v="-1"/>
    <s v="17-59-72-96-196-199-201"/>
    <x v="0"/>
    <x v="4637"/>
    <n v="-1"/>
    <n v="441.185"/>
    <n v="-1"/>
    <n v="0"/>
    <x v="3969"/>
    <x v="4128"/>
    <n v="189.60984500000001"/>
    <n v="-232.41488799999999"/>
    <n v="-1.5540719999999999"/>
    <n v="189.69639599999999"/>
    <n v="-232.50572199999999"/>
    <n v="-1.5706720000000001"/>
    <n v="12.546640999999999"/>
    <n v="1.66E-2"/>
  </r>
  <r>
    <n v="4696"/>
    <x v="3"/>
    <n v="-1"/>
    <s v="17-59-72-96-196-199-201"/>
    <x v="0"/>
    <x v="4638"/>
    <n v="-1"/>
    <n v="383.34300000000002"/>
    <n v="-1"/>
    <n v="0"/>
    <x v="3970"/>
    <x v="4129"/>
    <n v="189.68627699999999"/>
    <n v="-233.293272"/>
    <n v="-1.565461"/>
    <n v="189.696381"/>
    <n v="-233.31546"/>
    <n v="-1.5706640000000001"/>
    <n v="2.4380459999999999"/>
    <n v="5.202E-3"/>
  </r>
  <r>
    <n v="4697"/>
    <x v="4"/>
    <n v="-1"/>
    <s v="17-32-59-72-96-196-199-201"/>
    <x v="0"/>
    <x v="4639"/>
    <n v="-1"/>
    <n v="316.19499999999999"/>
    <n v="-1"/>
    <n v="0"/>
    <x v="3971"/>
    <x v="4130"/>
    <n v="189.66539800000001"/>
    <n v="-233.986569"/>
    <n v="-1.57369"/>
    <n v="189.69639599999999"/>
    <n v="-233.97273300000001"/>
    <n v="-1.5706819999999999"/>
    <n v="3.3945460000000001"/>
    <n v="3.0079999999999998E-3"/>
  </r>
  <r>
    <n v="4698"/>
    <x v="4"/>
    <n v="-1"/>
    <s v="17-32-59-72-96-196-199-201"/>
    <x v="0"/>
    <x v="4640"/>
    <n v="-1"/>
    <n v="504.84199999999998"/>
    <n v="-1"/>
    <n v="0"/>
    <x v="3972"/>
    <x v="4131"/>
    <n v="189.68678399999999"/>
    <n v="-234.91497899999999"/>
    <n v="-1.570206"/>
    <n v="189.69653299999999"/>
    <n v="-234.917023"/>
    <n v="-1.570678"/>
    <n v="0.99609999999999999"/>
    <n v="4.73E-4"/>
  </r>
  <r>
    <n v="4699"/>
    <x v="4"/>
    <n v="-1"/>
    <s v="17-32-59-72-96-196-199-201"/>
    <x v="0"/>
    <x v="4641"/>
    <n v="-1"/>
    <n v="386.322"/>
    <n v="-1"/>
    <n v="0"/>
    <x v="3973"/>
    <x v="4132"/>
    <n v="189.704464"/>
    <n v="-235.67858200000001"/>
    <n v="-1.5693360000000001"/>
    <n v="189.69671600000001"/>
    <n v="-235.664276"/>
    <n v="-1.5706690000000001"/>
    <n v="1.626881"/>
    <n v="1.333E-3"/>
  </r>
  <r>
    <n v="4700"/>
    <x v="6"/>
    <n v="-1"/>
    <s v="17-32-59-72-95-96-196-199-201"/>
    <x v="0"/>
    <x v="4642"/>
    <n v="-1"/>
    <n v="475.80399999999997"/>
    <n v="-1"/>
    <n v="0"/>
    <x v="3974"/>
    <x v="3005"/>
    <n v="189.75235699999999"/>
    <n v="-236.666304"/>
    <n v="-1.5749409999999999"/>
    <n v="189.69693000000001"/>
    <n v="-236.66636700000001"/>
    <n v="-1.5706100000000001"/>
    <n v="5.5427249999999999"/>
    <n v="4.3309999999999998E-3"/>
  </r>
  <r>
    <n v="4701"/>
    <x v="6"/>
    <n v="-1"/>
    <s v="17-32-59-72-95-96-196-199-201"/>
    <x v="0"/>
    <x v="4643"/>
    <n v="-1"/>
    <n v="285.23599999999999"/>
    <n v="-1"/>
    <n v="0"/>
    <x v="3975"/>
    <x v="4013"/>
    <n v="189.620891"/>
    <n v="-237.55762200000001"/>
    <n v="-1.567275"/>
    <n v="189.69714400000001"/>
    <n v="-237.645645"/>
    <n v="-1.570592"/>
    <n v="11.645801000000001"/>
    <n v="3.3170000000000001E-3"/>
  </r>
  <r>
    <n v="4702"/>
    <x v="6"/>
    <n v="-1"/>
    <s v="17-32-59-72-95-96-196-199-201"/>
    <x v="0"/>
    <x v="4644"/>
    <n v="-1"/>
    <n v="332.70600000000002"/>
    <n v="-1"/>
    <n v="0"/>
    <x v="3976"/>
    <x v="2733"/>
    <n v="189.715226"/>
    <n v="-238.36761200000001"/>
    <n v="-1.5737559999999999"/>
    <n v="189.697327"/>
    <n v="-238.36436499999999"/>
    <n v="-1.5705899999999999"/>
    <n v="1.819145"/>
    <n v="3.166E-3"/>
  </r>
  <r>
    <n v="4703"/>
    <x v="6"/>
    <n v="-1"/>
    <s v="17-32-59-72-95-96-196-199-201"/>
    <x v="0"/>
    <x v="4645"/>
    <n v="-1"/>
    <n v="374.66899999999998"/>
    <n v="-1"/>
    <n v="0"/>
    <x v="3977"/>
    <x v="3435"/>
    <n v="189.73895300000001"/>
    <n v="-239.36136200000001"/>
    <n v="-1.571861"/>
    <n v="189.69755599999999"/>
    <n v="-239.31648300000001"/>
    <n v="-1.5705899999999999"/>
    <n v="6.1056869999999996"/>
    <n v="1.271E-3"/>
  </r>
  <r>
    <n v="4704"/>
    <x v="6"/>
    <n v="-1"/>
    <s v="17-32-59-72-95-96-196-199-201"/>
    <x v="0"/>
    <x v="4646"/>
    <n v="-1"/>
    <n v="420.327"/>
    <n v="-1"/>
    <n v="0"/>
    <x v="3978"/>
    <x v="2732"/>
    <n v="189.688838"/>
    <n v="-240.27625900000001"/>
    <n v="-1.5715539999999999"/>
    <n v="189.69778400000001"/>
    <n v="-240.277985"/>
    <n v="-1.5705899999999999"/>
    <n v="0.91112300000000002"/>
    <n v="9.6400000000000001E-4"/>
  </r>
  <r>
    <n v="4705"/>
    <x v="6"/>
    <n v="-1"/>
    <s v="17-32-59-72-95-96-196-199-201"/>
    <x v="0"/>
    <x v="4647"/>
    <n v="-1"/>
    <n v="355.04"/>
    <n v="-1"/>
    <n v="0"/>
    <x v="3979"/>
    <x v="71"/>
    <n v="189.68486899999999"/>
    <n v="-240.99780999999999"/>
    <n v="-1.5708200000000001"/>
    <n v="189.697968"/>
    <n v="-241.00697299999999"/>
    <n v="-1.5705899999999999"/>
    <n v="1.5985720000000001"/>
    <n v="2.31E-4"/>
  </r>
  <r>
    <n v="4706"/>
    <x v="6"/>
    <n v="-1"/>
    <s v="17-32-59-72-95-96-196-199-201"/>
    <x v="0"/>
    <x v="4648"/>
    <n v="-1"/>
    <n v="438.03699999999998"/>
    <n v="-1"/>
    <n v="0"/>
    <x v="3980"/>
    <x v="4133"/>
    <n v="189.69725099999999"/>
    <n v="-241.917023"/>
    <n v="-1.565302"/>
    <n v="189.69813500000001"/>
    <n v="-241.98208600000001"/>
    <n v="-1.5705990000000001"/>
    <n v="6.506894"/>
    <n v="5.2969999999999996E-3"/>
  </r>
  <r>
    <n v="4707"/>
    <x v="6"/>
    <n v="-1"/>
    <s v="17-32-59-72-95-96-196-199-201"/>
    <x v="0"/>
    <x v="4649"/>
    <n v="-1"/>
    <n v="414.779"/>
    <n v="-1"/>
    <n v="0"/>
    <x v="3981"/>
    <x v="3440"/>
    <n v="189.708879"/>
    <n v="-242.961432"/>
    <n v="-1.570808"/>
    <n v="189.69837999999999"/>
    <n v="-242.95294200000001"/>
    <n v="-1.5705910000000001"/>
    <n v="1.350244"/>
    <n v="2.1699999999999999E-4"/>
  </r>
  <r>
    <n v="4708"/>
    <x v="4"/>
    <n v="-1"/>
    <s v="17-32-59-95-96-196-199-201"/>
    <x v="0"/>
    <x v="4650"/>
    <n v="-1"/>
    <n v="352.12299999999999"/>
    <n v="-1"/>
    <n v="0"/>
    <x v="3982"/>
    <x v="3435"/>
    <n v="189.67986999999999"/>
    <n v="-243.908736"/>
    <n v="-1.5735669999999999"/>
    <n v="189.69860800000001"/>
    <n v="-243.91864000000001"/>
    <n v="-1.5705899999999999"/>
    <n v="2.1194730000000002"/>
    <n v="2.9780000000000002E-3"/>
  </r>
  <r>
    <n v="4709"/>
    <x v="6"/>
    <n v="-1"/>
    <s v="17-32-59-95-96-156-196-199-201"/>
    <x v="0"/>
    <x v="4651"/>
    <n v="-1"/>
    <n v="491.88299999999998"/>
    <n v="-1"/>
    <n v="0"/>
    <x v="3983"/>
    <x v="71"/>
    <n v="189.71749199999999"/>
    <n v="-244.668858"/>
    <n v="-1.5782639999999999"/>
    <n v="189.698792"/>
    <n v="-244.64210499999999"/>
    <n v="-1.5705899999999999"/>
    <n v="3.264078"/>
    <n v="7.6740000000000003E-3"/>
  </r>
  <r>
    <n v="4710"/>
    <x v="6"/>
    <n v="-1"/>
    <s v="17-32-59-95-96-156-196-199-201"/>
    <x v="0"/>
    <x v="4652"/>
    <n v="-1"/>
    <n v="377.71199999999999"/>
    <n v="-1"/>
    <n v="0"/>
    <x v="3984"/>
    <x v="4134"/>
    <n v="189.69965300000001"/>
    <n v="-245.60244800000001"/>
    <n v="-1.571016"/>
    <n v="189.69892899999999"/>
    <n v="-245.60844399999999"/>
    <n v="-1.5706439999999999"/>
    <n v="0.60398799999999997"/>
    <n v="3.7199999999999999E-4"/>
  </r>
  <r>
    <n v="4711"/>
    <x v="7"/>
    <n v="-1"/>
    <s v="17-32-39-59-95-96-156-196-199-201"/>
    <x v="0"/>
    <x v="4653"/>
    <n v="-1"/>
    <n v="334.77199999999999"/>
    <n v="-1"/>
    <n v="0"/>
    <x v="3985"/>
    <x v="4135"/>
    <n v="189.71886900000001"/>
    <n v="-246.56209100000001"/>
    <n v="-1.565785"/>
    <n v="189.69894400000001"/>
    <n v="-246.57719399999999"/>
    <n v="-1.5706789999999999"/>
    <n v="2.5002140000000002"/>
    <n v="4.8939999999999999E-3"/>
  </r>
  <r>
    <n v="4712"/>
    <x v="7"/>
    <n v="-1"/>
    <s v="17-32-39-59-95-96-156-196-199-201"/>
    <x v="0"/>
    <x v="4654"/>
    <n v="-1"/>
    <n v="295.976"/>
    <n v="-1"/>
    <n v="0"/>
    <x v="3986"/>
    <x v="4136"/>
    <n v="189.703532"/>
    <n v="-247.55106699999999"/>
    <n v="-1.570759"/>
    <n v="189.69894400000001"/>
    <n v="-247.546494"/>
    <n v="-1.570754"/>
    <n v="0.64784600000000003"/>
    <n v="3.9999999999999998E-6"/>
  </r>
  <r>
    <n v="4713"/>
    <x v="7"/>
    <n v="-1"/>
    <s v="17-32-39-59-95-96-156-196-199-201"/>
    <x v="0"/>
    <x v="4655"/>
    <n v="-1"/>
    <n v="361.16"/>
    <n v="-1"/>
    <n v="0"/>
    <x v="3987"/>
    <x v="4137"/>
    <n v="189.68281099999999"/>
    <n v="-248.256981"/>
    <n v="-1.5708"/>
    <n v="189.69880699999999"/>
    <n v="-248.272705"/>
    <n v="-1.570865"/>
    <n v="2.2429869999999998"/>
    <n v="6.4999999999999994E-5"/>
  </r>
  <r>
    <n v="4714"/>
    <x v="7"/>
    <n v="-1"/>
    <s v="17-32-39-59-95-96-156-196-199-201"/>
    <x v="0"/>
    <x v="4656"/>
    <n v="-1"/>
    <n v="512.16200000000003"/>
    <n v="-1"/>
    <n v="0"/>
    <x v="3988"/>
    <x v="4138"/>
    <n v="189.69486499999999"/>
    <n v="-249.24520999999999"/>
    <n v="-1.5713839999999999"/>
    <n v="189.69859299999999"/>
    <n v="-249.24015800000001"/>
    <n v="-1.5709379999999999"/>
    <n v="0.62782000000000004"/>
    <n v="4.46E-4"/>
  </r>
  <r>
    <n v="4715"/>
    <x v="7"/>
    <n v="-1"/>
    <s v="17-32-39-59-95-96-156-196-199-201"/>
    <x v="0"/>
    <x v="4657"/>
    <n v="-1"/>
    <n v="488.40800000000002"/>
    <n v="-1"/>
    <n v="0"/>
    <x v="3989"/>
    <x v="4139"/>
    <n v="189.67717400000001"/>
    <n v="-249.94299599999999"/>
    <n v="-1.572133"/>
    <n v="189.698441"/>
    <n v="-249.96560700000001"/>
    <n v="-1.5709630000000001"/>
    <n v="3.1040220000000001"/>
    <n v="1.1709999999999999E-3"/>
  </r>
  <r>
    <n v="4716"/>
    <x v="6"/>
    <n v="-1"/>
    <s v="17-32-39-59-95-96-156-196-201"/>
    <x v="0"/>
    <x v="4658"/>
    <n v="-1"/>
    <n v="387.15600000000001"/>
    <n v="-1"/>
    <n v="0"/>
    <x v="3990"/>
    <x v="4140"/>
    <n v="189.698814"/>
    <n v="-250.93367900000001"/>
    <n v="-1.570972"/>
    <n v="189.69821200000001"/>
    <n v="-250.93306000000001"/>
    <n v="-1.5710189999999999"/>
    <n v="8.6413000000000004E-2"/>
    <n v="4.8000000000000001E-5"/>
  </r>
  <r>
    <n v="4717"/>
    <x v="6"/>
    <n v="-1"/>
    <s v="17-32-39-59-95-96-156-196-201"/>
    <x v="0"/>
    <x v="4659"/>
    <n v="-1"/>
    <n v="446.38299999999998"/>
    <n v="-1"/>
    <n v="0"/>
    <x v="3991"/>
    <x v="3597"/>
    <n v="189.677447"/>
    <n v="-251.88204200000001"/>
    <n v="-1.570749"/>
    <n v="189.69798299999999"/>
    <n v="-251.901321"/>
    <n v="-1.5710249999999999"/>
    <n v="2.816805"/>
    <n v="2.7599999999999999E-4"/>
  </r>
  <r>
    <n v="4718"/>
    <x v="6"/>
    <n v="-1"/>
    <s v="17-32-39-59-95-96-156-196-201"/>
    <x v="0"/>
    <x v="4660"/>
    <n v="-1"/>
    <n v="442.596"/>
    <n v="-1"/>
    <n v="0"/>
    <x v="3992"/>
    <x v="3954"/>
    <n v="189.69567599999999"/>
    <n v="-252.629299"/>
    <n v="-1.570497"/>
    <n v="189.69778400000001"/>
    <n v="-252.635178"/>
    <n v="-1.5710550000000001"/>
    <n v="0.62453700000000001"/>
    <n v="5.5800000000000001E-4"/>
  </r>
  <r>
    <n v="4719"/>
    <x v="6"/>
    <n v="-1"/>
    <s v="17-32-39-59-95-96-156-196-201"/>
    <x v="0"/>
    <x v="4661"/>
    <n v="-1"/>
    <n v="339.19200000000001"/>
    <n v="-1"/>
    <n v="0"/>
    <x v="3993"/>
    <x v="3695"/>
    <n v="189.69776300000001"/>
    <n v="-253.645915"/>
    <n v="-1.5717410000000001"/>
    <n v="189.697418"/>
    <n v="-253.65034499999999"/>
    <n v="-1.5711269999999999"/>
    <n v="0.44436700000000001"/>
    <n v="6.1399999999999996E-4"/>
  </r>
  <r>
    <n v="4720"/>
    <x v="6"/>
    <n v="-1"/>
    <s v="17-32-39-59-95-96-156-196-201"/>
    <x v="0"/>
    <x v="4662"/>
    <n v="-1"/>
    <n v="364.37299999999999"/>
    <n v="-1"/>
    <n v="0"/>
    <x v="3994"/>
    <x v="4141"/>
    <n v="189.656668"/>
    <n v="-254.68682200000001"/>
    <n v="-1.571142"/>
    <n v="189.69697600000001"/>
    <n v="-254.727127"/>
    <n v="-1.571178"/>
    <n v="5.7001819999999999"/>
    <n v="3.6000000000000001E-5"/>
  </r>
  <r>
    <n v="4721"/>
    <x v="6"/>
    <n v="-1"/>
    <s v="17-32-39-59-95-96-156-196-201"/>
    <x v="0"/>
    <x v="4663"/>
    <n v="-1"/>
    <n v="388.97300000000001"/>
    <n v="-1"/>
    <n v="0"/>
    <x v="3995"/>
    <x v="4142"/>
    <n v="189.69259299999999"/>
    <n v="-255.576087"/>
    <n v="-1.5697190000000001"/>
    <n v="189.696609"/>
    <n v="-255.58158900000001"/>
    <n v="-1.5711850000000001"/>
    <n v="0.68124300000000004"/>
    <n v="1.4660000000000001E-3"/>
  </r>
  <r>
    <n v="4722"/>
    <x v="6"/>
    <n v="-1"/>
    <s v="17-32-39-59-95-96-156-196-201"/>
    <x v="0"/>
    <x v="4664"/>
    <n v="-1"/>
    <n v="351.15800000000002"/>
    <n v="-1"/>
    <n v="0"/>
    <x v="3996"/>
    <x v="2812"/>
    <n v="189.697991"/>
    <n v="-256.79193900000001"/>
    <n v="-1.5707279999999999"/>
    <n v="189.69615200000001"/>
    <n v="-256.78717"/>
    <n v="-1.571186"/>
    <n v="0.51110900000000004"/>
    <n v="4.57E-4"/>
  </r>
  <r>
    <n v="4723"/>
    <x v="7"/>
    <n v="-1"/>
    <s v="17-32-39-59-95-96-119-156-196-201"/>
    <x v="0"/>
    <x v="4665"/>
    <n v="-1"/>
    <n v="453.49400000000003"/>
    <n v="-1"/>
    <n v="0"/>
    <x v="3997"/>
    <x v="4143"/>
    <n v="189.68988100000001"/>
    <n v="-258.06139000000002"/>
    <n v="-1.5718259999999999"/>
    <n v="189.695663"/>
    <n v="-258.07183800000001"/>
    <n v="-1.571204"/>
    <n v="1.194202"/>
    <n v="6.2200000000000005E-4"/>
  </r>
  <r>
    <n v="4724"/>
    <x v="7"/>
    <n v="-1"/>
    <s v="17-32-39-95-96-100-119-156-196-201"/>
    <x v="0"/>
    <x v="4666"/>
    <n v="-1"/>
    <n v="555.69799999999998"/>
    <n v="-1"/>
    <n v="0"/>
    <x v="3998"/>
    <x v="4144"/>
    <n v="189.67874800000001"/>
    <n v="-259.42735699999997"/>
    <n v="-1.570011"/>
    <n v="189.694962"/>
    <n v="-259.43221999999997"/>
    <n v="-1.571286"/>
    <n v="1.6927509999999999"/>
    <n v="1.2750000000000001E-3"/>
  </r>
  <r>
    <n v="4725"/>
    <x v="7"/>
    <n v="-1"/>
    <s v="17-32-39-95-96-100-119-156-196-201"/>
    <x v="0"/>
    <x v="4667"/>
    <n v="-1"/>
    <n v="377.75"/>
    <n v="-1"/>
    <n v="0"/>
    <x v="3999"/>
    <x v="47"/>
    <n v="189.65021400000001"/>
    <n v="-260.470867"/>
    <n v="-1.5688150000000001"/>
    <n v="189.69444300000001"/>
    <n v="-260.49911500000002"/>
    <n v="-1.571329"/>
    <n v="5.2480039999999999"/>
    <n v="2.5140000000000002E-3"/>
  </r>
  <r>
    <n v="4726"/>
    <x v="7"/>
    <n v="-1"/>
    <s v="17-32-39-95-96-100-119-156-196-201"/>
    <x v="0"/>
    <x v="4668"/>
    <n v="-1"/>
    <n v="440.99700000000001"/>
    <n v="-1"/>
    <n v="0"/>
    <x v="4000"/>
    <x v="4145"/>
    <n v="189.67200099999999"/>
    <n v="-261.98713500000002"/>
    <n v="-1.569218"/>
    <n v="189.69358800000001"/>
    <n v="-261.97915599999999"/>
    <n v="-1.5714030000000001"/>
    <n v="2.301485"/>
    <n v="2.186E-3"/>
  </r>
  <r>
    <n v="4727"/>
    <x v="7"/>
    <n v="-1"/>
    <s v="17-32-39-95-96-100-119-156-196-201"/>
    <x v="0"/>
    <x v="4669"/>
    <n v="-1"/>
    <n v="462.07299999999998"/>
    <n v="-1"/>
    <n v="0"/>
    <x v="4001"/>
    <x v="4146"/>
    <n v="189.68838"/>
    <n v="-263.46839199999999"/>
    <n v="-1.5692390000000001"/>
    <n v="189.69267300000001"/>
    <n v="-263.48800699999998"/>
    <n v="-1.5714459999999999"/>
    <n v="2.0079050000000001"/>
    <n v="2.2079999999999999E-3"/>
  </r>
  <r>
    <n v="4728"/>
    <x v="6"/>
    <n v="-1"/>
    <s v="32-39-95-96-100-119-156-196-201"/>
    <x v="0"/>
    <x v="4670"/>
    <n v="-1"/>
    <n v="369.23500000000001"/>
    <n v="-1"/>
    <n v="0"/>
    <x v="4002"/>
    <x v="4147"/>
    <n v="189.69801899999999"/>
    <n v="-264.59153400000002"/>
    <n v="-1.5726199999999999"/>
    <n v="189.691971"/>
    <n v="-264.59997600000003"/>
    <n v="-1.5714490000000001"/>
    <n v="1.03847"/>
    <n v="1.1709999999999999E-3"/>
  </r>
  <r>
    <n v="4729"/>
    <x v="6"/>
    <n v="-1"/>
    <s v="32-39-41-95-96-100-119-156-201"/>
    <x v="0"/>
    <x v="4671"/>
    <n v="-1"/>
    <n v="362.91199999999998"/>
    <n v="-1"/>
    <n v="0"/>
    <x v="4003"/>
    <x v="4148"/>
    <n v="189.72814299999999"/>
    <n v="-266.07223399999998"/>
    <n v="-1.57718"/>
    <n v="189.691025"/>
    <n v="-266.03454599999998"/>
    <n v="-1.571448"/>
    <n v="5.2897629999999998"/>
    <n v="5.7320000000000001E-3"/>
  </r>
  <r>
    <n v="4730"/>
    <x v="6"/>
    <n v="-1"/>
    <s v="32-39-41-95-96-100-119-156-201"/>
    <x v="0"/>
    <x v="3154"/>
    <n v="-1"/>
    <n v="361.322"/>
    <n v="-1"/>
    <n v="0"/>
    <x v="4004"/>
    <x v="3377"/>
    <n v="189.72145599999999"/>
    <n v="-267.44785200000001"/>
    <n v="-1.5713889999999999"/>
    <n v="189.69009399999999"/>
    <n v="-267.41622899999999"/>
    <n v="-1.571461"/>
    <n v="4.453697"/>
    <n v="7.2000000000000002E-5"/>
  </r>
  <r>
    <n v="4731"/>
    <x v="7"/>
    <n v="-1"/>
    <s v="32-39-41-95-96-100-119-153-156-201"/>
    <x v="0"/>
    <x v="4672"/>
    <n v="-1"/>
    <n v="478.95"/>
    <n v="-1"/>
    <n v="0"/>
    <x v="4005"/>
    <x v="270"/>
    <n v="189.717431"/>
    <n v="-268.48475999999999"/>
    <n v="-1.5687219999999999"/>
    <n v="189.689392"/>
    <n v="-268.42562900000001"/>
    <n v="-1.5714619999999999"/>
    <n v="6.5442419999999997"/>
    <n v="2.7399999999999998E-3"/>
  </r>
  <r>
    <n v="4732"/>
    <x v="22"/>
    <n v="-1"/>
    <s v="32-39-41-95-96-100-119-146-153-156-201"/>
    <x v="0"/>
    <x v="4673"/>
    <n v="-1"/>
    <n v="358.39699999999999"/>
    <n v="-1"/>
    <n v="0"/>
    <x v="4006"/>
    <x v="3499"/>
    <n v="189.690822"/>
    <n v="-269.74846300000002"/>
    <n v="-1.5714779999999999"/>
    <n v="189.68847700000001"/>
    <n v="-269.74581899999998"/>
    <n v="-1.5715079999999999"/>
    <n v="0.35343400000000003"/>
    <n v="3.0000000000000001E-5"/>
  </r>
  <r>
    <n v="4733"/>
    <x v="22"/>
    <n v="-1"/>
    <s v="32-39-41-95-96-100-119-146-153-156-201"/>
    <x v="0"/>
    <x v="4674"/>
    <n v="-1"/>
    <n v="472.86599999999999"/>
    <n v="-1"/>
    <n v="0"/>
    <x v="4007"/>
    <x v="132"/>
    <n v="189.696652"/>
    <n v="-271.04409099999998"/>
    <n v="-1.5724130000000001"/>
    <n v="189.68753100000001"/>
    <n v="-271.04129"/>
    <n v="-1.5715509999999999"/>
    <n v="0.954148"/>
    <n v="8.6200000000000003E-4"/>
  </r>
  <r>
    <n v="4734"/>
    <x v="21"/>
    <n v="-1"/>
    <s v="32-39-41-95-96-100-119-140-146-153-156-201"/>
    <x v="0"/>
    <x v="4675"/>
    <n v="-1"/>
    <n v="317.66800000000001"/>
    <n v="-1"/>
    <n v="0"/>
    <x v="4008"/>
    <x v="4149"/>
    <n v="189.649756"/>
    <n v="-271.97137300000003"/>
    <n v="-1.575312"/>
    <n v="189.68682899999999"/>
    <n v="-271.99600199999998"/>
    <n v="-1.5715600000000001"/>
    <n v="4.4508299999999998"/>
    <n v="3.7520000000000001E-3"/>
  </r>
  <r>
    <n v="4735"/>
    <x v="9"/>
    <n v="-1"/>
    <s v="32-39-41-95-96-100-119-140-142-146-153-156-201"/>
    <x v="0"/>
    <x v="4676"/>
    <n v="-1"/>
    <n v="386.70699999999999"/>
    <n v="-1"/>
    <n v="0"/>
    <x v="4009"/>
    <x v="4150"/>
    <n v="189.69108499999999"/>
    <n v="-273.24474500000002"/>
    <n v="-1.5707439999999999"/>
    <n v="189.68585200000001"/>
    <n v="-273.243561"/>
    <n v="-1.571588"/>
    <n v="0.53650900000000001"/>
    <n v="8.4500000000000005E-4"/>
  </r>
  <r>
    <n v="4736"/>
    <x v="9"/>
    <n v="-1"/>
    <s v="32-39-41-77-95-96-100-119-140-142-146-153-156"/>
    <x v="0"/>
    <x v="4677"/>
    <n v="-1"/>
    <n v="337.95100000000002"/>
    <n v="-1"/>
    <n v="0"/>
    <x v="4010"/>
    <x v="4151"/>
    <n v="189.66522499999999"/>
    <n v="-274.456928"/>
    <n v="-1.570905"/>
    <n v="189.68489099999999"/>
    <n v="-274.46075400000001"/>
    <n v="-1.5716300000000001"/>
    <n v="2.0034390000000002"/>
    <n v="7.2499999999999995E-4"/>
  </r>
  <r>
    <n v="4737"/>
    <x v="20"/>
    <n v="-1"/>
    <s v="6-32-39-41-77-95-96-100-140-142-146-153-156-162"/>
    <x v="0"/>
    <x v="4678"/>
    <n v="-1"/>
    <n v="323.23500000000001"/>
    <n v="-1"/>
    <n v="0"/>
    <x v="4011"/>
    <x v="4022"/>
    <n v="189.643732"/>
    <n v="-275.621985"/>
    <n v="-1.5705910000000001"/>
    <n v="189.68396000000001"/>
    <n v="-275.64822400000003"/>
    <n v="-1.5716349999999999"/>
    <n v="4.8028490000000001"/>
    <n v="1.0449999999999999E-3"/>
  </r>
  <r>
    <n v="4738"/>
    <x v="20"/>
    <n v="-1"/>
    <s v="6-32-39-41-77-95-96-100-140-142-146-153-156-162"/>
    <x v="0"/>
    <x v="4679"/>
    <n v="-1"/>
    <n v="402.07799999999997"/>
    <n v="-1"/>
    <n v="0"/>
    <x v="4012"/>
    <x v="329"/>
    <n v="189.68865700000001"/>
    <n v="-276.52511700000002"/>
    <n v="-1.571415"/>
    <n v="189.683258"/>
    <n v="-276.52041600000001"/>
    <n v="-1.5716049999999999"/>
    <n v="0.71584300000000001"/>
    <n v="1.9100000000000001E-4"/>
  </r>
  <r>
    <n v="4739"/>
    <x v="10"/>
    <n v="-1"/>
    <s v="6-32-39-41-77-95-96-100-140-142-146-153-156-158-162"/>
    <x v="0"/>
    <x v="4680"/>
    <n v="-1"/>
    <n v="427.21899999999999"/>
    <n v="-1"/>
    <n v="0"/>
    <x v="4013"/>
    <x v="2743"/>
    <n v="189.64846"/>
    <n v="-277.64157699999998"/>
    <n v="-1.5707819999999999"/>
    <n v="189.68229700000001"/>
    <n v="-277.66021699999999"/>
    <n v="-1.5715920000000001"/>
    <n v="3.8631440000000001"/>
    <n v="8.0999999999999996E-4"/>
  </r>
  <r>
    <n v="4740"/>
    <x v="10"/>
    <n v="-1"/>
    <s v="6-32-39-41-77-95-96-100-140-142-146-153-156-158-162"/>
    <x v="0"/>
    <x v="4681"/>
    <n v="-1"/>
    <n v="417.43599999999998"/>
    <n v="-1"/>
    <n v="0"/>
    <x v="4014"/>
    <x v="3435"/>
    <n v="189.67489"/>
    <n v="-278.769747"/>
    <n v="-1.57054"/>
    <n v="189.681366"/>
    <n v="-278.77426100000002"/>
    <n v="-1.5715889999999999"/>
    <n v="0.78939000000000004"/>
    <n v="1.049E-3"/>
  </r>
  <r>
    <n v="4741"/>
    <x v="10"/>
    <n v="-1"/>
    <s v="6-32-39-41-77-95-100-140-142-144-146-153-156-158-162"/>
    <x v="0"/>
    <x v="4682"/>
    <n v="-1"/>
    <n v="421.46499999999997"/>
    <n v="-1"/>
    <n v="0"/>
    <x v="4015"/>
    <x v="73"/>
    <n v="189.70475999999999"/>
    <n v="-279.86061799999999"/>
    <n v="-1.57284"/>
    <n v="189.68042"/>
    <n v="-279.86273199999999"/>
    <n v="-1.5715889999999999"/>
    <n v="2.4432070000000001"/>
    <n v="1.2509999999999999E-3"/>
  </r>
  <r>
    <n v="4742"/>
    <x v="10"/>
    <n v="-1"/>
    <s v="6-32-39-41-77-95-100-140-142-144-146-153-156-158-162"/>
    <x v="0"/>
    <x v="4683"/>
    <n v="-1"/>
    <n v="442.733"/>
    <n v="-1"/>
    <n v="0"/>
    <x v="4016"/>
    <x v="1203"/>
    <n v="189.677693"/>
    <n v="-280.65410700000001"/>
    <n v="-1.571677"/>
    <n v="189.679779"/>
    <n v="-280.65600599999999"/>
    <n v="-1.5715730000000001"/>
    <n v="0.282138"/>
    <n v="1.05E-4"/>
  </r>
  <r>
    <n v="4743"/>
    <x v="11"/>
    <n v="-1"/>
    <s v="6-32-39-41-77-95-100-140-142-144-146-153-155-156-158-162"/>
    <x v="0"/>
    <x v="4684"/>
    <n v="-1"/>
    <n v="476.86"/>
    <n v="-1"/>
    <n v="0"/>
    <x v="4017"/>
    <x v="4152"/>
    <n v="189.678684"/>
    <n v="-281.66716700000001"/>
    <n v="-1.5711999999999999"/>
    <n v="189.67907700000001"/>
    <n v="-281.66802999999999"/>
    <n v="-1.5715479999999999"/>
    <n v="9.4785999999999995E-2"/>
    <n v="3.48E-4"/>
  </r>
  <r>
    <n v="4744"/>
    <x v="10"/>
    <n v="-1"/>
    <s v="6-39-41-77-95-100-140-142-144-146-153-155-156-158-162"/>
    <x v="0"/>
    <x v="4685"/>
    <n v="-1"/>
    <n v="311.65699999999998"/>
    <n v="-1"/>
    <n v="0"/>
    <x v="4018"/>
    <x v="3435"/>
    <n v="189.67684399999999"/>
    <n v="-282.62723399999999"/>
    <n v="-1.5718000000000001"/>
    <n v="189.67837499999999"/>
    <n v="-282.634277"/>
    <n v="-1.5715460000000001"/>
    <n v="0.72073299999999996"/>
    <n v="2.5300000000000002E-4"/>
  </r>
  <r>
    <n v="4745"/>
    <x v="11"/>
    <n v="-1"/>
    <s v="6-39-41-77-95-100-140-142-144-146-153-155-156-158-162-164"/>
    <x v="0"/>
    <x v="4686"/>
    <n v="-1"/>
    <n v="608.13699999999994"/>
    <n v="-1"/>
    <n v="0"/>
    <x v="4019"/>
    <x v="4153"/>
    <n v="189.686228"/>
    <n v="-283.34745900000001"/>
    <n v="-1.571625"/>
    <n v="189.677841"/>
    <n v="-283.34115600000001"/>
    <n v="-1.571518"/>
    <n v="1.049102"/>
    <n v="1.07E-4"/>
  </r>
  <r>
    <n v="4746"/>
    <x v="10"/>
    <n v="-1"/>
    <s v="6-39-41-77-100-140-142-144-146-153-155-156-158-162-164"/>
    <x v="0"/>
    <x v="4687"/>
    <n v="-1"/>
    <n v="440.68299999999999"/>
    <n v="-1"/>
    <n v="0"/>
    <x v="4020"/>
    <x v="4103"/>
    <n v="189.68289200000001"/>
    <n v="-284.27621099999999"/>
    <n v="-1.5731679999999999"/>
    <n v="189.67713900000001"/>
    <n v="-284.28765900000002"/>
    <n v="-1.5715060000000001"/>
    <n v="1.281166"/>
    <n v="1.6609999999999999E-3"/>
  </r>
  <r>
    <n v="4747"/>
    <x v="11"/>
    <n v="-1"/>
    <s v="6-39-41-77-100-140-142-144-146-153-155-156-158-162-164-170"/>
    <x v="0"/>
    <x v="4688"/>
    <n v="-1"/>
    <n v="500.37700000000001"/>
    <n v="-1"/>
    <n v="0"/>
    <x v="4021"/>
    <x v="4154"/>
    <n v="189.67038600000001"/>
    <n v="-285.28301199999999"/>
    <n v="-1.569477"/>
    <n v="189.67648299999999"/>
    <n v="-285.25460800000002"/>
    <n v="-1.571483"/>
    <n v="2.9051279999999999"/>
    <n v="2.006E-3"/>
  </r>
  <r>
    <n v="4748"/>
    <x v="11"/>
    <n v="-1"/>
    <s v="6-39-41-77-100-140-142-144-146-153-155-156-158-162-164-170"/>
    <x v="0"/>
    <x v="4689"/>
    <n v="-1"/>
    <n v="311.68700000000001"/>
    <n v="-1"/>
    <n v="0"/>
    <x v="4022"/>
    <x v="4151"/>
    <n v="189.711838"/>
    <n v="-286.24968699999999"/>
    <n v="-1.571383"/>
    <n v="189.675781"/>
    <n v="-286.21121199999999"/>
    <n v="-1.5715209999999999"/>
    <n v="5.2729819999999998"/>
    <n v="1.3799999999999999E-4"/>
  </r>
  <r>
    <n v="4749"/>
    <x v="11"/>
    <n v="-1"/>
    <s v="6-39-41-77-100-140-142-144-146-153-155-156-158-162-164-170"/>
    <x v="0"/>
    <x v="4690"/>
    <n v="-1"/>
    <n v="380.03800000000001"/>
    <n v="-1"/>
    <n v="0"/>
    <x v="4023"/>
    <x v="2838"/>
    <n v="189.66083599999999"/>
    <n v="-286.89755100000002"/>
    <n v="-1.5711580000000001"/>
    <n v="189.67524700000001"/>
    <n v="-286.90237400000001"/>
    <n v="-1.571526"/>
    <n v="1.5196769999999999"/>
    <n v="3.68E-4"/>
  </r>
  <r>
    <n v="4750"/>
    <x v="12"/>
    <n v="-1"/>
    <s v="6-39-41-77-100-140-142-144-146-153-155-156-158-162-164-170-171"/>
    <x v="0"/>
    <x v="4691"/>
    <n v="-1"/>
    <n v="445.97399999999999"/>
    <n v="-1"/>
    <n v="0"/>
    <x v="4024"/>
    <x v="1201"/>
    <n v="189.678066"/>
    <n v="-287.78673300000003"/>
    <n v="-1.5721689999999999"/>
    <n v="189.67454499999999"/>
    <n v="-287.79003899999998"/>
    <n v="-1.571528"/>
    <n v="0.482906"/>
    <n v="6.4099999999999997E-4"/>
  </r>
  <r>
    <n v="4751"/>
    <x v="12"/>
    <n v="-1"/>
    <s v="6-39-41-77-100-140-142-144-146-153-155-156-158-162-164-170-171"/>
    <x v="0"/>
    <x v="4692"/>
    <n v="-1"/>
    <n v="345.8"/>
    <n v="-1"/>
    <n v="0"/>
    <x v="4025"/>
    <x v="70"/>
    <n v="189.67158599999999"/>
    <n v="-288.65315600000002"/>
    <n v="-1.570756"/>
    <n v="189.67384300000001"/>
    <n v="-288.65524299999998"/>
    <n v="-1.571528"/>
    <n v="0.30742599999999998"/>
    <n v="7.7200000000000001E-4"/>
  </r>
  <r>
    <n v="4752"/>
    <x v="13"/>
    <n v="-1"/>
    <s v="6-39-41-76-77-100-140-142-144-146-153-155-156-158-162-164-170-171"/>
    <x v="0"/>
    <x v="4693"/>
    <n v="-1"/>
    <n v="435.30200000000002"/>
    <n v="-1"/>
    <n v="0"/>
    <x v="4026"/>
    <x v="2732"/>
    <n v="189.65325000000001"/>
    <n v="-289.548924"/>
    <n v="-1.569393"/>
    <n v="189.67314099999999"/>
    <n v="-289.52725199999998"/>
    <n v="-1.571528"/>
    <n v="2.941646"/>
    <n v="2.1350000000000002E-3"/>
  </r>
  <r>
    <n v="4753"/>
    <x v="12"/>
    <n v="-1"/>
    <s v="6-39-41-76-77-100-140-142-144-146-153-155-158-162-164-170-171"/>
    <x v="0"/>
    <x v="4474"/>
    <n v="-1"/>
    <n v="650.29899999999998"/>
    <n v="-1"/>
    <n v="0"/>
    <x v="4027"/>
    <x v="4155"/>
    <n v="189.66749200000001"/>
    <n v="-290.17022300000002"/>
    <n v="-1.578441"/>
    <n v="189.667191"/>
    <n v="-290.19433600000002"/>
    <n v="-1.5764320000000001"/>
    <n v="2.4114740000000001"/>
    <n v="2.0089999999999999E-3"/>
  </r>
  <r>
    <n v="4754"/>
    <x v="12"/>
    <n v="-1"/>
    <s v="6-39-41-76-77-100-140-142-144-146-153-155-158-162-164-170-171"/>
    <x v="0"/>
    <x v="4694"/>
    <n v="-1"/>
    <n v="476.78399999999999"/>
    <n v="-1"/>
    <n v="0"/>
    <x v="4028"/>
    <x v="4156"/>
    <n v="189.63782"/>
    <n v="-291.12559900000002"/>
    <n v="-1.602322"/>
    <n v="189.626541"/>
    <n v="-291.10839800000002"/>
    <n v="-1.6033329999999999"/>
    <n v="2.056819"/>
    <n v="1.011E-3"/>
  </r>
  <r>
    <n v="4755"/>
    <x v="12"/>
    <n v="-1"/>
    <s v="6-39-41-76-77-100-140-142-144-146-153-155-158-162-164-170-171"/>
    <x v="0"/>
    <x v="4695"/>
    <n v="-1"/>
    <n v="514.02499999999998"/>
    <n v="-1"/>
    <n v="0"/>
    <x v="4029"/>
    <x v="4157"/>
    <n v="189.58451700000001"/>
    <n v="-292.08511499999997"/>
    <n v="-1.6286350000000001"/>
    <n v="189.56242399999999"/>
    <n v="-292.05999800000001"/>
    <n v="-1.6286659999999999"/>
    <n v="3.3451919999999999"/>
    <n v="3.1000000000000001E-5"/>
  </r>
  <r>
    <n v="4756"/>
    <x v="12"/>
    <n v="-1"/>
    <s v="6-39-41-76-77-100-140-142-144-146-153-155-158-162-164-170-171"/>
    <x v="0"/>
    <x v="4696"/>
    <n v="-1"/>
    <n v="335.49299999999999"/>
    <n v="-1"/>
    <n v="0"/>
    <x v="4030"/>
    <x v="4158"/>
    <n v="189.48304400000001"/>
    <n v="-292.990295"/>
    <n v="-1.648779"/>
    <n v="189.48429899999999"/>
    <n v="-293.01971400000002"/>
    <n v="-1.646768"/>
    <n v="2.9446500000000002"/>
    <n v="2.0100000000000001E-3"/>
  </r>
  <r>
    <n v="4757"/>
    <x v="12"/>
    <n v="-1"/>
    <s v="6-39-41-76-77-100-140-142-144-146-153-155-158-162-164-170-171"/>
    <x v="0"/>
    <x v="4697"/>
    <n v="-1"/>
    <n v="429.74700000000001"/>
    <n v="-1"/>
    <n v="0"/>
    <x v="4031"/>
    <x v="4159"/>
    <n v="189.41588400000001"/>
    <n v="-293.73078099999998"/>
    <n v="-1.6559219999999999"/>
    <n v="189.42013499999999"/>
    <n v="-293.72946200000001"/>
    <n v="-1.6562479999999999"/>
    <n v="0.44518999999999997"/>
    <n v="3.2600000000000001E-4"/>
  </r>
  <r>
    <n v="4758"/>
    <x v="12"/>
    <n v="-1"/>
    <s v="6-39-41-76-77-100-140-142-144-146-153-155-158-162-164-170-171"/>
    <x v="0"/>
    <x v="4698"/>
    <n v="-1"/>
    <n v="428.66800000000001"/>
    <n v="-1"/>
    <n v="0"/>
    <x v="4032"/>
    <x v="4160"/>
    <n v="189.31172699999999"/>
    <n v="-294.69319000000002"/>
    <n v="-1.6628160000000001"/>
    <n v="189.32994099999999"/>
    <n v="-294.66043100000002"/>
    <n v="-1.6650750000000001"/>
    <n v="3.7482519999999999"/>
    <n v="2.2590000000000002E-3"/>
  </r>
  <r>
    <n v="4759"/>
    <x v="12"/>
    <n v="-1"/>
    <s v="6-39-41-76-77-100-140-142-144-146-153-155-158-162-164-170-171"/>
    <x v="0"/>
    <x v="4699"/>
    <n v="-1"/>
    <n v="732.52"/>
    <n v="-1"/>
    <n v="0"/>
    <x v="4033"/>
    <x v="4161"/>
    <n v="189.20752400000001"/>
    <n v="-295.59604100000001"/>
    <n v="-1.6851020000000001"/>
    <n v="189.21688800000001"/>
    <n v="-295.58474699999999"/>
    <n v="-1.6859519999999999"/>
    <n v="1.4670829999999999"/>
    <n v="8.4999999999999995E-4"/>
  </r>
  <r>
    <n v="4760"/>
    <x v="12"/>
    <n v="-1"/>
    <s v="6-36-41-76-77-100-140-142-144-146-153-155-158-162-164-170-171"/>
    <x v="0"/>
    <x v="4700"/>
    <n v="-1"/>
    <n v="314.96800000000002"/>
    <n v="-1"/>
    <n v="0"/>
    <x v="4034"/>
    <x v="4162"/>
    <n v="189.03830600000001"/>
    <n v="-296.51467600000001"/>
    <n v="-1.743924"/>
    <n v="189.035965"/>
    <n v="-296.51452599999999"/>
    <n v="-1.7437590000000001"/>
    <n v="0.23458000000000001"/>
    <n v="1.65E-4"/>
  </r>
  <r>
    <n v="4761"/>
    <x v="12"/>
    <n v="-1"/>
    <s v="6-36-41-76-77-100-140-142-144-146-153-155-158-162-164-170-171"/>
    <x v="0"/>
    <x v="4701"/>
    <n v="-1"/>
    <n v="478.96499999999997"/>
    <n v="-1"/>
    <n v="0"/>
    <x v="4035"/>
    <x v="4163"/>
    <n v="188.83190099999999"/>
    <n v="-297.20530400000001"/>
    <n v="-1.8124400000000001"/>
    <n v="188.83351099999999"/>
    <n v="-297.20831299999998"/>
    <n v="-1.8124070000000001"/>
    <n v="0.34128599999999998"/>
    <n v="3.3000000000000003E-5"/>
  </r>
  <r>
    <n v="4762"/>
    <x v="12"/>
    <n v="-1"/>
    <s v="6-36-41-76-77-100-140-142-144-146-153-155-158-162-164-170-171"/>
    <x v="0"/>
    <x v="4702"/>
    <n v="-1"/>
    <n v="405.85599999999999"/>
    <n v="-1"/>
    <n v="0"/>
    <x v="4036"/>
    <x v="4164"/>
    <n v="188.48842099999999"/>
    <n v="-298.12904300000002"/>
    <n v="-1.9133389999999999"/>
    <n v="188.48069799999999"/>
    <n v="-298.113586"/>
    <n v="-1.9141109999999999"/>
    <n v="1.7278770000000001"/>
    <n v="7.7099999999999998E-4"/>
  </r>
  <r>
    <n v="4763"/>
    <x v="12"/>
    <n v="-1"/>
    <s v="6-36-41-76-77-100-140-142-144-146-153-155-158-162-164-170-171"/>
    <x v="0"/>
    <x v="4703"/>
    <n v="-1"/>
    <n v="487.08100000000002"/>
    <n v="-1"/>
    <n v="0"/>
    <x v="4037"/>
    <x v="4165"/>
    <n v="188.01659100000001"/>
    <n v="-298.96265399999999"/>
    <n v="-2.041696"/>
    <n v="188.016907"/>
    <n v="-298.94808999999998"/>
    <n v="-2.0420609999999999"/>
    <n v="1.4568300000000001"/>
    <n v="3.6499999999999998E-4"/>
  </r>
  <r>
    <n v="4764"/>
    <x v="12"/>
    <n v="-1"/>
    <s v="6-36-41-76-77-100-140-142-144-146-153-155-158-162-164-170-171"/>
    <x v="0"/>
    <x v="4704"/>
    <n v="-1"/>
    <n v="363.92700000000002"/>
    <n v="-1"/>
    <n v="0"/>
    <x v="4038"/>
    <x v="4166"/>
    <n v="187.595069"/>
    <n v="-299.51143500000001"/>
    <n v="-2.1474530000000001"/>
    <n v="187.59655799999999"/>
    <n v="-299.51757800000001"/>
    <n v="-2.1473409999999999"/>
    <n v="0.63214300000000001"/>
    <n v="1.12E-4"/>
  </r>
  <r>
    <n v="4765"/>
    <x v="12"/>
    <n v="-1"/>
    <s v="6-36-41-76-77-100-140-142-144-146-153-155-158-162-164-170-171"/>
    <x v="0"/>
    <x v="4705"/>
    <n v="-1"/>
    <n v="466.29899999999998"/>
    <n v="-1"/>
    <n v="0"/>
    <x v="4039"/>
    <x v="4167"/>
    <n v="186.93483800000001"/>
    <n v="-300.183988"/>
    <n v="-2.2897660000000002"/>
    <n v="186.942734"/>
    <n v="-300.20443699999998"/>
    <n v="-2.2880600000000002"/>
    <n v="2.1920489999999999"/>
    <n v="1.7060000000000001E-3"/>
  </r>
  <r>
    <n v="4766"/>
    <x v="12"/>
    <n v="-1"/>
    <s v="6-36-41-76-77-100-140-142-144-146-153-155-158-162-164-170-171"/>
    <x v="0"/>
    <x v="4706"/>
    <n v="-1"/>
    <n v="597.06799999999998"/>
    <n v="-1"/>
    <n v="0"/>
    <x v="4040"/>
    <x v="4168"/>
    <n v="186.190596"/>
    <n v="-300.83324399999998"/>
    <n v="-2.417084"/>
    <n v="186.19735700000001"/>
    <n v="-300.81466699999999"/>
    <n v="-2.418336"/>
    <n v="1.9769099999999999"/>
    <n v="1.2520000000000001E-3"/>
  </r>
  <r>
    <n v="4767"/>
    <x v="12"/>
    <n v="-1"/>
    <s v="6-36-41-76-77-100-140-142-144-146-153-155-158-162-164-170-171"/>
    <x v="0"/>
    <x v="4707"/>
    <n v="-1"/>
    <n v="392.75200000000001"/>
    <n v="-1"/>
    <n v="0"/>
    <x v="4041"/>
    <x v="4169"/>
    <n v="185.58735200000001"/>
    <n v="-301.25260800000001"/>
    <n v="-2.5106510000000002"/>
    <n v="185.59187299999999"/>
    <n v="-301.213348"/>
    <n v="-2.51139"/>
    <n v="3.9519169999999999"/>
    <n v="7.3899999999999997E-4"/>
  </r>
  <r>
    <n v="4768"/>
    <x v="13"/>
    <n v="-1"/>
    <s v="6-36-41-76-77-100-107-140-142-144-146-153-155-158-162-164-170-171"/>
    <x v="0"/>
    <x v="4708"/>
    <n v="-1"/>
    <n v="393.61"/>
    <n v="-1"/>
    <n v="0"/>
    <x v="4042"/>
    <x v="4170"/>
    <n v="184.744226"/>
    <n v="-301.69298600000002"/>
    <n v="-2.6288550000000002"/>
    <n v="184.738281"/>
    <n v="-301.65548699999999"/>
    <n v="-2.6317780000000002"/>
    <n v="3.7967230000000001"/>
    <n v="2.9229999999999998E-3"/>
  </r>
  <r>
    <n v="4769"/>
    <x v="12"/>
    <n v="-1"/>
    <s v="6-36-41-76-100-107-140-142-144-146-153-155-158-162-164-170-171"/>
    <x v="0"/>
    <x v="4709"/>
    <n v="-1"/>
    <n v="392.25299999999999"/>
    <n v="-1"/>
    <n v="0"/>
    <x v="4043"/>
    <x v="4171"/>
    <n v="183.86025599999999"/>
    <n v="-301.994281"/>
    <n v="-2.7600820000000001"/>
    <n v="183.84518399999999"/>
    <n v="-301.97503699999999"/>
    <n v="-2.7615400000000001"/>
    <n v="2.444394"/>
    <n v="1.4580000000000001E-3"/>
  </r>
  <r>
    <n v="4770"/>
    <x v="12"/>
    <n v="-1"/>
    <s v="6-36-41-76-100-107-140-142-144-146-153-155-158-162-164-170-171"/>
    <x v="0"/>
    <x v="4710"/>
    <n v="-1"/>
    <n v="554.36199999999997"/>
    <n v="-1"/>
    <n v="0"/>
    <x v="4044"/>
    <x v="4172"/>
    <n v="183.15802400000001"/>
    <n v="-302.139432"/>
    <n v="-2.8495720000000002"/>
    <n v="183.149734"/>
    <n v="-302.146973"/>
    <n v="-2.8505959999999999"/>
    <n v="1.120579"/>
    <n v="1.023E-3"/>
  </r>
  <r>
    <n v="4771"/>
    <x v="11"/>
    <n v="-1"/>
    <s v="6-36-41-100-107-140-142-144-146-153-155-158-162-164-170-171"/>
    <x v="0"/>
    <x v="4711"/>
    <n v="-1"/>
    <n v="458.29"/>
    <n v="-1"/>
    <n v="0"/>
    <x v="4045"/>
    <x v="4173"/>
    <n v="182.21562"/>
    <n v="-302.27665400000001"/>
    <n v="-2.944639"/>
    <n v="182.194489"/>
    <n v="-302.31417800000003"/>
    <n v="-2.9436300000000002"/>
    <n v="4.3065340000000001"/>
    <n v="1.01E-3"/>
  </r>
  <r>
    <n v="4772"/>
    <x v="11"/>
    <n v="-1"/>
    <s v="6-36-41-100-107-140-142-144-146-153-155-158-162-164-170-171"/>
    <x v="0"/>
    <x v="4712"/>
    <n v="-1"/>
    <n v="522.15"/>
    <n v="-1"/>
    <n v="0"/>
    <x v="4046"/>
    <x v="4174"/>
    <n v="181.42533900000001"/>
    <n v="-302.36042500000002"/>
    <n v="-3.0002239999999998"/>
    <n v="181.46814000000001"/>
    <n v="-302.40225199999998"/>
    <n v="-2.9964189999999999"/>
    <n v="5.9845119999999996"/>
    <n v="3.8049999999999998E-3"/>
  </r>
  <r>
    <n v="4773"/>
    <x v="11"/>
    <n v="-1"/>
    <s v="6-36-41-100-107-140-142-144-146-153-155-158-162-164-170-171"/>
    <x v="0"/>
    <x v="4713"/>
    <n v="-1"/>
    <n v="629.17600000000004"/>
    <n v="-1"/>
    <n v="0"/>
    <x v="4047"/>
    <x v="4175"/>
    <n v="180.508938"/>
    <n v="-302.45590399999998"/>
    <n v="-3.0521470000000002"/>
    <n v="180.49964900000001"/>
    <n v="-302.47711199999998"/>
    <n v="-3.0516570000000001"/>
    <n v="2.3152840000000001"/>
    <n v="4.8999999999999998E-4"/>
  </r>
  <r>
    <n v="4774"/>
    <x v="20"/>
    <n v="-1"/>
    <s v="6-36-41-100-107-140-142-144-155-158-162-164-170-171"/>
    <x v="0"/>
    <x v="4714"/>
    <n v="-1"/>
    <n v="349.94400000000002"/>
    <n v="-1"/>
    <n v="0"/>
    <x v="4048"/>
    <x v="4176"/>
    <n v="179.56216699999999"/>
    <n v="-302.508826"/>
    <n v="-3.087844"/>
    <n v="179.535034"/>
    <n v="-302.520081"/>
    <n v="-3.0887669999999998"/>
    <n v="2.9374690000000001"/>
    <n v="9.2299999999999999E-4"/>
  </r>
  <r>
    <n v="4775"/>
    <x v="9"/>
    <n v="-1"/>
    <s v="6-36-41-100-107-142-144-155-158-162-164-170-171"/>
    <x v="0"/>
    <x v="4715"/>
    <n v="-1"/>
    <n v="495.65800000000002"/>
    <n v="-1"/>
    <n v="0"/>
    <x v="4049"/>
    <x v="4177"/>
    <n v="178.826641"/>
    <n v="-302.54522800000001"/>
    <n v="-3.1068639999999998"/>
    <n v="178.81242399999999"/>
    <n v="-302.53857399999998"/>
    <n v="-3.1076540000000001"/>
    <n v="1.569709"/>
    <n v="7.9000000000000001E-4"/>
  </r>
  <r>
    <n v="4776"/>
    <x v="9"/>
    <n v="-1"/>
    <s v="6-36-41-100-107-111-144-155-158-162-164-170-171"/>
    <x v="0"/>
    <x v="4716"/>
    <n v="-1"/>
    <n v="612.51800000000003"/>
    <n v="-1"/>
    <n v="0"/>
    <x v="4050"/>
    <x v="4178"/>
    <n v="177.89668399999999"/>
    <n v="-302.57931000000002"/>
    <n v="-3.12127"/>
    <n v="177.847061"/>
    <n v="-302.55117799999999"/>
    <n v="-3.1247319999999998"/>
    <n v="5.7042260000000002"/>
    <n v="3.4619999999999998E-3"/>
  </r>
  <r>
    <n v="4777"/>
    <x v="6"/>
    <n v="-1"/>
    <s v="6-36-41-100-107-111-144-155-164"/>
    <x v="0"/>
    <x v="4717"/>
    <n v="-1"/>
    <n v="517.45600000000002"/>
    <n v="-1"/>
    <n v="0"/>
    <x v="2359"/>
    <x v="4179"/>
    <n v="177.139983"/>
    <n v="-302.55123900000001"/>
    <n v="-3.1316989999999998"/>
    <n v="177.12098700000001"/>
    <n v="-302.55502300000001"/>
    <n v="-3.1328010000000002"/>
    <n v="1.9369069999999999"/>
    <n v="1.1019999999999999E-3"/>
  </r>
  <r>
    <n v="4778"/>
    <x v="2"/>
    <n v="-1"/>
    <s v="6-36-41-100-107-111"/>
    <x v="0"/>
    <x v="4718"/>
    <n v="-1"/>
    <n v="678.69100000000003"/>
    <n v="-1"/>
    <n v="0"/>
    <x v="4051"/>
    <x v="4180"/>
    <n v="176.09721999999999"/>
    <n v="-302.60682400000002"/>
    <n v="-3.138388"/>
    <n v="176.151443"/>
    <n v="-302.55660999999998"/>
    <n v="-3.1388280000000002"/>
    <n v="7.3902890000000001"/>
    <n v="4.3899999999999999E-4"/>
  </r>
  <r>
    <n v="4779"/>
    <x v="3"/>
    <n v="-1"/>
    <s v="6-36-41-83-100-107-111"/>
    <x v="0"/>
    <x v="4719"/>
    <n v="-1"/>
    <n v="735.41200000000003"/>
    <n v="-1"/>
    <n v="0"/>
    <x v="4052"/>
    <x v="4181"/>
    <n v="175.43034399999999"/>
    <n v="-302.55017400000003"/>
    <n v="-3.1415660000000001"/>
    <n v="175.42454499999999"/>
    <n v="-302.55590799999999"/>
    <n v="-3.1415320000000002"/>
    <n v="0.81555900000000003"/>
    <n v="3.3000000000000003E-5"/>
  </r>
  <r>
    <n v="4780"/>
    <x v="3"/>
    <n v="-1"/>
    <s v="6-36-41-83-100-107-111"/>
    <x v="0"/>
    <x v="4720"/>
    <n v="-1"/>
    <n v="1399.838"/>
    <n v="-1"/>
    <n v="0"/>
    <x v="4053"/>
    <x v="4182"/>
    <n v="174.46067500000001"/>
    <n v="-302.52872200000002"/>
    <n v="3.1409910000000001"/>
    <n v="174.45671100000001"/>
    <n v="-302.55334499999998"/>
    <n v="3.1393879999999998"/>
    <n v="2.493986"/>
    <n v="1.603E-3"/>
  </r>
  <r>
    <n v="4781"/>
    <x v="2"/>
    <n v="-1"/>
    <s v="6-36-83-100-107-111"/>
    <x v="0"/>
    <x v="4721"/>
    <n v="-1"/>
    <n v="802.553"/>
    <n v="-1"/>
    <n v="0"/>
    <x v="4054"/>
    <x v="4183"/>
    <n v="173.494979"/>
    <n v="-302.540074"/>
    <n v="3.1382789999999998"/>
    <n v="173.489746"/>
    <n v="-302.54968300000002"/>
    <n v="3.1380309999999998"/>
    <n v="1.094131"/>
    <n v="2.4800000000000001E-4"/>
  </r>
  <r>
    <n v="4782"/>
    <x v="2"/>
    <n v="-1"/>
    <s v="6-36-83-100-107-111"/>
    <x v="0"/>
    <x v="4722"/>
    <n v="-1"/>
    <n v="751.66099999999994"/>
    <n v="-1"/>
    <n v="0"/>
    <x v="4055"/>
    <x v="4184"/>
    <n v="172.80731700000001"/>
    <n v="-302.53350499999999"/>
    <n v="3.1348440000000002"/>
    <n v="172.76438899999999"/>
    <n v="-302.54638699999998"/>
    <n v="3.1373690000000001"/>
    <n v="4.4819199999999997"/>
    <n v="2.5249999999999999E-3"/>
  </r>
  <r>
    <n v="4783"/>
    <x v="2"/>
    <n v="-1"/>
    <s v="6-36-83-100-107-111"/>
    <x v="0"/>
    <x v="4723"/>
    <n v="-1"/>
    <n v="630.55899999999997"/>
    <n v="-1"/>
    <n v="0"/>
    <x v="4056"/>
    <x v="4185"/>
    <n v="171.82033699999999"/>
    <n v="-302.520779"/>
    <n v="3.1378659999999998"/>
    <n v="171.79660000000001"/>
    <n v="-302.54248000000001"/>
    <n v="3.1374849999999999"/>
    <n v="3.21618"/>
    <n v="3.8099999999999999E-4"/>
  </r>
  <r>
    <n v="4784"/>
    <x v="0"/>
    <n v="-1"/>
    <s v="6-36-83-107-111"/>
    <x v="0"/>
    <x v="4724"/>
    <n v="-1"/>
    <n v="682.99699999999996"/>
    <n v="-1"/>
    <n v="0"/>
    <x v="4057"/>
    <x v="4186"/>
    <n v="171.07998000000001"/>
    <n v="-302.538679"/>
    <n v="3.1393219999999999"/>
    <n v="171.070404"/>
    <n v="-302.54028299999999"/>
    <n v="3.1381109999999999"/>
    <n v="0.97096800000000005"/>
    <n v="1.2110000000000001E-3"/>
  </r>
  <r>
    <n v="4785"/>
    <x v="2"/>
    <n v="-1"/>
    <s v="6-36-47-83-107-111"/>
    <x v="0"/>
    <x v="4725"/>
    <n v="-1"/>
    <n v="800.96400000000006"/>
    <n v="-1"/>
    <n v="0"/>
    <x v="4058"/>
    <x v="4187"/>
    <n v="170.09322299999999"/>
    <n v="-302.54237000000001"/>
    <n v="3.139348"/>
    <n v="170.10228000000001"/>
    <n v="-302.53781099999998"/>
    <n v="3.138798"/>
    <n v="1.0138670000000001"/>
    <n v="5.5000000000000003E-4"/>
  </r>
  <r>
    <n v="4786"/>
    <x v="2"/>
    <n v="-1"/>
    <s v="6-36-47-83-107-111"/>
    <x v="0"/>
    <x v="4726"/>
    <n v="-1"/>
    <n v="624.44200000000001"/>
    <n v="-1"/>
    <n v="0"/>
    <x v="4059"/>
    <x v="4188"/>
    <n v="169.33104"/>
    <n v="-302.42198300000001"/>
    <n v="-3.127872"/>
    <n v="169.376465"/>
    <n v="-302.53613300000001"/>
    <n v="3.1391439999999999"/>
    <n v="12.285575"/>
    <n v="1.1272000000000001E-2"/>
  </r>
  <r>
    <n v="4787"/>
    <x v="2"/>
    <n v="-1"/>
    <s v="6-36-47-83-107-111"/>
    <x v="0"/>
    <x v="4727"/>
    <n v="-1"/>
    <n v="802.53"/>
    <n v="-1"/>
    <n v="0"/>
    <x v="4060"/>
    <x v="4189"/>
    <n v="168.42577199999999"/>
    <n v="-302.514273"/>
    <n v="3.1390769999999999"/>
    <n v="168.40879799999999"/>
    <n v="-302.53414900000001"/>
    <n v="3.1394669999999998"/>
    <n v="2.6137090000000001"/>
    <n v="3.8999999999999999E-4"/>
  </r>
  <r>
    <n v="4788"/>
    <x v="2"/>
    <n v="-1"/>
    <s v="6-36-47-83-107-111"/>
    <x v="0"/>
    <x v="4728"/>
    <n v="-1"/>
    <n v="627.221"/>
    <n v="-1"/>
    <n v="0"/>
    <x v="4061"/>
    <x v="4190"/>
    <n v="167.442881"/>
    <n v="-302.59742399999999"/>
    <n v="3.1357599999999999"/>
    <n v="167.44116199999999"/>
    <n v="-302.53234900000001"/>
    <n v="3.1396649999999999"/>
    <n v="6.5098289999999999"/>
    <n v="3.9050000000000001E-3"/>
  </r>
  <r>
    <n v="4789"/>
    <x v="2"/>
    <n v="-1"/>
    <s v="6-36-47-83-107-111"/>
    <x v="0"/>
    <x v="4729"/>
    <n v="-1"/>
    <n v="680.06500000000005"/>
    <n v="-1"/>
    <n v="0"/>
    <x v="4062"/>
    <x v="4191"/>
    <n v="166.66359299999999"/>
    <n v="-302.56749000000002"/>
    <n v="-3.1401520000000001"/>
    <n v="166.715225"/>
    <n v="-302.53146400000003"/>
    <n v="3.1400980000000001"/>
    <n v="6.2958290000000003"/>
    <n v="5.3999999999999998E-5"/>
  </r>
  <r>
    <n v="4790"/>
    <x v="2"/>
    <n v="-1"/>
    <s v="6-36-47-83-107-111"/>
    <x v="0"/>
    <x v="4730"/>
    <n v="-1"/>
    <n v="695.56600000000003"/>
    <n v="-1"/>
    <n v="0"/>
    <x v="4063"/>
    <x v="4192"/>
    <n v="165.73005000000001"/>
    <n v="-302.55408799999998"/>
    <n v="3.1411509999999998"/>
    <n v="165.74737500000001"/>
    <n v="-302.53076199999998"/>
    <n v="3.140711"/>
    <n v="2.9057170000000001"/>
    <n v="4.4000000000000002E-4"/>
  </r>
  <r>
    <n v="4791"/>
    <x v="2"/>
    <n v="-1"/>
    <s v="6-36-47-83-107-111"/>
    <x v="0"/>
    <x v="4731"/>
    <n v="-1"/>
    <n v="709.04700000000003"/>
    <n v="-1"/>
    <n v="0"/>
    <x v="4064"/>
    <x v="4193"/>
    <n v="164.966185"/>
    <n v="-302.50590999999997"/>
    <n v="-3.1344759999999998"/>
    <n v="165.02157600000001"/>
    <n v="-302.53048699999999"/>
    <n v="3.1410420000000001"/>
    <n v="6.05985"/>
    <n v="6.5669999999999999E-3"/>
  </r>
  <r>
    <n v="4792"/>
    <x v="2"/>
    <n v="-1"/>
    <s v="6-36-47-83-107-111"/>
    <x v="0"/>
    <x v="4732"/>
    <n v="-1"/>
    <n v="636.38599999999997"/>
    <n v="-1"/>
    <n v="0"/>
    <x v="4065"/>
    <x v="4194"/>
    <n v="164.04129399999999"/>
    <n v="-302.519339"/>
    <n v="-3.1324139999999998"/>
    <n v="164.05372600000001"/>
    <n v="-302.53033399999998"/>
    <n v="3.1413679999999999"/>
    <n v="1.6597280000000001"/>
    <n v="8.9540000000000002E-3"/>
  </r>
  <r>
    <n v="4793"/>
    <x v="2"/>
    <n v="-1"/>
    <s v="6-36-47-83-107-111"/>
    <x v="0"/>
    <x v="4733"/>
    <n v="-1"/>
    <n v="516.52499999999998"/>
    <n v="-1"/>
    <n v="0"/>
    <x v="4066"/>
    <x v="4195"/>
    <n v="163.080735"/>
    <n v="-302.53771899999998"/>
    <n v="3.1407620000000001"/>
    <n v="163.08595299999999"/>
    <n v="-302.530396"/>
    <n v="-3.141588"/>
    <n v="0.89922000000000002"/>
    <n v="8.2700000000000004E-4"/>
  </r>
  <r>
    <n v="4794"/>
    <x v="2"/>
    <n v="-1"/>
    <s v="6-36-47-83-107-111"/>
    <x v="0"/>
    <x v="4734"/>
    <n v="-1"/>
    <n v="608.56399999999996"/>
    <n v="-1"/>
    <n v="0"/>
    <x v="4067"/>
    <x v="4196"/>
    <n v="162.38453000000001"/>
    <n v="-302.52000399999997"/>
    <n v="-3.135141"/>
    <n v="162.36004600000001"/>
    <n v="-302.53054800000001"/>
    <n v="-3.1414710000000001"/>
    <n v="2.665705"/>
    <n v="6.3290000000000004E-3"/>
  </r>
  <r>
    <n v="4795"/>
    <x v="2"/>
    <n v="-1"/>
    <s v="6-36-47-83-107-111"/>
    <x v="0"/>
    <x v="4735"/>
    <n v="-1"/>
    <n v="574.57000000000005"/>
    <n v="-1"/>
    <n v="0"/>
    <x v="3316"/>
    <x v="4197"/>
    <n v="161.39117200000001"/>
    <n v="-302.52379100000002"/>
    <n v="-3.1404670000000001"/>
    <n v="161.39224200000001"/>
    <n v="-302.53100599999999"/>
    <n v="-3.1411859999999998"/>
    <n v="0.72933300000000001"/>
    <n v="7.1900000000000002E-4"/>
  </r>
  <r>
    <n v="4796"/>
    <x v="2"/>
    <n v="-1"/>
    <s v="6-36-47-83-107-111"/>
    <x v="0"/>
    <x v="4736"/>
    <n v="-1"/>
    <n v="915.66700000000003"/>
    <n v="-1"/>
    <n v="0"/>
    <x v="4068"/>
    <x v="4198"/>
    <n v="160.67876200000001"/>
    <n v="-302.49519900000001"/>
    <n v="-3.1364709999999998"/>
    <n v="160.66644299999999"/>
    <n v="-302.53137199999998"/>
    <n v="-3.141095"/>
    <n v="3.8212899999999999"/>
    <n v="4.6239999999999996E-3"/>
  </r>
  <r>
    <n v="4797"/>
    <x v="2"/>
    <n v="-1"/>
    <s v="6-36-47-83-107-111"/>
    <x v="0"/>
    <x v="4737"/>
    <n v="-1"/>
    <n v="612.35"/>
    <n v="-1"/>
    <n v="0"/>
    <x v="4069"/>
    <x v="4199"/>
    <n v="159.70856900000001"/>
    <n v="-302.53058499999997"/>
    <n v="3.1393270000000002"/>
    <n v="159.69859299999999"/>
    <n v="-302.53195199999999"/>
    <n v="-3.1409760000000002"/>
    <n v="1.0068809999999999"/>
    <n v="1.65E-3"/>
  </r>
  <r>
    <n v="4798"/>
    <x v="2"/>
    <n v="-1"/>
    <s v="6-36-47-83-107-111"/>
    <x v="0"/>
    <x v="4738"/>
    <n v="-1"/>
    <n v="722.98500000000001"/>
    <n v="-1"/>
    <n v="0"/>
    <x v="3315"/>
    <x v="4200"/>
    <n v="158.72885199999999"/>
    <n v="-302.53402299999999"/>
    <n v="-3.1407530000000001"/>
    <n v="158.73074299999999"/>
    <n v="-302.53265399999998"/>
    <n v="-3.1408830000000001"/>
    <n v="0.23347799999999999"/>
    <n v="1.2999999999999999E-4"/>
  </r>
  <r>
    <n v="4799"/>
    <x v="2"/>
    <n v="-1"/>
    <s v="6-36-47-83-107-111"/>
    <x v="0"/>
    <x v="4739"/>
    <n v="-1"/>
    <n v="846.024"/>
    <n v="-1"/>
    <n v="0"/>
    <x v="4070"/>
    <x v="4201"/>
    <n v="158.01892699999999"/>
    <n v="-302.52659199999999"/>
    <n v="3.139462"/>
    <n v="158.00479100000001"/>
    <n v="-302.53326399999997"/>
    <n v="-3.1408010000000002"/>
    <n v="1.563148"/>
    <n v="1.3389999999999999E-3"/>
  </r>
  <r>
    <n v="4800"/>
    <x v="0"/>
    <n v="-1"/>
    <s v="36-47-83-107-111"/>
    <x v="0"/>
    <x v="4740"/>
    <n v="-1"/>
    <n v="764.35900000000004"/>
    <n v="-1"/>
    <n v="0"/>
    <x v="78"/>
    <x v="2719"/>
    <n v="157.01452900000001"/>
    <n v="-302.56738100000001"/>
    <n v="-3.1382409999999998"/>
    <n v="157.03697199999999"/>
    <n v="-302.53402699999998"/>
    <n v="-3.1407630000000002"/>
    <n v="4.0201180000000001"/>
    <n v="2.5219999999999999E-3"/>
  </r>
  <r>
    <n v="4801"/>
    <x v="0"/>
    <n v="-1"/>
    <s v="36-47-83-107-111"/>
    <x v="0"/>
    <x v="4741"/>
    <n v="-1"/>
    <n v="698.02599999999995"/>
    <n v="-1"/>
    <n v="0"/>
    <x v="4071"/>
    <x v="4202"/>
    <n v="156.30498900000001"/>
    <n v="-302.54008199999998"/>
    <n v="3.139783"/>
    <n v="156.31120300000001"/>
    <n v="-302.53472900000003"/>
    <n v="-3.1406909999999999"/>
    <n v="0.82020400000000004"/>
    <n v="9.0799999999999995E-4"/>
  </r>
  <r>
    <n v="4802"/>
    <x v="0"/>
    <n v="-1"/>
    <s v="36-47-83-107-111"/>
    <x v="0"/>
    <x v="4742"/>
    <n v="-1"/>
    <n v="460.85300000000001"/>
    <n v="-1"/>
    <n v="0"/>
    <x v="4072"/>
    <x v="4203"/>
    <n v="155.34029799999999"/>
    <n v="-302.53554100000002"/>
    <n v="-3.1296439999999999"/>
    <n v="155.340271"/>
    <n v="-302.53564499999999"/>
    <n v="-3.1406299999999998"/>
    <n v="1.0676E-2"/>
    <n v="1.0985999999999999E-2"/>
  </r>
  <r>
    <n v="4803"/>
    <x v="0"/>
    <n v="-1"/>
    <s v="36-47-83-107-111"/>
    <x v="0"/>
    <x v="4743"/>
    <n v="-1"/>
    <n v="636.19100000000003"/>
    <n v="-1"/>
    <n v="0"/>
    <x v="4073"/>
    <x v="4204"/>
    <n v="154.34005500000001"/>
    <n v="-302.53385500000002"/>
    <n v="-3.1406800000000001"/>
    <n v="154.33999600000001"/>
    <n v="-302.53668199999998"/>
    <n v="-3.140523"/>
    <n v="0.282725"/>
    <n v="1.5699999999999999E-4"/>
  </r>
  <r>
    <n v="4804"/>
    <x v="0"/>
    <n v="-1"/>
    <s v="36-47-83-107-111"/>
    <x v="0"/>
    <x v="4744"/>
    <n v="-1"/>
    <n v="517.30799999999999"/>
    <n v="-1"/>
    <n v="0"/>
    <x v="4074"/>
    <x v="3991"/>
    <n v="153.55797799999999"/>
    <n v="-302.540167"/>
    <n v="-3.1370119999999999"/>
    <n v="153.553482"/>
    <n v="-302.537598"/>
    <n v="-3.1404489999999998"/>
    <n v="0.51785199999999998"/>
    <n v="3.437E-3"/>
  </r>
  <r>
    <n v="4805"/>
    <x v="0"/>
    <n v="-1"/>
    <s v="36-47-83-107-111"/>
    <x v="0"/>
    <x v="4745"/>
    <n v="-1"/>
    <n v="547.41800000000001"/>
    <n v="-1"/>
    <n v="0"/>
    <x v="4075"/>
    <x v="4205"/>
    <n v="152.43947199999999"/>
    <n v="-302.525871"/>
    <n v="3.1391580000000001"/>
    <n v="152.44515999999999"/>
    <n v="-302.53884900000003"/>
    <n v="-3.1404030000000001"/>
    <n v="1.4169259999999999"/>
    <n v="1.245E-3"/>
  </r>
  <r>
    <n v="4806"/>
    <x v="0"/>
    <n v="-1"/>
    <s v="36-47-83-107-111"/>
    <x v="0"/>
    <x v="4746"/>
    <n v="-1"/>
    <n v="654.70100000000002"/>
    <n v="-1"/>
    <n v="0"/>
    <x v="4076"/>
    <x v="4206"/>
    <n v="151.255132"/>
    <n v="-302.54524300000003"/>
    <n v="-3.1404580000000002"/>
    <n v="151.262619"/>
    <n v="-302.54031400000002"/>
    <n v="-3.1403210000000001"/>
    <n v="0.89641199999999999"/>
    <n v="1.37E-4"/>
  </r>
  <r>
    <n v="4807"/>
    <x v="2"/>
    <n v="-1"/>
    <s v="36-47-52-83-107-111"/>
    <x v="0"/>
    <x v="4747"/>
    <n v="-1"/>
    <n v="644.13300000000004"/>
    <n v="-1"/>
    <n v="0"/>
    <x v="4077"/>
    <x v="325"/>
    <n v="150.33273399999999"/>
    <n v="-302.50944299999998"/>
    <n v="3.1389089999999999"/>
    <n v="150.324432"/>
    <n v="-302.54153400000001"/>
    <n v="-3.140282"/>
    <n v="3.3147739999999999"/>
    <n v="1.3730000000000001E-3"/>
  </r>
  <r>
    <n v="4808"/>
    <x v="2"/>
    <n v="-1"/>
    <s v="36-47-52-83-107-111"/>
    <x v="0"/>
    <x v="4748"/>
    <n v="-1"/>
    <n v="730.51900000000001"/>
    <n v="-1"/>
    <n v="0"/>
    <x v="4078"/>
    <x v="3525"/>
    <n v="149.019813"/>
    <n v="-302.49476299999998"/>
    <n v="3.1398600000000001"/>
    <n v="149.004852"/>
    <n v="-302.54324300000002"/>
    <n v="-3.1402730000000001"/>
    <n v="5.0736319999999999"/>
    <n v="4.1300000000000001E-4"/>
  </r>
  <r>
    <n v="4809"/>
    <x v="2"/>
    <n v="-1"/>
    <s v="36-47-52-83-107-111"/>
    <x v="0"/>
    <x v="1920"/>
    <n v="-1"/>
    <n v="522.30399999999997"/>
    <n v="-1"/>
    <n v="0"/>
    <x v="4079"/>
    <x v="3519"/>
    <n v="147.94564700000001"/>
    <n v="-302.532197"/>
    <n v="3.1363530000000002"/>
    <n v="147.96687299999999"/>
    <n v="-302.544647"/>
    <n v="-3.1402350000000001"/>
    <n v="2.4607770000000002"/>
    <n v="3.882E-3"/>
  </r>
  <r>
    <n v="4810"/>
    <x v="2"/>
    <n v="-1"/>
    <s v="36-47-52-83-107-111"/>
    <x v="0"/>
    <x v="4749"/>
    <n v="-1"/>
    <n v="572.16399999999999"/>
    <n v="-1"/>
    <n v="0"/>
    <x v="4080"/>
    <x v="4207"/>
    <n v="146.54501200000001"/>
    <n v="-302.53079600000001"/>
    <n v="-3.1374360000000001"/>
    <n v="146.521942"/>
    <n v="-302.54660000000001"/>
    <n v="-3.1401970000000001"/>
    <n v="2.7964199999999999"/>
    <n v="2.761E-3"/>
  </r>
  <r>
    <n v="4811"/>
    <x v="2"/>
    <n v="-1"/>
    <s v="36-47-52-83-107-111"/>
    <x v="0"/>
    <x v="4750"/>
    <n v="-1"/>
    <n v="554.96799999999996"/>
    <n v="-1"/>
    <n v="0"/>
    <x v="4081"/>
    <x v="4208"/>
    <n v="144.98733899999999"/>
    <n v="-302.55720100000002"/>
    <n v="3.139189"/>
    <n v="145.00964400000001"/>
    <n v="-302.548767"/>
    <n v="-3.1401240000000001"/>
    <n v="2.3845299999999998"/>
    <n v="9.3599999999999998E-4"/>
  </r>
  <r>
    <n v="4812"/>
    <x v="0"/>
    <n v="-1"/>
    <s v="47-52-83-107-111"/>
    <x v="0"/>
    <x v="4751"/>
    <n v="-1"/>
    <n v="741.39400000000001"/>
    <n v="-1"/>
    <n v="0"/>
    <x v="4082"/>
    <x v="4209"/>
    <n v="143.82313500000001"/>
    <n v="-302.53758499999998"/>
    <n v="3.1384599999999998"/>
    <n v="143.83215300000001"/>
    <n v="-302.55050699999998"/>
    <n v="-3.1401020000000002"/>
    <n v="1.5757620000000001"/>
    <n v="1.642E-3"/>
  </r>
  <r>
    <n v="4813"/>
    <x v="0"/>
    <n v="-1"/>
    <s v="47-52-83-107-111"/>
    <x v="0"/>
    <x v="4752"/>
    <n v="-1"/>
    <n v="943.44"/>
    <n v="-1"/>
    <n v="0"/>
    <x v="4083"/>
    <x v="4210"/>
    <n v="142.204207"/>
    <n v="-302.54250400000001"/>
    <n v="-3.1396030000000001"/>
    <n v="142.20541399999999"/>
    <n v="-302.55285600000002"/>
    <n v="-3.1401400000000002"/>
    <n v="1.0422739999999999"/>
    <n v="5.3700000000000004E-4"/>
  </r>
  <r>
    <n v="4814"/>
    <x v="0"/>
    <n v="-1"/>
    <s v="47-52-83-107-111"/>
    <x v="0"/>
    <x v="4753"/>
    <n v="-1"/>
    <n v="727.63800000000003"/>
    <n v="-1"/>
    <n v="0"/>
    <x v="4084"/>
    <x v="4211"/>
    <n v="140.55523600000001"/>
    <n v="-302.52158300000002"/>
    <n v="3.1395840000000002"/>
    <n v="140.51464799999999"/>
    <n v="-302.55474900000002"/>
    <n v="-3.1405439999999998"/>
    <n v="5.2415010000000004"/>
    <n v="9.6000000000000002E-4"/>
  </r>
  <r>
    <n v="4815"/>
    <x v="0"/>
    <n v="-1"/>
    <s v="47-52-83-107-111"/>
    <x v="0"/>
    <x v="4754"/>
    <n v="-1"/>
    <n v="1160.768"/>
    <n v="-1"/>
    <n v="0"/>
    <x v="4085"/>
    <x v="4212"/>
    <n v="139.203723"/>
    <n v="-302.56362799999999"/>
    <n v="-3.1401240000000001"/>
    <n v="139.20509300000001"/>
    <n v="-302.55599999999998"/>
    <n v="-3.1407940000000001"/>
    <n v="0.77507700000000002"/>
    <n v="6.7000000000000002E-4"/>
  </r>
  <r>
    <n v="4816"/>
    <x v="1"/>
    <n v="-1"/>
    <s v="47-52-107-111"/>
    <x v="0"/>
    <x v="4755"/>
    <n v="-1"/>
    <n v="638.43100000000004"/>
    <n v="-1"/>
    <n v="0"/>
    <x v="4086"/>
    <x v="4213"/>
    <n v="137.53317799999999"/>
    <n v="-302.41910100000001"/>
    <n v="-3.1394320000000002"/>
    <n v="137.404358"/>
    <n v="-302.55728099999999"/>
    <n v="-3.1410390000000001"/>
    <n v="18.891342999999999"/>
    <n v="1.6069999999999999E-3"/>
  </r>
  <r>
    <n v="4817"/>
    <x v="5"/>
    <n v="-1"/>
    <s v="47-52-111"/>
    <x v="0"/>
    <x v="4756"/>
    <n v="-1"/>
    <n v="592.73"/>
    <n v="-1"/>
    <n v="0"/>
    <x v="4087"/>
    <x v="4214"/>
    <n v="135.533388"/>
    <n v="-302.56074699999999"/>
    <n v="-3.1383679999999998"/>
    <n v="135.54196200000001"/>
    <n v="-302.55810500000001"/>
    <n v="-3.1413030000000002"/>
    <n v="0.897146"/>
    <n v="2.9350000000000001E-3"/>
  </r>
  <r>
    <n v="4818"/>
    <x v="5"/>
    <n v="-1"/>
    <s v="47-52-111"/>
    <x v="0"/>
    <x v="4757"/>
    <n v="-1"/>
    <n v="696.56299999999999"/>
    <n v="-1"/>
    <n v="0"/>
    <x v="4088"/>
    <x v="4215"/>
    <n v="134.064134"/>
    <n v="-302.54130500000002"/>
    <n v="3.13809"/>
    <n v="134.10900899999999"/>
    <n v="-302.55841099999998"/>
    <n v="-3.1415410000000001"/>
    <n v="4.8024870000000002"/>
    <n v="3.4510000000000001E-3"/>
  </r>
  <r>
    <n v="4819"/>
    <x v="5"/>
    <n v="-1"/>
    <s v="47-52-111"/>
    <x v="0"/>
    <x v="4758"/>
    <n v="-1"/>
    <n v="774.37199999999996"/>
    <n v="-1"/>
    <n v="0"/>
    <x v="4089"/>
    <x v="4216"/>
    <n v="132.21136799999999"/>
    <n v="-302.51819899999998"/>
    <n v="3.1410939999999998"/>
    <n v="132.17451500000001"/>
    <n v="-302.55841099999998"/>
    <n v="3.1413850000000001"/>
    <n v="5.4545469999999998"/>
    <n v="2.9100000000000003E-4"/>
  </r>
  <r>
    <n v="4820"/>
    <x v="1"/>
    <n v="-1"/>
    <s v="47-52-60-111"/>
    <x v="0"/>
    <x v="4759"/>
    <n v="-1"/>
    <n v="839.89300000000003"/>
    <n v="-1"/>
    <n v="0"/>
    <x v="4090"/>
    <x v="4217"/>
    <n v="130.14972499999999"/>
    <n v="-302.65009500000002"/>
    <n v="3.1415639999999998"/>
    <n v="130.24246199999999"/>
    <n v="-302.55801400000001"/>
    <n v="3.14127"/>
    <n v="13.068689000000001"/>
    <n v="2.9399999999999999E-4"/>
  </r>
  <r>
    <n v="4821"/>
    <x v="1"/>
    <n v="-1"/>
    <s v="47-52-60-111"/>
    <x v="0"/>
    <x v="2453"/>
    <n v="-1"/>
    <n v="514.87699999999995"/>
    <n v="-1"/>
    <n v="0"/>
    <x v="4091"/>
    <x v="4218"/>
    <n v="128.765264"/>
    <n v="-302.580085"/>
    <n v="-3.140012"/>
    <n v="128.80355800000001"/>
    <n v="-302.55755599999998"/>
    <n v="3.1412089999999999"/>
    <n v="4.4429999999999996"/>
    <n v="1.1969999999999999E-3"/>
  </r>
  <r>
    <n v="4822"/>
    <x v="5"/>
    <n v="-1"/>
    <s v="47-52-60"/>
    <x v="0"/>
    <x v="4760"/>
    <n v="-1"/>
    <n v="3309.7359999999999"/>
    <n v="-1"/>
    <n v="0"/>
    <x v="4092"/>
    <x v="4219"/>
    <n v="126.877369"/>
    <n v="-302.55687999999998"/>
    <n v="-3.1390950000000002"/>
    <n v="126.895805"/>
    <n v="-302.55688500000002"/>
    <n v="3.1411769999999999"/>
    <n v="1.843626"/>
    <n v="2.081E-3"/>
  </r>
  <r>
    <n v="4823"/>
    <x v="5"/>
    <n v="-1"/>
    <s v="47-52-60"/>
    <x v="0"/>
    <x v="4761"/>
    <n v="-1"/>
    <n v="590.73699999999997"/>
    <n v="-1"/>
    <n v="0"/>
    <x v="4093"/>
    <x v="68"/>
    <n v="125.462868"/>
    <n v="-302.56242900000001"/>
    <n v="-3.1415030000000002"/>
    <n v="125.467888"/>
    <n v="-302.55636600000003"/>
    <n v="3.1411699999999998"/>
    <n v="0.78715999999999997"/>
    <n v="3.3300000000000002E-4"/>
  </r>
  <r>
    <n v="4824"/>
    <x v="5"/>
    <n v="-1"/>
    <s v="47-52-60"/>
    <x v="0"/>
    <x v="4762"/>
    <n v="-1"/>
    <n v="596.91399999999999"/>
    <n v="-1"/>
    <n v="0"/>
    <x v="4094"/>
    <x v="1201"/>
    <n v="123.62033099999999"/>
    <n v="-302.49524500000001"/>
    <n v="3.1414650000000002"/>
    <n v="123.56203499999999"/>
    <n v="-302.55566399999998"/>
    <n v="3.141168"/>
    <n v="8.3957909999999991"/>
    <n v="2.9700000000000001E-4"/>
  </r>
  <r>
    <n v="4825"/>
    <x v="5"/>
    <n v="-1"/>
    <s v="47-52-60"/>
    <x v="0"/>
    <x v="4763"/>
    <n v="-1"/>
    <n v="628.41399999999999"/>
    <n v="-1"/>
    <n v="0"/>
    <x v="4095"/>
    <x v="70"/>
    <n v="121.572416"/>
    <n v="-302.62311899999997"/>
    <n v="-3.1370450000000001"/>
    <n v="121.65220600000001"/>
    <n v="-302.55496199999999"/>
    <n v="3.141168"/>
    <n v="10.493698999999999"/>
    <n v="4.1229999999999999E-3"/>
  </r>
  <r>
    <n v="4826"/>
    <x v="8"/>
    <n v="-1"/>
    <s v="52-60"/>
    <x v="0"/>
    <x v="4764"/>
    <n v="-1"/>
    <n v="543.18799999999999"/>
    <n v="-1"/>
    <n v="0"/>
    <x v="4096"/>
    <x v="0"/>
    <n v="120.401764"/>
    <n v="-302.372771"/>
    <n v="3.1213679999999999"/>
    <n v="120.218193"/>
    <n v="-302.55441300000001"/>
    <n v="3.141168"/>
    <n v="25.824819999999999"/>
    <n v="1.9800000000000002E-2"/>
  </r>
  <r>
    <n v="4827"/>
    <x v="8"/>
    <n v="-1"/>
    <s v="52-60"/>
    <x v="0"/>
    <x v="4765"/>
    <n v="-1"/>
    <n v="617.27800000000002"/>
    <n v="-1"/>
    <n v="0"/>
    <x v="4097"/>
    <x v="0"/>
    <n v="118.26888099999999"/>
    <n v="-302.35283299999998"/>
    <n v="-3.1094170000000001"/>
    <n v="118.305916"/>
    <n v="-302.55371100000002"/>
    <n v="3.141168"/>
    <n v="20.426373999999999"/>
    <n v="3.1751000000000001E-2"/>
  </r>
  <r>
    <n v="4828"/>
    <x v="8"/>
    <n v="-1"/>
    <s v="52-60"/>
    <x v="0"/>
    <x v="4766"/>
    <n v="-1"/>
    <n v="653.86099999999999"/>
    <n v="-1"/>
    <n v="0"/>
    <x v="4098"/>
    <x v="0"/>
    <n v="116.25864300000001"/>
    <n v="-302.73521799999997"/>
    <n v="3.131977"/>
    <n v="116.394516"/>
    <n v="-302.55300899999997"/>
    <n v="3.1411669999999998"/>
    <n v="22.729213999999999"/>
    <n v="9.1900000000000003E-3"/>
  </r>
  <r>
    <n v="4829"/>
    <x v="8"/>
    <n v="-1"/>
    <s v="52-60"/>
    <x v="0"/>
    <x v="4767"/>
    <n v="-1"/>
    <n v="1090.4949999999999"/>
    <n v="-1"/>
    <n v="0"/>
    <x v="4099"/>
    <x v="0"/>
    <n v="114.90718699999999"/>
    <n v="-302.65212200000002"/>
    <n v="-3.134036"/>
    <n v="114.961609"/>
    <n v="-302.55248999999998"/>
    <n v="3.1411669999999998"/>
    <n v="11.352615"/>
    <n v="7.1310000000000002E-3"/>
  </r>
  <r>
    <n v="4830"/>
    <x v="8"/>
    <n v="-1"/>
    <s v="52-60"/>
    <x v="0"/>
    <x v="4768"/>
    <n v="-1"/>
    <n v="606.59100000000001"/>
    <n v="-1"/>
    <n v="0"/>
    <x v="4100"/>
    <x v="72"/>
    <n v="113.122747"/>
    <n v="-302.39370000000002"/>
    <n v="3.1285970000000001"/>
    <n v="113.056656"/>
    <n v="-302.55178799999999"/>
    <n v="3.1411669999999998"/>
    <n v="17.134713999999999"/>
    <n v="1.257E-2"/>
  </r>
  <r>
    <n v="4831"/>
    <x v="8"/>
    <n v="-1"/>
    <s v="52-60"/>
    <x v="0"/>
    <x v="4769"/>
    <n v="-1"/>
    <n v="690.27099999999996"/>
    <n v="-1"/>
    <n v="0"/>
    <x v="4101"/>
    <x v="195"/>
    <n v="111.144091"/>
    <n v="-302.611401"/>
    <n v="3.1242830000000001"/>
    <n v="111.17781100000001"/>
    <n v="-302.551086"/>
    <n v="3.1411669999999998"/>
    <n v="6.9100320000000002"/>
    <n v="1.6884E-2"/>
  </r>
  <r>
    <n v="4832"/>
    <x v="5"/>
    <n v="-1"/>
    <s v="50-52-60"/>
    <x v="0"/>
    <x v="4770"/>
    <n v="-1"/>
    <n v="633.06299999999999"/>
    <n v="-1"/>
    <n v="0"/>
    <x v="4102"/>
    <x v="447"/>
    <n v="109.834073"/>
    <n v="-302.51297"/>
    <n v="-3.13564"/>
    <n v="109.797943"/>
    <n v="-302.55053700000002"/>
    <n v="3.141203"/>
    <n v="5.2121570000000004"/>
    <n v="5.5640000000000004E-3"/>
  </r>
  <r>
    <n v="4833"/>
    <x v="5"/>
    <n v="-1"/>
    <s v="50-52-60"/>
    <x v="0"/>
    <x v="4771"/>
    <n v="-1"/>
    <n v="533.89300000000003"/>
    <n v="-1"/>
    <n v="0"/>
    <x v="4103"/>
    <x v="3519"/>
    <n v="107.990859"/>
    <n v="-302.56331799999998"/>
    <n v="-3.138585"/>
    <n v="108.003395"/>
    <n v="-302.54992700000003"/>
    <n v="3.14127"/>
    <n v="1.8343400000000001"/>
    <n v="2.6849999999999999E-3"/>
  </r>
  <r>
    <n v="4834"/>
    <x v="5"/>
    <n v="-1"/>
    <s v="50-52-60"/>
    <x v="0"/>
    <x v="4772"/>
    <n v="-1"/>
    <n v="419.17500000000001"/>
    <n v="-1"/>
    <n v="0"/>
    <x v="4104"/>
    <x v="4220"/>
    <n v="106.21719899999999"/>
    <n v="-302.56206100000003"/>
    <n v="3.132647"/>
    <n v="106.257744"/>
    <n v="-302.54943800000001"/>
    <n v="3.1412879999999999"/>
    <n v="4.2464570000000004"/>
    <n v="8.6409999999999994E-3"/>
  </r>
  <r>
    <n v="4835"/>
    <x v="5"/>
    <n v="-1"/>
    <s v="50-52-60"/>
    <x v="0"/>
    <x v="4773"/>
    <n v="-1"/>
    <n v="674.28899999999999"/>
    <n v="-1"/>
    <n v="0"/>
    <x v="4105"/>
    <x v="3660"/>
    <n v="105.014459"/>
    <n v="-302.51509399999998"/>
    <n v="3.1407600000000002"/>
    <n v="104.976456"/>
    <n v="-302.549103"/>
    <n v="3.1412909999999998"/>
    <n v="5.0998619999999999"/>
    <n v="5.2999999999999998E-4"/>
  </r>
  <r>
    <n v="4836"/>
    <x v="5"/>
    <n v="-1"/>
    <s v="50-52-60"/>
    <x v="0"/>
    <x v="4774"/>
    <n v="-1"/>
    <n v="460.50599999999997"/>
    <n v="-1"/>
    <n v="0"/>
    <x v="4106"/>
    <x v="72"/>
    <n v="103.38032800000001"/>
    <n v="-302.47662600000001"/>
    <n v="-3.1399840000000001"/>
    <n v="103.30101000000001"/>
    <n v="-302.54861499999998"/>
    <n v="3.1412909999999998"/>
    <n v="10.711494999999999"/>
    <n v="1.307E-3"/>
  </r>
  <r>
    <n v="4837"/>
    <x v="8"/>
    <n v="-1"/>
    <s v="50-60"/>
    <x v="0"/>
    <x v="4775"/>
    <n v="-1"/>
    <n v="487.28699999999998"/>
    <n v="-1"/>
    <n v="0"/>
    <x v="4107"/>
    <x v="69"/>
    <n v="101.72803500000001"/>
    <n v="-302.51874299999997"/>
    <n v="-3.1334339999999998"/>
    <n v="101.661446"/>
    <n v="-302.548157"/>
    <n v="3.1412909999999998"/>
    <n v="7.2796599999999998"/>
    <n v="7.8569999999999994E-3"/>
  </r>
  <r>
    <n v="4838"/>
    <x v="8"/>
    <n v="-1"/>
    <s v="50-60"/>
    <x v="0"/>
    <x v="4776"/>
    <n v="-1"/>
    <n v="742.20299999999997"/>
    <n v="-1"/>
    <n v="0"/>
    <x v="4108"/>
    <x v="195"/>
    <n v="100.412814"/>
    <n v="-302.61676199999999"/>
    <n v="3.139672"/>
    <n v="100.455536"/>
    <n v="-302.54779100000002"/>
    <n v="3.1412900000000001"/>
    <n v="8.1131139999999995"/>
    <n v="1.6180000000000001E-3"/>
  </r>
  <r>
    <n v="4839"/>
    <x v="8"/>
    <n v="-1"/>
    <s v="50-60"/>
    <x v="0"/>
    <x v="4777"/>
    <n v="-1"/>
    <n v="721.69"/>
    <n v="-1"/>
    <n v="0"/>
    <x v="4109"/>
    <x v="69"/>
    <n v="98.907824000000005"/>
    <n v="-302.55843099999998"/>
    <n v="3.1389719999999999"/>
    <n v="98.879890000000003"/>
    <n v="-302.54733299999998"/>
    <n v="3.141289"/>
    <n v="3.0057140000000002"/>
    <n v="2.317E-3"/>
  </r>
  <r>
    <n v="4840"/>
    <x v="5"/>
    <n v="-1"/>
    <s v="50-60-102"/>
    <x v="0"/>
    <x v="4778"/>
    <n v="-1"/>
    <n v="788.74300000000005"/>
    <n v="-1"/>
    <n v="0"/>
    <x v="4110"/>
    <x v="72"/>
    <n v="97.350057000000007"/>
    <n v="-302.54935599999999"/>
    <n v="-3.1409310000000001"/>
    <n v="97.340935000000002"/>
    <n v="-302.546875"/>
    <n v="3.1412879999999999"/>
    <n v="0.94531799999999999"/>
    <n v="3.57E-4"/>
  </r>
  <r>
    <n v="4841"/>
    <x v="5"/>
    <n v="-1"/>
    <s v="50-60-102"/>
    <x v="0"/>
    <x v="4779"/>
    <n v="-1"/>
    <n v="552.524"/>
    <n v="-1"/>
    <n v="0"/>
    <x v="4111"/>
    <x v="4114"/>
    <n v="96.236598999999998"/>
    <n v="-302.44369"/>
    <n v="-3.1334879999999998"/>
    <n v="96.210273999999998"/>
    <n v="-302.54650900000001"/>
    <n v="3.1412879999999999"/>
    <n v="10.613538999999999"/>
    <n v="7.7999999999999996E-3"/>
  </r>
  <r>
    <n v="4842"/>
    <x v="5"/>
    <n v="-1"/>
    <s v="50-60-102"/>
    <x v="0"/>
    <x v="4780"/>
    <n v="-1"/>
    <n v="640"/>
    <n v="-1"/>
    <n v="0"/>
    <x v="4112"/>
    <x v="4106"/>
    <n v="94.724971999999994"/>
    <n v="-302.58664499999998"/>
    <n v="3.1386560000000001"/>
    <n v="94.733101000000005"/>
    <n v="-302.54605099999998"/>
    <n v="3.1412409999999999"/>
    <n v="4.1400240000000004"/>
    <n v="2.5850000000000001E-3"/>
  </r>
  <r>
    <n v="4843"/>
    <x v="1"/>
    <n v="-1"/>
    <s v="34-50-60-102"/>
    <x v="0"/>
    <x v="4781"/>
    <n v="-1"/>
    <n v="515.76499999999999"/>
    <n v="-1"/>
    <n v="0"/>
    <x v="4113"/>
    <x v="4221"/>
    <n v="93.387890999999996"/>
    <n v="-302.51341100000002"/>
    <n v="3.1317119999999998"/>
    <n v="93.289626999999996"/>
    <n v="-302.54547100000002"/>
    <n v="3.141108"/>
    <n v="10.336157999999999"/>
    <n v="9.3970000000000008E-3"/>
  </r>
  <r>
    <n v="4844"/>
    <x v="1"/>
    <n v="-1"/>
    <s v="34-50-60-102"/>
    <x v="0"/>
    <x v="4782"/>
    <n v="-1"/>
    <n v="805.97799999999995"/>
    <n v="-1"/>
    <n v="0"/>
    <x v="4114"/>
    <x v="4222"/>
    <n v="92.236089000000007"/>
    <n v="-302.54047100000003"/>
    <n v="3.1410010000000002"/>
    <n v="92.228592000000006"/>
    <n v="-302.54492199999999"/>
    <n v="3.1412629999999999"/>
    <n v="0.87187000000000003"/>
    <n v="2.63E-4"/>
  </r>
  <r>
    <n v="4845"/>
    <x v="1"/>
    <n v="-1"/>
    <s v="34-50-60-102"/>
    <x v="0"/>
    <x v="4783"/>
    <n v="-1"/>
    <n v="553.58600000000001"/>
    <n v="-1"/>
    <n v="0"/>
    <x v="4115"/>
    <x v="4223"/>
    <n v="90.828276000000002"/>
    <n v="-302.51920899999999"/>
    <n v="-3.1382189999999999"/>
    <n v="90.842147999999995"/>
    <n v="-302.54424999999998"/>
    <n v="3.1412140000000002"/>
    <n v="2.8626879999999999"/>
    <n v="2.9940000000000001E-3"/>
  </r>
  <r>
    <n v="4846"/>
    <x v="1"/>
    <n v="-1"/>
    <s v="34-50-60-102"/>
    <x v="0"/>
    <x v="4784"/>
    <n v="-1"/>
    <n v="1440.546"/>
    <n v="-1"/>
    <n v="0"/>
    <x v="4116"/>
    <x v="4224"/>
    <n v="89.432265999999998"/>
    <n v="-302.536587"/>
    <n v="-3.1348500000000001"/>
    <n v="89.487846000000005"/>
    <n v="-302.54367100000002"/>
    <n v="3.1413060000000002"/>
    <n v="5.6029809999999998"/>
    <n v="6.4559999999999999E-3"/>
  </r>
  <r>
    <n v="4847"/>
    <x v="1"/>
    <n v="-1"/>
    <s v="34-50-60-102"/>
    <x v="0"/>
    <x v="4785"/>
    <n v="-1"/>
    <n v="527.30899999999997"/>
    <n v="-1"/>
    <n v="0"/>
    <x v="4117"/>
    <x v="4225"/>
    <n v="88.468530999999999"/>
    <n v="-302.498448"/>
    <n v="-3.134862"/>
    <n v="88.492867000000004"/>
    <n v="-302.54339599999997"/>
    <n v="3.1410529999999999"/>
    <n v="5.1112500000000001"/>
    <n v="6.1910000000000003E-3"/>
  </r>
  <r>
    <n v="4848"/>
    <x v="1"/>
    <n v="-1"/>
    <s v="34-50-60-102"/>
    <x v="0"/>
    <x v="4786"/>
    <n v="-1"/>
    <n v="701.74099999999999"/>
    <n v="-1"/>
    <n v="0"/>
    <x v="4118"/>
    <x v="4226"/>
    <n v="87.209772999999998"/>
    <n v="-302.49740000000003"/>
    <n v="-3.1402299999999999"/>
    <n v="87.193213999999998"/>
    <n v="-302.54290800000001"/>
    <n v="3.1410979999999999"/>
    <n v="4.842695"/>
    <n v="8.6899999999999998E-4"/>
  </r>
  <r>
    <n v="4849"/>
    <x v="1"/>
    <n v="-1"/>
    <s v="34-50-60-102"/>
    <x v="0"/>
    <x v="4787"/>
    <n v="-1"/>
    <n v="562.05200000000002"/>
    <n v="-1"/>
    <n v="0"/>
    <x v="4119"/>
    <x v="4227"/>
    <n v="85.961046999999994"/>
    <n v="-302.49072100000001"/>
    <n v="3.1347330000000002"/>
    <n v="85.923530999999997"/>
    <n v="-302.54248000000001"/>
    <n v="3.141111"/>
    <n v="6.3926090000000002"/>
    <n v="6.378E-3"/>
  </r>
  <r>
    <n v="4850"/>
    <x v="1"/>
    <n v="-1"/>
    <s v="34-50-60-102"/>
    <x v="0"/>
    <x v="4788"/>
    <n v="-1"/>
    <n v="581.78599999999994"/>
    <n v="-1"/>
    <n v="0"/>
    <x v="4120"/>
    <x v="4228"/>
    <n v="85.015139000000005"/>
    <n v="-302.54857800000002"/>
    <n v="3.1340400000000002"/>
    <n v="84.990463000000005"/>
    <n v="-302.54217499999999"/>
    <n v="3.1415009999999999"/>
    <n v="2.5493060000000001"/>
    <n v="7.4609999999999998E-3"/>
  </r>
  <r>
    <n v="4851"/>
    <x v="1"/>
    <n v="-1"/>
    <s v="34-50-60-102"/>
    <x v="0"/>
    <x v="4789"/>
    <n v="-1"/>
    <n v="584.58600000000001"/>
    <n v="-1"/>
    <n v="0"/>
    <x v="4121"/>
    <x v="4229"/>
    <n v="83.772250999999997"/>
    <n v="-302.559054"/>
    <n v="-3.140431"/>
    <n v="83.771491999999995"/>
    <n v="-302.54183999999998"/>
    <n v="3.1415120000000001"/>
    <n v="1.72315"/>
    <n v="1.0809999999999999E-3"/>
  </r>
  <r>
    <n v="4852"/>
    <x v="1"/>
    <n v="-1"/>
    <s v="34-50-60-102"/>
    <x v="0"/>
    <x v="4790"/>
    <n v="-1"/>
    <n v="680.82399999999996"/>
    <n v="-1"/>
    <n v="0"/>
    <x v="4122"/>
    <x v="4230"/>
    <n v="82.577166000000005"/>
    <n v="-302.58892500000002"/>
    <n v="3.1342409999999998"/>
    <n v="82.580665999999994"/>
    <n v="-302.54141199999998"/>
    <n v="3.1414569999999999"/>
    <n v="4.7641369999999998"/>
    <n v="7.2160000000000002E-3"/>
  </r>
  <r>
    <n v="4853"/>
    <x v="5"/>
    <n v="-1"/>
    <s v="34-50-102"/>
    <x v="0"/>
    <x v="4791"/>
    <n v="-1"/>
    <n v="720.83600000000001"/>
    <n v="-1"/>
    <n v="0"/>
    <x v="4123"/>
    <x v="4231"/>
    <n v="81.649234000000007"/>
    <n v="-302.587288"/>
    <n v="-3.1329210000000001"/>
    <n v="81.705665999999994"/>
    <n v="-302.54119900000001"/>
    <n v="3.1410550000000002"/>
    <n v="7.2860990000000001"/>
    <n v="8.1340000000000006E-3"/>
  </r>
  <r>
    <n v="4854"/>
    <x v="1"/>
    <n v="-1"/>
    <s v="34-50-102-203"/>
    <x v="0"/>
    <x v="4792"/>
    <n v="-1"/>
    <n v="380.87799999999999"/>
    <n v="-1"/>
    <n v="0"/>
    <x v="4124"/>
    <x v="4232"/>
    <n v="80.585751999999999"/>
    <n v="-302.68015500000001"/>
    <n v="3.121248"/>
    <n v="80.562652999999997"/>
    <n v="-302.54083300000002"/>
    <n v="3.141051"/>
    <n v="14.122463"/>
    <n v="1.9803000000000001E-2"/>
  </r>
  <r>
    <n v="4855"/>
    <x v="1"/>
    <n v="-1"/>
    <s v="34-50-102-203"/>
    <x v="0"/>
    <x v="4793"/>
    <n v="-1"/>
    <n v="447.00799999999998"/>
    <n v="-1"/>
    <n v="0"/>
    <x v="4125"/>
    <x v="4233"/>
    <n v="79.430300000000003"/>
    <n v="-302.573013"/>
    <n v="3.1385770000000002"/>
    <n v="79.446098000000006"/>
    <n v="-302.54037499999998"/>
    <n v="3.141038"/>
    <n v="3.6260919999999999"/>
    <n v="2.4599999999999999E-3"/>
  </r>
  <r>
    <n v="4856"/>
    <x v="1"/>
    <n v="-1"/>
    <s v="34-50-102-203"/>
    <x v="0"/>
    <x v="4794"/>
    <n v="-1"/>
    <n v="748.15200000000004"/>
    <n v="-1"/>
    <n v="0"/>
    <x v="4126"/>
    <x v="4234"/>
    <n v="78.688495000000003"/>
    <n v="-302.42932400000001"/>
    <n v="-3.1339830000000002"/>
    <n v="78.625670999999997"/>
    <n v="-302.539917"/>
    <n v="3.1414360000000001"/>
    <n v="12.719137999999999"/>
    <n v="7.4530000000000004E-3"/>
  </r>
  <r>
    <n v="4857"/>
    <x v="1"/>
    <n v="-1"/>
    <s v="34-50-102-203"/>
    <x v="0"/>
    <x v="4795"/>
    <n v="-1"/>
    <n v="754.255"/>
    <n v="-1"/>
    <n v="0"/>
    <x v="4127"/>
    <x v="4235"/>
    <n v="77.553866999999997"/>
    <n v="-302.56034299999999"/>
    <n v="3.1365319999999999"/>
    <n v="77.553932000000003"/>
    <n v="-302.53945900000002"/>
    <n v="3.1414490000000002"/>
    <n v="2.0883630000000002"/>
    <n v="4.9170000000000004E-3"/>
  </r>
  <r>
    <n v="4858"/>
    <x v="0"/>
    <n v="-1"/>
    <s v="34-50-102-108-203"/>
    <x v="0"/>
    <x v="4796"/>
    <n v="-1"/>
    <n v="504.63900000000001"/>
    <n v="-1"/>
    <n v="0"/>
    <x v="4128"/>
    <x v="4236"/>
    <n v="76.472723000000002"/>
    <n v="-302.57065699999998"/>
    <n v="-3.1406130000000001"/>
    <n v="76.503838000000002"/>
    <n v="-302.53900099999998"/>
    <n v="3.1414279999999999"/>
    <n v="4.4386809999999999"/>
    <n v="8.1499999999999997E-4"/>
  </r>
  <r>
    <n v="4859"/>
    <x v="0"/>
    <n v="-1"/>
    <s v="34-50-102-108-203"/>
    <x v="0"/>
    <x v="4797"/>
    <n v="-1"/>
    <n v="764.24900000000002"/>
    <n v="-1"/>
    <n v="0"/>
    <x v="4129"/>
    <x v="1267"/>
    <n v="75.754411000000005"/>
    <n v="-302.49843499999997"/>
    <n v="-3.139875"/>
    <n v="75.724449000000007"/>
    <n v="-302.53884900000003"/>
    <n v="3.1408990000000001"/>
    <n v="5.030939"/>
    <n v="1.024E-3"/>
  </r>
  <r>
    <n v="4860"/>
    <x v="0"/>
    <n v="-1"/>
    <s v="34-50-102-108-203"/>
    <x v="0"/>
    <x v="4798"/>
    <n v="-1"/>
    <n v="547.5"/>
    <n v="-1"/>
    <n v="0"/>
    <x v="4130"/>
    <x v="4237"/>
    <n v="74.678995"/>
    <n v="-302.58799499999998"/>
    <n v="-3.1318739999999998"/>
    <n v="74.714478"/>
    <n v="-302.53836100000001"/>
    <n v="3.140892"/>
    <n v="6.1012940000000002"/>
    <n v="9.018E-3"/>
  </r>
  <r>
    <n v="4861"/>
    <x v="0"/>
    <n v="-1"/>
    <s v="34-50-102-108-203"/>
    <x v="0"/>
    <x v="4799"/>
    <n v="-1"/>
    <n v="756.68"/>
    <n v="-1"/>
    <n v="0"/>
    <x v="4131"/>
    <x v="4238"/>
    <n v="73.742693000000003"/>
    <n v="-302.53067900000002"/>
    <n v="-3.1386289999999999"/>
    <n v="73.742744000000002"/>
    <n v="-302.53808600000002"/>
    <n v="3.1409479999999999"/>
    <n v="0.74073299999999997"/>
    <n v="2.3189999999999999E-3"/>
  </r>
  <r>
    <n v="4862"/>
    <x v="0"/>
    <n v="-1"/>
    <s v="34-50-102-108-203"/>
    <x v="0"/>
    <x v="4800"/>
    <n v="-1"/>
    <n v="591.63599999999997"/>
    <n v="-1"/>
    <n v="0"/>
    <x v="4132"/>
    <x v="4239"/>
    <n v="73.021877000000003"/>
    <n v="-302.54966100000001"/>
    <n v="3.1405759999999998"/>
    <n v="73.031136000000004"/>
    <n v="-302.53771999999998"/>
    <n v="3.1414960000000001"/>
    <n v="1.511004"/>
    <n v="9.2000000000000003E-4"/>
  </r>
  <r>
    <n v="4863"/>
    <x v="2"/>
    <n v="-1"/>
    <s v="34-48-50-102-108-203"/>
    <x v="0"/>
    <x v="4801"/>
    <n v="-1"/>
    <n v="719.36300000000006"/>
    <n v="-1"/>
    <n v="0"/>
    <x v="4133"/>
    <x v="1224"/>
    <n v="72.044844999999995"/>
    <n v="-302.58257900000001"/>
    <n v="3.1410149999999999"/>
    <n v="72.082831999999996"/>
    <n v="-302.53747600000003"/>
    <n v="3.1414960000000001"/>
    <n v="5.8968930000000004"/>
    <n v="4.8099999999999998E-4"/>
  </r>
  <r>
    <n v="4864"/>
    <x v="2"/>
    <n v="-1"/>
    <s v="34-48-50-102-108-203"/>
    <x v="0"/>
    <x v="4802"/>
    <n v="-1"/>
    <n v="499.64499999999998"/>
    <n v="-1"/>
    <n v="0"/>
    <x v="4134"/>
    <x v="2637"/>
    <n v="71.137379999999993"/>
    <n v="-302.52624300000002"/>
    <n v="-3.1405059999999998"/>
    <n v="71.121337999999994"/>
    <n v="-302.53723100000002"/>
    <n v="3.141502"/>
    <n v="1.9444680000000001"/>
    <n v="9.9599999999999992E-4"/>
  </r>
  <r>
    <n v="4865"/>
    <x v="3"/>
    <n v="-1"/>
    <s v="0-34-48-50-102-108-203"/>
    <x v="0"/>
    <x v="4803"/>
    <n v="-1"/>
    <n v="687.59"/>
    <n v="-1"/>
    <n v="0"/>
    <x v="4135"/>
    <x v="4240"/>
    <n v="70.410841000000005"/>
    <n v="-302.52480000000003"/>
    <n v="-3.140631"/>
    <n v="70.399428999999998"/>
    <n v="-302.53710899999999"/>
    <n v="3.1409850000000001"/>
    <n v="1.6785479999999999"/>
    <n v="3.5399999999999999E-4"/>
  </r>
  <r>
    <n v="4866"/>
    <x v="3"/>
    <n v="-1"/>
    <s v="0-34-48-50-102-108-203"/>
    <x v="0"/>
    <x v="4804"/>
    <n v="-1"/>
    <n v="755.01199999999994"/>
    <n v="-1"/>
    <n v="0"/>
    <x v="4136"/>
    <x v="4241"/>
    <n v="69.462352999999993"/>
    <n v="-302.52795300000002"/>
    <n v="3.140936"/>
    <n v="69.452979999999997"/>
    <n v="-302.53677399999998"/>
    <n v="3.141"/>
    <n v="1.287048"/>
    <n v="6.3999999999999997E-5"/>
  </r>
  <r>
    <n v="4867"/>
    <x v="3"/>
    <n v="-1"/>
    <s v="0-34-48-50-102-108-203"/>
    <x v="0"/>
    <x v="4805"/>
    <n v="-1"/>
    <n v="553.36099999999999"/>
    <n v="-1"/>
    <n v="0"/>
    <x v="4137"/>
    <x v="4242"/>
    <n v="68.537111999999993"/>
    <n v="-302.53274499999998"/>
    <n v="3.1411470000000001"/>
    <n v="68.532927999999998"/>
    <n v="-302.53643799999998"/>
    <n v="3.1409799999999999"/>
    <n v="0.55799399999999999"/>
    <n v="1.6699999999999999E-4"/>
  </r>
  <r>
    <n v="4868"/>
    <x v="3"/>
    <n v="-1"/>
    <s v="0-34-48-50-102-108-203"/>
    <x v="0"/>
    <x v="4806"/>
    <n v="-1"/>
    <n v="737.10299999999995"/>
    <n v="-1"/>
    <n v="0"/>
    <x v="4138"/>
    <x v="4243"/>
    <n v="67.843658000000005"/>
    <n v="-302.54693400000002"/>
    <n v="3.1409829999999999"/>
    <n v="67.857726999999997"/>
    <n v="-302.53604100000001"/>
    <n v="3.1414909999999998"/>
    <n v="1.779291"/>
    <n v="5.0799999999999999E-4"/>
  </r>
  <r>
    <n v="4869"/>
    <x v="3"/>
    <n v="-1"/>
    <s v="0-34-48-50-102-108-203"/>
    <x v="0"/>
    <x v="4807"/>
    <n v="-1"/>
    <n v="711.34900000000005"/>
    <n v="-1"/>
    <n v="0"/>
    <x v="4139"/>
    <x v="4244"/>
    <n v="66.964483000000001"/>
    <n v="-302.54685499999999"/>
    <n v="-3.140695"/>
    <n v="66.969634999999997"/>
    <n v="-302.535706"/>
    <n v="3.1414979999999999"/>
    <n v="1.228189"/>
    <n v="8.03E-4"/>
  </r>
  <r>
    <n v="4870"/>
    <x v="3"/>
    <n v="-1"/>
    <s v="0-34-48-50-102-108-203"/>
    <x v="0"/>
    <x v="4808"/>
    <n v="-1"/>
    <n v="564.94399999999996"/>
    <n v="-1"/>
    <n v="0"/>
    <x v="4140"/>
    <x v="4245"/>
    <n v="66.096056000000004"/>
    <n v="-302.532759"/>
    <n v="-3.1412369999999998"/>
    <n v="66.090073000000004"/>
    <n v="-302.53537"/>
    <n v="3.14147"/>
    <n v="0.65278000000000003"/>
    <n v="2.34E-4"/>
  </r>
  <r>
    <n v="4871"/>
    <x v="3"/>
    <n v="-1"/>
    <s v="0-34-48-50-102-108-203"/>
    <x v="0"/>
    <x v="4809"/>
    <n v="-1"/>
    <n v="932.01599999999996"/>
    <n v="-1"/>
    <n v="0"/>
    <x v="4141"/>
    <x v="4246"/>
    <n v="65.435305999999997"/>
    <n v="-302.54412100000002"/>
    <n v="-3.1409750000000001"/>
    <n v="65.436340000000001"/>
    <n v="-302.53533900000002"/>
    <n v="3.140943"/>
    <n v="0.88427900000000004"/>
    <n v="3.1000000000000001E-5"/>
  </r>
  <r>
    <n v="4872"/>
    <x v="3"/>
    <n v="-1"/>
    <s v="0-34-48-50-102-108-203"/>
    <x v="0"/>
    <x v="4810"/>
    <n v="-1"/>
    <n v="724.92200000000003"/>
    <n v="-1"/>
    <n v="0"/>
    <x v="4142"/>
    <x v="4247"/>
    <n v="64.619889000000001"/>
    <n v="-302.48548799999998"/>
    <n v="-3.1405319999999999"/>
    <n v="64.575996000000004"/>
    <n v="-302.534943"/>
    <n v="3.1409180000000001"/>
    <n v="6.6123529999999997"/>
    <n v="3.8699999999999997E-4"/>
  </r>
  <r>
    <n v="4873"/>
    <x v="3"/>
    <n v="-1"/>
    <s v="0-34-48-50-102-108-203"/>
    <x v="0"/>
    <x v="4811"/>
    <n v="-1"/>
    <n v="517.58799999999997"/>
    <n v="-1"/>
    <n v="0"/>
    <x v="4143"/>
    <x v="4248"/>
    <n v="63.663043000000002"/>
    <n v="-302.59405600000002"/>
    <n v="-3.141305"/>
    <n v="63.731223999999997"/>
    <n v="-302.53469799999999"/>
    <n v="3.1409410000000002"/>
    <n v="9.0399010000000004"/>
    <n v="3.6400000000000001E-4"/>
  </r>
  <r>
    <n v="4874"/>
    <x v="3"/>
    <n v="-1"/>
    <s v="0-34-48-50-102-108-203"/>
    <x v="0"/>
    <x v="4812"/>
    <n v="-1"/>
    <n v="1102.04"/>
    <n v="-1"/>
    <n v="0"/>
    <x v="4144"/>
    <x v="4249"/>
    <n v="63.106706000000003"/>
    <n v="-302.53625899999997"/>
    <n v="3.1413600000000002"/>
    <n v="63.107787999999999"/>
    <n v="-302.53433200000001"/>
    <n v="3.1415449999999998"/>
    <n v="0.22104399999999999"/>
    <n v="1.85E-4"/>
  </r>
  <r>
    <n v="4875"/>
    <x v="2"/>
    <n v="-1"/>
    <s v="0-34-48-102-108-203"/>
    <x v="0"/>
    <x v="4813"/>
    <n v="-1"/>
    <n v="627.72199999999998"/>
    <n v="-1"/>
    <n v="0"/>
    <x v="4145"/>
    <x v="4250"/>
    <n v="62.329521"/>
    <n v="-302.49493000000001"/>
    <n v="-3.1410529999999999"/>
    <n v="62.288254000000002"/>
    <n v="-302.534088"/>
    <n v="3.1415709999999999"/>
    <n v="5.68893"/>
    <n v="5.1800000000000001E-4"/>
  </r>
  <r>
    <n v="4876"/>
    <x v="2"/>
    <n v="-1"/>
    <s v="0-34-48-102-108-203"/>
    <x v="0"/>
    <x v="4814"/>
    <n v="-1"/>
    <n v="481.07799999999997"/>
    <n v="-1"/>
    <n v="0"/>
    <x v="4146"/>
    <x v="4251"/>
    <n v="61.519869999999997"/>
    <n v="-302.488136"/>
    <n v="3.140218"/>
    <n v="61.480365999999997"/>
    <n v="-302.53381300000001"/>
    <n v="3.1415549999999999"/>
    <n v="6.0390430000000004"/>
    <n v="1.3370000000000001E-3"/>
  </r>
  <r>
    <n v="4877"/>
    <x v="2"/>
    <n v="-1"/>
    <s v="0-34-48-102-108-203"/>
    <x v="0"/>
    <x v="4815"/>
    <n v="-1"/>
    <n v="510.78899999999999"/>
    <n v="-1"/>
    <n v="0"/>
    <x v="4147"/>
    <x v="4252"/>
    <n v="60.911138999999999"/>
    <n v="-302.49845900000003"/>
    <n v="3.1368179999999999"/>
    <n v="60.881816999999998"/>
    <n v="-302.53384399999999"/>
    <n v="3.1410230000000001"/>
    <n v="4.5954769999999998"/>
    <n v="4.2050000000000004E-3"/>
  </r>
  <r>
    <n v="4878"/>
    <x v="2"/>
    <n v="-1"/>
    <s v="0-34-48-102-108-203"/>
    <x v="0"/>
    <x v="4816"/>
    <n v="-1"/>
    <n v="604.20100000000002"/>
    <n v="-1"/>
    <n v="0"/>
    <x v="4148"/>
    <x v="4253"/>
    <n v="60.113380999999997"/>
    <n v="-302.49637100000001"/>
    <n v="-3.139907"/>
    <n v="60.094211999999999"/>
    <n v="-302.53359999999998"/>
    <n v="3.1410149999999999"/>
    <n v="4.1873959999999997"/>
    <n v="1.108E-3"/>
  </r>
  <r>
    <n v="4879"/>
    <x v="3"/>
    <n v="-1"/>
    <s v="0-34-48-102-108-181-203"/>
    <x v="0"/>
    <x v="4817"/>
    <n v="-1"/>
    <n v="519.74"/>
    <n v="-1"/>
    <n v="0"/>
    <x v="4149"/>
    <x v="4254"/>
    <n v="59.308726"/>
    <n v="-302.54445600000003"/>
    <n v="3.1402679999999998"/>
    <n v="59.319256000000003"/>
    <n v="-302.53332499999999"/>
    <n v="3.1409470000000002"/>
    <n v="1.532187"/>
    <n v="6.7900000000000002E-4"/>
  </r>
  <r>
    <n v="4880"/>
    <x v="4"/>
    <n v="-1"/>
    <s v="0-34-48-102-103-108-181-203"/>
    <x v="0"/>
    <x v="4818"/>
    <n v="-1"/>
    <n v="489.66300000000001"/>
    <n v="-1"/>
    <n v="0"/>
    <x v="4150"/>
    <x v="4255"/>
    <n v="58.725861999999999"/>
    <n v="-302.55455499999999"/>
    <n v="3.137419"/>
    <n v="58.746357000000003"/>
    <n v="-302.53292800000003"/>
    <n v="3.1415329999999999"/>
    <n v="2.9794900000000002"/>
    <n v="4.1139999999999996E-3"/>
  </r>
  <r>
    <n v="4881"/>
    <x v="4"/>
    <n v="-1"/>
    <s v="0-34-48-102-103-108-181-203"/>
    <x v="0"/>
    <x v="4819"/>
    <n v="-1"/>
    <n v="748.76099999999997"/>
    <n v="-1"/>
    <n v="0"/>
    <x v="4151"/>
    <x v="4256"/>
    <n v="57.978754000000002"/>
    <n v="-302.54751399999998"/>
    <n v="3.1413310000000001"/>
    <n v="57.993049999999997"/>
    <n v="-302.532623"/>
    <n v="3.1414979999999999"/>
    <n v="2.0642100000000001"/>
    <n v="1.6799999999999999E-4"/>
  </r>
  <r>
    <n v="4882"/>
    <x v="4"/>
    <n v="-1"/>
    <s v="0-34-48-102-103-108-181-203"/>
    <x v="0"/>
    <x v="4820"/>
    <n v="-1"/>
    <n v="575.90300000000002"/>
    <n v="-1"/>
    <n v="0"/>
    <x v="4152"/>
    <x v="4257"/>
    <n v="57.217019000000001"/>
    <n v="-302.55764599999998"/>
    <n v="-3.1406540000000001"/>
    <n v="57.251170999999999"/>
    <n v="-302.53234900000001"/>
    <n v="3.1414960000000001"/>
    <n v="4.2501230000000003"/>
    <n v="8.4199999999999998E-4"/>
  </r>
  <r>
    <n v="4883"/>
    <x v="4"/>
    <n v="-1"/>
    <s v="0-34-48-102-103-108-181-203"/>
    <x v="0"/>
    <x v="4596"/>
    <n v="-1"/>
    <n v="764.55700000000002"/>
    <n v="-1"/>
    <n v="0"/>
    <x v="4153"/>
    <x v="4258"/>
    <n v="56.709172000000002"/>
    <n v="-302.52508"/>
    <n v="3.1408079999999998"/>
    <n v="56.702049000000002"/>
    <n v="-302.53241000000003"/>
    <n v="3.140924"/>
    <n v="1.02206"/>
    <n v="1.16E-4"/>
  </r>
  <r>
    <n v="4884"/>
    <x v="6"/>
    <n v="-1"/>
    <s v="0-34-48-102-103-108-181-203-209"/>
    <x v="0"/>
    <x v="4821"/>
    <n v="-1"/>
    <n v="746.05200000000002"/>
    <n v="-1"/>
    <n v="0"/>
    <x v="4154"/>
    <x v="4259"/>
    <n v="55.990209999999998"/>
    <n v="-302.53722499999998"/>
    <n v="3.139783"/>
    <n v="55.979652000000002"/>
    <n v="-302.53213499999998"/>
    <n v="3.1409039999999999"/>
    <n v="1.1720060000000001"/>
    <n v="1.121E-3"/>
  </r>
  <r>
    <n v="4885"/>
    <x v="6"/>
    <n v="-1"/>
    <s v="0-34-48-102-103-108-181-203-209"/>
    <x v="0"/>
    <x v="4822"/>
    <n v="-1"/>
    <n v="879.01800000000003"/>
    <n v="-1"/>
    <n v="0"/>
    <x v="4155"/>
    <x v="4260"/>
    <n v="55.287579000000001"/>
    <n v="-302.54133300000001"/>
    <n v="3.1376849999999998"/>
    <n v="55.268554999999999"/>
    <n v="-302.53192100000001"/>
    <n v="3.1409470000000002"/>
    <n v="2.1224829999999999"/>
    <n v="3.2620000000000001E-3"/>
  </r>
  <r>
    <n v="4886"/>
    <x v="6"/>
    <n v="-1"/>
    <s v="0-34-48-102-103-108-181-203-209"/>
    <x v="0"/>
    <x v="4823"/>
    <n v="-1"/>
    <n v="551.50800000000004"/>
    <n v="-1"/>
    <n v="0"/>
    <x v="4156"/>
    <x v="4261"/>
    <n v="54.768442999999998"/>
    <n v="-302.50255299999998"/>
    <n v="3.1397729999999999"/>
    <n v="54.742587999999998"/>
    <n v="-302.53152499999999"/>
    <n v="3.1415639999999998"/>
    <n v="3.8831009999999999"/>
    <n v="1.7910000000000001E-3"/>
  </r>
  <r>
    <n v="4887"/>
    <x v="6"/>
    <n v="-1"/>
    <s v="0-34-48-102-103-108-181-203-209"/>
    <x v="0"/>
    <x v="4824"/>
    <n v="-1"/>
    <n v="527.14800000000002"/>
    <n v="-1"/>
    <n v="0"/>
    <x v="4157"/>
    <x v="4262"/>
    <n v="54.050018000000001"/>
    <n v="-302.51194099999998"/>
    <n v="-3.134099"/>
    <n v="54.050860999999998"/>
    <n v="-302.53131100000002"/>
    <n v="3.1415670000000002"/>
    <n v="1.9388129999999999"/>
    <n v="7.4679999999999998E-3"/>
  </r>
  <r>
    <n v="4888"/>
    <x v="6"/>
    <n v="-1"/>
    <s v="0-34-48-102-103-108-181-203-209"/>
    <x v="0"/>
    <x v="4825"/>
    <n v="-1"/>
    <n v="704.74400000000003"/>
    <n v="-1"/>
    <n v="0"/>
    <x v="4158"/>
    <x v="4263"/>
    <n v="53.361808000000003"/>
    <n v="-302.53747600000003"/>
    <n v="-3.1411549999999999"/>
    <n v="53.369765999999998"/>
    <n v="-302.53109699999999"/>
    <n v="-3.1415850000000001"/>
    <n v="1.0199020000000001"/>
    <n v="4.2999999999999999E-4"/>
  </r>
  <r>
    <n v="4889"/>
    <x v="6"/>
    <n v="-1"/>
    <s v="0-34-48-102-103-108-181-203-209"/>
    <x v="0"/>
    <x v="4826"/>
    <n v="-1"/>
    <n v="678.99099999999999"/>
    <n v="-1"/>
    <n v="0"/>
    <x v="4159"/>
    <x v="4264"/>
    <n v="52.681024000000001"/>
    <n v="-302.54621700000001"/>
    <n v="3.1409579999999999"/>
    <n v="52.699032000000003"/>
    <n v="-302.53088400000001"/>
    <n v="-3.141556"/>
    <n v="2.3651239999999998"/>
    <n v="5.9800000000000001E-4"/>
  </r>
  <r>
    <n v="4890"/>
    <x v="6"/>
    <n v="-1"/>
    <s v="0-34-48-102-103-108-181-203-209"/>
    <x v="0"/>
    <x v="4827"/>
    <n v="-1"/>
    <n v="536.24300000000005"/>
    <n v="-1"/>
    <n v="0"/>
    <x v="4160"/>
    <x v="4265"/>
    <n v="52.157156999999998"/>
    <n v="-302.57595700000002"/>
    <n v="-3.1415150000000001"/>
    <n v="52.202537999999997"/>
    <n v="-302.53103599999997"/>
    <n v="3.1410710000000002"/>
    <n v="6.3853790000000004"/>
    <n v="4.4499999999999997E-4"/>
  </r>
  <r>
    <n v="4891"/>
    <x v="7"/>
    <n v="-1"/>
    <s v="0-34-40-48-102-103-108-181-203-209"/>
    <x v="0"/>
    <x v="4828"/>
    <n v="-1"/>
    <n v="478.053"/>
    <n v="-1"/>
    <n v="0"/>
    <x v="4161"/>
    <x v="4266"/>
    <n v="51.527177999999999"/>
    <n v="-302.54304200000001"/>
    <n v="3.1401759999999999"/>
    <n v="51.538193"/>
    <n v="-302.53103599999997"/>
    <n v="3.1412040000000001"/>
    <n v="1.629318"/>
    <n v="1.0280000000000001E-3"/>
  </r>
  <r>
    <n v="4892"/>
    <x v="7"/>
    <n v="-1"/>
    <s v="0-34-40-48-102-103-108-181-203-209"/>
    <x v="0"/>
    <x v="4829"/>
    <n v="-1"/>
    <n v="534.25699999999995"/>
    <n v="-1"/>
    <n v="0"/>
    <x v="4162"/>
    <x v="1261"/>
    <n v="50.841695999999999"/>
    <n v="-302.52655499999997"/>
    <n v="3.1410629999999999"/>
    <n v="50.837265000000002"/>
    <n v="-302.53109699999999"/>
    <n v="3.1413410000000002"/>
    <n v="0.63458400000000004"/>
    <n v="2.7799999999999998E-4"/>
  </r>
  <r>
    <n v="4893"/>
    <x v="7"/>
    <n v="-1"/>
    <s v="0-34-40-48-102-103-108-181-203-209"/>
    <x v="0"/>
    <x v="4830"/>
    <n v="-1"/>
    <n v="847.90899999999999"/>
    <n v="-1"/>
    <n v="0"/>
    <x v="4163"/>
    <x v="4267"/>
    <n v="50.262635000000003"/>
    <n v="-302.55720500000001"/>
    <n v="3.1396649999999999"/>
    <n v="50.271233000000002"/>
    <n v="-302.53103599999997"/>
    <n v="-3.141286"/>
    <n v="2.7544469999999999"/>
    <n v="1.621E-3"/>
  </r>
  <r>
    <n v="4894"/>
    <x v="7"/>
    <n v="-1"/>
    <s v="0-34-40-48-102-103-108-181-203-209"/>
    <x v="0"/>
    <x v="4831"/>
    <n v="-1"/>
    <n v="752.61900000000003"/>
    <n v="-1"/>
    <n v="0"/>
    <x v="4164"/>
    <x v="4268"/>
    <n v="49.443978999999999"/>
    <n v="-302.540032"/>
    <n v="-3.141419"/>
    <n v="49.452679000000003"/>
    <n v="-302.53125"/>
    <n v="-3.1412429999999998"/>
    <n v="1.236208"/>
    <n v="1.76E-4"/>
  </r>
  <r>
    <n v="4895"/>
    <x v="6"/>
    <n v="-1"/>
    <s v="0-34-40-48-103-108-181-203-209"/>
    <x v="0"/>
    <x v="4832"/>
    <n v="-1"/>
    <n v="660.22400000000005"/>
    <n v="-1"/>
    <n v="0"/>
    <x v="4165"/>
    <x v="4269"/>
    <n v="48.554498000000002"/>
    <n v="-302.53382800000003"/>
    <n v="-3.1415630000000001"/>
    <n v="48.556716999999999"/>
    <n v="-302.53149400000001"/>
    <n v="-3.1411799999999999"/>
    <n v="0.32209700000000002"/>
    <n v="3.8299999999999999E-4"/>
  </r>
  <r>
    <n v="4896"/>
    <x v="6"/>
    <n v="-1"/>
    <s v="0-34-40-48-103-108-181-203-209"/>
    <x v="0"/>
    <x v="4833"/>
    <n v="-1"/>
    <n v="827.601"/>
    <n v="-1"/>
    <n v="0"/>
    <x v="4166"/>
    <x v="4270"/>
    <n v="47.587739999999997"/>
    <n v="-302.56269700000001"/>
    <n v="-3.1380050000000002"/>
    <n v="47.585608999999998"/>
    <n v="-302.53185999999999"/>
    <n v="-3.141038"/>
    <n v="3.0910259999999998"/>
    <n v="3.0330000000000001E-3"/>
  </r>
  <r>
    <n v="4897"/>
    <x v="6"/>
    <n v="-1"/>
    <s v="0-34-40-48-103-108-181-203-209"/>
    <x v="0"/>
    <x v="4834"/>
    <n v="-1"/>
    <n v="718.69899999999996"/>
    <n v="-1"/>
    <n v="0"/>
    <x v="4167"/>
    <x v="4271"/>
    <n v="46.800975000000001"/>
    <n v="-302.54665699999998"/>
    <n v="3.140085"/>
    <n v="46.831856000000002"/>
    <n v="-302.53234900000001"/>
    <n v="-3.1414390000000001"/>
    <n v="3.4034140000000002"/>
    <n v="1.354E-3"/>
  </r>
  <r>
    <n v="4898"/>
    <x v="6"/>
    <n v="-1"/>
    <s v="0-34-40-48-103-108-181-203-209"/>
    <x v="0"/>
    <x v="4835"/>
    <n v="-1"/>
    <n v="669.11500000000001"/>
    <n v="-1"/>
    <n v="0"/>
    <x v="4168"/>
    <x v="4272"/>
    <n v="45.810312000000003"/>
    <n v="-302.55491799999999"/>
    <n v="3.141556"/>
    <n v="45.835971999999998"/>
    <n v="-302.53283699999997"/>
    <n v="-3.1413470000000001"/>
    <n v="3.3852850000000001"/>
    <n v="2.0799999999999999E-4"/>
  </r>
  <r>
    <n v="4899"/>
    <x v="6"/>
    <n v="-1"/>
    <s v="0-34-40-48-103-108-181-203-209"/>
    <x v="0"/>
    <x v="4836"/>
    <n v="-1"/>
    <n v="713.51499999999999"/>
    <n v="-1"/>
    <n v="0"/>
    <x v="4169"/>
    <x v="1501"/>
    <n v="44.847915"/>
    <n v="-302.55243300000001"/>
    <n v="-3.1414040000000001"/>
    <n v="44.866306000000002"/>
    <n v="-302.53335600000003"/>
    <n v="-3.1413039999999999"/>
    <n v="2.6498689999999998"/>
    <n v="1E-4"/>
  </r>
  <r>
    <n v="4900"/>
    <x v="6"/>
    <n v="-1"/>
    <s v="0-34-40-48-103-108-181-203-209"/>
    <x v="0"/>
    <x v="4837"/>
    <n v="-1"/>
    <n v="812.40599999999995"/>
    <n v="-1"/>
    <n v="0"/>
    <x v="4170"/>
    <x v="4273"/>
    <n v="44.147001000000003"/>
    <n v="-302.51544699999999"/>
    <n v="-3.1391390000000001"/>
    <n v="44.151268000000002"/>
    <n v="-302.53353900000002"/>
    <n v="-3.1407940000000001"/>
    <n v="1.8588009999999999"/>
    <n v="1.655E-3"/>
  </r>
  <r>
    <n v="4901"/>
    <x v="4"/>
    <n v="-1"/>
    <s v="0-40-48-103-108-181-203-209"/>
    <x v="0"/>
    <x v="4838"/>
    <n v="-1"/>
    <n v="1163.2619999999999"/>
    <n v="-1"/>
    <n v="0"/>
    <x v="4171"/>
    <x v="4274"/>
    <n v="43.242069000000001"/>
    <n v="-302.51960600000001"/>
    <n v="-3.1375139999999999"/>
    <n v="43.197403000000001"/>
    <n v="-302.53411899999998"/>
    <n v="-3.140755"/>
    <n v="4.6964949999999996"/>
    <n v="3.241E-3"/>
  </r>
  <r>
    <n v="4902"/>
    <x v="4"/>
    <n v="-1"/>
    <s v="0-40-48-103-108-181-203-209"/>
    <x v="0"/>
    <x v="1403"/>
    <n v="-1"/>
    <n v="747.92600000000004"/>
    <n v="-1"/>
    <n v="0"/>
    <x v="4172"/>
    <x v="4275"/>
    <n v="42.235900000000001"/>
    <n v="-302.53817900000001"/>
    <n v="-3.1412629999999999"/>
    <n v="42.231316"/>
    <n v="-302.53466800000001"/>
    <n v="-3.1407759999999998"/>
    <n v="0.57739499999999999"/>
    <n v="4.8700000000000002E-4"/>
  </r>
  <r>
    <n v="4903"/>
    <x v="4"/>
    <n v="-1"/>
    <s v="0-40-48-103-108-181-203-209"/>
    <x v="0"/>
    <x v="4839"/>
    <n v="-1"/>
    <n v="690.40200000000004"/>
    <n v="-1"/>
    <n v="0"/>
    <x v="4173"/>
    <x v="4276"/>
    <n v="41.229927000000004"/>
    <n v="-302.563784"/>
    <n v="-3.141454"/>
    <n v="41.256644999999999"/>
    <n v="-302.53530899999998"/>
    <n v="-3.1407479999999999"/>
    <n v="3.9047369999999999"/>
    <n v="7.0600000000000003E-4"/>
  </r>
  <r>
    <n v="4904"/>
    <x v="4"/>
    <n v="-1"/>
    <s v="0-40-48-103-108-181-203-209"/>
    <x v="0"/>
    <x v="4840"/>
    <n v="-1"/>
    <n v="531.33000000000004"/>
    <n v="-1"/>
    <n v="0"/>
    <x v="4174"/>
    <x v="4277"/>
    <n v="40.533779000000003"/>
    <n v="-302.527782"/>
    <n v="-3.140482"/>
    <n v="40.526226000000001"/>
    <n v="-302.53598"/>
    <n v="-3.1412049999999998"/>
    <n v="1.114714"/>
    <n v="7.2300000000000001E-4"/>
  </r>
  <r>
    <n v="4905"/>
    <x v="4"/>
    <n v="-1"/>
    <s v="0-40-48-103-108-181-203-209"/>
    <x v="0"/>
    <x v="4841"/>
    <n v="-1"/>
    <n v="666.06799999999998"/>
    <n v="-1"/>
    <n v="0"/>
    <x v="4175"/>
    <x v="4278"/>
    <n v="39.560547"/>
    <n v="-302.53441600000002"/>
    <n v="3.1413820000000001"/>
    <n v="39.557372999999998"/>
    <n v="-302.53668199999998"/>
    <n v="-3.141194"/>
    <n v="0.39003500000000002"/>
    <n v="1.8799999999999999E-4"/>
  </r>
  <r>
    <n v="4906"/>
    <x v="4"/>
    <n v="-1"/>
    <s v="0-40-48-103-108-181-203-209"/>
    <x v="0"/>
    <x v="4842"/>
    <n v="-1"/>
    <n v="448.46499999999997"/>
    <n v="-1"/>
    <n v="0"/>
    <x v="4176"/>
    <x v="4279"/>
    <n v="38.576106000000003"/>
    <n v="-302.558086"/>
    <n v="-3.1374810000000002"/>
    <n v="38.592624999999998"/>
    <n v="-302.53729199999998"/>
    <n v="-3.141203"/>
    <n v="2.6555719999999998"/>
    <n v="3.722E-3"/>
  </r>
  <r>
    <n v="4907"/>
    <x v="4"/>
    <n v="-1"/>
    <s v="0-40-48-103-108-181-203-209"/>
    <x v="0"/>
    <x v="4843"/>
    <n v="-1"/>
    <n v="540.24900000000002"/>
    <n v="-1"/>
    <n v="0"/>
    <x v="4177"/>
    <x v="4280"/>
    <n v="37.856608000000001"/>
    <n v="-302.55622299999999"/>
    <n v="-3.137051"/>
    <n v="37.869011"/>
    <n v="-302.53753699999999"/>
    <n v="-3.1407180000000001"/>
    <n v="2.2428370000000002"/>
    <n v="3.6670000000000001E-3"/>
  </r>
  <r>
    <n v="4908"/>
    <x v="6"/>
    <n v="-1"/>
    <s v="0-10-40-48-103-108-181-203-209"/>
    <x v="0"/>
    <x v="4844"/>
    <n v="-1"/>
    <n v="897.86699999999996"/>
    <n v="-1"/>
    <n v="0"/>
    <x v="4178"/>
    <x v="4281"/>
    <n v="36.891154999999998"/>
    <n v="-302.53519499999999"/>
    <n v="-3.1394090000000001"/>
    <n v="36.901916999999997"/>
    <n v="-302.53823899999998"/>
    <n v="-3.140701"/>
    <n v="1.1183460000000001"/>
    <n v="1.292E-3"/>
  </r>
  <r>
    <n v="4909"/>
    <x v="7"/>
    <n v="-1"/>
    <s v="0-10-40-48-79-103-108-181-203-209"/>
    <x v="0"/>
    <x v="4845"/>
    <n v="-1"/>
    <n v="552.27599999999995"/>
    <n v="-1"/>
    <n v="0"/>
    <x v="4179"/>
    <x v="2092"/>
    <n v="35.954386999999997"/>
    <n v="-302.51695799999999"/>
    <n v="-3.1400670000000002"/>
    <n v="35.932796000000003"/>
    <n v="-302.53894000000003"/>
    <n v="-3.1406670000000001"/>
    <n v="3.081169"/>
    <n v="5.9999999999999995E-4"/>
  </r>
  <r>
    <n v="4910"/>
    <x v="7"/>
    <n v="-1"/>
    <s v="0-10-40-48-79-103-108-181-203-209"/>
    <x v="0"/>
    <x v="4846"/>
    <n v="-1"/>
    <n v="750.53200000000004"/>
    <n v="-1"/>
    <n v="0"/>
    <x v="4180"/>
    <x v="4282"/>
    <n v="35.064616000000001"/>
    <n v="-302.44153499999999"/>
    <n v="-3.139052"/>
    <n v="34.963745000000003"/>
    <n v="-302.53949"/>
    <n v="-3.1407310000000002"/>
    <n v="14.060599"/>
    <n v="1.6789999999999999E-3"/>
  </r>
  <r>
    <n v="4911"/>
    <x v="7"/>
    <n v="-1"/>
    <s v="0-10-40-48-79-103-108-181-203-209"/>
    <x v="0"/>
    <x v="4847"/>
    <n v="-1"/>
    <n v="600.01400000000001"/>
    <n v="-1"/>
    <n v="0"/>
    <x v="4181"/>
    <x v="4283"/>
    <n v="34.216290999999998"/>
    <n v="-302.553201"/>
    <n v="3.1398030000000001"/>
    <n v="34.237751000000003"/>
    <n v="-302.5401"/>
    <n v="-3.1412119999999999"/>
    <n v="2.5142980000000001"/>
    <n v="1.408E-3"/>
  </r>
  <r>
    <n v="4912"/>
    <x v="7"/>
    <n v="-1"/>
    <s v="0-10-40-48-79-103-108-181-203-209"/>
    <x v="0"/>
    <x v="4848"/>
    <n v="-1"/>
    <n v="622.20699999999999"/>
    <n v="-1"/>
    <n v="0"/>
    <x v="4182"/>
    <x v="4284"/>
    <n v="33.296703000000001"/>
    <n v="-302.516728"/>
    <n v="-3.137149"/>
    <n v="33.270564999999998"/>
    <n v="-302.54080199999999"/>
    <n v="-3.1412040000000001"/>
    <n v="3.5535299999999999"/>
    <n v="4.0549999999999996E-3"/>
  </r>
  <r>
    <n v="4913"/>
    <x v="7"/>
    <n v="-1"/>
    <s v="0-10-40-48-79-103-108-181-203-209"/>
    <x v="0"/>
    <x v="4849"/>
    <n v="-1"/>
    <n v="731.09"/>
    <n v="-1"/>
    <n v="0"/>
    <x v="4183"/>
    <x v="4285"/>
    <n v="32.304608999999999"/>
    <n v="-302.54025799999999"/>
    <n v="-3.1411519999999999"/>
    <n v="32.303406000000003"/>
    <n v="-302.54150399999997"/>
    <n v="-3.1411419999999999"/>
    <n v="0.173234"/>
    <n v="1.0000000000000001E-5"/>
  </r>
  <r>
    <n v="4914"/>
    <x v="7"/>
    <n v="-1"/>
    <s v="0-10-40-48-79-103-108-181-203-209"/>
    <x v="0"/>
    <x v="4850"/>
    <n v="-1"/>
    <n v="809.28399999999999"/>
    <n v="-1"/>
    <n v="0"/>
    <x v="4184"/>
    <x v="1276"/>
    <n v="31.338712999999998"/>
    <n v="-302.54636199999999"/>
    <n v="-3.1397520000000001"/>
    <n v="31.335705000000001"/>
    <n v="-302.54220600000002"/>
    <n v="-3.141127"/>
    <n v="0.51305999999999996"/>
    <n v="1.374E-3"/>
  </r>
  <r>
    <n v="4915"/>
    <x v="6"/>
    <n v="-1"/>
    <s v="0-10-40-48-79-103-108-181-209"/>
    <x v="0"/>
    <x v="4851"/>
    <n v="-1"/>
    <n v="597.61900000000003"/>
    <n v="-1"/>
    <n v="0"/>
    <x v="4185"/>
    <x v="4286"/>
    <n v="30.405078"/>
    <n v="-302.50742100000002"/>
    <n v="-3.1405949999999998"/>
    <n v="30.367628"/>
    <n v="-302.54290800000001"/>
    <n v="-3.141124"/>
    <n v="5.1592929999999999"/>
    <n v="5.2899999999999996E-4"/>
  </r>
  <r>
    <n v="4916"/>
    <x v="6"/>
    <n v="-1"/>
    <s v="0-10-40-48-79-103-108-181-209"/>
    <x v="0"/>
    <x v="4852"/>
    <n v="-1"/>
    <n v="671.43499999999995"/>
    <n v="-1"/>
    <n v="0"/>
    <x v="4186"/>
    <x v="2046"/>
    <n v="29.647736999999999"/>
    <n v="-302.53393299999999"/>
    <n v="-3.1408429999999998"/>
    <n v="29.641594000000001"/>
    <n v="-302.54324300000002"/>
    <n v="-3.1406339999999999"/>
    <n v="1.115375"/>
    <n v="2.1000000000000001E-4"/>
  </r>
  <r>
    <n v="4917"/>
    <x v="4"/>
    <n v="-1"/>
    <s v="0-10-40-48-79-103-181-209"/>
    <x v="0"/>
    <x v="4853"/>
    <n v="-1"/>
    <n v="588.98599999999999"/>
    <n v="-1"/>
    <n v="0"/>
    <x v="4187"/>
    <x v="4287"/>
    <n v="28.670195"/>
    <n v="-302.54803399999997"/>
    <n v="-3.1407289999999999"/>
    <n v="28.673777000000001"/>
    <n v="-302.54394500000001"/>
    <n v="-3.140628"/>
    <n v="0.54357299999999997"/>
    <n v="1.01E-4"/>
  </r>
  <r>
    <n v="4918"/>
    <x v="4"/>
    <n v="-1"/>
    <s v="0-10-40-48-79-103-181-209"/>
    <x v="0"/>
    <x v="4854"/>
    <n v="-1"/>
    <n v="689.423"/>
    <n v="-1"/>
    <n v="0"/>
    <x v="4188"/>
    <x v="4288"/>
    <n v="27.741067000000001"/>
    <n v="-302.50983300000001"/>
    <n v="-3.1405289999999999"/>
    <n v="27.706142"/>
    <n v="-302.54461700000002"/>
    <n v="-3.1406800000000001"/>
    <n v="4.9290880000000001"/>
    <n v="1.5100000000000001E-4"/>
  </r>
  <r>
    <n v="4919"/>
    <x v="4"/>
    <n v="-1"/>
    <s v="0-10-40-48-79-103-181-209"/>
    <x v="0"/>
    <x v="4855"/>
    <n v="-1"/>
    <n v="526.62400000000002"/>
    <n v="-1"/>
    <n v="0"/>
    <x v="4189"/>
    <x v="4289"/>
    <n v="26.760971000000001"/>
    <n v="-302.54293100000001"/>
    <n v="-3.138773"/>
    <n v="26.738486999999999"/>
    <n v="-302.54528800000003"/>
    <n v="-3.1406879999999999"/>
    <n v="2.2606600000000001"/>
    <n v="1.915E-3"/>
  </r>
  <r>
    <n v="4920"/>
    <x v="4"/>
    <n v="-1"/>
    <s v="0-10-40-48-79-103-181-209"/>
    <x v="0"/>
    <x v="4856"/>
    <n v="-1"/>
    <n v="635.48199999999997"/>
    <n v="-1"/>
    <n v="0"/>
    <x v="4190"/>
    <x v="4290"/>
    <n v="26.013653999999999"/>
    <n v="-302.54506400000002"/>
    <n v="-3.1410659999999999"/>
    <n v="26.012668999999999"/>
    <n v="-302.54583700000001"/>
    <n v="-3.1412230000000001"/>
    <n v="0.12531300000000001"/>
    <n v="1.5699999999999999E-4"/>
  </r>
  <r>
    <n v="4921"/>
    <x v="4"/>
    <n v="-1"/>
    <s v="0-10-40-48-79-103-181-209"/>
    <x v="0"/>
    <x v="4857"/>
    <n v="-1"/>
    <n v="778.351"/>
    <n v="-1"/>
    <n v="0"/>
    <x v="1795"/>
    <x v="4291"/>
    <n v="25.058461999999999"/>
    <n v="-302.54508499999997"/>
    <n v="3.141073"/>
    <n v="25.044834000000002"/>
    <n v="-302.54638699999998"/>
    <n v="-3.1412610000000001"/>
    <n v="1.3689530000000001"/>
    <n v="1.8799999999999999E-4"/>
  </r>
  <r>
    <n v="4922"/>
    <x v="3"/>
    <n v="-1"/>
    <s v="10-40-48-79-103-181-209"/>
    <x v="0"/>
    <x v="4858"/>
    <n v="-1"/>
    <n v="638.70699999999999"/>
    <n v="-1"/>
    <n v="0"/>
    <x v="4191"/>
    <x v="4292"/>
    <n v="24.085039999999999"/>
    <n v="-302.53608200000002"/>
    <n v="3.1399219999999999"/>
    <n v="24.077005"/>
    <n v="-302.54699699999998"/>
    <n v="-3.141238"/>
    <n v="1.35528"/>
    <n v="1.315E-3"/>
  </r>
  <r>
    <n v="4923"/>
    <x v="2"/>
    <n v="-1"/>
    <s v="10-40-79-103-181-209"/>
    <x v="0"/>
    <x v="4859"/>
    <n v="-1"/>
    <n v="834.32399999999996"/>
    <n v="-1"/>
    <n v="0"/>
    <x v="4192"/>
    <x v="4293"/>
    <n v="23.087827000000001"/>
    <n v="-302.572048"/>
    <n v="-3.1406019999999999"/>
    <n v="23.10923"/>
    <n v="-302.54766799999999"/>
    <n v="-3.141216"/>
    <n v="3.2441040000000001"/>
    <n v="6.1399999999999996E-4"/>
  </r>
  <r>
    <n v="4924"/>
    <x v="2"/>
    <n v="-1"/>
    <s v="10-40-79-103-181-209"/>
    <x v="0"/>
    <x v="4860"/>
    <n v="-1"/>
    <n v="693.97400000000005"/>
    <n v="-1"/>
    <n v="0"/>
    <x v="4193"/>
    <x v="4294"/>
    <n v="22.143533000000001"/>
    <n v="-302.55879299999998"/>
    <n v="3.1412429999999998"/>
    <n v="22.141497000000001"/>
    <n v="-302.54836999999998"/>
    <n v="-3.141187"/>
    <n v="1.061985"/>
    <n v="5.5999999999999999E-5"/>
  </r>
  <r>
    <n v="4925"/>
    <x v="2"/>
    <n v="-1"/>
    <s v="10-40-79-103-181-209"/>
    <x v="0"/>
    <x v="4861"/>
    <n v="-1"/>
    <n v="744.99"/>
    <n v="-1"/>
    <n v="0"/>
    <x v="4194"/>
    <x v="4295"/>
    <n v="21.427318"/>
    <n v="-302.49597199999999"/>
    <n v="3.1395789999999999"/>
    <n v="21.415686000000001"/>
    <n v="-302.548676"/>
    <n v="-3.140698"/>
    <n v="5.3972480000000003"/>
    <n v="1.119E-3"/>
  </r>
  <r>
    <n v="4926"/>
    <x v="2"/>
    <n v="-1"/>
    <s v="10-40-79-103-181-209"/>
    <x v="0"/>
    <x v="4862"/>
    <n v="-1"/>
    <n v="541.03800000000001"/>
    <n v="-1"/>
    <n v="0"/>
    <x v="4195"/>
    <x v="4296"/>
    <n v="20.500249"/>
    <n v="-302.49962499999998"/>
    <n v="3.139891"/>
    <n v="20.447914000000001"/>
    <n v="-302.54937699999999"/>
    <n v="-3.1406529999999999"/>
    <n v="7.2209269999999997"/>
    <n v="7.6199999999999998E-4"/>
  </r>
  <r>
    <n v="4927"/>
    <x v="3"/>
    <n v="-1"/>
    <s v="10-40-79-84-103-181-209"/>
    <x v="0"/>
    <x v="4863"/>
    <n v="-1"/>
    <n v="688.92499999999995"/>
    <n v="-1"/>
    <n v="0"/>
    <x v="4196"/>
    <x v="4297"/>
    <n v="19.492688000000001"/>
    <n v="-302.53883000000002"/>
    <n v="3.140253"/>
    <n v="19.480127"/>
    <n v="-302.550049"/>
    <n v="-3.1406710000000002"/>
    <n v="1.6841710000000001"/>
    <n v="4.1800000000000002E-4"/>
  </r>
  <r>
    <n v="4928"/>
    <x v="3"/>
    <n v="-1"/>
    <s v="10-40-79-84-103-181-209"/>
    <x v="0"/>
    <x v="4864"/>
    <n v="-1"/>
    <n v="789.71299999999997"/>
    <n v="-1"/>
    <n v="0"/>
    <x v="2030"/>
    <x v="4298"/>
    <n v="18.527818"/>
    <n v="-302.53970800000002"/>
    <n v="-3.1403430000000001"/>
    <n v="18.512343999999999"/>
    <n v="-302.55072000000001"/>
    <n v="-3.140692"/>
    <n v="1.8991819999999999"/>
    <n v="3.4900000000000003E-4"/>
  </r>
  <r>
    <n v="4929"/>
    <x v="2"/>
    <n v="-1"/>
    <s v="10-40-79-84-103-209"/>
    <x v="0"/>
    <x v="4865"/>
    <n v="-1"/>
    <n v="837.07799999999997"/>
    <n v="-1"/>
    <n v="0"/>
    <x v="2033"/>
    <x v="1809"/>
    <n v="17.763268"/>
    <n v="-302.59354200000001"/>
    <n v="-3.1386769999999999"/>
    <n v="17.786515999999999"/>
    <n v="-302.55139200000002"/>
    <n v="-3.141178"/>
    <n v="4.8136669999999997"/>
    <n v="2.5010000000000002E-3"/>
  </r>
  <r>
    <n v="4930"/>
    <x v="2"/>
    <n v="-1"/>
    <s v="10-40-79-84-103-209"/>
    <x v="0"/>
    <x v="4866"/>
    <n v="-1"/>
    <n v="521.53700000000003"/>
    <n v="-1"/>
    <n v="0"/>
    <x v="4197"/>
    <x v="1399"/>
    <n v="16.808273"/>
    <n v="-302.58576599999998"/>
    <n v="-3.139275"/>
    <n v="16.818752"/>
    <n v="-302.55206299999998"/>
    <n v="-3.1411380000000002"/>
    <n v="3.529509"/>
    <n v="1.8630000000000001E-3"/>
  </r>
  <r>
    <n v="4931"/>
    <x v="2"/>
    <n v="-1"/>
    <s v="10-40-79-84-103-209"/>
    <x v="0"/>
    <x v="4867"/>
    <n v="-1"/>
    <n v="972.30700000000002"/>
    <n v="-1"/>
    <n v="0"/>
    <x v="1400"/>
    <x v="1275"/>
    <n v="15.850320999999999"/>
    <n v="-302.56030600000003"/>
    <n v="3.1413479999999998"/>
    <n v="15.850987999999999"/>
    <n v="-302.55276500000002"/>
    <n v="-3.141133"/>
    <n v="0.75701200000000002"/>
    <n v="2.14E-4"/>
  </r>
  <r>
    <n v="4932"/>
    <x v="2"/>
    <n v="-1"/>
    <s v="10-40-79-84-103-209"/>
    <x v="0"/>
    <x v="4868"/>
    <n v="-1"/>
    <n v="642.26599999999996"/>
    <n v="-1"/>
    <n v="0"/>
    <x v="1616"/>
    <x v="4299"/>
    <n v="14.836836999999999"/>
    <n v="-302.56987800000002"/>
    <n v="3.139653"/>
    <n v="14.883210999999999"/>
    <n v="-302.55343599999998"/>
    <n v="-3.1411419999999999"/>
    <n v="4.9202510000000004"/>
    <n v="1.488E-3"/>
  </r>
  <r>
    <n v="4933"/>
    <x v="2"/>
    <n v="-1"/>
    <s v="10-40-79-84-103-209"/>
    <x v="0"/>
    <x v="4869"/>
    <n v="-1"/>
    <n v="660.50699999999995"/>
    <n v="-1"/>
    <n v="0"/>
    <x v="4198"/>
    <x v="4300"/>
    <n v="14.152395"/>
    <n v="-302.53516100000002"/>
    <n v="-3.137864"/>
    <n v="14.157472"/>
    <n v="-302.553833"/>
    <n v="-3.1406510000000001"/>
    <n v="1.934971"/>
    <n v="2.7859999999999998E-3"/>
  </r>
  <r>
    <n v="4934"/>
    <x v="2"/>
    <n v="-1"/>
    <s v="10-40-79-84-103-209"/>
    <x v="0"/>
    <x v="4870"/>
    <n v="-1"/>
    <n v="627.56600000000003"/>
    <n v="-1"/>
    <n v="0"/>
    <x v="4199"/>
    <x v="4301"/>
    <n v="13.187194999999999"/>
    <n v="-302.56223999999997"/>
    <n v="3.1411820000000001"/>
    <n v="13.205230999999999"/>
    <n v="-302.55450400000001"/>
    <n v="-3.140622"/>
    <n v="1.962458"/>
    <n v="5.5900000000000004E-4"/>
  </r>
  <r>
    <n v="4935"/>
    <x v="2"/>
    <n v="-1"/>
    <s v="10-40-79-84-103-209"/>
    <x v="0"/>
    <x v="4871"/>
    <n v="-1"/>
    <n v="836.60500000000002"/>
    <n v="-1"/>
    <n v="0"/>
    <x v="4200"/>
    <x v="4302"/>
    <n v="12.299124000000001"/>
    <n v="-302.51286099999999"/>
    <n v="3.1402399999999999"/>
    <n v="12.295722"/>
    <n v="-302.55505399999998"/>
    <n v="-3.1406740000000002"/>
    <n v="4.2329359999999996"/>
    <n v="4.3300000000000001E-4"/>
  </r>
  <r>
    <n v="4936"/>
    <x v="2"/>
    <n v="-1"/>
    <s v="10-40-79-84-103-209"/>
    <x v="0"/>
    <x v="4872"/>
    <n v="-1"/>
    <n v="742.13400000000001"/>
    <n v="-1"/>
    <n v="0"/>
    <x v="4201"/>
    <x v="4303"/>
    <n v="11.440656000000001"/>
    <n v="-302.52114999999998"/>
    <n v="3.1409039999999999"/>
    <n v="11.424623"/>
    <n v="-302.55551100000002"/>
    <n v="-3.1406670000000001"/>
    <n v="3.791839"/>
    <n v="2.3599999999999999E-4"/>
  </r>
  <r>
    <n v="4937"/>
    <x v="2"/>
    <n v="-1"/>
    <s v="10-40-79-84-103-209"/>
    <x v="0"/>
    <x v="4873"/>
    <n v="-1"/>
    <n v="799.25"/>
    <n v="-1"/>
    <n v="0"/>
    <x v="4202"/>
    <x v="4304"/>
    <n v="10.569936999999999"/>
    <n v="-302.54974199999998"/>
    <n v="-3.1388410000000002"/>
    <n v="10.570472000000001"/>
    <n v="-302.556152"/>
    <n v="-3.1406510000000001"/>
    <n v="0.64330299999999996"/>
    <n v="1.81E-3"/>
  </r>
  <r>
    <n v="4938"/>
    <x v="2"/>
    <n v="-1"/>
    <s v="10-40-79-84-103-209"/>
    <x v="0"/>
    <x v="4874"/>
    <n v="-1"/>
    <n v="872.63099999999997"/>
    <n v="-1"/>
    <n v="0"/>
    <x v="4203"/>
    <x v="4305"/>
    <n v="9.9495249999999995"/>
    <n v="-302.51568099999997"/>
    <n v="-3.139993"/>
    <n v="9.9229020000000006"/>
    <n v="-302.55670199999997"/>
    <n v="-3.1411929999999999"/>
    <n v="4.8903020000000001"/>
    <n v="1.1999999999999999E-3"/>
  </r>
  <r>
    <n v="4939"/>
    <x v="0"/>
    <n v="-1"/>
    <s v="10-40-79-84-209"/>
    <x v="0"/>
    <x v="4875"/>
    <n v="-1"/>
    <n v="1266.1690000000001"/>
    <n v="-1"/>
    <n v="0"/>
    <x v="4204"/>
    <x v="4306"/>
    <n v="9.0637659999999993"/>
    <n v="-302.54679399999998"/>
    <n v="3.1339459999999999"/>
    <n v="9.0425719999999998"/>
    <n v="-302.55306999999999"/>
    <n v="3.138242"/>
    <n v="2.210372"/>
    <n v="4.2960000000000003E-3"/>
  </r>
  <r>
    <n v="4940"/>
    <x v="2"/>
    <n v="-1"/>
    <s v="10-40-79-84-85-209"/>
    <x v="0"/>
    <x v="4876"/>
    <n v="-1"/>
    <n v="862.80200000000002"/>
    <n v="-1"/>
    <n v="0"/>
    <x v="4205"/>
    <x v="4307"/>
    <n v="8.1829190000000001"/>
    <n v="-302.521365"/>
    <n v="3.1242049999999999"/>
    <n v="8.1729800000000008"/>
    <n v="-302.53332499999999"/>
    <n v="3.1247449999999999"/>
    <n v="1.555056"/>
    <n v="5.4000000000000001E-4"/>
  </r>
  <r>
    <n v="4941"/>
    <x v="0"/>
    <n v="-1"/>
    <s v="10-40-79-84-85"/>
    <x v="0"/>
    <x v="4877"/>
    <n v="-1"/>
    <n v="754.923"/>
    <n v="-1"/>
    <n v="0"/>
    <x v="4206"/>
    <x v="4308"/>
    <n v="7.3060369999999999"/>
    <n v="-302.48133799999999"/>
    <n v="3.1192839999999999"/>
    <n v="7.3349690000000001"/>
    <n v="-302.50546300000002"/>
    <n v="3.1132680000000001"/>
    <n v="3.7670560000000002"/>
    <n v="6.0159999999999996E-3"/>
  </r>
  <r>
    <n v="4942"/>
    <x v="0"/>
    <n v="-1"/>
    <s v="10-40-79-84-85"/>
    <x v="0"/>
    <x v="4878"/>
    <n v="-1"/>
    <n v="488.661"/>
    <n v="-1"/>
    <n v="0"/>
    <x v="4207"/>
    <x v="4309"/>
    <n v="6.7358859999999998"/>
    <n v="-302.485365"/>
    <n v="3.1038100000000002"/>
    <n v="6.7256980000000004"/>
    <n v="-302.48141500000003"/>
    <n v="3.1075879999999998"/>
    <n v="1.092768"/>
    <n v="3.7780000000000001E-3"/>
  </r>
  <r>
    <n v="4943"/>
    <x v="0"/>
    <n v="-1"/>
    <s v="10-40-79-84-85"/>
    <x v="0"/>
    <x v="4879"/>
    <n v="-1"/>
    <n v="992.154"/>
    <n v="-1"/>
    <n v="0"/>
    <x v="4208"/>
    <x v="4310"/>
    <n v="5.9273290000000003"/>
    <n v="-302.448759"/>
    <n v="3.1011669999999998"/>
    <n v="5.9227369999999997"/>
    <n v="-302.44665500000002"/>
    <n v="3.1016520000000001"/>
    <n v="0.50516700000000003"/>
    <n v="4.8500000000000003E-4"/>
  </r>
  <r>
    <n v="4944"/>
    <x v="0"/>
    <n v="-1"/>
    <s v="10-40-79-84-85"/>
    <x v="0"/>
    <x v="4880"/>
    <n v="-1"/>
    <n v="613.61099999999999"/>
    <n v="-1"/>
    <n v="0"/>
    <x v="4209"/>
    <x v="4311"/>
    <n v="5.107634"/>
    <n v="-302.41278199999999"/>
    <n v="3.1007159999999998"/>
    <n v="5.1081899999999996"/>
    <n v="-302.408661"/>
    <n v="3.097553"/>
    <n v="0.41587800000000003"/>
    <n v="3.163E-3"/>
  </r>
  <r>
    <n v="4945"/>
    <x v="0"/>
    <n v="-1"/>
    <s v="10-40-79-84-85"/>
    <x v="0"/>
    <x v="4881"/>
    <n v="-1"/>
    <n v="582.95399999999995"/>
    <n v="-1"/>
    <n v="0"/>
    <x v="4210"/>
    <x v="4312"/>
    <n v="4.3185549999999999"/>
    <n v="-302.40818100000001"/>
    <n v="3.1007259999999999"/>
    <n v="4.2782140000000002"/>
    <n v="-302.36688199999998"/>
    <n v="3.0935260000000002"/>
    <n v="5.7732710000000003"/>
    <n v="7.1989999999999997E-3"/>
  </r>
  <r>
    <n v="4946"/>
    <x v="0"/>
    <n v="-1"/>
    <s v="10-40-79-84-85"/>
    <x v="0"/>
    <x v="4882"/>
    <n v="-1"/>
    <n v="405.89299999999997"/>
    <n v="-1"/>
    <n v="0"/>
    <x v="4211"/>
    <x v="4313"/>
    <n v="3.4612750000000001"/>
    <n v="-302.283635"/>
    <n v="3.073798"/>
    <n v="3.441675"/>
    <n v="-302.301605"/>
    <n v="3.074284"/>
    <n v="2.6590569999999998"/>
    <n v="4.86E-4"/>
  </r>
  <r>
    <n v="4947"/>
    <x v="0"/>
    <n v="-1"/>
    <s v="10-40-79-84-85"/>
    <x v="0"/>
    <x v="4883"/>
    <n v="-1"/>
    <n v="435.62799999999999"/>
    <n v="-1"/>
    <n v="0"/>
    <x v="4212"/>
    <x v="4314"/>
    <n v="2.931934"/>
    <n v="-302.120045"/>
    <n v="3.0407890000000002"/>
    <n v="2.7981509999999998"/>
    <n v="-302.22482300000001"/>
    <n v="3.0458799999999999"/>
    <n v="16.993016000000001"/>
    <n v="5.091E-3"/>
  </r>
  <r>
    <n v="4948"/>
    <x v="1"/>
    <n v="-1"/>
    <s v="10-79-84-85"/>
    <x v="0"/>
    <x v="4884"/>
    <n v="-1"/>
    <n v="464.07799999999997"/>
    <n v="-1"/>
    <n v="0"/>
    <x v="4213"/>
    <x v="4315"/>
    <n v="1.8979809999999999"/>
    <n v="-302.05730299999999"/>
    <n v="2.9795639999999999"/>
    <n v="1.9068989999999999"/>
    <n v="-302.05343599999998"/>
    <n v="2.9816310000000001"/>
    <n v="0.97198300000000004"/>
    <n v="2.0669999999999998E-3"/>
  </r>
  <r>
    <n v="4949"/>
    <x v="1"/>
    <n v="-1"/>
    <s v="10-79-84-85"/>
    <x v="0"/>
    <x v="4885"/>
    <n v="-1"/>
    <n v="468.58699999999999"/>
    <n v="-1"/>
    <n v="0"/>
    <x v="4214"/>
    <x v="4316"/>
    <n v="1.0160070000000001"/>
    <n v="-301.78794399999998"/>
    <n v="2.8989799999999999"/>
    <n v="0.97463200000000005"/>
    <n v="-301.79672199999999"/>
    <n v="2.9022890000000001"/>
    <n v="4.2295889999999998"/>
    <n v="3.3089999999999999E-3"/>
  </r>
  <r>
    <n v="4950"/>
    <x v="1"/>
    <n v="-1"/>
    <s v="10-79-84-85"/>
    <x v="0"/>
    <x v="4886"/>
    <n v="-1"/>
    <n v="335.69900000000001"/>
    <n v="-1"/>
    <n v="0"/>
    <x v="4215"/>
    <x v="4317"/>
    <n v="-6.1652999999999999E-2"/>
    <n v="-301.47024399999998"/>
    <n v="2.7899980000000002"/>
    <n v="5.7944000000000002E-2"/>
    <n v="-301.43689000000001"/>
    <n v="2.7963290000000001"/>
    <n v="12.416122"/>
    <n v="6.3309999999999998E-3"/>
  </r>
  <r>
    <n v="4951"/>
    <x v="1"/>
    <n v="-1"/>
    <s v="10-79-84-85"/>
    <x v="0"/>
    <x v="4887"/>
    <n v="-1"/>
    <n v="469.947"/>
    <n v="-1"/>
    <n v="0"/>
    <x v="4216"/>
    <x v="4318"/>
    <n v="-0.54514700000000005"/>
    <n v="-301.08475700000002"/>
    <n v="2.7112229999999999"/>
    <n v="-0.58228999999999997"/>
    <n v="-301.09750400000001"/>
    <n v="2.7023290000000002"/>
    <n v="3.9268900000000002"/>
    <n v="8.8940000000000009E-3"/>
  </r>
  <r>
    <n v="4952"/>
    <x v="1"/>
    <n v="-1"/>
    <s v="10-79-84-85"/>
    <x v="0"/>
    <x v="4888"/>
    <n v="-1"/>
    <n v="468.06299999999999"/>
    <n v="-1"/>
    <n v="0"/>
    <x v="4217"/>
    <x v="4319"/>
    <n v="-1.2333540000000001"/>
    <n v="-300.49006600000001"/>
    <n v="2.5771860000000002"/>
    <n v="-1.3568990000000001"/>
    <n v="-300.55627399999997"/>
    <n v="2.566573"/>
    <n v="14.016722"/>
    <n v="1.0612999999999999E-2"/>
  </r>
  <r>
    <n v="4953"/>
    <x v="1"/>
    <n v="-1"/>
    <s v="10-79-84-85"/>
    <x v="0"/>
    <x v="4889"/>
    <n v="-1"/>
    <n v="510.94400000000002"/>
    <n v="-1"/>
    <n v="0"/>
    <x v="4218"/>
    <x v="4320"/>
    <n v="-2.058586"/>
    <n v="-299.905282"/>
    <n v="2.415924"/>
    <n v="-2.0258150000000001"/>
    <n v="-299.906158"/>
    <n v="2.4153250000000002"/>
    <n v="3.278213"/>
    <n v="5.9900000000000003E-4"/>
  </r>
  <r>
    <n v="4954"/>
    <x v="1"/>
    <n v="-1"/>
    <s v="10-79-84-85"/>
    <x v="0"/>
    <x v="4890"/>
    <n v="-1"/>
    <n v="445.32400000000001"/>
    <n v="-1"/>
    <n v="0"/>
    <x v="4219"/>
    <x v="4321"/>
    <n v="-2.5100899999999999"/>
    <n v="-299.37817899999999"/>
    <n v="2.2825259999999998"/>
    <n v="-2.4561130000000002"/>
    <n v="-299.34576399999997"/>
    <n v="2.2954279999999998"/>
    <n v="6.2962670000000003"/>
    <n v="1.2902E-2"/>
  </r>
  <r>
    <n v="4955"/>
    <x v="1"/>
    <n v="-1"/>
    <s v="10-79-84-85"/>
    <x v="0"/>
    <x v="4891"/>
    <n v="-1"/>
    <n v="385.61099999999999"/>
    <n v="-1"/>
    <n v="0"/>
    <x v="4220"/>
    <x v="4322"/>
    <n v="-2.910539"/>
    <n v="-298.49050499999998"/>
    <n v="2.1215639999999998"/>
    <n v="-2.9137240000000002"/>
    <n v="-298.513733"/>
    <n v="2.1250110000000002"/>
    <n v="2.344516"/>
    <n v="3.447E-3"/>
  </r>
  <r>
    <n v="4956"/>
    <x v="1"/>
    <n v="-1"/>
    <s v="10-79-84-85"/>
    <x v="0"/>
    <x v="4892"/>
    <n v="-1"/>
    <n v="328.923"/>
    <n v="-1"/>
    <n v="0"/>
    <x v="4221"/>
    <x v="4323"/>
    <n v="-3.3072879999999998"/>
    <n v="-297.56597699999998"/>
    <n v="1.952591"/>
    <n v="-3.2298629999999999"/>
    <n v="-297.61114500000002"/>
    <n v="1.9554750000000001"/>
    <n v="8.9636890000000005"/>
    <n v="2.8839999999999998E-3"/>
  </r>
  <r>
    <n v="4957"/>
    <x v="1"/>
    <n v="-1"/>
    <s v="10-79-84-85"/>
    <x v="0"/>
    <x v="4893"/>
    <n v="-1"/>
    <n v="388.363"/>
    <n v="-1"/>
    <n v="0"/>
    <x v="4222"/>
    <x v="4324"/>
    <n v="-3.4523359999999998"/>
    <n v="-296.89265699999999"/>
    <n v="1.8527910000000001"/>
    <n v="-3.3855840000000001"/>
    <n v="-296.90386999999998"/>
    <n v="1.843933"/>
    <n v="6.7687280000000003"/>
    <n v="8.8579999999999996E-3"/>
  </r>
  <r>
    <n v="4958"/>
    <x v="0"/>
    <n v="-1"/>
    <s v="10-25-79-84-85"/>
    <x v="0"/>
    <x v="4894"/>
    <n v="-1"/>
    <n v="298.43599999999998"/>
    <n v="-1"/>
    <n v="0"/>
    <x v="4223"/>
    <x v="4325"/>
    <n v="-3.5218959999999999"/>
    <n v="-295.93332800000002"/>
    <n v="1.7302569999999999"/>
    <n v="-3.51559"/>
    <n v="-295.939728"/>
    <n v="1.730092"/>
    <n v="0.89844900000000005"/>
    <n v="1.65E-4"/>
  </r>
  <r>
    <n v="4959"/>
    <x v="0"/>
    <n v="-1"/>
    <s v="10-25-79-84-85"/>
    <x v="0"/>
    <x v="4895"/>
    <n v="-1"/>
    <n v="319.303"/>
    <n v="-1"/>
    <n v="0"/>
    <x v="4224"/>
    <x v="4326"/>
    <n v="-3.4972530000000002"/>
    <n v="-295.27139099999999"/>
    <n v="1.668059"/>
    <n v="-3.5688780000000002"/>
    <n v="-295.21301299999999"/>
    <n v="1.668126"/>
    <n v="9.2402540000000002"/>
    <n v="6.7999999999999999E-5"/>
  </r>
  <r>
    <n v="4960"/>
    <x v="0"/>
    <n v="-1"/>
    <s v="10-25-79-84-85"/>
    <x v="0"/>
    <x v="4896"/>
    <n v="-1"/>
    <n v="350.42700000000002"/>
    <n v="-1"/>
    <n v="0"/>
    <x v="4225"/>
    <x v="4327"/>
    <n v="-3.5676540000000001"/>
    <n v="-294.27447000000001"/>
    <n v="1.612042"/>
    <n v="-3.5981619999999999"/>
    <n v="-294.24707000000001"/>
    <n v="1.6111420000000001"/>
    <n v="4.1005909999999997"/>
    <n v="8.9999999999999998E-4"/>
  </r>
  <r>
    <n v="4961"/>
    <x v="0"/>
    <n v="-1"/>
    <s v="10-25-79-84-85"/>
    <x v="0"/>
    <x v="4897"/>
    <n v="-1"/>
    <n v="352.858"/>
    <n v="-1"/>
    <n v="0"/>
    <x v="4226"/>
    <x v="4328"/>
    <n v="-3.6686049999999999"/>
    <n v="-293.457312"/>
    <n v="1.5866279999999999"/>
    <n v="-3.604044"/>
    <n v="-293.52441399999998"/>
    <n v="1.587345"/>
    <n v="9.3117079999999994"/>
    <n v="7.1699999999999997E-4"/>
  </r>
  <r>
    <n v="4962"/>
    <x v="0"/>
    <n v="-1"/>
    <s v="10-25-79-84-85"/>
    <x v="0"/>
    <x v="4898"/>
    <n v="-1"/>
    <n v="380.82600000000002"/>
    <n v="-1"/>
    <n v="0"/>
    <x v="4227"/>
    <x v="4329"/>
    <n v="-3.5593490000000001"/>
    <n v="-292.59963299999998"/>
    <n v="1.568058"/>
    <n v="-3.5985960000000001"/>
    <n v="-292.56011999999998"/>
    <n v="1.5681130000000001"/>
    <n v="5.5693239999999999"/>
    <n v="5.5000000000000002E-5"/>
  </r>
  <r>
    <n v="4963"/>
    <x v="0"/>
    <n v="-1"/>
    <s v="10-25-79-84-85"/>
    <x v="0"/>
    <x v="4899"/>
    <n v="-1"/>
    <n v="440.38"/>
    <n v="-1"/>
    <n v="0"/>
    <x v="4228"/>
    <x v="4330"/>
    <n v="-3.4852210000000001"/>
    <n v="-291.86589099999998"/>
    <n v="1.552346"/>
    <n v="-3.5879400000000001"/>
    <n v="-291.83492999999999"/>
    <n v="1.558729"/>
    <n v="10.728415"/>
    <n v="6.3829999999999998E-3"/>
  </r>
  <r>
    <n v="4964"/>
    <x v="0"/>
    <n v="-1"/>
    <s v="10-25-79-84-85"/>
    <x v="0"/>
    <x v="4900"/>
    <n v="-1"/>
    <n v="494.84699999999998"/>
    <n v="-1"/>
    <n v="0"/>
    <x v="4229"/>
    <x v="4331"/>
    <n v="-3.6038969999999999"/>
    <n v="-290.898121"/>
    <n v="1.5587009999999999"/>
    <n v="-3.5679059999999998"/>
    <n v="-290.865906"/>
    <n v="1.5511200000000001"/>
    <n v="4.8302959999999997"/>
    <n v="7.5810000000000001E-3"/>
  </r>
  <r>
    <n v="4965"/>
    <x v="0"/>
    <n v="-1"/>
    <s v="10-25-79-84-85"/>
    <x v="0"/>
    <x v="4901"/>
    <n v="-1"/>
    <n v="444.11799999999999"/>
    <n v="-1"/>
    <n v="0"/>
    <x v="4230"/>
    <x v="4332"/>
    <n v="-3.5001129999999998"/>
    <n v="-290.19023800000002"/>
    <n v="1.550602"/>
    <n v="-3.5499589999999999"/>
    <n v="-290.13900799999999"/>
    <n v="1.54793"/>
    <n v="7.14785"/>
    <n v="2.673E-3"/>
  </r>
  <r>
    <n v="4966"/>
    <x v="1"/>
    <n v="-1"/>
    <s v="10-25-84-85"/>
    <x v="0"/>
    <x v="4902"/>
    <n v="-1"/>
    <n v="466.25799999999998"/>
    <n v="-1"/>
    <n v="0"/>
    <x v="4231"/>
    <x v="4333"/>
    <n v="-3.5734720000000002"/>
    <n v="-289.04385600000001"/>
    <n v="1.5421389999999999"/>
    <n v="-3.526062"/>
    <n v="-289.171021"/>
    <n v="1.5465960000000001"/>
    <n v="13.571458"/>
    <n v="4.457E-3"/>
  </r>
  <r>
    <n v="4967"/>
    <x v="0"/>
    <n v="-1"/>
    <s v="10-25-55-84-85"/>
    <x v="0"/>
    <x v="4903"/>
    <n v="-1"/>
    <n v="395.49"/>
    <n v="-1"/>
    <n v="0"/>
    <x v="4232"/>
    <x v="4334"/>
    <n v="-3.5272350000000001"/>
    <n v="-288.453148"/>
    <n v="1.5499769999999999"/>
    <n v="-3.5118589999999998"/>
    <n v="-288.44580100000002"/>
    <n v="1.5487390000000001"/>
    <n v="1.7041280000000001"/>
    <n v="1.238E-3"/>
  </r>
  <r>
    <n v="4968"/>
    <x v="0"/>
    <n v="-1"/>
    <s v="10-25-55-84-85"/>
    <x v="0"/>
    <x v="4904"/>
    <n v="-1"/>
    <n v="378.80900000000003"/>
    <n v="-1"/>
    <n v="0"/>
    <x v="4233"/>
    <x v="4335"/>
    <n v="-3.5442610000000001"/>
    <n v="-287.46026599999999"/>
    <n v="1.5462880000000001"/>
    <n v="-3.495126"/>
    <n v="-287.47900399999997"/>
    <n v="1.5521670000000001"/>
    <n v="5.2586870000000001"/>
    <n v="5.8789999999999997E-3"/>
  </r>
  <r>
    <n v="4969"/>
    <x v="0"/>
    <n v="-1"/>
    <s v="10-25-55-84-85"/>
    <x v="0"/>
    <x v="4905"/>
    <n v="-1"/>
    <n v="532.81899999999996"/>
    <n v="-1"/>
    <n v="0"/>
    <x v="4234"/>
    <x v="4336"/>
    <n v="-3.5212089999999998"/>
    <n v="-286.712557"/>
    <n v="1.5523180000000001"/>
    <n v="-3.4836459999999998"/>
    <n v="-286.75353999999999"/>
    <n v="1.554549"/>
    <n v="5.5592879999999996"/>
    <n v="2.2309999999999999E-3"/>
  </r>
  <r>
    <n v="4970"/>
    <x v="0"/>
    <n v="-1"/>
    <s v="10-25-55-84-85"/>
    <x v="0"/>
    <x v="4906"/>
    <n v="-1"/>
    <n v="394.34100000000001"/>
    <n v="-1"/>
    <n v="0"/>
    <x v="4235"/>
    <x v="4337"/>
    <n v="-3.450402"/>
    <n v="-285.802592"/>
    <n v="1.5559799999999999"/>
    <n v="-3.4696750000000001"/>
    <n v="-285.78564499999999"/>
    <n v="1.5562560000000001"/>
    <n v="2.5664729999999998"/>
    <n v="2.7700000000000001E-4"/>
  </r>
  <r>
    <n v="4971"/>
    <x v="0"/>
    <n v="-1"/>
    <s v="10-25-55-84-85"/>
    <x v="0"/>
    <x v="4907"/>
    <n v="-1"/>
    <n v="434.21199999999999"/>
    <n v="-1"/>
    <n v="0"/>
    <x v="4236"/>
    <x v="4338"/>
    <n v="-3.4727299999999999"/>
    <n v="-285.02086300000002"/>
    <n v="1.5612550000000001"/>
    <n v="-3.4599440000000001"/>
    <n v="-285.05954000000003"/>
    <n v="1.5566009999999999"/>
    <n v="4.0735760000000001"/>
    <n v="4.653E-3"/>
  </r>
  <r>
    <n v="4972"/>
    <x v="0"/>
    <n v="-1"/>
    <s v="10-25-55-84-85"/>
    <x v="0"/>
    <x v="4908"/>
    <n v="-1"/>
    <n v="450.79500000000002"/>
    <n v="-1"/>
    <n v="0"/>
    <x v="4237"/>
    <x v="4339"/>
    <n v="-3.4038089999999999"/>
    <n v="-284.15194000000002"/>
    <n v="1.559226"/>
    <n v="-3.4482360000000001"/>
    <n v="-284.09164399999997"/>
    <n v="1.5581799999999999"/>
    <n v="7.4895050000000003"/>
    <n v="1.0460000000000001E-3"/>
  </r>
  <r>
    <n v="4973"/>
    <x v="0"/>
    <n v="-1"/>
    <s v="10-25-55-84-85"/>
    <x v="0"/>
    <x v="4909"/>
    <n v="-1"/>
    <n v="292.96199999999999"/>
    <n v="-1"/>
    <n v="0"/>
    <x v="4238"/>
    <x v="4340"/>
    <n v="-3.4208270000000001"/>
    <n v="-283.40260599999999"/>
    <n v="1.5624039999999999"/>
    <n v="-3.441614"/>
    <n v="-283.365906"/>
    <n v="1.5608759999999999"/>
    <n v="4.217873"/>
    <n v="1.529E-3"/>
  </r>
  <r>
    <n v="4974"/>
    <x v="0"/>
    <n v="-1"/>
    <s v="10-25-55-84-85"/>
    <x v="0"/>
    <x v="4910"/>
    <n v="-1"/>
    <n v="357.75299999999999"/>
    <n v="-1"/>
    <n v="0"/>
    <x v="4239"/>
    <x v="4341"/>
    <n v="-3.4731610000000002"/>
    <n v="-282.35876300000001"/>
    <n v="1.5634950000000001"/>
    <n v="-3.434688"/>
    <n v="-282.39840700000002"/>
    <n v="1.5632649999999999"/>
    <n v="5.5243380000000002"/>
    <n v="2.3000000000000001E-4"/>
  </r>
  <r>
    <n v="4975"/>
    <x v="0"/>
    <n v="-1"/>
    <s v="10-25-55-84-85"/>
    <x v="0"/>
    <x v="4911"/>
    <n v="-1"/>
    <n v="310.87400000000002"/>
    <n v="-1"/>
    <n v="0"/>
    <x v="4240"/>
    <x v="4342"/>
    <n v="-3.4510580000000002"/>
    <n v="-281.399181"/>
    <n v="1.563436"/>
    <n v="-3.4290080000000001"/>
    <n v="-281.430725"/>
    <n v="1.564838"/>
    <n v="3.8486829999999999"/>
    <n v="1.402E-3"/>
  </r>
  <r>
    <n v="4976"/>
    <x v="0"/>
    <n v="-1"/>
    <s v="10-25-55-84-85"/>
    <x v="0"/>
    <x v="4912"/>
    <n v="-1"/>
    <n v="537.62599999999998"/>
    <n v="-1"/>
    <n v="0"/>
    <x v="4241"/>
    <x v="4343"/>
    <n v="-3.4275890000000002"/>
    <n v="-280.70169099999998"/>
    <n v="1.5645260000000001"/>
    <n v="-3.4254549999999999"/>
    <n v="-280.704926"/>
    <n v="1.565124"/>
    <n v="0.38756299999999999"/>
    <n v="5.9699999999999998E-4"/>
  </r>
  <r>
    <n v="4977"/>
    <x v="1"/>
    <n v="-1"/>
    <s v="10-25-55-85"/>
    <x v="0"/>
    <x v="4913"/>
    <n v="-1"/>
    <n v="342.78699999999998"/>
    <n v="-1"/>
    <n v="0"/>
    <x v="4242"/>
    <x v="4344"/>
    <n v="-3.410987"/>
    <n v="-279.73789799999997"/>
    <n v="1.557817"/>
    <n v="-3.4209689999999999"/>
    <n v="-279.737122"/>
    <n v="1.5657939999999999"/>
    <n v="1.0011760000000001"/>
    <n v="7.9769999999999997E-3"/>
  </r>
  <r>
    <n v="4978"/>
    <x v="1"/>
    <n v="-1"/>
    <s v="10-25-55-85"/>
    <x v="0"/>
    <x v="4914"/>
    <n v="-1"/>
    <n v="366.28500000000003"/>
    <n v="-1"/>
    <n v="0"/>
    <x v="4243"/>
    <x v="4345"/>
    <n v="-3.4828869999999998"/>
    <n v="-278.74511899999999"/>
    <n v="1.5630809999999999"/>
    <n v="-3.4175209999999998"/>
    <n v="-278.76937900000001"/>
    <n v="1.5667770000000001"/>
    <n v="6.9723040000000003"/>
    <n v="3.6960000000000001E-3"/>
  </r>
  <r>
    <n v="4979"/>
    <x v="1"/>
    <n v="-1"/>
    <s v="10-25-55-85"/>
    <x v="0"/>
    <x v="4915"/>
    <n v="-1"/>
    <n v="1004.8869999999999"/>
    <n v="-1"/>
    <n v="0"/>
    <x v="4244"/>
    <x v="4346"/>
    <n v="-3.4333100000000001"/>
    <n v="-278.08320300000003"/>
    <n v="1.5700829999999999"/>
    <n v="-3.415654"/>
    <n v="-278.04357900000002"/>
    <n v="1.5681959999999999"/>
    <n v="4.3379690000000002"/>
    <n v="1.887E-3"/>
  </r>
  <r>
    <n v="4980"/>
    <x v="1"/>
    <n v="-1"/>
    <s v="10-25-55-85"/>
    <x v="0"/>
    <x v="4916"/>
    <n v="-1"/>
    <n v="331.86200000000002"/>
    <n v="-1"/>
    <n v="0"/>
    <x v="4245"/>
    <x v="4347"/>
    <n v="-3.430075"/>
    <n v="-277.06713500000001"/>
    <n v="1.5683020000000001"/>
    <n v="-3.413999"/>
    <n v="-277.07586700000002"/>
    <n v="1.5691139999999999"/>
    <n v="1.829458"/>
    <n v="8.12E-4"/>
  </r>
  <r>
    <n v="4981"/>
    <x v="1"/>
    <n v="-1"/>
    <s v="10-25-55-85"/>
    <x v="0"/>
    <x v="4917"/>
    <n v="-1"/>
    <n v="507.35199999999998"/>
    <n v="-1"/>
    <n v="0"/>
    <x v="2434"/>
    <x v="4348"/>
    <n v="-3.5194200000000002"/>
    <n v="-276.256529"/>
    <n v="1.5662659999999999"/>
    <n v="-3.4132370000000001"/>
    <n v="-276.35006700000002"/>
    <n v="1.5690850000000001"/>
    <n v="14.150722999999999"/>
    <n v="2.8189999999999999E-3"/>
  </r>
  <r>
    <n v="4982"/>
    <x v="1"/>
    <n v="-1"/>
    <s v="10-25-55-85"/>
    <x v="0"/>
    <x v="4918"/>
    <n v="-1"/>
    <n v="436.09300000000002"/>
    <n v="-1"/>
    <n v="0"/>
    <x v="4246"/>
    <x v="4349"/>
    <n v="-3.4187419999999999"/>
    <n v="-275.38126599999998"/>
    <n v="1.5681210000000001"/>
    <n v="-3.412293"/>
    <n v="-275.38232399999998"/>
    <n v="1.5694980000000001"/>
    <n v="0.65351300000000001"/>
    <n v="1.377E-3"/>
  </r>
  <r>
    <n v="4983"/>
    <x v="0"/>
    <n v="-1"/>
    <s v="10-24-25-55-85"/>
    <x v="0"/>
    <x v="4919"/>
    <n v="-1"/>
    <n v="320.06200000000001"/>
    <n v="-1"/>
    <n v="0"/>
    <x v="4247"/>
    <x v="4350"/>
    <n v="-3.3669349999999998"/>
    <n v="-274.46677199999999"/>
    <n v="1.571504"/>
    <n v="-3.4116330000000001"/>
    <n v="-274.414581"/>
    <n v="1.569815"/>
    <n v="6.8715159999999997"/>
    <n v="1.689E-3"/>
  </r>
  <r>
    <n v="4984"/>
    <x v="0"/>
    <n v="-1"/>
    <s v="10-24-25-55-85"/>
    <x v="0"/>
    <x v="4920"/>
    <n v="-1"/>
    <n v="486.42599999999999"/>
    <n v="-1"/>
    <n v="0"/>
    <x v="1987"/>
    <x v="4351"/>
    <n v="-3.3831159999999998"/>
    <n v="-273.70253100000002"/>
    <n v="1.568154"/>
    <n v="-3.4113820000000001"/>
    <n v="-273.688782"/>
    <n v="1.5707"/>
    <n v="3.1432570000000002"/>
    <n v="2.5460000000000001E-3"/>
  </r>
  <r>
    <n v="4985"/>
    <x v="1"/>
    <n v="-1"/>
    <s v="24-25-55-85"/>
    <x v="0"/>
    <x v="4921"/>
    <n v="-1"/>
    <n v="341.7"/>
    <n v="-1"/>
    <n v="0"/>
    <x v="4248"/>
    <x v="4352"/>
    <n v="-3.394085"/>
    <n v="-272.71497599999998"/>
    <n v="1.5696079999999999"/>
    <n v="-3.4115639999999998"/>
    <n v="-272.72103900000002"/>
    <n v="1.5711250000000001"/>
    <n v="1.8500799999999999"/>
    <n v="1.518E-3"/>
  </r>
  <r>
    <n v="4986"/>
    <x v="1"/>
    <n v="-1"/>
    <s v="24-25-55-85"/>
    <x v="0"/>
    <x v="4922"/>
    <n v="-1"/>
    <n v="354.61200000000002"/>
    <n v="-1"/>
    <n v="0"/>
    <x v="1537"/>
    <x v="4353"/>
    <n v="-3.3400099999999999"/>
    <n v="-271.96511299999997"/>
    <n v="1.557782"/>
    <n v="-3.412032"/>
    <n v="-271.99523900000003"/>
    <n v="1.5708660000000001"/>
    <n v="7.8069139999999999"/>
    <n v="1.3084E-2"/>
  </r>
  <r>
    <n v="4987"/>
    <x v="1"/>
    <n v="-1"/>
    <s v="24-25-55-85"/>
    <x v="0"/>
    <x v="4923"/>
    <n v="-1"/>
    <n v="508.779"/>
    <n v="-1"/>
    <n v="0"/>
    <x v="2307"/>
    <x v="4354"/>
    <n v="-3.3252130000000002"/>
    <n v="-271.03307999999998"/>
    <n v="1.5576159999999999"/>
    <n v="-3.4125329999999998"/>
    <n v="-271.02752700000002"/>
    <n v="1.5710409999999999"/>
    <n v="8.7495630000000002"/>
    <n v="1.3424999999999999E-2"/>
  </r>
  <r>
    <n v="4988"/>
    <x v="0"/>
    <n v="-1"/>
    <s v="24-25-55-85-152"/>
    <x v="0"/>
    <x v="4924"/>
    <n v="-1"/>
    <n v="570.09799999999996"/>
    <n v="-1"/>
    <n v="0"/>
    <x v="1541"/>
    <x v="4355"/>
    <n v="-3.4020090000000001"/>
    <n v="-270.08244400000001"/>
    <n v="1.5725709999999999"/>
    <n v="-3.4131770000000001"/>
    <n v="-270.05978399999998"/>
    <n v="1.5711839999999999"/>
    <n v="2.5262889999999998"/>
    <n v="1.387E-3"/>
  </r>
  <r>
    <n v="4989"/>
    <x v="2"/>
    <n v="-1"/>
    <s v="24-25-55-85-152-172"/>
    <x v="0"/>
    <x v="4925"/>
    <n v="-1"/>
    <n v="368.38099999999997"/>
    <n v="-1"/>
    <n v="0"/>
    <x v="1803"/>
    <x v="4356"/>
    <n v="-3.4327079999999999"/>
    <n v="-269.33445999999998"/>
    <n v="1.5727800000000001"/>
    <n v="-3.4135770000000001"/>
    <n v="-269.33398399999999"/>
    <n v="1.571774"/>
    <n v="1.9137329999999999"/>
    <n v="1.0059999999999999E-3"/>
  </r>
  <r>
    <n v="4990"/>
    <x v="3"/>
    <n v="-1"/>
    <s v="24-25-55-85-152-163-172"/>
    <x v="0"/>
    <x v="4926"/>
    <n v="-1"/>
    <n v="369.75"/>
    <n v="-1"/>
    <n v="0"/>
    <x v="1397"/>
    <x v="4357"/>
    <n v="-3.4776259999999999"/>
    <n v="-268.30564199999998"/>
    <n v="1.5725739999999999"/>
    <n v="-3.4144930000000002"/>
    <n v="-268.366241"/>
    <n v="1.571941"/>
    <n v="8.751004"/>
    <n v="6.3400000000000001E-4"/>
  </r>
  <r>
    <n v="4991"/>
    <x v="4"/>
    <n v="-1"/>
    <s v="24-25-55-85-152-163-172-173"/>
    <x v="0"/>
    <x v="4927"/>
    <n v="-1"/>
    <n v="488.74799999999999"/>
    <n v="-1"/>
    <n v="0"/>
    <x v="1412"/>
    <x v="4358"/>
    <n v="-3.41452"/>
    <n v="-267.62726300000003"/>
    <n v="1.5721369999999999"/>
    <n v="-3.4154140000000002"/>
    <n v="-267.64044200000001"/>
    <n v="1.57155"/>
    <n v="1.320924"/>
    <n v="5.8699999999999996E-4"/>
  </r>
  <r>
    <n v="4992"/>
    <x v="4"/>
    <n v="-1"/>
    <s v="24-25-55-85-152-163-172-173"/>
    <x v="0"/>
    <x v="4928"/>
    <n v="-1"/>
    <n v="438.54399999999998"/>
    <n v="-1"/>
    <n v="0"/>
    <x v="1401"/>
    <x v="4359"/>
    <n v="-3.4250159999999998"/>
    <n v="-266.66547700000001"/>
    <n v="1.5746070000000001"/>
    <n v="-3.4164940000000001"/>
    <n v="-266.67269900000002"/>
    <n v="1.571642"/>
    <n v="1.117051"/>
    <n v="2.9659999999999999E-3"/>
  </r>
  <r>
    <n v="4993"/>
    <x v="6"/>
    <n v="-1"/>
    <s v="24-25-55-85-152-160-163-172-173"/>
    <x v="0"/>
    <x v="4929"/>
    <n v="-1"/>
    <n v="338.39400000000001"/>
    <n v="-1"/>
    <n v="0"/>
    <x v="1326"/>
    <x v="4360"/>
    <n v="-3.460699"/>
    <n v="-265.66289599999999"/>
    <n v="1.5716829999999999"/>
    <n v="-3.4176839999999999"/>
    <n v="-265.70498700000002"/>
    <n v="1.57175"/>
    <n v="6.0182650000000004"/>
    <n v="6.7000000000000002E-5"/>
  </r>
  <r>
    <n v="4994"/>
    <x v="6"/>
    <n v="-1"/>
    <s v="24-25-55-85-152-160-163-172-173"/>
    <x v="0"/>
    <x v="4930"/>
    <n v="-1"/>
    <n v="388.57600000000002"/>
    <n v="-1"/>
    <n v="0"/>
    <x v="1407"/>
    <x v="4361"/>
    <n v="-3.4122270000000001"/>
    <n v="-264.98461600000002"/>
    <n v="1.571861"/>
    <n v="-3.4184209999999999"/>
    <n v="-264.97918700000002"/>
    <n v="1.572276"/>
    <n v="0.82358600000000004"/>
    <n v="4.15E-4"/>
  </r>
  <r>
    <n v="4995"/>
    <x v="22"/>
    <n v="-1"/>
    <s v="24-25-45-55-85-152-160-161-163-172-173"/>
    <x v="0"/>
    <x v="4931"/>
    <n v="-1"/>
    <n v="361.03"/>
    <n v="-1"/>
    <n v="0"/>
    <x v="1338"/>
    <x v="4362"/>
    <n v="-3.4342100000000002"/>
    <n v="-264.00232199999999"/>
    <n v="1.5720130000000001"/>
    <n v="-3.4196300000000002"/>
    <n v="-264.01144399999998"/>
    <n v="1.5722910000000001"/>
    <n v="1.719895"/>
    <n v="2.7900000000000001E-4"/>
  </r>
  <r>
    <n v="4996"/>
    <x v="21"/>
    <n v="-1"/>
    <s v="24-25-28-45-55-85-152-160-161-163-172-173"/>
    <x v="0"/>
    <x v="4932"/>
    <n v="-1"/>
    <n v="309.84100000000001"/>
    <n v="-1"/>
    <n v="0"/>
    <x v="1397"/>
    <x v="4363"/>
    <n v="-3.43641"/>
    <n v="-263.27027700000002"/>
    <n v="1.5717719999999999"/>
    <n v="-3.4207290000000001"/>
    <n v="-263.28564499999999"/>
    <n v="1.571825"/>
    <n v="2.195573"/>
    <n v="5.3000000000000001E-5"/>
  </r>
  <r>
    <n v="4997"/>
    <x v="9"/>
    <n v="-1"/>
    <s v="24-25-28-45-55-85-152-160-161-163-165-172-173"/>
    <x v="0"/>
    <x v="4933"/>
    <n v="-1"/>
    <n v="429.20400000000001"/>
    <n v="-1"/>
    <n v="0"/>
    <x v="1413"/>
    <x v="4364"/>
    <n v="-3.376824"/>
    <n v="-262.30108799999999"/>
    <n v="1.5739799999999999"/>
    <n v="-3.422018"/>
    <n v="-262.317902"/>
    <n v="1.571866"/>
    <n v="4.8219810000000001"/>
    <n v="2.114E-3"/>
  </r>
  <r>
    <n v="4998"/>
    <x v="9"/>
    <n v="-1"/>
    <s v="24-25-28-45-55-85-152-160-161-163-165-172-173"/>
    <x v="0"/>
    <x v="4934"/>
    <n v="-1"/>
    <n v="562.94000000000005"/>
    <n v="-1"/>
    <n v="0"/>
    <x v="1412"/>
    <x v="1275"/>
    <n v="-3.4259010000000001"/>
    <n v="-261.34409299999999"/>
    <n v="1.5707390000000001"/>
    <n v="-3.423292"/>
    <n v="-261.35015900000002"/>
    <n v="1.5718719999999999"/>
    <n v="0.66033500000000001"/>
    <n v="1.1329999999999999E-3"/>
  </r>
  <r>
    <n v="4999"/>
    <x v="9"/>
    <n v="-1"/>
    <s v="24-25-28-45-55-150-152-160-161-163-165-172-173"/>
    <x v="0"/>
    <x v="4935"/>
    <n v="-1"/>
    <n v="355.161"/>
    <n v="-1"/>
    <n v="0"/>
    <x v="661"/>
    <x v="4365"/>
    <n v="-3.4337559999999998"/>
    <n v="-260.620745"/>
    <n v="1.572587"/>
    <n v="-3.4241009999999998"/>
    <n v="-260.62435900000003"/>
    <n v="1.5723780000000001"/>
    <n v="1.030924"/>
    <n v="2.0900000000000001E-4"/>
  </r>
  <r>
    <n v="5000"/>
    <x v="9"/>
    <n v="-1"/>
    <s v="24-25-28-45-55-150-152-160-161-163-165-172-173"/>
    <x v="0"/>
    <x v="4936"/>
    <n v="-1"/>
    <n v="304.601"/>
    <n v="-1"/>
    <n v="0"/>
    <x v="1804"/>
    <x v="4366"/>
    <n v="-3.4187859999999999"/>
    <n v="-259.66677299999998"/>
    <n v="1.571807"/>
    <n v="-3.4255279999999999"/>
    <n v="-259.65664700000002"/>
    <n v="1.5724800000000001"/>
    <n v="1.2165870000000001"/>
    <n v="6.7299999999999999E-4"/>
  </r>
  <r>
    <n v="5001"/>
    <x v="9"/>
    <n v="-1"/>
    <s v="24-25-28-45-55-150-152-160-161-163-165-172-173"/>
    <x v="0"/>
    <x v="4937"/>
    <n v="-1"/>
    <n v="366.34300000000002"/>
    <n v="-1"/>
    <n v="0"/>
    <x v="1338"/>
    <x v="4367"/>
    <n v="-3.4394909999999999"/>
    <n v="-258.944411"/>
    <n v="1.5701620000000001"/>
    <n v="-3.4267669999999999"/>
    <n v="-258.93084700000003"/>
    <n v="1.57202"/>
    <n v="1.8598269999999999"/>
    <n v="1.8580000000000001E-3"/>
  </r>
  <r>
    <n v="5002"/>
    <x v="10"/>
    <n v="-1"/>
    <s v="24-25-28-45-55-86-145-150-152-160-161-163-165-172-173"/>
    <x v="0"/>
    <x v="4938"/>
    <n v="-1"/>
    <n v="454.71699999999998"/>
    <n v="-1"/>
    <n v="0"/>
    <x v="1338"/>
    <x v="4368"/>
    <n v="-3.4307460000000001"/>
    <n v="-257.97257100000002"/>
    <n v="1.5716030000000001"/>
    <n v="-3.428175"/>
    <n v="-257.96310399999999"/>
    <n v="1.5720130000000001"/>
    <n v="0.98095399999999999"/>
    <n v="4.0999999999999999E-4"/>
  </r>
  <r>
    <n v="5003"/>
    <x v="10"/>
    <n v="-1"/>
    <s v="24-25-28-45-55-86-145-150-152-160-161-163-165-172-173"/>
    <x v="0"/>
    <x v="4939"/>
    <n v="-1"/>
    <n v="579.81200000000001"/>
    <n v="-1"/>
    <n v="0"/>
    <x v="1409"/>
    <x v="4369"/>
    <n v="-3.4420389999999998"/>
    <n v="-257.22408100000001"/>
    <n v="1.5725659999999999"/>
    <n v="-3.4290639999999999"/>
    <n v="-257.23730499999999"/>
    <n v="1.5725"/>
    <n v="1.8525560000000001"/>
    <n v="6.6000000000000005E-5"/>
  </r>
  <r>
    <n v="5004"/>
    <x v="11"/>
    <n v="-1"/>
    <s v="24-25-28-45-55-86-145-147-150-152-160-161-163-165-172-173"/>
    <x v="0"/>
    <x v="4940"/>
    <n v="-1"/>
    <n v="340.54899999999998"/>
    <n v="-1"/>
    <n v="0"/>
    <x v="1406"/>
    <x v="4370"/>
    <n v="-3.415225"/>
    <n v="-256.29154399999999"/>
    <n v="1.5719700000000001"/>
    <n v="-3.4304070000000002"/>
    <n v="-256.26956200000001"/>
    <n v="1.572446"/>
    <n v="2.671522"/>
    <n v="4.7600000000000002E-4"/>
  </r>
  <r>
    <n v="5005"/>
    <x v="10"/>
    <n v="-1"/>
    <s v="24-28-45-55-86-145-147-150-152-160-161-163-165-172-173"/>
    <x v="0"/>
    <x v="4941"/>
    <n v="-1"/>
    <n v="438.03"/>
    <n v="-1"/>
    <n v="0"/>
    <x v="1326"/>
    <x v="4371"/>
    <n v="-3.4397500000000001"/>
    <n v="-255.29388599999999"/>
    <n v="1.572667"/>
    <n v="-3.4317709999999999"/>
    <n v="-255.30183400000001"/>
    <n v="1.572451"/>
    <n v="1.126247"/>
    <n v="2.1599999999999999E-4"/>
  </r>
  <r>
    <n v="5006"/>
    <x v="11"/>
    <n v="-1"/>
    <s v="24-28-45-55-86-145-147-150-152-154-160-161-163-165-172-173"/>
    <x v="0"/>
    <x v="4942"/>
    <n v="-1"/>
    <n v="549.56100000000004"/>
    <n v="-1"/>
    <n v="0"/>
    <x v="1412"/>
    <x v="4372"/>
    <n v="-3.3871869999999999"/>
    <n v="-254.549522"/>
    <n v="1.5756760000000001"/>
    <n v="-3.4329890000000001"/>
    <n v="-254.57603499999999"/>
    <n v="1.5719860000000001"/>
    <n v="5.2921909999999999"/>
    <n v="3.6900000000000001E-3"/>
  </r>
  <r>
    <n v="5007"/>
    <x v="11"/>
    <n v="-1"/>
    <s v="24-28-45-55-86-145-147-150-152-154-160-161-163-165-172-173"/>
    <x v="0"/>
    <x v="4943"/>
    <n v="-1"/>
    <n v="442.50099999999998"/>
    <n v="-1"/>
    <n v="0"/>
    <x v="1406"/>
    <x v="4373"/>
    <n v="-3.4641540000000002"/>
    <n v="-253.59221600000001"/>
    <n v="1.571277"/>
    <n v="-3.4341930000000001"/>
    <n v="-253.60829200000001"/>
    <n v="1.5718430000000001"/>
    <n v="3.4001009999999998"/>
    <n v="5.6700000000000001E-4"/>
  </r>
  <r>
    <n v="5008"/>
    <x v="11"/>
    <n v="-1"/>
    <s v="24-28-45-55-86-145-147-150-152-154-160-161-163-165-172-173"/>
    <x v="0"/>
    <x v="4944"/>
    <n v="-1"/>
    <n v="484.57"/>
    <n v="-1"/>
    <n v="0"/>
    <x v="1407"/>
    <x v="4374"/>
    <n v="-3.4533469999999999"/>
    <n v="-252.875227"/>
    <n v="1.571472"/>
    <n v="-3.434815"/>
    <n v="-252.88249200000001"/>
    <n v="1.5722020000000001"/>
    <n v="1.9905109999999999"/>
    <n v="7.2999999999999996E-4"/>
  </r>
  <r>
    <n v="5009"/>
    <x v="12"/>
    <n v="-1"/>
    <s v="24-28-45-55-86-145-147-150-151-152-154-160-161-163-165-172-173"/>
    <x v="0"/>
    <x v="4945"/>
    <n v="-1"/>
    <n v="463.58800000000002"/>
    <n v="-1"/>
    <n v="0"/>
    <x v="661"/>
    <x v="1224"/>
    <n v="-3.415025"/>
    <n v="-251.91452100000001"/>
    <n v="1.573628"/>
    <n v="-3.435743"/>
    <n v="-251.91476399999999"/>
    <n v="1.5720430000000001"/>
    <n v="2.071882"/>
    <n v="1.585E-3"/>
  </r>
  <r>
    <n v="5010"/>
    <x v="12"/>
    <n v="-1"/>
    <s v="24-28-45-55-86-145-147-150-151-152-154-160-161-163-165-172-173"/>
    <x v="0"/>
    <x v="4946"/>
    <n v="-1"/>
    <n v="507.86200000000002"/>
    <n v="-1"/>
    <n v="0"/>
    <x v="1404"/>
    <x v="4375"/>
    <n v="-3.443057"/>
    <n v="-250.95355499999999"/>
    <n v="1.5726990000000001"/>
    <n v="-3.4366110000000001"/>
    <n v="-250.94702100000001"/>
    <n v="1.5719639999999999"/>
    <n v="0.91783300000000001"/>
    <n v="7.3499999999999998E-4"/>
  </r>
  <r>
    <n v="5011"/>
    <x v="13"/>
    <n v="-1"/>
    <s v="24-28-45-55-86-145-147-150-151-152-154-160-161-163-165-166-172-173"/>
    <x v="0"/>
    <x v="4947"/>
    <n v="-1"/>
    <n v="365.77300000000002"/>
    <n v="-1"/>
    <n v="0"/>
    <x v="1403"/>
    <x v="4376"/>
    <n v="-3.4192809999999998"/>
    <n v="-250.22659400000001"/>
    <n v="1.573383"/>
    <n v="-3.4374069999999999"/>
    <n v="-250.22122200000001"/>
    <n v="1.5714360000000001"/>
    <n v="1.8905339999999999"/>
    <n v="1.9469999999999999E-3"/>
  </r>
  <r>
    <n v="5012"/>
    <x v="14"/>
    <n v="-1"/>
    <s v="24-28-45-55-86-87-145-147-150-151-152-154-160-161-163-165-166-172-173"/>
    <x v="0"/>
    <x v="4948"/>
    <n v="-1"/>
    <n v="564.74300000000005"/>
    <n v="-1"/>
    <n v="0"/>
    <x v="1544"/>
    <x v="4377"/>
    <n v="-3.4386749999999999"/>
    <n v="-249.25496100000001"/>
    <n v="1.571625"/>
    <n v="-3.438205"/>
    <n v="-249.25349399999999"/>
    <n v="1.571385"/>
    <n v="0.154001"/>
    <n v="2.4000000000000001E-4"/>
  </r>
  <r>
    <n v="5013"/>
    <x v="15"/>
    <n v="-1"/>
    <s v="24-28-45-55-86-87-145-147-150-151-152-154-159-160-161-163-165-166-172-173"/>
    <x v="0"/>
    <x v="4949"/>
    <n v="-1"/>
    <n v="900.726"/>
    <n v="-1"/>
    <n v="0"/>
    <x v="1338"/>
    <x v="4378"/>
    <n v="-3.4400930000000001"/>
    <n v="-248.52799899999999"/>
    <n v="1.5716380000000001"/>
    <n v="-3.4385129999999999"/>
    <n v="-248.52769499999999"/>
    <n v="1.571763"/>
    <n v="0.16090399999999999"/>
    <n v="1.25E-4"/>
  </r>
  <r>
    <n v="5014"/>
    <x v="15"/>
    <n v="-1"/>
    <s v="24-28-45-55-86-87-145-147-150-151-152-154-159-160-161-163-165-166-172-173"/>
    <x v="0"/>
    <x v="4950"/>
    <n v="-1"/>
    <n v="1074.932"/>
    <n v="-1"/>
    <n v="0"/>
    <x v="1405"/>
    <x v="4379"/>
    <n v="-3.44217"/>
    <n v="-247.501993"/>
    <n v="1.575842"/>
    <n v="-3.439066"/>
    <n v="-247.55995200000001"/>
    <n v="1.5716460000000001"/>
    <n v="5.8041729999999996"/>
    <n v="4.1960000000000001E-3"/>
  </r>
  <r>
    <n v="5015"/>
    <x v="15"/>
    <n v="-1"/>
    <s v="24-28-45-55-86-87-145-147-150-151-152-154-159-160-161-163-165-166-172-173"/>
    <x v="0"/>
    <x v="4951"/>
    <n v="-1"/>
    <n v="335.30900000000003"/>
    <n v="-1"/>
    <n v="0"/>
    <x v="1326"/>
    <x v="4380"/>
    <n v="-3.4435190000000002"/>
    <n v="-246.58928700000001"/>
    <n v="1.5713600000000001"/>
    <n v="-3.4395159999999998"/>
    <n v="-246.59222399999999"/>
    <n v="1.571536"/>
    <n v="0.49654999999999999"/>
    <n v="1.76E-4"/>
  </r>
  <r>
    <n v="5016"/>
    <x v="15"/>
    <n v="-1"/>
    <s v="24-28-45-55-86-87-145-147-150-151-152-154-159-160-161-163-165-166-172-173"/>
    <x v="0"/>
    <x v="4952"/>
    <n v="-1"/>
    <n v="470.08100000000002"/>
    <n v="-1"/>
    <n v="0"/>
    <x v="1393"/>
    <x v="4381"/>
    <n v="-3.4109579999999999"/>
    <n v="-245.867806"/>
    <n v="1.5724480000000001"/>
    <n v="-3.4400230000000001"/>
    <n v="-245.86642499999999"/>
    <n v="1.571024"/>
    <n v="2.9097400000000002"/>
    <n v="1.4239999999999999E-3"/>
  </r>
  <r>
    <n v="5017"/>
    <x v="15"/>
    <n v="-1"/>
    <s v="24-28-45-55-86-87-145-147-150-151-152-154-159-160-161-163-165-166-172-173"/>
    <x v="0"/>
    <x v="4953"/>
    <n v="-1"/>
    <n v="563.43899999999996"/>
    <n v="-1"/>
    <n v="0"/>
    <x v="1413"/>
    <x v="4368"/>
    <n v="-3.4414069999999999"/>
    <n v="-244.89963800000001"/>
    <n v="1.5708439999999999"/>
    <n v="-3.440436"/>
    <n v="-244.89868200000001"/>
    <n v="1.5709869999999999"/>
    <n v="0.13628000000000001"/>
    <n v="1.4300000000000001E-4"/>
  </r>
  <r>
    <n v="5018"/>
    <x v="17"/>
    <n v="-1"/>
    <s v="15-24-28-45-55-86-87-92-145-147-150-151-152-154-159-160-161-163-165-166-172-173"/>
    <x v="0"/>
    <x v="4954"/>
    <n v="-1"/>
    <n v="541.34500000000003"/>
    <n v="-1"/>
    <n v="0"/>
    <x v="1405"/>
    <x v="1850"/>
    <n v="-3.4445929999999998"/>
    <n v="-244.18994699999999"/>
    <n v="1.570695"/>
    <n v="-3.4405380000000001"/>
    <n v="-244.17288199999999"/>
    <n v="1.5714330000000001"/>
    <n v="1.754013"/>
    <n v="7.3800000000000005E-4"/>
  </r>
  <r>
    <n v="5019"/>
    <x v="16"/>
    <n v="-1"/>
    <s v="15-28-45-55-86-87-92-145-147-150-151-152-154-159-160-161-163-165-166-172-173"/>
    <x v="0"/>
    <x v="4955"/>
    <n v="-1"/>
    <n v="465.94400000000002"/>
    <n v="-1"/>
    <n v="0"/>
    <x v="1407"/>
    <x v="4382"/>
    <n v="-3.4412210000000001"/>
    <n v="-243.20332300000001"/>
    <n v="1.5716540000000001"/>
    <n v="-3.4408880000000002"/>
    <n v="-243.20515399999999"/>
    <n v="1.5714079999999999"/>
    <n v="0.186115"/>
    <n v="2.4600000000000002E-4"/>
  </r>
  <r>
    <n v="5020"/>
    <x v="16"/>
    <n v="-1"/>
    <s v="15-28-45-55-86-87-92-145-147-150-151-152-154-159-160-161-163-165-166-172-173"/>
    <x v="0"/>
    <x v="4956"/>
    <n v="-1"/>
    <n v="534.49800000000005"/>
    <n v="-1"/>
    <n v="0"/>
    <x v="1407"/>
    <x v="4383"/>
    <n v="-3.4237700000000002"/>
    <n v="-242.23836499999999"/>
    <n v="1.5725279999999999"/>
    <n v="-3.4412150000000001"/>
    <n v="-242.23741100000001"/>
    <n v="1.5713790000000001"/>
    <n v="1.747077"/>
    <n v="1.1490000000000001E-3"/>
  </r>
  <r>
    <n v="5021"/>
    <x v="16"/>
    <n v="-1"/>
    <s v="15-28-45-55-86-87-92-145-147-150-151-152-154-159-160-161-163-165-166-172-173"/>
    <x v="0"/>
    <x v="4957"/>
    <n v="-1"/>
    <n v="579.678"/>
    <n v="-1"/>
    <n v="0"/>
    <x v="1393"/>
    <x v="4384"/>
    <n v="-3.4360590000000002"/>
    <n v="-241.50421399999999"/>
    <n v="1.5717989999999999"/>
    <n v="-3.441589"/>
    <n v="-241.51161200000001"/>
    <n v="1.5708549999999999"/>
    <n v="0.92359800000000003"/>
    <n v="9.4399999999999996E-4"/>
  </r>
  <r>
    <n v="5022"/>
    <x v="16"/>
    <n v="-1"/>
    <s v="15-28-45-55-86-87-92-145-147-150-151-152-154-159-160-161-163-165-166-172-173"/>
    <x v="0"/>
    <x v="4958"/>
    <n v="-1"/>
    <n v="551.13900000000001"/>
    <n v="-1"/>
    <n v="0"/>
    <x v="1393"/>
    <x v="4385"/>
    <n v="-3.456032"/>
    <n v="-240.53696500000001"/>
    <n v="1.569869"/>
    <n v="-3.4419230000000001"/>
    <n v="-240.54388399999999"/>
    <n v="1.5708839999999999"/>
    <n v="1.57145"/>
    <n v="1.0150000000000001E-3"/>
  </r>
  <r>
    <n v="5023"/>
    <x v="17"/>
    <n v="-1"/>
    <s v="13-15-28-45-55-86-87-92-145-147-150-151-152-154-159-160-161-163-165-166-172-173"/>
    <x v="0"/>
    <x v="4959"/>
    <n v="-1"/>
    <n v="600.721"/>
    <n v="-1"/>
    <n v="0"/>
    <x v="1335"/>
    <x v="4386"/>
    <n v="-3.4366340000000002"/>
    <n v="-239.81317300000001"/>
    <n v="1.572325"/>
    <n v="-3.4420229999999998"/>
    <n v="-239.818085"/>
    <n v="1.571391"/>
    <n v="0.72914400000000001"/>
    <n v="9.3400000000000004E-4"/>
  </r>
  <r>
    <n v="5024"/>
    <x v="17"/>
    <n v="-1"/>
    <s v="13-15-28-45-78-86-87-92-145-147-150-151-152-154-159-160-161-163-165-166-172-173"/>
    <x v="0"/>
    <x v="4960"/>
    <n v="-1"/>
    <n v="382.50400000000002"/>
    <n v="-1"/>
    <n v="0"/>
    <x v="1409"/>
    <x v="4387"/>
    <n v="-3.447724"/>
    <n v="-238.84523300000001"/>
    <n v="1.570892"/>
    <n v="-3.4423110000000001"/>
    <n v="-238.85034200000001"/>
    <n v="1.5713509999999999"/>
    <n v="0.74425799999999998"/>
    <n v="4.5899999999999999E-4"/>
  </r>
  <r>
    <n v="5025"/>
    <x v="17"/>
    <n v="-1"/>
    <s v="13-15-28-45-78-86-87-92-145-147-150-151-152-154-159-160-161-163-165-166-172-173"/>
    <x v="0"/>
    <x v="4961"/>
    <n v="-1"/>
    <n v="486.90300000000002"/>
    <n v="-1"/>
    <n v="0"/>
    <x v="1412"/>
    <x v="4388"/>
    <n v="-3.4484149999999998"/>
    <n v="-238.117919"/>
    <n v="1.571105"/>
    <n v="-3.4426869999999998"/>
    <n v="-238.12454199999999"/>
    <n v="1.5708470000000001"/>
    <n v="0.87565899999999997"/>
    <n v="2.5799999999999998E-4"/>
  </r>
  <r>
    <n v="5026"/>
    <x v="17"/>
    <n v="-1"/>
    <s v="13-15-28-45-78-86-87-92-145-147-150-151-152-154-159-160-161-163-165-166-172-173"/>
    <x v="0"/>
    <x v="4962"/>
    <n v="-1"/>
    <n v="546.41899999999998"/>
    <n v="-1"/>
    <n v="0"/>
    <x v="1413"/>
    <x v="2470"/>
    <n v="-3.452604"/>
    <n v="-237.146827"/>
    <n v="1.57067"/>
    <n v="-3.4429270000000001"/>
    <n v="-237.15681499999999"/>
    <n v="1.570811"/>
    <n v="1.390668"/>
    <n v="1.4100000000000001E-4"/>
  </r>
  <r>
    <n v="5027"/>
    <x v="17"/>
    <n v="-1"/>
    <s v="13-15-28-45-78-86-87-92-145-147-150-151-152-154-159-160-161-163-165-166-172-173"/>
    <x v="0"/>
    <x v="4963"/>
    <n v="-1"/>
    <n v="570.76499999999999"/>
    <n v="-1"/>
    <n v="0"/>
    <x v="1401"/>
    <x v="1801"/>
    <n v="-3.4418350000000002"/>
    <n v="-236.19319999999999"/>
    <n v="1.5716730000000001"/>
    <n v="-3.4431259999999999"/>
    <n v="-236.18907200000001"/>
    <n v="1.5707739999999999"/>
    <n v="0.43255300000000002"/>
    <n v="8.9899999999999995E-4"/>
  </r>
  <r>
    <n v="5028"/>
    <x v="18"/>
    <n v="-1"/>
    <s v="13-15-28-45-78-86-87-92-94-145-147-150-151-152-154-159-160-161-163-165-166-172-173"/>
    <x v="0"/>
    <x v="4964"/>
    <n v="-1"/>
    <n v="476.21899999999999"/>
    <n v="-1"/>
    <n v="0"/>
    <x v="1545"/>
    <x v="4389"/>
    <n v="-3.4579360000000001"/>
    <n v="-235.469379"/>
    <n v="1.5696589999999999"/>
    <n v="-3.4431219999999998"/>
    <n v="-235.46327199999999"/>
    <n v="1.5712569999999999"/>
    <n v="1.602285"/>
    <n v="1.598E-3"/>
  </r>
  <r>
    <n v="5029"/>
    <x v="17"/>
    <n v="-1"/>
    <s v="13-15-28-45-78-86-87-94-145-147-150-151-152-154-159-160-161-163-165-166-172-173"/>
    <x v="0"/>
    <x v="4965"/>
    <n v="-1"/>
    <n v="471.26"/>
    <n v="-1"/>
    <n v="0"/>
    <x v="1405"/>
    <x v="4390"/>
    <n v="-3.4472520000000002"/>
    <n v="-234.49374800000001"/>
    <n v="1.5708880000000001"/>
    <n v="-3.4432680000000002"/>
    <n v="-234.495544"/>
    <n v="1.5712170000000001"/>
    <n v="0.43706600000000001"/>
    <n v="3.2899999999999997E-4"/>
  </r>
  <r>
    <n v="5030"/>
    <x v="17"/>
    <n v="-1"/>
    <s v="13-15-28-45-78-86-87-94-145-147-150-151-152-154-159-160-161-163-165-166-172-173"/>
    <x v="0"/>
    <x v="4966"/>
    <n v="-1"/>
    <n v="488.12799999999999"/>
    <n v="-1"/>
    <n v="0"/>
    <x v="1546"/>
    <x v="4293"/>
    <n v="-3.4429949999999998"/>
    <n v="-233.76881"/>
    <n v="1.5708230000000001"/>
    <n v="-3.443578"/>
    <n v="-233.769745"/>
    <n v="1.57074"/>
    <n v="0.11020199999999999"/>
    <n v="8.2999999999999998E-5"/>
  </r>
  <r>
    <n v="5031"/>
    <x v="17"/>
    <n v="-1"/>
    <s v="13-15-28-45-78-86-87-94-145-147-150-151-152-154-159-160-161-163-165-166-172-173"/>
    <x v="0"/>
    <x v="4967"/>
    <n v="-1"/>
    <n v="459.3"/>
    <n v="-1"/>
    <n v="0"/>
    <x v="2308"/>
    <x v="4391"/>
    <n v="-3.4448989999999999"/>
    <n v="-232.80353600000001"/>
    <n v="1.5710360000000001"/>
    <n v="-3.4438070000000001"/>
    <n v="-232.80200199999999"/>
    <n v="1.5707800000000001"/>
    <n v="0.18831100000000001"/>
    <n v="2.5599999999999999E-4"/>
  </r>
  <r>
    <n v="5032"/>
    <x v="18"/>
    <n v="-1"/>
    <s v="13-15-28-45-78-86-87-94-138-145-147-150-151-152-154-159-160-161-163-165-166-172-173"/>
    <x v="0"/>
    <x v="4968"/>
    <n v="-1"/>
    <n v="395.29199999999997"/>
    <n v="-1"/>
    <n v="0"/>
    <x v="1407"/>
    <x v="4392"/>
    <n v="-3.4502549999999998"/>
    <n v="-231.83106100000001"/>
    <n v="1.5717209999999999"/>
    <n v="-3.4440580000000001"/>
    <n v="-231.83427399999999"/>
    <n v="1.5707979999999999"/>
    <n v="0.69800300000000004"/>
    <n v="9.2299999999999999E-4"/>
  </r>
  <r>
    <n v="5033"/>
    <x v="18"/>
    <n v="-1"/>
    <s v="13-15-28-45-78-86-87-94-138-145-147-150-151-152-154-159-160-161-163-165-166-172-173"/>
    <x v="0"/>
    <x v="4969"/>
    <n v="-1"/>
    <n v="348.12400000000002"/>
    <n v="-1"/>
    <n v="0"/>
    <x v="1534"/>
    <x v="4393"/>
    <n v="-3.4433560000000001"/>
    <n v="-231.10740699999999"/>
    <n v="1.5716000000000001"/>
    <n v="-3.4440750000000002"/>
    <n v="-231.108475"/>
    <n v="1.571291"/>
    <n v="0.12870000000000001"/>
    <n v="3.0899999999999998E-4"/>
  </r>
  <r>
    <n v="5034"/>
    <x v="18"/>
    <n v="-1"/>
    <s v="13-15-28-45-78-86-87-94-138-145-147-150-151-152-154-159-160-161-163-165-166-172-173"/>
    <x v="0"/>
    <x v="4970"/>
    <n v="-1"/>
    <n v="482.952"/>
    <n v="-1"/>
    <n v="0"/>
    <x v="1335"/>
    <x v="4394"/>
    <n v="-3.4060899999999998"/>
    <n v="-230.17964599999999"/>
    <n v="1.5724199999999999"/>
    <n v="-3.4442569999999999"/>
    <n v="-230.14073200000001"/>
    <n v="1.571251"/>
    <n v="5.450666"/>
    <n v="1.1689999999999999E-3"/>
  </r>
  <r>
    <n v="5035"/>
    <x v="18"/>
    <n v="-1"/>
    <s v="13-15-28-45-78-86-87-94-138-145-147-150-151-152-154-159-160-161-163-165-166-172-173"/>
    <x v="0"/>
    <x v="4971"/>
    <n v="-1"/>
    <n v="487.553"/>
    <n v="-1"/>
    <n v="0"/>
    <x v="1338"/>
    <x v="4395"/>
    <n v="-3.45268"/>
    <n v="-229.40919400000001"/>
    <n v="1.5705990000000001"/>
    <n v="-3.4445929999999998"/>
    <n v="-229.41493199999999"/>
    <n v="1.570775"/>
    <n v="0.99154900000000001"/>
    <n v="1.76E-4"/>
  </r>
  <r>
    <n v="5036"/>
    <x v="18"/>
    <n v="-1"/>
    <s v="13-15-28-45-78-86-87-94-138-145-147-150-151-152-154-159-160-161-163-165-166-172-173"/>
    <x v="0"/>
    <x v="4972"/>
    <n v="-1"/>
    <n v="501.14299999999997"/>
    <n v="-1"/>
    <n v="0"/>
    <x v="1396"/>
    <x v="4396"/>
    <n v="-3.4129269999999998"/>
    <n v="-228.48746499999999"/>
    <n v="1.568446"/>
    <n v="-3.4447719999999999"/>
    <n v="-228.447205"/>
    <n v="1.570746"/>
    <n v="5.1332620000000002"/>
    <n v="2.3E-3"/>
  </r>
  <r>
    <n v="5037"/>
    <x v="17"/>
    <n v="-1"/>
    <s v="13-15-28-45-78-86-87-94-138-145-147-150-151-152-154-159-160-161-163-165-166-172"/>
    <x v="0"/>
    <x v="4973"/>
    <n v="-1"/>
    <n v="313.95600000000002"/>
    <n v="-1"/>
    <n v="0"/>
    <x v="1542"/>
    <x v="4397"/>
    <n v="-3.4549829999999999"/>
    <n v="-227.46842100000001"/>
    <n v="1.5712889999999999"/>
    <n v="-3.445068"/>
    <n v="-227.47946200000001"/>
    <n v="1.5708260000000001"/>
    <n v="1.483903"/>
    <n v="4.6299999999999998E-4"/>
  </r>
  <r>
    <n v="5038"/>
    <x v="18"/>
    <n v="-1"/>
    <s v="13-15-28-45-78-86-87-94-138-145-147-150-151-152-154-159-160-161-163-165-166-172-186"/>
    <x v="0"/>
    <x v="4974"/>
    <n v="-1"/>
    <n v="590.82399999999996"/>
    <n v="-1"/>
    <n v="0"/>
    <x v="1335"/>
    <x v="4398"/>
    <n v="-3.4397769999999999"/>
    <n v="-226.74694700000001"/>
    <n v="1.573456"/>
    <n v="-3.4451149999999999"/>
    <n v="-226.75366199999999"/>
    <n v="1.5713280000000001"/>
    <n v="0.85788500000000001"/>
    <n v="2.1280000000000001E-3"/>
  </r>
  <r>
    <n v="5039"/>
    <x v="16"/>
    <n v="-1"/>
    <s v="13-15-28-45-78-86-87-138-145-147-150-151-152-154-159-160-161-163-165-166-186"/>
    <x v="0"/>
    <x v="4975"/>
    <n v="-1"/>
    <n v="526.91999999999996"/>
    <n v="-1"/>
    <n v="0"/>
    <x v="1534"/>
    <x v="2633"/>
    <n v="-3.4516879999999999"/>
    <n v="-225.78136799999999"/>
    <n v="1.571577"/>
    <n v="-3.445341"/>
    <n v="-225.785934"/>
    <n v="1.571294"/>
    <n v="0.78192399999999995"/>
    <n v="2.8400000000000002E-4"/>
  </r>
  <r>
    <n v="5040"/>
    <x v="15"/>
    <n v="-1"/>
    <s v="13-15-28-45-78-86-87-138-145-147-150-151-154-159-160-161-163-165-166-186"/>
    <x v="0"/>
    <x v="4976"/>
    <n v="-1"/>
    <n v="323.488"/>
    <n v="-1"/>
    <n v="0"/>
    <x v="1399"/>
    <x v="1395"/>
    <n v="-3.4523290000000002"/>
    <n v="-224.811274"/>
    <n v="1.5712600000000001"/>
    <n v="-3.4455480000000001"/>
    <n v="-224.81819200000001"/>
    <n v="1.5712699999999999"/>
    <n v="0.96869000000000005"/>
    <n v="1.1E-5"/>
  </r>
  <r>
    <n v="5041"/>
    <x v="15"/>
    <n v="-1"/>
    <s v="13-15-28-45-78-86-87-138-145-147-150-151-154-159-160-161-163-165-166-186"/>
    <x v="0"/>
    <x v="4977"/>
    <n v="-1"/>
    <n v="454.99200000000002"/>
    <n v="-1"/>
    <n v="0"/>
    <x v="1613"/>
    <x v="1556"/>
    <n v="-3.4413990000000001"/>
    <n v="-224.101494"/>
    <n v="1.5713950000000001"/>
    <n v="-3.4458790000000001"/>
    <n v="-224.09239199999999"/>
    <n v="1.5707800000000001"/>
    <n v="1.0144789999999999"/>
    <n v="6.1499999999999999E-4"/>
  </r>
  <r>
    <n v="5042"/>
    <x v="14"/>
    <n v="-1"/>
    <s v="13-15-28-45-78-86-87-138-145-147-150-151-154-159-160-161-165-166-186"/>
    <x v="0"/>
    <x v="4978"/>
    <n v="-1"/>
    <n v="579.40599999999995"/>
    <n v="-1"/>
    <n v="0"/>
    <x v="1542"/>
    <x v="4291"/>
    <n v="-3.433513"/>
    <n v="-223.14536100000001"/>
    <n v="1.5676699999999999"/>
    <n v="-3.4460799999999998"/>
    <n v="-223.124664"/>
    <n v="1.570765"/>
    <n v="2.421306"/>
    <n v="3.0950000000000001E-3"/>
  </r>
  <r>
    <n v="5043"/>
    <x v="13"/>
    <n v="-1"/>
    <s v="13-15-45-78-86-87-138-145-147-150-151-154-159-160-161-165-166-186"/>
    <x v="0"/>
    <x v="4979"/>
    <n v="-1"/>
    <n v="385.58800000000002"/>
    <n v="-1"/>
    <n v="0"/>
    <x v="1991"/>
    <x v="4399"/>
    <n v="-3.4566919999999999"/>
    <n v="-222.40690799999999"/>
    <n v="1.57297"/>
    <n v="-3.4460769999999998"/>
    <n v="-222.398865"/>
    <n v="1.571259"/>
    <n v="1.3317540000000001"/>
    <n v="1.7110000000000001E-3"/>
  </r>
  <r>
    <n v="5044"/>
    <x v="13"/>
    <n v="-1"/>
    <s v="13-15-45-78-86-87-138-145-147-150-151-154-159-160-161-165-166-186"/>
    <x v="0"/>
    <x v="4980"/>
    <n v="-1"/>
    <n v="519.55600000000004"/>
    <n v="-1"/>
    <n v="0"/>
    <x v="2170"/>
    <x v="4400"/>
    <n v="-3.4592429999999998"/>
    <n v="-221.41448399999999"/>
    <n v="1.57203"/>
    <n v="-3.4463300000000001"/>
    <n v="-221.43112199999999"/>
    <n v="1.571291"/>
    <n v="2.1060669999999999"/>
    <n v="7.3999999999999999E-4"/>
  </r>
  <r>
    <n v="5045"/>
    <x v="11"/>
    <n v="-1"/>
    <s v="13-15-45-78-87-138-145-147-150-151-154-159-161-165-166-186"/>
    <x v="0"/>
    <x v="4981"/>
    <n v="-1"/>
    <n v="467.02499999999998"/>
    <n v="-1"/>
    <n v="0"/>
    <x v="1393"/>
    <x v="4401"/>
    <n v="-3.4337260000000001"/>
    <n v="-220.713672"/>
    <n v="1.57111"/>
    <n v="-3.4466939999999999"/>
    <n v="-220.705322"/>
    <n v="1.5708169999999999"/>
    <n v="1.542365"/>
    <n v="2.9300000000000002E-4"/>
  </r>
  <r>
    <n v="5046"/>
    <x v="11"/>
    <n v="-1"/>
    <s v="13-15-45-78-87-138-145-147-150-151-154-159-161-165-166-186"/>
    <x v="0"/>
    <x v="4982"/>
    <n v="-1"/>
    <n v="310.12299999999999"/>
    <n v="-1"/>
    <n v="0"/>
    <x v="1542"/>
    <x v="4402"/>
    <n v="-3.4555440000000002"/>
    <n v="-219.72715500000001"/>
    <n v="1.5700529999999999"/>
    <n v="-3.4469630000000002"/>
    <n v="-219.737595"/>
    <n v="1.570824"/>
    <n v="1.3513850000000001"/>
    <n v="7.6999999999999996E-4"/>
  </r>
  <r>
    <n v="5047"/>
    <x v="11"/>
    <n v="-1"/>
    <s v="1-13-15-45-78-87-138-145-147-150-151-154-159-165-166-186"/>
    <x v="0"/>
    <x v="4983"/>
    <n v="-1"/>
    <n v="328.93299999999999"/>
    <n v="-1"/>
    <n v="0"/>
    <x v="2308"/>
    <x v="1293"/>
    <n v="-3.4496020000000001"/>
    <n v="-218.767798"/>
    <n v="1.5706830000000001"/>
    <n v="-3.447222"/>
    <n v="-218.76985199999999"/>
    <n v="1.5708219999999999"/>
    <n v="0.31434899999999999"/>
    <n v="1.3899999999999999E-4"/>
  </r>
  <r>
    <n v="5048"/>
    <x v="11"/>
    <n v="-1"/>
    <s v="1-13-15-45-78-87-138-145-147-150-151-154-159-165-166-186"/>
    <x v="0"/>
    <x v="4984"/>
    <n v="-1"/>
    <n v="321.84399999999999"/>
    <n v="-1"/>
    <n v="0"/>
    <x v="4249"/>
    <x v="4403"/>
    <n v="-3.427003"/>
    <n v="-218.06697"/>
    <n v="1.5705800000000001"/>
    <n v="-3.447254"/>
    <n v="-218.04405199999999"/>
    <n v="1.5713140000000001"/>
    <n v="3.0583260000000001"/>
    <n v="7.3300000000000004E-4"/>
  </r>
  <r>
    <n v="5049"/>
    <x v="10"/>
    <n v="-1"/>
    <s v="1-13-15-45-78-87-138-145-147-150-151-154-159-166-186"/>
    <x v="0"/>
    <x v="3634"/>
    <n v="-1"/>
    <n v="500.26100000000002"/>
    <n v="-1"/>
    <n v="0"/>
    <x v="4250"/>
    <x v="4404"/>
    <n v="-3.4606710000000001"/>
    <n v="-217.07948400000001"/>
    <n v="1.5701339999999999"/>
    <n v="-3.4474300000000002"/>
    <n v="-217.078262"/>
    <n v="1.571258"/>
    <n v="1.3297129999999999"/>
    <n v="1.124E-3"/>
  </r>
  <r>
    <n v="5050"/>
    <x v="10"/>
    <n v="-1"/>
    <s v="1-13-15-45-78-87-138-145-147-150-151-154-159-166-186"/>
    <x v="0"/>
    <x v="4985"/>
    <n v="-1"/>
    <n v="361.39"/>
    <n v="-1"/>
    <n v="0"/>
    <x v="4251"/>
    <x v="4405"/>
    <n v="-3.437335"/>
    <n v="-216.37377000000001"/>
    <n v="1.5699529999999999"/>
    <n v="-3.4477350000000002"/>
    <n v="-216.360443"/>
    <n v="1.570743"/>
    <n v="1.6904520000000001"/>
    <n v="7.9000000000000001E-4"/>
  </r>
  <r>
    <n v="5051"/>
    <x v="11"/>
    <n v="-1"/>
    <s v="1-13-15-45-78-87-104-138-145-147-150-151-154-159-166-186"/>
    <x v="0"/>
    <x v="4986"/>
    <n v="-1"/>
    <n v="463.30900000000003"/>
    <n v="-1"/>
    <n v="0"/>
    <x v="4252"/>
    <x v="4406"/>
    <n v="-3.477322"/>
    <n v="-215.38499999999999"/>
    <n v="1.571612"/>
    <n v="-3.4479760000000002"/>
    <n v="-215.41935699999999"/>
    <n v="1.5707739999999999"/>
    <n v="4.5184309999999996"/>
    <n v="8.3900000000000001E-4"/>
  </r>
  <r>
    <n v="5052"/>
    <x v="20"/>
    <n v="-1"/>
    <s v="1-13-15-78-87-104-138-145-147-151-154-159-166-186"/>
    <x v="0"/>
    <x v="4987"/>
    <n v="-1"/>
    <n v="479.28899999999999"/>
    <n v="-1"/>
    <n v="0"/>
    <x v="4253"/>
    <x v="4407"/>
    <n v="-3.4507949999999998"/>
    <n v="-214.497927"/>
    <n v="1.570576"/>
    <n v="-3.448197"/>
    <n v="-214.498535"/>
    <n v="1.5707739999999999"/>
    <n v="0.26678299999999999"/>
    <n v="1.9799999999999999E-4"/>
  </r>
  <r>
    <n v="5053"/>
    <x v="10"/>
    <n v="-1"/>
    <s v="1-13-15-75-78-87-104-138-145-147-151-154-159-166-186"/>
    <x v="0"/>
    <x v="4988"/>
    <n v="-1"/>
    <n v="339.50400000000002"/>
    <n v="-1"/>
    <n v="0"/>
    <x v="4254"/>
    <x v="4408"/>
    <n v="-3.4446460000000001"/>
    <n v="-213.82285300000001"/>
    <n v="1.5711440000000001"/>
    <n v="-3.4482050000000002"/>
    <n v="-213.81921399999999"/>
    <n v="1.5713220000000001"/>
    <n v="0.50900199999999995"/>
    <n v="1.7799999999999999E-4"/>
  </r>
  <r>
    <n v="5054"/>
    <x v="9"/>
    <n v="-1"/>
    <s v="1-13-75-78-87-104-138-147-151-154-159-166-186"/>
    <x v="0"/>
    <x v="4989"/>
    <n v="-1"/>
    <n v="384.46899999999999"/>
    <n v="-1"/>
    <n v="0"/>
    <x v="4255"/>
    <x v="4409"/>
    <n v="-3.4317380000000002"/>
    <n v="-212.939144"/>
    <n v="1.570721"/>
    <n v="-3.4483869999999999"/>
    <n v="-212.92482000000001"/>
    <n v="1.5712839999999999"/>
    <n v="2.196253"/>
    <n v="5.6300000000000002E-4"/>
  </r>
  <r>
    <n v="5055"/>
    <x v="21"/>
    <n v="-1"/>
    <s v="1-13-75-78-104-138-147-151-154-159-166-186"/>
    <x v="0"/>
    <x v="4990"/>
    <n v="-1"/>
    <n v="347.84100000000001"/>
    <n v="-1"/>
    <n v="0"/>
    <x v="4256"/>
    <x v="4410"/>
    <n v="-3.4492060000000002"/>
    <n v="-212.03070199999999"/>
    <n v="1.5723389999999999"/>
    <n v="-3.4485399999999999"/>
    <n v="-212.04153400000001"/>
    <n v="1.5712520000000001"/>
    <n v="1.0853200000000001"/>
    <n v="1.0870000000000001E-3"/>
  </r>
  <r>
    <n v="5056"/>
    <x v="21"/>
    <n v="-1"/>
    <s v="1-13-75-78-104-138-147-151-154-159-166-186"/>
    <x v="0"/>
    <x v="4991"/>
    <n v="-1"/>
    <n v="394.19900000000001"/>
    <n v="-1"/>
    <n v="0"/>
    <x v="4257"/>
    <x v="4411"/>
    <n v="-3.443079"/>
    <n v="-211.37661600000001"/>
    <n v="1.5718510000000001"/>
    <n v="-3.4488639999999999"/>
    <n v="-211.38690199999999"/>
    <n v="1.5707260000000001"/>
    <n v="1.1800619999999999"/>
    <n v="1.1249999999999999E-3"/>
  </r>
  <r>
    <n v="5057"/>
    <x v="22"/>
    <n v="-1"/>
    <s v="1-13-75-78-104-138-151-154-159-166-186"/>
    <x v="0"/>
    <x v="1460"/>
    <n v="-1"/>
    <n v="499.57499999999999"/>
    <n v="-1"/>
    <n v="0"/>
    <x v="4258"/>
    <x v="4412"/>
    <n v="-3.4244599999999998"/>
    <n v="-210.55152699999999"/>
    <n v="1.5706290000000001"/>
    <n v="-3.4490569999999998"/>
    <n v="-210.52603099999999"/>
    <n v="1.5707329999999999"/>
    <n v="3.5427219999999999"/>
    <n v="1.05E-4"/>
  </r>
  <r>
    <n v="5058"/>
    <x v="22"/>
    <n v="-1"/>
    <s v="1-13-75-78-104-138-151-154-159-166-186"/>
    <x v="0"/>
    <x v="4992"/>
    <n v="-1"/>
    <n v="322.65300000000002"/>
    <n v="-1"/>
    <n v="0"/>
    <x v="4259"/>
    <x v="4413"/>
    <n v="-3.4142649999999999"/>
    <n v="-209.920886"/>
    <n v="1.5722940000000001"/>
    <n v="-3.4489860000000001"/>
    <n v="-209.88995399999999"/>
    <n v="1.5712699999999999"/>
    <n v="4.6500250000000003"/>
    <n v="1.024E-3"/>
  </r>
  <r>
    <n v="5059"/>
    <x v="7"/>
    <n v="-1"/>
    <s v="1-13-75-78-104-138-151-159-166-186"/>
    <x v="0"/>
    <x v="4993"/>
    <n v="-1"/>
    <n v="509.017"/>
    <n v="-1"/>
    <n v="0"/>
    <x v="4260"/>
    <x v="4414"/>
    <n v="-3.4417759999999999"/>
    <n v="-209.057174"/>
    <n v="1.572244"/>
    <n v="-3.449163"/>
    <n v="-209.054214"/>
    <n v="1.5712839999999999"/>
    <n v="0.79583000000000004"/>
    <n v="9.6000000000000002E-4"/>
  </r>
  <r>
    <n v="5060"/>
    <x v="7"/>
    <n v="-1"/>
    <s v="1-13-75-78-104-138-151-159-166-186"/>
    <x v="0"/>
    <x v="4994"/>
    <n v="-1"/>
    <n v="349.303"/>
    <n v="-1"/>
    <n v="0"/>
    <x v="4261"/>
    <x v="4415"/>
    <n v="-3.4391430000000001"/>
    <n v="-208.24101899999999"/>
    <n v="1.5718529999999999"/>
    <n v="-3.4493580000000001"/>
    <n v="-208.23152200000001"/>
    <n v="1.571305"/>
    <n v="1.3948050000000001"/>
    <n v="5.4799999999999998E-4"/>
  </r>
  <r>
    <n v="5061"/>
    <x v="22"/>
    <n v="-1"/>
    <s v="1-13-75-78-104-138-151-159-166-183-186"/>
    <x v="0"/>
    <x v="4995"/>
    <n v="-1"/>
    <n v="449.78"/>
    <n v="-1"/>
    <n v="0"/>
    <x v="4262"/>
    <x v="4416"/>
    <n v="-3.4568620000000001"/>
    <n v="-207.62670499999999"/>
    <n v="1.5719050000000001"/>
    <n v="-3.4496159999999998"/>
    <n v="-207.62245200000001"/>
    <n v="1.5706819999999999"/>
    <n v="0.84028000000000003"/>
    <n v="1.2229999999999999E-3"/>
  </r>
  <r>
    <n v="5062"/>
    <x v="7"/>
    <n v="-1"/>
    <s v="1-13-75-78-104-138-159-166-183-186"/>
    <x v="0"/>
    <x v="4996"/>
    <n v="-1"/>
    <n v="343.584"/>
    <n v="-1"/>
    <n v="0"/>
    <x v="4263"/>
    <x v="4417"/>
    <n v="-3.4340160000000002"/>
    <n v="-207.030125"/>
    <n v="1.5733539999999999"/>
    <n v="-3.4495480000000001"/>
    <n v="-207.02011100000001"/>
    <n v="1.5712710000000001"/>
    <n v="1.8480319999999999"/>
    <n v="2.0839999999999999E-3"/>
  </r>
  <r>
    <n v="5063"/>
    <x v="7"/>
    <n v="-1"/>
    <s v="1-13-75-78-104-138-159-166-183-186"/>
    <x v="0"/>
    <x v="4997"/>
    <n v="-1"/>
    <n v="457.81200000000001"/>
    <n v="-1"/>
    <n v="0"/>
    <x v="4264"/>
    <x v="4418"/>
    <n v="-3.4404859999999999"/>
    <n v="-206.23498000000001"/>
    <n v="1.5696840000000001"/>
    <n v="-3.4496880000000001"/>
    <n v="-206.22769199999999"/>
    <n v="1.571269"/>
    <n v="1.1738740000000001"/>
    <n v="1.585E-3"/>
  </r>
  <r>
    <n v="5064"/>
    <x v="7"/>
    <n v="-1"/>
    <s v="1-13-75-78-104-138-159-166-183-186"/>
    <x v="0"/>
    <x v="4998"/>
    <n v="-1"/>
    <n v="314.00200000000001"/>
    <n v="-1"/>
    <n v="0"/>
    <x v="4265"/>
    <x v="4419"/>
    <n v="-3.4540850000000001"/>
    <n v="-205.451502"/>
    <n v="1.5678559999999999"/>
    <n v="-3.44983"/>
    <n v="-205.447754"/>
    <n v="1.5712759999999999"/>
    <n v="0.56699999999999995"/>
    <n v="3.4199999999999999E-3"/>
  </r>
  <r>
    <n v="5065"/>
    <x v="6"/>
    <n v="-1"/>
    <s v="1-13-75-78-104-138-159-183-186"/>
    <x v="0"/>
    <x v="4999"/>
    <n v="-1"/>
    <n v="335.553"/>
    <n v="-1"/>
    <n v="0"/>
    <x v="4266"/>
    <x v="4420"/>
    <n v="-3.4683190000000002"/>
    <n v="-204.85"/>
    <n v="1.5729409999999999"/>
    <n v="-3.450132"/>
    <n v="-204.870926"/>
    <n v="1.5706899999999999"/>
    <n v="2.7724600000000001"/>
    <n v="2.251E-3"/>
  </r>
  <r>
    <n v="5066"/>
    <x v="7"/>
    <n v="-1"/>
    <s v="1-13-26-75-78-104-138-159-183-186"/>
    <x v="0"/>
    <x v="5000"/>
    <n v="-1"/>
    <n v="492.815"/>
    <n v="-1"/>
    <n v="0"/>
    <x v="4267"/>
    <x v="4421"/>
    <n v="-3.4679410000000002"/>
    <n v="-204.09273300000001"/>
    <n v="1.5697669999999999"/>
    <n v="-3.4502380000000001"/>
    <n v="-204.112335"/>
    <n v="1.5706640000000001"/>
    <n v="2.641311"/>
    <n v="8.9599999999999999E-4"/>
  </r>
  <r>
    <n v="5067"/>
    <x v="7"/>
    <n v="-1"/>
    <s v="1-13-26-75-78-104-138-159-183-186"/>
    <x v="0"/>
    <x v="5001"/>
    <n v="-1"/>
    <n v="404.78"/>
    <n v="-1"/>
    <n v="0"/>
    <x v="4268"/>
    <x v="4422"/>
    <n v="-3.4318119999999999"/>
    <n v="-203.571608"/>
    <n v="1.568635"/>
    <n v="-3.4501849999999998"/>
    <n v="-203.55107100000001"/>
    <n v="1.571302"/>
    <n v="2.7555339999999999"/>
    <n v="2.6670000000000001E-3"/>
  </r>
  <r>
    <n v="5068"/>
    <x v="6"/>
    <n v="-1"/>
    <s v="1-13-26-75-78-104-138-183-186"/>
    <x v="0"/>
    <x v="5002"/>
    <n v="-1"/>
    <n v="453.50799999999998"/>
    <n v="-1"/>
    <n v="0"/>
    <x v="4269"/>
    <x v="4423"/>
    <n v="-3.4464199999999998"/>
    <n v="-202.818747"/>
    <n v="1.5717650000000001"/>
    <n v="-3.450383"/>
    <n v="-202.812668"/>
    <n v="1.571347"/>
    <n v="0.72569700000000004"/>
    <n v="4.1800000000000002E-4"/>
  </r>
  <r>
    <n v="5069"/>
    <x v="6"/>
    <n v="-1"/>
    <s v="1-13-26-75-78-104-138-183-186"/>
    <x v="0"/>
    <x v="5003"/>
    <n v="-1"/>
    <n v="540.95600000000002"/>
    <n v="-1"/>
    <n v="0"/>
    <x v="4270"/>
    <x v="4424"/>
    <n v="-3.4272800000000001"/>
    <n v="-202.11300700000001"/>
    <n v="1.5732759999999999"/>
    <n v="-3.4506209999999999"/>
    <n v="-202.08564799999999"/>
    <n v="1.571396"/>
    <n v="3.5962580000000002"/>
    <n v="1.8799999999999999E-3"/>
  </r>
  <r>
    <n v="5070"/>
    <x v="6"/>
    <n v="-1"/>
    <s v="1-13-26-75-78-104-138-183-186"/>
    <x v="0"/>
    <x v="5004"/>
    <n v="-1"/>
    <n v="415.56099999999998"/>
    <n v="-1"/>
    <n v="0"/>
    <x v="4271"/>
    <x v="4425"/>
    <n v="-3.4517280000000001"/>
    <n v="-201.54843"/>
    <n v="1.57128"/>
    <n v="-3.4509949999999998"/>
    <n v="-201.54774499999999"/>
    <n v="1.5708"/>
    <n v="0.100353"/>
    <n v="4.8099999999999998E-4"/>
  </r>
  <r>
    <n v="5071"/>
    <x v="7"/>
    <n v="-1"/>
    <s v="1-13-26-75-78-104-138-183-186-204"/>
    <x v="0"/>
    <x v="5005"/>
    <n v="-1"/>
    <n v="423.98500000000001"/>
    <n v="-1"/>
    <n v="0"/>
    <x v="4272"/>
    <x v="4426"/>
    <n v="-3.4495710000000002"/>
    <n v="-200.842535"/>
    <n v="1.5709470000000001"/>
    <n v="-3.4512149999999999"/>
    <n v="-200.84039300000001"/>
    <n v="1.5707960000000001"/>
    <n v="0.27"/>
    <n v="1.5100000000000001E-4"/>
  </r>
  <r>
    <n v="5072"/>
    <x v="7"/>
    <n v="-1"/>
    <s v="1-13-26-75-78-104-138-183-186-204"/>
    <x v="0"/>
    <x v="5006"/>
    <n v="-1"/>
    <n v="513.41999999999996"/>
    <n v="-1"/>
    <n v="0"/>
    <x v="4273"/>
    <x v="4427"/>
    <n v="-3.4722179999999998"/>
    <n v="-200.29925299999999"/>
    <n v="1.5768990000000001"/>
    <n v="-3.4511129999999999"/>
    <n v="-200.317047"/>
    <n v="1.5713619999999999"/>
    <n v="2.760516"/>
    <n v="5.5370000000000003E-3"/>
  </r>
  <r>
    <n v="5073"/>
    <x v="7"/>
    <n v="-1"/>
    <s v="1-13-26-75-78-104-138-183-186-204"/>
    <x v="0"/>
    <x v="5007"/>
    <n v="-1"/>
    <n v="483.48599999999999"/>
    <n v="-1"/>
    <n v="0"/>
    <x v="4274"/>
    <x v="4428"/>
    <n v="-3.4892979999999998"/>
    <n v="-199.582201"/>
    <n v="1.5673520000000001"/>
    <n v="-3.4512740000000002"/>
    <n v="-199.62870799999999"/>
    <n v="1.571353"/>
    <n v="6.0072400000000004"/>
    <n v="4.0020000000000003E-3"/>
  </r>
  <r>
    <n v="5074"/>
    <x v="6"/>
    <n v="-1"/>
    <s v="1-26-75-78-104-138-183-186-204"/>
    <x v="0"/>
    <x v="5008"/>
    <n v="-1"/>
    <n v="382.85199999999998"/>
    <n v="-1"/>
    <n v="0"/>
    <x v="4275"/>
    <x v="4429"/>
    <n v="-3.437157"/>
    <n v="-199.12511900000001"/>
    <n v="1.5717049999999999"/>
    <n v="-3.451638"/>
    <n v="-199.11938499999999"/>
    <n v="1.570762"/>
    <n v="1.5574429999999999"/>
    <n v="9.4200000000000002E-4"/>
  </r>
  <r>
    <n v="5075"/>
    <x v="6"/>
    <n v="-1"/>
    <s v="1-26-75-78-104-138-183-186-204"/>
    <x v="0"/>
    <x v="5009"/>
    <n v="-1"/>
    <n v="461.54300000000001"/>
    <n v="-1"/>
    <n v="0"/>
    <x v="4276"/>
    <x v="4430"/>
    <n v="-3.451381"/>
    <n v="-198.4487"/>
    <n v="1.5705819999999999"/>
    <n v="-3.4518719999999998"/>
    <n v="-198.44700599999999"/>
    <n v="1.5708139999999999"/>
    <n v="0.176315"/>
    <n v="2.32E-4"/>
  </r>
  <r>
    <n v="5076"/>
    <x v="6"/>
    <n v="-1"/>
    <s v="1-26-75-78-104-138-183-186-204"/>
    <x v="0"/>
    <x v="5010"/>
    <n v="-1"/>
    <n v="447.76799999999997"/>
    <n v="-1"/>
    <n v="0"/>
    <x v="4277"/>
    <x v="4431"/>
    <n v="-3.4618090000000001"/>
    <n v="-197.933277"/>
    <n v="1.5703419999999999"/>
    <n v="-3.4518230000000001"/>
    <n v="-197.93327300000001"/>
    <n v="1.571364"/>
    <n v="0.99860599999999999"/>
    <n v="1.0219999999999999E-3"/>
  </r>
  <r>
    <n v="5077"/>
    <x v="6"/>
    <n v="-1"/>
    <s v="1-26-75-78-104-138-183-186-204"/>
    <x v="0"/>
    <x v="5011"/>
    <n v="-1"/>
    <n v="468.45600000000002"/>
    <n v="-1"/>
    <n v="0"/>
    <x v="4278"/>
    <x v="4432"/>
    <n v="-3.45655"/>
    <n v="-197.170579"/>
    <n v="1.5660339999999999"/>
    <n v="-3.4520309999999998"/>
    <n v="-197.20674099999999"/>
    <n v="1.5713299999999999"/>
    <n v="3.6443379999999999"/>
    <n v="5.2960000000000004E-3"/>
  </r>
  <r>
    <n v="5078"/>
    <x v="6"/>
    <n v="-1"/>
    <s v="1-26-75-78-104-138-183-186-204"/>
    <x v="0"/>
    <x v="5012"/>
    <n v="-1"/>
    <n v="361.61900000000003"/>
    <n v="-1"/>
    <n v="0"/>
    <x v="4279"/>
    <x v="4433"/>
    <n v="-3.4534600000000002"/>
    <n v="-196.40359699999999"/>
    <n v="1.5700959999999999"/>
    <n v="-3.4522279999999999"/>
    <n v="-196.413895"/>
    <n v="1.5712919999999999"/>
    <n v="1.0370619999999999"/>
    <n v="1.1950000000000001E-3"/>
  </r>
  <r>
    <n v="5079"/>
    <x v="6"/>
    <n v="-1"/>
    <s v="1-26-75-78-104-138-183-186-204"/>
    <x v="0"/>
    <x v="5013"/>
    <n v="-1"/>
    <n v="434.12299999999999"/>
    <n v="-1"/>
    <n v="0"/>
    <x v="4280"/>
    <x v="4434"/>
    <n v="-3.4546329999999998"/>
    <n v="-195.76607000000001"/>
    <n v="1.5714619999999999"/>
    <n v="-3.4525489999999999"/>
    <n v="-195.77003500000001"/>
    <n v="1.570864"/>
    <n v="0.44788699999999998"/>
    <n v="5.9900000000000003E-4"/>
  </r>
  <r>
    <n v="5080"/>
    <x v="7"/>
    <n v="-1"/>
    <s v="1-26-54-75-78-104-138-183-186-204"/>
    <x v="0"/>
    <x v="5014"/>
    <n v="-1"/>
    <n v="411.971"/>
    <n v="-1"/>
    <n v="0"/>
    <x v="4281"/>
    <x v="4435"/>
    <n v="-3.4442210000000002"/>
    <n v="-194.83588800000001"/>
    <n v="1.5691539999999999"/>
    <n v="-3.4527209999999999"/>
    <n v="-194.84329199999999"/>
    <n v="1.5708200000000001"/>
    <n v="1.1272679999999999"/>
    <n v="1.6659999999999999E-3"/>
  </r>
  <r>
    <n v="5081"/>
    <x v="7"/>
    <n v="-1"/>
    <s v="1-26-54-75-78-104-138-183-186-204"/>
    <x v="0"/>
    <x v="5015"/>
    <n v="-1"/>
    <n v="297.11"/>
    <n v="-1"/>
    <n v="0"/>
    <x v="4282"/>
    <x v="4436"/>
    <n v="-3.4427620000000001"/>
    <n v="-193.85426799999999"/>
    <n v="1.5712569999999999"/>
    <n v="-3.453017"/>
    <n v="-193.85173"/>
    <n v="1.5708299999999999"/>
    <n v="1.0564260000000001"/>
    <n v="4.2700000000000002E-4"/>
  </r>
  <r>
    <n v="5082"/>
    <x v="7"/>
    <n v="-1"/>
    <s v="1-26-54-75-78-104-138-183-186-204"/>
    <x v="0"/>
    <x v="5016"/>
    <n v="-1"/>
    <n v="307.899"/>
    <n v="-1"/>
    <n v="0"/>
    <x v="4283"/>
    <x v="4437"/>
    <n v="-3.4584380000000001"/>
    <n v="-193.089718"/>
    <n v="1.5710599999999999"/>
    <n v="-3.453058"/>
    <n v="-193.098648"/>
    <n v="1.5712999999999999"/>
    <n v="1.0425150000000001"/>
    <n v="2.3900000000000001E-4"/>
  </r>
  <r>
    <n v="5083"/>
    <x v="7"/>
    <n v="-1"/>
    <s v="1-26-54-75-78-104-138-183-186-204"/>
    <x v="0"/>
    <x v="5017"/>
    <n v="-1"/>
    <n v="323.642"/>
    <n v="-1"/>
    <n v="0"/>
    <x v="4284"/>
    <x v="4438"/>
    <n v="-3.4552860000000001"/>
    <n v="-192.11448899999999"/>
    <n v="1.5724929999999999"/>
    <n v="-3.4533049999999998"/>
    <n v="-192.11282299999999"/>
    <n v="1.571288"/>
    <n v="0.25880999999999998"/>
    <n v="1.2049999999999999E-3"/>
  </r>
  <r>
    <n v="5084"/>
    <x v="7"/>
    <n v="-1"/>
    <s v="1-26-54-75-78-104-138-183-186-204"/>
    <x v="0"/>
    <x v="5018"/>
    <n v="-1"/>
    <n v="371.03100000000001"/>
    <n v="-1"/>
    <n v="0"/>
    <x v="4285"/>
    <x v="4439"/>
    <n v="-3.4594909999999999"/>
    <n v="-191.38495900000001"/>
    <n v="1.570821"/>
    <n v="-3.453624"/>
    <n v="-191.39068599999999"/>
    <n v="1.57077"/>
    <n v="0.81987699999999997"/>
    <n v="5.0000000000000002E-5"/>
  </r>
  <r>
    <n v="5085"/>
    <x v="4"/>
    <n v="-1"/>
    <s v="26-54-75-104-138-183-186-204"/>
    <x v="0"/>
    <x v="5019"/>
    <n v="-1"/>
    <n v="333.58600000000001"/>
    <n v="-1"/>
    <n v="0"/>
    <x v="4286"/>
    <x v="4440"/>
    <n v="-3.465004"/>
    <n v="-190.44592299999999"/>
    <n v="1.572308"/>
    <n v="-3.4538150000000001"/>
    <n v="-190.43855300000001"/>
    <n v="1.5707580000000001"/>
    <n v="1.3397429999999999"/>
    <n v="1.5510000000000001E-3"/>
  </r>
  <r>
    <n v="5086"/>
    <x v="4"/>
    <n v="-1"/>
    <s v="26-54-75-104-138-183-186-204"/>
    <x v="0"/>
    <x v="5020"/>
    <n v="-1"/>
    <n v="492.81799999999998"/>
    <n v="-1"/>
    <n v="0"/>
    <x v="4287"/>
    <x v="4441"/>
    <n v="-3.4335079999999998"/>
    <n v="-189.73452599999999"/>
    <n v="1.572721"/>
    <n v="-3.4537819999999999"/>
    <n v="-189.721191"/>
    <n v="1.5712299999999999"/>
    <n v="2.426612"/>
    <n v="1.4920000000000001E-3"/>
  </r>
  <r>
    <n v="5087"/>
    <x v="4"/>
    <n v="-1"/>
    <s v="26-54-75-104-138-183-186-204"/>
    <x v="0"/>
    <x v="5021"/>
    <n v="-1"/>
    <n v="345.74700000000001"/>
    <n v="-1"/>
    <n v="0"/>
    <x v="4288"/>
    <x v="4442"/>
    <n v="-3.4137240000000002"/>
    <n v="-188.79189700000001"/>
    <n v="1.570818"/>
    <n v="-3.453967"/>
    <n v="-188.75329600000001"/>
    <n v="1.5712280000000001"/>
    <n v="5.5763129999999999"/>
    <n v="4.0999999999999999E-4"/>
  </r>
  <r>
    <n v="5088"/>
    <x v="6"/>
    <n v="-1"/>
    <s v="18-26-54-75-104-138-183-186-204"/>
    <x v="0"/>
    <x v="5022"/>
    <n v="-1"/>
    <n v="374.19299999999998"/>
    <n v="-1"/>
    <n v="0"/>
    <x v="4289"/>
    <x v="4443"/>
    <n v="-3.4589249999999998"/>
    <n v="-187.782432"/>
    <n v="1.5725899999999999"/>
    <n v="-3.4541930000000001"/>
    <n v="-187.77829"/>
    <n v="1.5712630000000001"/>
    <n v="0.62896600000000003"/>
    <n v="1.3270000000000001E-3"/>
  </r>
  <r>
    <n v="5089"/>
    <x v="6"/>
    <n v="-1"/>
    <s v="18-26-54-75-104-138-183-186-204"/>
    <x v="0"/>
    <x v="5023"/>
    <n v="-1"/>
    <n v="307.64400000000001"/>
    <n v="-1"/>
    <n v="0"/>
    <x v="4290"/>
    <x v="1267"/>
    <n v="-3.4549020000000001"/>
    <n v="-187.050265"/>
    <n v="1.570576"/>
    <n v="-3.4544670000000002"/>
    <n v="-187.04844700000001"/>
    <n v="1.570735"/>
    <n v="0.186948"/>
    <n v="1.5899999999999999E-4"/>
  </r>
  <r>
    <n v="5090"/>
    <x v="6"/>
    <n v="-1"/>
    <s v="18-26-54-75-104-138-183-186-204"/>
    <x v="0"/>
    <x v="5024"/>
    <n v="-1"/>
    <n v="1220.7149999999999"/>
    <n v="-1"/>
    <n v="0"/>
    <x v="4291"/>
    <x v="4444"/>
    <n v="-3.4500730000000002"/>
    <n v="-186.086973"/>
    <n v="1.5710379999999999"/>
    <n v="-3.454637"/>
    <n v="-186.08042900000001"/>
    <n v="1.570727"/>
    <n v="0.79779500000000003"/>
    <n v="3.1100000000000002E-4"/>
  </r>
  <r>
    <n v="5091"/>
    <x v="7"/>
    <n v="-1"/>
    <s v="4-18-26-54-75-104-138-183-186-204"/>
    <x v="0"/>
    <x v="5025"/>
    <n v="-1"/>
    <n v="316.56700000000001"/>
    <n v="-1"/>
    <n v="0"/>
    <x v="4292"/>
    <x v="4445"/>
    <n v="-3.4504809999999999"/>
    <n v="-185.35794999999999"/>
    <n v="1.5708549999999999"/>
    <n v="-3.4546160000000001"/>
    <n v="-185.35694899999999"/>
    <n v="1.5712349999999999"/>
    <n v="0.42545500000000003"/>
    <n v="3.8000000000000002E-4"/>
  </r>
  <r>
    <n v="5092"/>
    <x v="7"/>
    <n v="-1"/>
    <s v="4-18-26-54-75-104-138-183-186-204"/>
    <x v="0"/>
    <x v="5026"/>
    <n v="-1"/>
    <n v="491.16899999999998"/>
    <n v="-1"/>
    <n v="0"/>
    <x v="4293"/>
    <x v="1273"/>
    <n v="-3.4503789999999999"/>
    <n v="-184.41203999999999"/>
    <n v="1.5723370000000001"/>
    <n v="-3.4548860000000001"/>
    <n v="-184.392044"/>
    <n v="1.5712980000000001"/>
    <n v="2.0497350000000001"/>
    <n v="1.039E-3"/>
  </r>
  <r>
    <n v="5093"/>
    <x v="7"/>
    <n v="-1"/>
    <s v="4-18-26-54-75-104-138-183-186-204"/>
    <x v="0"/>
    <x v="5027"/>
    <n v="-1"/>
    <n v="573.24"/>
    <n v="-1"/>
    <n v="0"/>
    <x v="4294"/>
    <x v="4446"/>
    <n v="-3.448007"/>
    <n v="-183.67714100000001"/>
    <n v="1.5700050000000001"/>
    <n v="-3.4552179999999999"/>
    <n v="-183.66661099999999"/>
    <n v="1.5708"/>
    <n v="1.2762830000000001"/>
    <n v="7.9500000000000003E-4"/>
  </r>
  <r>
    <n v="5094"/>
    <x v="6"/>
    <n v="-1"/>
    <s v="4-18-26-54-75-104-183-186-204"/>
    <x v="0"/>
    <x v="5028"/>
    <n v="-1"/>
    <n v="382.82400000000001"/>
    <n v="-1"/>
    <n v="0"/>
    <x v="4295"/>
    <x v="4447"/>
    <n v="-3.469503"/>
    <n v="-182.69760400000001"/>
    <n v="1.5733140000000001"/>
    <n v="-3.455473"/>
    <n v="-182.697632"/>
    <n v="1.570811"/>
    <n v="1.4030210000000001"/>
    <n v="2.503E-3"/>
  </r>
  <r>
    <n v="5095"/>
    <x v="6"/>
    <n v="-1"/>
    <s v="4-18-26-54-75-104-183-186-204"/>
    <x v="0"/>
    <x v="5029"/>
    <n v="-1"/>
    <n v="331.428"/>
    <n v="-1"/>
    <n v="0"/>
    <x v="4296"/>
    <x v="4448"/>
    <n v="-3.4118080000000002"/>
    <n v="-182.046098"/>
    <n v="1.574471"/>
    <n v="-3.4554520000000002"/>
    <n v="-181.97070299999999"/>
    <n v="1.5712660000000001"/>
    <n v="8.7116199999999999"/>
    <n v="3.2049999999999999E-3"/>
  </r>
  <r>
    <n v="5096"/>
    <x v="6"/>
    <n v="-1"/>
    <s v="4-18-26-54-75-104-183-186-204"/>
    <x v="0"/>
    <x v="5030"/>
    <n v="-1"/>
    <n v="442.81099999999998"/>
    <n v="-1"/>
    <n v="0"/>
    <x v="4297"/>
    <x v="4403"/>
    <n v="-3.4521000000000002"/>
    <n v="-181.000226"/>
    <n v="1.570981"/>
    <n v="-3.4556559999999998"/>
    <n v="-181.002411"/>
    <n v="1.5712539999999999"/>
    <n v="0.41739599999999999"/>
    <n v="2.7300000000000002E-4"/>
  </r>
  <r>
    <n v="5097"/>
    <x v="6"/>
    <n v="-1"/>
    <s v="4-18-26-54-75-104-183-186-204"/>
    <x v="0"/>
    <x v="5031"/>
    <n v="-1"/>
    <n v="428.94099999999997"/>
    <n v="-1"/>
    <n v="0"/>
    <x v="4298"/>
    <x v="4449"/>
    <n v="-3.4401709999999999"/>
    <n v="-180.251025"/>
    <n v="1.5684659999999999"/>
    <n v="-3.4559489999999999"/>
    <n v="-180.27694700000001"/>
    <n v="1.5707450000000001"/>
    <n v="3.0346259999999998"/>
    <n v="2.2790000000000002E-3"/>
  </r>
  <r>
    <n v="5098"/>
    <x v="7"/>
    <n v="-1"/>
    <s v="4-18-19-26-54-75-104-183-186-204"/>
    <x v="0"/>
    <x v="5032"/>
    <n v="-1"/>
    <n v="345.10500000000002"/>
    <n v="-1"/>
    <n v="0"/>
    <x v="4299"/>
    <x v="4450"/>
    <n v="-3.4571879999999999"/>
    <n v="-179.54631800000001"/>
    <n v="1.572513"/>
    <n v="-3.455927"/>
    <n v="-179.551682"/>
    <n v="1.571237"/>
    <n v="0.55097600000000002"/>
    <n v="1.276E-3"/>
  </r>
  <r>
    <n v="5099"/>
    <x v="7"/>
    <n v="-1"/>
    <s v="4-18-19-26-54-75-104-183-186-204"/>
    <x v="0"/>
    <x v="5033"/>
    <n v="-1"/>
    <n v="476.13400000000001"/>
    <n v="-1"/>
    <n v="0"/>
    <x v="4300"/>
    <x v="4451"/>
    <n v="-3.4386169999999998"/>
    <n v="-178.64126899999999"/>
    <n v="1.5733429999999999"/>
    <n v="-3.456115"/>
    <n v="-178.584305"/>
    <n v="1.571237"/>
    <n v="5.9591329999999996"/>
    <n v="2.1059999999999998E-3"/>
  </r>
  <r>
    <n v="5100"/>
    <x v="7"/>
    <n v="-1"/>
    <s v="4-18-19-26-54-75-104-183-186-204"/>
    <x v="0"/>
    <x v="5034"/>
    <n v="-1"/>
    <n v="446.45100000000002"/>
    <n v="-1"/>
    <n v="0"/>
    <x v="4301"/>
    <x v="4452"/>
    <n v="-3.4664860000000002"/>
    <n v="-177.854479"/>
    <n v="1.571501"/>
    <n v="-3.4564210000000002"/>
    <n v="-177.85841400000001"/>
    <n v="1.570748"/>
    <n v="1.0806290000000001"/>
    <n v="7.5299999999999998E-4"/>
  </r>
  <r>
    <n v="5101"/>
    <x v="6"/>
    <n v="-1"/>
    <s v="4-18-19-26-54-75-104-183-204"/>
    <x v="0"/>
    <x v="5035"/>
    <n v="-1"/>
    <n v="407.85399999999998"/>
    <n v="-1"/>
    <n v="0"/>
    <x v="4302"/>
    <x v="1806"/>
    <n v="-3.4652820000000002"/>
    <n v="-176.88167100000001"/>
    <n v="1.5707409999999999"/>
    <n v="-3.4566249999999998"/>
    <n v="-176.89027400000001"/>
    <n v="1.570759"/>
    <n v="1.2204539999999999"/>
    <n v="1.9000000000000001E-5"/>
  </r>
  <r>
    <n v="5102"/>
    <x v="7"/>
    <n v="-1"/>
    <s v="4-18-19-26-54-57-75-104-183-204"/>
    <x v="0"/>
    <x v="5036"/>
    <n v="-1"/>
    <n v="459.80700000000002"/>
    <n v="-1"/>
    <n v="0"/>
    <x v="4303"/>
    <x v="4453"/>
    <n v="-3.435781"/>
    <n v="-175.92655199999999"/>
    <n v="1.5725210000000001"/>
    <n v="-3.4568599999999998"/>
    <n v="-175.922302"/>
    <n v="1.570784"/>
    <n v="2.1502970000000001"/>
    <n v="1.737E-3"/>
  </r>
  <r>
    <n v="5103"/>
    <x v="7"/>
    <n v="-1"/>
    <s v="4-18-19-26-54-57-75-104-183-204"/>
    <x v="0"/>
    <x v="3970"/>
    <n v="-1"/>
    <n v="341.25799999999998"/>
    <n v="-1"/>
    <n v="0"/>
    <x v="4304"/>
    <x v="4289"/>
    <n v="-3.4473590000000001"/>
    <n v="-175.20449400000001"/>
    <n v="1.571447"/>
    <n v="-3.4568660000000002"/>
    <n v="-175.19650300000001"/>
    <n v="1.571277"/>
    <n v="1.241946"/>
    <n v="1.7000000000000001E-4"/>
  </r>
  <r>
    <n v="5104"/>
    <x v="7"/>
    <n v="-1"/>
    <s v="4-18-19-26-54-57-75-104-183-204"/>
    <x v="0"/>
    <x v="5037"/>
    <n v="-1"/>
    <n v="371.39400000000001"/>
    <n v="-1"/>
    <n v="0"/>
    <x v="4305"/>
    <x v="4454"/>
    <n v="-3.425859"/>
    <n v="-174.26349200000001"/>
    <n v="1.5727260000000001"/>
    <n v="-3.4571510000000001"/>
    <n v="-174.22886700000001"/>
    <n v="1.5713220000000001"/>
    <n v="4.6669749999999999"/>
    <n v="1.4040000000000001E-3"/>
  </r>
  <r>
    <n v="5105"/>
    <x v="7"/>
    <n v="-1"/>
    <s v="4-18-19-26-54-57-75-104-183-204"/>
    <x v="0"/>
    <x v="5038"/>
    <n v="-1"/>
    <n v="367.64499999999998"/>
    <n v="-1"/>
    <n v="0"/>
    <x v="4306"/>
    <x v="4455"/>
    <n v="-3.474119"/>
    <n v="-173.48993999999999"/>
    <n v="1.570595"/>
    <n v="-3.4575689999999999"/>
    <n v="-173.50306699999999"/>
    <n v="1.570878"/>
    <n v="2.1123889999999999"/>
    <n v="2.8299999999999999E-4"/>
  </r>
  <r>
    <n v="5106"/>
    <x v="7"/>
    <n v="-1"/>
    <s v="4-18-19-26-54-57-75-104-183-204"/>
    <x v="0"/>
    <x v="5039"/>
    <n v="-1"/>
    <n v="354.78100000000001"/>
    <n v="-1"/>
    <n v="0"/>
    <x v="936"/>
    <x v="1537"/>
    <n v="-3.4886330000000001"/>
    <n v="-172.53338400000001"/>
    <n v="1.5729310000000001"/>
    <n v="-3.4578950000000002"/>
    <n v="-172.535324"/>
    <n v="1.5708839999999999"/>
    <n v="3.079949"/>
    <n v="2.0479999999999999E-3"/>
  </r>
  <r>
    <n v="5107"/>
    <x v="7"/>
    <n v="-1"/>
    <s v="4-18-19-26-54-57-75-104-183-204"/>
    <x v="0"/>
    <x v="5040"/>
    <n v="-1"/>
    <n v="343.05200000000002"/>
    <n v="-1"/>
    <n v="0"/>
    <x v="4307"/>
    <x v="4456"/>
    <n v="-3.4562240000000002"/>
    <n v="-171.57106200000001"/>
    <n v="1.5710379999999999"/>
    <n v="-3.4581870000000001"/>
    <n v="-171.56759600000001"/>
    <n v="1.570864"/>
    <n v="0.39829599999999998"/>
    <n v="1.75E-4"/>
  </r>
  <r>
    <n v="5108"/>
    <x v="7"/>
    <n v="-1"/>
    <s v="4-18-19-26-54-57-75-104-183-204"/>
    <x v="0"/>
    <x v="5041"/>
    <n v="-1"/>
    <n v="452.21600000000001"/>
    <n v="-1"/>
    <n v="0"/>
    <x v="1017"/>
    <x v="4457"/>
    <n v="-3.4651299999999998"/>
    <n v="-170.82352499999999"/>
    <n v="1.5707469999999999"/>
    <n v="-3.4582459999999999"/>
    <n v="-170.84179700000001"/>
    <n v="1.5713520000000001"/>
    <n v="1.9525589999999999"/>
    <n v="6.0499999999999996E-4"/>
  </r>
  <r>
    <n v="5109"/>
    <x v="6"/>
    <n v="-1"/>
    <s v="4-18-19-26-54-57-75-183-204"/>
    <x v="0"/>
    <x v="5042"/>
    <n v="-1"/>
    <n v="796.44299999999998"/>
    <n v="-1"/>
    <n v="0"/>
    <x v="3727"/>
    <x v="2097"/>
    <n v="-3.4429439999999998"/>
    <n v="-169.82124999999999"/>
    <n v="1.569116"/>
    <n v="-3.4585460000000001"/>
    <n v="-169.874054"/>
    <n v="1.5713520000000001"/>
    <n v="5.5060269999999996"/>
    <n v="2.235E-3"/>
  </r>
  <r>
    <n v="5110"/>
    <x v="6"/>
    <n v="-1"/>
    <s v="4-18-19-26-54-57-75-183-204"/>
    <x v="0"/>
    <x v="5043"/>
    <n v="-1"/>
    <n v="312.27300000000002"/>
    <n v="-1"/>
    <n v="0"/>
    <x v="4308"/>
    <x v="4458"/>
    <n v="-3.4602140000000001"/>
    <n v="-168.904392"/>
    <n v="1.571016"/>
    <n v="-3.4588459999999999"/>
    <n v="-168.90632600000001"/>
    <n v="1.5713520000000001"/>
    <n v="0.236897"/>
    <n v="3.3599999999999998E-4"/>
  </r>
  <r>
    <n v="5111"/>
    <x v="4"/>
    <n v="-1"/>
    <s v="18-19-26-54-57-75-183-204"/>
    <x v="0"/>
    <x v="5044"/>
    <n v="-1"/>
    <n v="384.637"/>
    <n v="-1"/>
    <n v="0"/>
    <x v="4309"/>
    <x v="4459"/>
    <n v="-3.4682179999999998"/>
    <n v="-168.15597199999999"/>
    <n v="1.5741240000000001"/>
    <n v="-3.4592360000000002"/>
    <n v="-168.18069499999999"/>
    <n v="1.570862"/>
    <n v="2.6303350000000001"/>
    <n v="3.261E-3"/>
  </r>
  <r>
    <n v="5112"/>
    <x v="4"/>
    <n v="-1"/>
    <s v="18-19-26-54-57-75-183-204"/>
    <x v="0"/>
    <x v="5045"/>
    <n v="-1"/>
    <n v="494.61700000000002"/>
    <n v="-1"/>
    <n v="0"/>
    <x v="4310"/>
    <x v="4284"/>
    <n v="-3.5513629999999998"/>
    <n v="-167.139195"/>
    <n v="1.574085"/>
    <n v="-3.4595379999999998"/>
    <n v="-167.21319600000001"/>
    <n v="1.5708629999999999"/>
    <n v="11.793134"/>
    <n v="3.2230000000000002E-3"/>
  </r>
  <r>
    <n v="5113"/>
    <x v="4"/>
    <n v="-1"/>
    <s v="18-19-26-54-57-75-183-204"/>
    <x v="0"/>
    <x v="5046"/>
    <n v="-1"/>
    <n v="325.70999999999998"/>
    <n v="-1"/>
    <n v="0"/>
    <x v="4311"/>
    <x v="1793"/>
    <n v="-3.4494669999999998"/>
    <n v="-166.24340799999999"/>
    <n v="1.569725"/>
    <n v="-3.4598399999999998"/>
    <n v="-166.24584999999999"/>
    <n v="1.570864"/>
    <n v="1.0656540000000001"/>
    <n v="1.139E-3"/>
  </r>
  <r>
    <n v="5114"/>
    <x v="3"/>
    <n v="-1"/>
    <s v="18-19-26-54-57-183-204"/>
    <x v="0"/>
    <x v="5047"/>
    <n v="-1"/>
    <n v="392.12200000000001"/>
    <n v="-1"/>
    <n v="0"/>
    <x v="2612"/>
    <x v="4460"/>
    <n v="-3.4714589999999999"/>
    <n v="-165.553799"/>
    <n v="1.5734919999999999"/>
    <n v="-3.4599009999999999"/>
    <n v="-165.52040099999999"/>
    <n v="1.5713539999999999"/>
    <n v="3.5341619999999998"/>
    <n v="2.137E-3"/>
  </r>
  <r>
    <n v="5115"/>
    <x v="2"/>
    <n v="-1"/>
    <s v="18-19-54-57-183-204"/>
    <x v="0"/>
    <x v="5048"/>
    <n v="-1"/>
    <n v="447.59100000000001"/>
    <n v="-1"/>
    <n v="0"/>
    <x v="4312"/>
    <x v="2479"/>
    <n v="-3.5074329999999998"/>
    <n v="-164.50771800000001"/>
    <n v="1.5724590000000001"/>
    <n v="-3.4602029999999999"/>
    <n v="-164.55323799999999"/>
    <n v="1.5713550000000001"/>
    <n v="6.5594700000000001"/>
    <n v="1.1039999999999999E-3"/>
  </r>
  <r>
    <n v="5116"/>
    <x v="2"/>
    <n v="-1"/>
    <s v="18-19-54-57-183-204"/>
    <x v="0"/>
    <x v="5049"/>
    <n v="-1"/>
    <n v="557.92499999999995"/>
    <n v="-1"/>
    <n v="0"/>
    <x v="4313"/>
    <x v="4461"/>
    <n v="-3.452874"/>
    <n v="-163.60933600000001"/>
    <n v="1.5778810000000001"/>
    <n v="-3.4605049999999999"/>
    <n v="-163.58621199999999"/>
    <n v="1.5713550000000001"/>
    <n v="2.4350480000000001"/>
    <n v="6.5250000000000004E-3"/>
  </r>
  <r>
    <n v="5117"/>
    <x v="2"/>
    <n v="-1"/>
    <s v="18-19-54-57-183-204"/>
    <x v="0"/>
    <x v="5050"/>
    <n v="-1"/>
    <n v="404.40600000000001"/>
    <n v="-1"/>
    <n v="0"/>
    <x v="4314"/>
    <x v="4462"/>
    <n v="-3.4284300000000001"/>
    <n v="-162.89425700000001"/>
    <n v="1.5709610000000001"/>
    <n v="-3.4608979999999998"/>
    <n v="-162.861008"/>
    <n v="1.5708660000000001"/>
    <n v="4.6472040000000003"/>
    <n v="9.5000000000000005E-5"/>
  </r>
  <r>
    <n v="5118"/>
    <x v="2"/>
    <n v="-1"/>
    <s v="18-19-54-57-183-204"/>
    <x v="0"/>
    <x v="5051"/>
    <n v="-1"/>
    <n v="283.88400000000001"/>
    <n v="-1"/>
    <n v="0"/>
    <x v="4315"/>
    <x v="4463"/>
    <n v="-3.4995620000000001"/>
    <n v="-161.85943399999999"/>
    <n v="1.571661"/>
    <n v="-3.461201"/>
    <n v="-161.89415"/>
    <n v="1.570867"/>
    <n v="5.1737200000000003"/>
    <n v="7.94E-4"/>
  </r>
  <r>
    <n v="5119"/>
    <x v="0"/>
    <n v="-1"/>
    <s v="18-19-54-57-204"/>
    <x v="0"/>
    <x v="5052"/>
    <n v="-1"/>
    <n v="371.04599999999999"/>
    <n v="-1"/>
    <n v="0"/>
    <x v="4316"/>
    <x v="1541"/>
    <n v="-3.4517869999999999"/>
    <n v="-160.941866"/>
    <n v="1.566999"/>
    <n v="-3.461506"/>
    <n v="-160.927414"/>
    <n v="1.570867"/>
    <n v="1.7415529999999999"/>
    <n v="3.8670000000000002E-3"/>
  </r>
  <r>
    <n v="5120"/>
    <x v="0"/>
    <n v="-1"/>
    <s v="18-19-54-57-204"/>
    <x v="0"/>
    <x v="5053"/>
    <n v="-1"/>
    <n v="537.38900000000001"/>
    <n v="-1"/>
    <n v="0"/>
    <x v="4317"/>
    <x v="4464"/>
    <n v="-3.4936669999999999"/>
    <n v="-160.18283600000001"/>
    <n v="1.5639000000000001"/>
    <n v="-3.46157"/>
    <n v="-160.202393"/>
    <n v="1.571358"/>
    <n v="3.7586029999999999"/>
    <n v="7.4580000000000002E-3"/>
  </r>
  <r>
    <n v="5121"/>
    <x v="0"/>
    <n v="-1"/>
    <s v="18-19-54-98-204"/>
    <x v="0"/>
    <x v="5054"/>
    <n v="-1"/>
    <n v="528.37400000000002"/>
    <n v="-1"/>
    <n v="0"/>
    <x v="4318"/>
    <x v="4465"/>
    <n v="-3.4625080000000001"/>
    <n v="-159.23111700000001"/>
    <n v="1.581024"/>
    <n v="-3.461875"/>
    <n v="-159.23584"/>
    <n v="1.571359"/>
    <n v="0.47648699999999999"/>
    <n v="9.6659999999999992E-3"/>
  </r>
  <r>
    <n v="5122"/>
    <x v="0"/>
    <n v="-1"/>
    <s v="18-19-54-98-204"/>
    <x v="0"/>
    <x v="5055"/>
    <n v="-1"/>
    <n v="375.39499999999998"/>
    <n v="-1"/>
    <n v="0"/>
    <x v="4319"/>
    <x v="4466"/>
    <n v="-3.4280309999999998"/>
    <n v="-158.307919"/>
    <n v="1.570133"/>
    <n v="-3.4621810000000002"/>
    <n v="-158.26937899999999"/>
    <n v="1.571359"/>
    <n v="5.1493219999999997"/>
    <n v="1.2260000000000001E-3"/>
  </r>
  <r>
    <n v="5123"/>
    <x v="0"/>
    <n v="-1"/>
    <s v="18-19-54-98-204"/>
    <x v="0"/>
    <x v="5056"/>
    <n v="-1"/>
    <n v="409.339"/>
    <n v="-1"/>
    <n v="0"/>
    <x v="4320"/>
    <x v="1829"/>
    <n v="-3.4333650000000002"/>
    <n v="-157.57455100000001"/>
    <n v="1.5709880000000001"/>
    <n v="-3.4625750000000002"/>
    <n v="-157.54458600000001"/>
    <n v="1.5708679999999999"/>
    <n v="4.1846550000000002"/>
    <n v="1.1900000000000001E-4"/>
  </r>
  <r>
    <n v="5124"/>
    <x v="0"/>
    <n v="-1"/>
    <s v="19-54-63-98-204"/>
    <x v="0"/>
    <x v="5057"/>
    <n v="-1"/>
    <n v="342.173"/>
    <n v="-1"/>
    <n v="0"/>
    <x v="4321"/>
    <x v="4467"/>
    <n v="-3.4086720000000001"/>
    <n v="-156.654944"/>
    <n v="1.5857600000000001"/>
    <n v="-3.4628809999999999"/>
    <n v="-156.57827800000001"/>
    <n v="1.5708690000000001"/>
    <n v="9.3895330000000001"/>
    <n v="1.4891E-2"/>
  </r>
  <r>
    <n v="5125"/>
    <x v="0"/>
    <n v="-1"/>
    <s v="19-54-63-98-204"/>
    <x v="0"/>
    <x v="5058"/>
    <n v="-1"/>
    <n v="412.37200000000001"/>
    <n v="-1"/>
    <n v="0"/>
    <x v="4322"/>
    <x v="4468"/>
    <n v="-3.4656579999999999"/>
    <n v="-155.59431699999999"/>
    <n v="1.565531"/>
    <n v="-3.4631880000000002"/>
    <n v="-155.61206100000001"/>
    <n v="1.57087"/>
    <n v="1.791458"/>
    <n v="5.3379999999999999E-3"/>
  </r>
  <r>
    <n v="5126"/>
    <x v="0"/>
    <n v="-1"/>
    <s v="19-54-63-98-204"/>
    <x v="0"/>
    <x v="5059"/>
    <n v="-1"/>
    <n v="431.53"/>
    <n v="-1"/>
    <n v="0"/>
    <x v="4323"/>
    <x v="4469"/>
    <n v="-3.3968799999999999"/>
    <n v="-154.94578100000001"/>
    <n v="1.5696330000000001"/>
    <n v="-3.4632529999999999"/>
    <n v="-154.88748200000001"/>
    <n v="1.571361"/>
    <n v="8.8341589999999997"/>
    <n v="1.7279999999999999E-3"/>
  </r>
  <r>
    <n v="5127"/>
    <x v="0"/>
    <n v="-1"/>
    <s v="19-54-63-98-204"/>
    <x v="0"/>
    <x v="5060"/>
    <n v="-1"/>
    <n v="357.75900000000001"/>
    <n v="-1"/>
    <n v="0"/>
    <x v="4324"/>
    <x v="4470"/>
    <n v="-3.449236"/>
    <n v="-153.93121300000001"/>
    <n v="1.5710919999999999"/>
    <n v="-3.463562"/>
    <n v="-153.92143200000001"/>
    <n v="1.571361"/>
    <n v="1.7346760000000001"/>
    <n v="2.6899999999999998E-4"/>
  </r>
  <r>
    <n v="5128"/>
    <x v="0"/>
    <n v="-1"/>
    <s v="19-54-63-98-204"/>
    <x v="0"/>
    <x v="5061"/>
    <n v="-1"/>
    <n v="491.04"/>
    <n v="-1"/>
    <n v="0"/>
    <x v="4325"/>
    <x v="4471"/>
    <n v="-3.5325289999999998"/>
    <n v="-152.91140899999999"/>
    <n v="1.580695"/>
    <n v="-3.4638710000000001"/>
    <n v="-152.95545999999999"/>
    <n v="1.5713619999999999"/>
    <n v="8.1573530000000005"/>
    <n v="9.3329999999999993E-3"/>
  </r>
  <r>
    <n v="5129"/>
    <x v="1"/>
    <n v="-1"/>
    <s v="19-54-63-98"/>
    <x v="0"/>
    <x v="5062"/>
    <n v="-1"/>
    <n v="391.99700000000001"/>
    <n v="-1"/>
    <n v="0"/>
    <x v="4326"/>
    <x v="4472"/>
    <n v="-3.4815239999999998"/>
    <n v="-152.173857"/>
    <n v="1.56263"/>
    <n v="-3.4642680000000001"/>
    <n v="-152.231064"/>
    <n v="1.570872"/>
    <n v="5.9752999999999998"/>
    <n v="8.2419999999999993E-3"/>
  </r>
  <r>
    <n v="5130"/>
    <x v="1"/>
    <n v="-1"/>
    <s v="19-54-63-98"/>
    <x v="0"/>
    <x v="5063"/>
    <n v="-1"/>
    <n v="392.18099999999998"/>
    <n v="-1"/>
    <n v="0"/>
    <x v="4327"/>
    <x v="4473"/>
    <n v="-3.458472"/>
    <n v="-151.275667"/>
    <n v="1.5733299999999999"/>
    <n v="-3.4645790000000001"/>
    <n v="-151.26533499999999"/>
    <n v="1.5708679999999999"/>
    <n v="1.2001919999999999"/>
    <n v="2.4620000000000002E-3"/>
  </r>
  <r>
    <n v="5131"/>
    <x v="1"/>
    <n v="-1"/>
    <s v="19-54-63-98"/>
    <x v="0"/>
    <x v="5064"/>
    <n v="-1"/>
    <n v="490.42"/>
    <n v="-1"/>
    <n v="0"/>
    <x v="4328"/>
    <x v="4474"/>
    <n v="-3.533677"/>
    <n v="-150.23138599999999"/>
    <n v="1.5724469999999999"/>
    <n v="-3.464893"/>
    <n v="-150.315292"/>
    <n v="1.5708500000000001"/>
    <n v="10.849645000000001"/>
    <n v="1.598E-3"/>
  </r>
  <r>
    <n v="5132"/>
    <x v="1"/>
    <n v="-1"/>
    <s v="19-54-63-98"/>
    <x v="0"/>
    <x v="5065"/>
    <n v="-1"/>
    <n v="440.10599999999999"/>
    <n v="-1"/>
    <n v="0"/>
    <x v="4329"/>
    <x v="4475"/>
    <n v="-3.4109790000000002"/>
    <n v="-149.690451"/>
    <n v="1.571264"/>
    <n v="-3.464928"/>
    <n v="-149.63694799999999"/>
    <n v="1.5714030000000001"/>
    <n v="7.5980309999999998"/>
    <n v="1.3899999999999999E-4"/>
  </r>
  <r>
    <n v="5133"/>
    <x v="1"/>
    <n v="-1"/>
    <s v="19-54-63-98"/>
    <x v="0"/>
    <x v="5066"/>
    <n v="-1"/>
    <n v="393.29500000000002"/>
    <n v="-1"/>
    <n v="0"/>
    <x v="4330"/>
    <x v="4476"/>
    <n v="-3.4536030000000002"/>
    <n v="-148.76262"/>
    <n v="1.5660620000000001"/>
    <n v="-3.465201"/>
    <n v="-148.79405199999999"/>
    <n v="1.5714140000000001"/>
    <n v="3.3503759999999998"/>
    <n v="5.3509999999999999E-3"/>
  </r>
  <r>
    <n v="5134"/>
    <x v="1"/>
    <n v="-1"/>
    <s v="19-54-63-98"/>
    <x v="0"/>
    <x v="5067"/>
    <n v="-1"/>
    <n v="314.82100000000003"/>
    <n v="-1"/>
    <n v="0"/>
    <x v="4331"/>
    <x v="4477"/>
    <n v="-3.171535"/>
    <n v="-148.331885"/>
    <n v="1.5729439999999999"/>
    <n v="-3.4654199999999999"/>
    <n v="-148.044434"/>
    <n v="1.5715969999999999"/>
    <n v="41.109226999999997"/>
    <n v="1.3470000000000001E-3"/>
  </r>
  <r>
    <n v="5135"/>
    <x v="1"/>
    <n v="-1"/>
    <s v="19-54-63-98"/>
    <x v="0"/>
    <x v="5068"/>
    <n v="-1"/>
    <n v="428.601"/>
    <n v="-1"/>
    <n v="0"/>
    <x v="4332"/>
    <x v="4478"/>
    <n v="-3.56474"/>
    <n v="-147.72683599999999"/>
    <n v="1.584748"/>
    <n v="-3.4655140000000002"/>
    <n v="-147.68609599999999"/>
    <n v="1.571793"/>
    <n v="10.726364"/>
    <n v="1.2956000000000001E-2"/>
  </r>
  <r>
    <n v="5136"/>
    <x v="1"/>
    <n v="-1"/>
    <s v="19-54-63-98"/>
    <x v="0"/>
    <x v="5069"/>
    <n v="-1"/>
    <n v="331.42700000000002"/>
    <n v="-1"/>
    <n v="0"/>
    <x v="4333"/>
    <x v="3678"/>
    <n v="-3.5184869999999999"/>
    <n v="-147.55273800000001"/>
    <n v="1.562408"/>
    <n v="-3.4655689999999999"/>
    <n v="-147.54040499999999"/>
    <n v="1.5718449999999999"/>
    <n v="5.4336739999999999"/>
    <n v="9.4369999999999992E-3"/>
  </r>
  <r>
    <n v="5137"/>
    <x v="1"/>
    <n v="-1"/>
    <s v="19-54-63-98"/>
    <x v="0"/>
    <x v="5070"/>
    <n v="-1"/>
    <n v="437.51600000000002"/>
    <n v="-1"/>
    <n v="0"/>
    <x v="4334"/>
    <x v="3435"/>
    <n v="-3.4129420000000001"/>
    <n v="-147.53754900000001"/>
    <n v="1.5746"/>
    <n v="-3.4655680000000002"/>
    <n v="-147.54003900000001"/>
    <n v="1.5718460000000001"/>
    <n v="5.2685269999999997"/>
    <n v="2.7550000000000001E-3"/>
  </r>
  <r>
    <n v="5138"/>
    <x v="1"/>
    <n v="-1"/>
    <s v="19-54-63-98"/>
    <x v="0"/>
    <x v="5071"/>
    <n v="-1"/>
    <n v="492.642"/>
    <n v="-1"/>
    <n v="0"/>
    <x v="4335"/>
    <x v="71"/>
    <n v="-3.4631720000000001"/>
    <n v="-147.530314"/>
    <n v="1.572713"/>
    <n v="-3.4655680000000002"/>
    <n v="-147.53945899999999"/>
    <n v="1.5718460000000001"/>
    <n v="0.94536500000000001"/>
    <n v="8.6700000000000004E-4"/>
  </r>
  <r>
    <n v="5139"/>
    <x v="1"/>
    <n v="-1"/>
    <s v="19-54-63-98"/>
    <x v="0"/>
    <x v="5072"/>
    <n v="-1"/>
    <n v="582.98699999999997"/>
    <n v="-1"/>
    <n v="0"/>
    <x v="4336"/>
    <x v="0"/>
    <n v="-3.4955210000000001"/>
    <n v="-147.52284599999999"/>
    <n v="1.571045"/>
    <n v="-3.4655680000000002"/>
    <n v="-147.53916899999999"/>
    <n v="1.5718460000000001"/>
    <n v="3.4112239999999998"/>
    <n v="8.0099999999999995E-4"/>
  </r>
  <r>
    <n v="5140"/>
    <x v="1"/>
    <n v="-1"/>
    <s v="19-54-63-98"/>
    <x v="0"/>
    <x v="5073"/>
    <n v="-1"/>
    <n v="291.17899999999997"/>
    <n v="-1"/>
    <n v="0"/>
    <x v="4337"/>
    <x v="0"/>
    <n v="-3.3476050000000002"/>
    <n v="-147.66093799999999"/>
    <n v="1.56809"/>
    <n v="-3.4655680000000002"/>
    <n v="-147.53895600000001"/>
    <n v="1.5718460000000001"/>
    <n v="16.969048000000001"/>
    <n v="3.7559999999999998E-3"/>
  </r>
  <r>
    <n v="5141"/>
    <x v="1"/>
    <n v="-1"/>
    <s v="19-54-63-98"/>
    <x v="0"/>
    <x v="5074"/>
    <n v="-1"/>
    <n v="417.29300000000001"/>
    <n v="-1"/>
    <n v="0"/>
    <x v="4338"/>
    <x v="0"/>
    <n v="-3.345472"/>
    <n v="-147.648762"/>
    <n v="1.562435"/>
    <n v="-3.4655680000000002"/>
    <n v="-147.53886399999999"/>
    <n v="1.5718460000000001"/>
    <n v="16.279035"/>
    <n v="9.4109999999999992E-3"/>
  </r>
  <r>
    <n v="5142"/>
    <x v="1"/>
    <n v="-1"/>
    <s v="19-54-63-98"/>
    <x v="0"/>
    <x v="5075"/>
    <n v="-1"/>
    <n v="408.72399999999999"/>
    <n v="-1"/>
    <n v="0"/>
    <x v="0"/>
    <x v="0"/>
    <n v="-3.4452769999999999"/>
    <n v="-147.554283"/>
    <n v="1.5715079999999999"/>
    <n v="-3.4655680000000002"/>
    <n v="-147.538849"/>
    <n v="1.5718460000000001"/>
    <n v="2.5493990000000002"/>
    <n v="3.3700000000000001E-4"/>
  </r>
  <r>
    <n v="5143"/>
    <x v="1"/>
    <n v="-1"/>
    <s v="19-54-63-98"/>
    <x v="0"/>
    <x v="3874"/>
    <n v="-1"/>
    <n v="407.05700000000002"/>
    <n v="-1"/>
    <n v="0"/>
    <x v="0"/>
    <x v="0"/>
    <n v="-3.4364430000000001"/>
    <n v="-147.531587"/>
    <n v="1.582954"/>
    <n v="-3.4655680000000002"/>
    <n v="-147.538849"/>
    <n v="1.5718460000000001"/>
    <n v="3.001652"/>
    <n v="1.1108E-2"/>
  </r>
  <r>
    <n v="5144"/>
    <x v="1"/>
    <n v="-1"/>
    <s v="19-54-63-98"/>
    <x v="0"/>
    <x v="5076"/>
    <n v="-1"/>
    <n v="361.887"/>
    <n v="-1"/>
    <n v="0"/>
    <x v="0"/>
    <x v="0"/>
    <n v="-3.532505"/>
    <n v="-147.462459"/>
    <n v="1.5693239999999999"/>
    <n v="-3.4655680000000002"/>
    <n v="-147.538849"/>
    <n v="1.5718460000000001"/>
    <n v="10.156753"/>
    <n v="2.5219999999999999E-3"/>
  </r>
  <r>
    <n v="5145"/>
    <x v="1"/>
    <n v="-1"/>
    <s v="19-54-63-98"/>
    <x v="0"/>
    <x v="5077"/>
    <n v="-1"/>
    <n v="324.291"/>
    <n v="-1"/>
    <n v="0"/>
    <x v="0"/>
    <x v="0"/>
    <n v="-3.4248729999999998"/>
    <n v="-147.48002199999999"/>
    <n v="1.5615730000000001"/>
    <n v="-3.4655680000000002"/>
    <n v="-147.538849"/>
    <n v="1.5718460000000001"/>
    <n v="7.1530670000000001"/>
    <n v="1.0272999999999999E-2"/>
  </r>
  <r>
    <n v="5146"/>
    <x v="1"/>
    <n v="-1"/>
    <s v="19-54-63-98"/>
    <x v="0"/>
    <x v="5078"/>
    <n v="-1"/>
    <n v="370.97300000000001"/>
    <n v="-1"/>
    <n v="0"/>
    <x v="0"/>
    <x v="0"/>
    <n v="-3.4048600000000002"/>
    <n v="-147.60656"/>
    <n v="1.567126"/>
    <n v="-3.4655680000000002"/>
    <n v="-147.538849"/>
    <n v="1.5718460000000001"/>
    <n v="9.0940670000000008"/>
    <n v="4.7200000000000002E-3"/>
  </r>
  <r>
    <n v="5147"/>
    <x v="1"/>
    <n v="-1"/>
    <s v="19-54-63-98"/>
    <x v="0"/>
    <x v="5079"/>
    <n v="-1"/>
    <n v="448.57499999999999"/>
    <n v="-1"/>
    <n v="0"/>
    <x v="0"/>
    <x v="0"/>
    <n v="-3.370279"/>
    <n v="-147.59218200000001"/>
    <n v="1.565283"/>
    <n v="-3.4655680000000002"/>
    <n v="-147.538849"/>
    <n v="1.5718460000000001"/>
    <n v="10.919862999999999"/>
    <n v="6.5620000000000001E-3"/>
  </r>
  <r>
    <n v="5148"/>
    <x v="1"/>
    <n v="-1"/>
    <s v="19-54-63-98"/>
    <x v="0"/>
    <x v="5080"/>
    <n v="-1"/>
    <n v="302.51499999999999"/>
    <n v="-1"/>
    <n v="0"/>
    <x v="0"/>
    <x v="0"/>
    <n v="-3.4565359999999998"/>
    <n v="-147.53127000000001"/>
    <n v="1.5703050000000001"/>
    <n v="-3.4655680000000002"/>
    <n v="-147.538849"/>
    <n v="1.5718460000000001"/>
    <n v="1.1790020000000001"/>
    <n v="1.5410000000000001E-3"/>
  </r>
  <r>
    <n v="5149"/>
    <x v="1"/>
    <n v="-1"/>
    <s v="19-54-63-98"/>
    <x v="0"/>
    <x v="5081"/>
    <n v="-1"/>
    <n v="441.05200000000002"/>
    <n v="-1"/>
    <n v="0"/>
    <x v="0"/>
    <x v="0"/>
    <n v="-3.6828180000000001"/>
    <n v="-147.31938199999999"/>
    <n v="1.570325"/>
    <n v="-3.4655680000000002"/>
    <n v="-147.538849"/>
    <n v="1.5718460000000001"/>
    <n v="30.880998000000002"/>
    <n v="1.521E-3"/>
  </r>
  <r>
    <n v="5150"/>
    <x v="1"/>
    <n v="-1"/>
    <s v="19-54-63-98"/>
    <x v="0"/>
    <x v="5082"/>
    <n v="-1"/>
    <n v="380.94200000000001"/>
    <n v="-1"/>
    <n v="0"/>
    <x v="0"/>
    <x v="0"/>
    <n v="-3.4170219999999998"/>
    <n v="-147.545897"/>
    <n v="1.567922"/>
    <n v="-3.4655680000000002"/>
    <n v="-147.538849"/>
    <n v="1.5718460000000001"/>
    <n v="4.9054460000000004"/>
    <n v="3.9240000000000004E-3"/>
  </r>
  <r>
    <n v="5151"/>
    <x v="1"/>
    <n v="-1"/>
    <s v="19-54-63-98"/>
    <x v="0"/>
    <x v="5083"/>
    <n v="-1"/>
    <n v="329.53899999999999"/>
    <n v="-1"/>
    <n v="0"/>
    <x v="0"/>
    <x v="0"/>
    <n v="-3.4846210000000002"/>
    <n v="-147.519676"/>
    <n v="1.571715"/>
    <n v="-3.4655680000000002"/>
    <n v="-147.538849"/>
    <n v="1.5718460000000001"/>
    <n v="2.7030240000000001"/>
    <n v="1.3100000000000001E-4"/>
  </r>
  <r>
    <n v="5152"/>
    <x v="1"/>
    <n v="-1"/>
    <s v="19-54-63-98"/>
    <x v="0"/>
    <x v="5084"/>
    <n v="-1"/>
    <n v="493.20299999999997"/>
    <n v="-1"/>
    <n v="0"/>
    <x v="0"/>
    <x v="0"/>
    <n v="-3.3638880000000002"/>
    <n v="-147.60538299999999"/>
    <n v="1.575793"/>
    <n v="-3.4655680000000002"/>
    <n v="-147.538849"/>
    <n v="1.5718460000000001"/>
    <n v="12.15133"/>
    <n v="3.947E-3"/>
  </r>
  <r>
    <n v="5153"/>
    <x v="1"/>
    <n v="-1"/>
    <s v="19-54-63-98"/>
    <x v="0"/>
    <x v="5085"/>
    <n v="-1"/>
    <n v="329.952"/>
    <n v="-1"/>
    <n v="0"/>
    <x v="0"/>
    <x v="0"/>
    <n v="-3.4583729999999999"/>
    <n v="-147.54852199999999"/>
    <n v="1.571428"/>
    <n v="-3.4655680000000002"/>
    <n v="-147.538849"/>
    <n v="1.5718460000000001"/>
    <n v="1.2054750000000001"/>
    <n v="4.1800000000000002E-4"/>
  </r>
  <r>
    <n v="5154"/>
    <x v="1"/>
    <n v="-1"/>
    <s v="19-54-63-98"/>
    <x v="0"/>
    <x v="5086"/>
    <n v="-1"/>
    <n v="390.947"/>
    <n v="-1"/>
    <n v="0"/>
    <x v="0"/>
    <x v="0"/>
    <n v="-3.5201090000000002"/>
    <n v="-147.53462099999999"/>
    <n v="1.5660909999999999"/>
    <n v="-3.4655680000000002"/>
    <n v="-147.538849"/>
    <n v="1.5718460000000001"/>
    <n v="5.4704689999999996"/>
    <n v="5.7549999999999997E-3"/>
  </r>
  <r>
    <n v="5155"/>
    <x v="1"/>
    <n v="-1"/>
    <s v="19-54-63-98"/>
    <x v="0"/>
    <x v="5087"/>
    <n v="-1"/>
    <n v="339.12799999999999"/>
    <n v="-1"/>
    <n v="0"/>
    <x v="0"/>
    <x v="0"/>
    <n v="-3.4783010000000001"/>
    <n v="-147.530361"/>
    <n v="1.5714030000000001"/>
    <n v="-3.4655680000000002"/>
    <n v="-147.538849"/>
    <n v="1.5718460000000001"/>
    <n v="1.5302899999999999"/>
    <n v="4.4299999999999998E-4"/>
  </r>
  <r>
    <n v="5156"/>
    <x v="1"/>
    <n v="-1"/>
    <s v="19-54-63-98"/>
    <x v="0"/>
    <x v="5088"/>
    <n v="-1"/>
    <n v="437.31299999999999"/>
    <n v="-1"/>
    <n v="0"/>
    <x v="0"/>
    <x v="0"/>
    <n v="-3.4425270000000001"/>
    <n v="-147.55507299999999"/>
    <n v="1.572317"/>
    <n v="-3.4655680000000002"/>
    <n v="-147.538849"/>
    <n v="1.5718460000000001"/>
    <n v="2.8179310000000002"/>
    <n v="4.7100000000000001E-4"/>
  </r>
  <r>
    <n v="5157"/>
    <x v="1"/>
    <n v="-1"/>
    <s v="19-54-63-98"/>
    <x v="0"/>
    <x v="5089"/>
    <n v="-1"/>
    <n v="407.214"/>
    <n v="-1"/>
    <n v="0"/>
    <x v="0"/>
    <x v="0"/>
    <n v="-3.4853399999999999"/>
    <n v="-147.54583600000001"/>
    <n v="1.5705119999999999"/>
    <n v="-3.4655680000000002"/>
    <n v="-147.538849"/>
    <n v="1.5718460000000001"/>
    <n v="2.0970930000000001"/>
    <n v="1.3339999999999999E-3"/>
  </r>
  <r>
    <n v="5158"/>
    <x v="1"/>
    <n v="-1"/>
    <s v="19-54-63-98"/>
    <x v="0"/>
    <x v="5090"/>
    <n v="-1"/>
    <n v="271.77800000000002"/>
    <n v="-1"/>
    <n v="0"/>
    <x v="0"/>
    <x v="0"/>
    <n v="-3.4687679999999999"/>
    <n v="-147.53426999999999"/>
    <n v="1.5710809999999999"/>
    <n v="-3.4655680000000002"/>
    <n v="-147.538849"/>
    <n v="1.5718460000000001"/>
    <n v="0.55860900000000002"/>
    <n v="7.6400000000000003E-4"/>
  </r>
  <r>
    <n v="5159"/>
    <x v="1"/>
    <n v="-1"/>
    <s v="19-54-63-98"/>
    <x v="0"/>
    <x v="5091"/>
    <n v="-1"/>
    <n v="358.983"/>
    <n v="-1"/>
    <n v="0"/>
    <x v="0"/>
    <x v="0"/>
    <n v="-3.4784109999999999"/>
    <n v="-147.532701"/>
    <n v="1.5750710000000001"/>
    <n v="-3.4655680000000002"/>
    <n v="-147.538849"/>
    <n v="1.5718460000000001"/>
    <n v="1.4239139999999999"/>
    <n v="3.225E-3"/>
  </r>
  <r>
    <n v="5160"/>
    <x v="1"/>
    <n v="-1"/>
    <s v="19-54-63-98"/>
    <x v="0"/>
    <x v="5092"/>
    <n v="-1"/>
    <n v="367.822"/>
    <n v="-1"/>
    <n v="0"/>
    <x v="0"/>
    <x v="0"/>
    <n v="-3.4672909999999999"/>
    <n v="-147.53805199999999"/>
    <n v="1.5719479999999999"/>
    <n v="-3.4655680000000002"/>
    <n v="-147.538849"/>
    <n v="1.5718460000000001"/>
    <n v="0.18987799999999999"/>
    <n v="1.02E-4"/>
  </r>
  <r>
    <n v="5161"/>
    <x v="1"/>
    <n v="-1"/>
    <s v="19-54-63-98"/>
    <x v="0"/>
    <x v="5093"/>
    <n v="-1"/>
    <n v="448.30900000000003"/>
    <n v="-1"/>
    <n v="0"/>
    <x v="0"/>
    <x v="0"/>
    <n v="-3.3964129999999999"/>
    <n v="-147.61079599999999"/>
    <n v="1.5696190000000001"/>
    <n v="-3.4655680000000002"/>
    <n v="-147.538849"/>
    <n v="1.5718460000000001"/>
    <n v="9.979374"/>
    <n v="2.2269999999999998E-3"/>
  </r>
  <r>
    <n v="5162"/>
    <x v="1"/>
    <n v="-1"/>
    <s v="19-54-63-98"/>
    <x v="0"/>
    <x v="5094"/>
    <n v="-1"/>
    <n v="368.07400000000001"/>
    <n v="-1"/>
    <n v="0"/>
    <x v="0"/>
    <x v="0"/>
    <n v="-3.4542350000000002"/>
    <n v="-147.54124999999999"/>
    <n v="1.5710200000000001"/>
    <n v="-3.4655680000000002"/>
    <n v="-147.538849"/>
    <n v="1.5718460000000001"/>
    <n v="1.1584239999999999"/>
    <n v="8.25E-4"/>
  </r>
  <r>
    <n v="5163"/>
    <x v="1"/>
    <n v="-1"/>
    <s v="19-54-63-98"/>
    <x v="0"/>
    <x v="5095"/>
    <n v="-1"/>
    <n v="349.798"/>
    <n v="-1"/>
    <n v="0"/>
    <x v="0"/>
    <x v="0"/>
    <n v="-3.4677069999999999"/>
    <n v="-147.529876"/>
    <n v="1.5711809999999999"/>
    <n v="-3.4655680000000002"/>
    <n v="-147.538849"/>
    <n v="1.5718460000000001"/>
    <n v="0.92238299999999995"/>
    <n v="6.6500000000000001E-4"/>
  </r>
  <r>
    <n v="5164"/>
    <x v="1"/>
    <n v="-1"/>
    <s v="19-54-63-98"/>
    <x v="0"/>
    <x v="5096"/>
    <n v="-1"/>
    <n v="502.30900000000003"/>
    <n v="-1"/>
    <n v="0"/>
    <x v="0"/>
    <x v="0"/>
    <n v="-3.46644"/>
    <n v="-147.501496"/>
    <n v="1.5674440000000001"/>
    <n v="-3.4655680000000002"/>
    <n v="-147.538849"/>
    <n v="1.5718460000000001"/>
    <n v="3.736329"/>
    <n v="4.4019999999999997E-3"/>
  </r>
  <r>
    <n v="5165"/>
    <x v="1"/>
    <n v="-1"/>
    <s v="19-54-63-98"/>
    <x v="0"/>
    <x v="5097"/>
    <n v="-1"/>
    <n v="421.38900000000001"/>
    <n v="-1"/>
    <n v="0"/>
    <x v="0"/>
    <x v="0"/>
    <n v="-3.4705050000000002"/>
    <n v="-147.548788"/>
    <n v="1.573013"/>
    <n v="-3.4655680000000002"/>
    <n v="-147.538849"/>
    <n v="1.5718460000000001"/>
    <n v="1.109837"/>
    <n v="1.168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6" dataPosition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21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11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3" firstHeaderRow="1" firstDataRow="1" firstDataCol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Location Error (cm)" fld="18" subtotal="average" baseField="4" baseItem="1"/>
  </dataFields>
  <formats count="2">
    <format dxfId="10">
      <pivotArea grandRow="1" outline="0" collapsedLevelsAreSubtotals="1" fieldPosition="0"/>
    </format>
    <format dxfId="9">
      <pivotArea collapsedLevelsAreSubtotals="1" fieldPosition="0">
        <references count="1">
          <reference field="5" count="6">
            <x v="1"/>
            <x v="2"/>
            <x v="3"/>
            <x v="4"/>
            <x v="5"/>
            <x v="6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5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8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5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B9C3D-B022-43E7-9F1E-6A8FC092A14C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5:C20" firstHeaderRow="1" firstDataRow="1" firstDataCol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Location Error (cm)" fld="18" subtotal="average" baseField="1" baseItem="0"/>
  </dataFields>
  <formats count="2">
    <format dxfId="6">
      <pivotArea collapsedLevelsAreSubtotals="1" fieldPosition="0">
        <references count="1">
          <reference field="1" count="14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AD150-8BF9-461A-98FC-31434023BBAB}" name="TablaDinámica7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5:C20" firstHeaderRow="1" firstDataRow="1" firstDataCol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Association time (micro sec)" fld="6" subtotal="average" baseField="1" baseItem="2"/>
  </dataFields>
  <formats count="2">
    <format dxfId="4">
      <pivotArea collapsedLevelsAreSubtotals="1" fieldPosition="0">
        <references count="1">
          <reference field="1" count="14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96F46-DC3D-481B-B6F9-835BB493CCDB}" name="TablaDinámica8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5:C20" firstHeaderRow="1" firstDataRow="1" firstDataCol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Localitation time (micro sec)" fld="7" subtotal="average" baseField="1" baseItem="2" numFmtId="2"/>
  </dataFields>
  <formats count="3">
    <format dxfId="2">
      <pivotArea collapsedLevelsAreSubtotals="1" fieldPosition="0">
        <references count="1">
          <reference field="1" count="14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">
      <pivotArea grandRow="1" outline="0" collapsedLevelsAreSubtotals="1" fieldPosition="0"/>
    </format>
    <format dxfId="0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5167" tableType="queryTable" totalsRowShown="0">
  <autoFilter ref="A1:T5167" xr:uid="{07573A1B-24BD-48DA-A243-5E24CCE69D06}"/>
  <sortState xmlns:xlrd2="http://schemas.microsoft.com/office/spreadsheetml/2017/richdata2" ref="A2:T5167">
    <sortCondition descending="1" ref="S1:S5167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14"/>
    <tableColumn id="4" xr3:uid="{9F5B10B7-62D9-43C5-981C-86E2D7630208}" uniqueName="4" name="Real Landmarks" queryTableFieldId="4" dataDxfId="13"/>
    <tableColumn id="22" xr3:uid="{00B46CF0-6F76-4FC9-984C-83B6628624A2}" uniqueName="22" name="Detection match" queryTableFieldId="21" dataDxfId="12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5167"/>
  <sheetViews>
    <sheetView topLeftCell="J2" workbookViewId="0">
      <selection activeCell="B2" sqref="B2"/>
    </sheetView>
  </sheetViews>
  <sheetFormatPr baseColWidth="10" defaultColWidth="10.85546875" defaultRowHeight="15" x14ac:dyDescent="0.25"/>
  <cols>
    <col min="1" max="1" width="11" bestFit="1" customWidth="1"/>
    <col min="2" max="2" width="24.5703125" bestFit="1" customWidth="1"/>
    <col min="3" max="4" width="22.28515625" bestFit="1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2686</v>
      </c>
      <c r="B2">
        <v>8</v>
      </c>
      <c r="C2">
        <v>-1</v>
      </c>
      <c r="D2" t="s">
        <v>150</v>
      </c>
      <c r="E2" t="s">
        <v>80</v>
      </c>
      <c r="F2">
        <v>0.14080999999999999</v>
      </c>
      <c r="G2">
        <v>-1</v>
      </c>
      <c r="H2">
        <v>2738.0880000000002</v>
      </c>
      <c r="I2">
        <v>-1</v>
      </c>
      <c r="J2">
        <v>0</v>
      </c>
      <c r="K2">
        <v>8.0640630000000009</v>
      </c>
      <c r="L2">
        <v>3.8959000000000001E-2</v>
      </c>
      <c r="M2">
        <v>80.896801999999994</v>
      </c>
      <c r="N2">
        <v>-182.38319899999999</v>
      </c>
      <c r="O2">
        <v>1.2439990000000001</v>
      </c>
      <c r="P2">
        <v>117.41938</v>
      </c>
      <c r="Q2">
        <v>-187.565247</v>
      </c>
      <c r="R2">
        <v>-3.1330490000000002</v>
      </c>
      <c r="S2">
        <v>3688.8376979999998</v>
      </c>
      <c r="T2">
        <v>1.8890499999999999</v>
      </c>
    </row>
    <row r="3" spans="1:20" x14ac:dyDescent="0.25">
      <c r="A3">
        <v>3234</v>
      </c>
      <c r="B3">
        <v>7</v>
      </c>
      <c r="C3">
        <v>-1</v>
      </c>
      <c r="D3" t="s">
        <v>210</v>
      </c>
      <c r="E3" t="s">
        <v>80</v>
      </c>
      <c r="F3">
        <v>9.8403000000000004E-2</v>
      </c>
      <c r="G3">
        <v>-1</v>
      </c>
      <c r="H3">
        <v>2887.1590000000001</v>
      </c>
      <c r="I3">
        <v>-1</v>
      </c>
      <c r="J3">
        <v>0</v>
      </c>
      <c r="K3">
        <v>8.0633040000000005</v>
      </c>
      <c r="L3">
        <v>7.9408000000000006E-2</v>
      </c>
      <c r="M3">
        <v>131.168015</v>
      </c>
      <c r="N3">
        <v>-199.75654499999999</v>
      </c>
      <c r="O3">
        <v>-1.2593179999999999</v>
      </c>
      <c r="P3">
        <v>132.07309000000001</v>
      </c>
      <c r="Q3">
        <v>-200.59664900000001</v>
      </c>
      <c r="R3">
        <v>-1.577188</v>
      </c>
      <c r="S3">
        <v>123.48826699999999</v>
      </c>
      <c r="T3">
        <v>0.31786999999999999</v>
      </c>
    </row>
    <row r="4" spans="1:20" x14ac:dyDescent="0.25">
      <c r="A4">
        <v>1070</v>
      </c>
      <c r="B4">
        <v>4</v>
      </c>
      <c r="C4">
        <v>-1</v>
      </c>
      <c r="D4" t="s">
        <v>286</v>
      </c>
      <c r="E4" t="s">
        <v>80</v>
      </c>
      <c r="F4">
        <v>0.213616</v>
      </c>
      <c r="G4">
        <v>-1</v>
      </c>
      <c r="H4">
        <v>423.41500000000002</v>
      </c>
      <c r="I4">
        <v>-1</v>
      </c>
      <c r="J4">
        <v>0</v>
      </c>
      <c r="K4">
        <v>8.0651069999999994</v>
      </c>
      <c r="L4">
        <v>6.0930000000000003E-3</v>
      </c>
      <c r="M4">
        <v>84.383837</v>
      </c>
      <c r="N4">
        <v>-191.92493899999999</v>
      </c>
      <c r="O4">
        <v>-7.3399999999999995E-4</v>
      </c>
      <c r="P4">
        <v>84.719909999999999</v>
      </c>
      <c r="Q4">
        <v>-191.59019499999999</v>
      </c>
      <c r="R4">
        <v>-6.8300000000000001E-4</v>
      </c>
      <c r="S4">
        <v>47.434061999999997</v>
      </c>
      <c r="T4">
        <v>5.1999999999999997E-5</v>
      </c>
    </row>
    <row r="5" spans="1:20" x14ac:dyDescent="0.25">
      <c r="A5">
        <v>5134</v>
      </c>
      <c r="B5">
        <v>4</v>
      </c>
      <c r="C5">
        <v>-1</v>
      </c>
      <c r="D5" t="s">
        <v>534</v>
      </c>
      <c r="E5" t="s">
        <v>80</v>
      </c>
      <c r="F5">
        <v>0.12600900000000001</v>
      </c>
      <c r="G5">
        <v>-1</v>
      </c>
      <c r="H5">
        <v>314.82100000000003</v>
      </c>
      <c r="I5">
        <v>-1</v>
      </c>
      <c r="J5">
        <v>0</v>
      </c>
      <c r="K5">
        <v>5.3286920000000002</v>
      </c>
      <c r="L5">
        <v>3.7100000000000002E-3</v>
      </c>
      <c r="M5">
        <v>-3.171535</v>
      </c>
      <c r="N5">
        <v>-148.331885</v>
      </c>
      <c r="O5">
        <v>1.5729439999999999</v>
      </c>
      <c r="P5">
        <v>-3.4654199999999999</v>
      </c>
      <c r="Q5">
        <v>-148.044434</v>
      </c>
      <c r="R5">
        <v>1.5715969999999999</v>
      </c>
      <c r="S5">
        <v>41.109226999999997</v>
      </c>
      <c r="T5">
        <v>1.3470000000000001E-3</v>
      </c>
    </row>
    <row r="6" spans="1:20" x14ac:dyDescent="0.25">
      <c r="A6">
        <v>4480</v>
      </c>
      <c r="B6">
        <v>2</v>
      </c>
      <c r="C6">
        <v>-1</v>
      </c>
      <c r="D6" t="s">
        <v>555</v>
      </c>
      <c r="E6" t="s">
        <v>80</v>
      </c>
      <c r="F6">
        <v>0.20872599999999999</v>
      </c>
      <c r="G6">
        <v>-1</v>
      </c>
      <c r="H6">
        <v>318.21199999999999</v>
      </c>
      <c r="I6">
        <v>-1</v>
      </c>
      <c r="J6">
        <v>0</v>
      </c>
      <c r="K6">
        <v>18.846419999999998</v>
      </c>
      <c r="L6">
        <v>-4.0000000000000003E-5</v>
      </c>
      <c r="M6">
        <v>111.16471900000001</v>
      </c>
      <c r="N6">
        <v>-109.702664</v>
      </c>
      <c r="O6">
        <v>-1.7829000000000001E-2</v>
      </c>
      <c r="P6">
        <v>111.467911</v>
      </c>
      <c r="Q6">
        <v>-109.433876</v>
      </c>
      <c r="R6">
        <v>-5.2999999999999998E-4</v>
      </c>
      <c r="S6">
        <v>40.518191999999999</v>
      </c>
      <c r="T6">
        <v>1.7299999999999999E-2</v>
      </c>
    </row>
    <row r="7" spans="1:20" x14ac:dyDescent="0.25">
      <c r="A7">
        <v>4481</v>
      </c>
      <c r="B7">
        <v>2</v>
      </c>
      <c r="C7">
        <v>-1</v>
      </c>
      <c r="D7" t="s">
        <v>555</v>
      </c>
      <c r="E7" t="s">
        <v>80</v>
      </c>
      <c r="F7">
        <v>0.139401</v>
      </c>
      <c r="G7">
        <v>-1</v>
      </c>
      <c r="H7">
        <v>352.13</v>
      </c>
      <c r="I7">
        <v>-1</v>
      </c>
      <c r="J7">
        <v>0</v>
      </c>
      <c r="K7">
        <v>18.141548</v>
      </c>
      <c r="L7">
        <v>-2.9E-5</v>
      </c>
      <c r="M7">
        <v>113.891133</v>
      </c>
      <c r="N7">
        <v>-109.09083800000001</v>
      </c>
      <c r="O7">
        <v>-1.3025999999999999E-2</v>
      </c>
      <c r="P7">
        <v>113.686035</v>
      </c>
      <c r="Q7">
        <v>-109.43504299999999</v>
      </c>
      <c r="R7">
        <v>-5.3300000000000005E-4</v>
      </c>
      <c r="S7">
        <v>40.067731000000002</v>
      </c>
      <c r="T7">
        <v>1.2493000000000001E-2</v>
      </c>
    </row>
    <row r="8" spans="1:20" x14ac:dyDescent="0.25">
      <c r="A8">
        <v>3344</v>
      </c>
      <c r="B8">
        <v>3</v>
      </c>
      <c r="C8">
        <v>-1</v>
      </c>
      <c r="D8" t="s">
        <v>186</v>
      </c>
      <c r="E8" t="s">
        <v>80</v>
      </c>
      <c r="F8">
        <v>0.110056</v>
      </c>
      <c r="G8">
        <v>-1</v>
      </c>
      <c r="H8">
        <v>504.77600000000001</v>
      </c>
      <c r="I8">
        <v>-1</v>
      </c>
      <c r="J8">
        <v>0</v>
      </c>
      <c r="K8">
        <v>8.0651060000000001</v>
      </c>
      <c r="L8">
        <v>4.3070000000000001E-3</v>
      </c>
      <c r="M8">
        <v>76.091714999999994</v>
      </c>
      <c r="N8">
        <v>-236.60398799999999</v>
      </c>
      <c r="O8">
        <v>-3.135265</v>
      </c>
      <c r="P8">
        <v>75.875281999999999</v>
      </c>
      <c r="Q8">
        <v>-236.88966400000001</v>
      </c>
      <c r="R8">
        <v>3.1410469999999999</v>
      </c>
      <c r="S8">
        <v>35.840451000000002</v>
      </c>
      <c r="T8">
        <v>5.7819999999999998E-3</v>
      </c>
    </row>
    <row r="9" spans="1:20" x14ac:dyDescent="0.25">
      <c r="A9">
        <v>2927</v>
      </c>
      <c r="B9">
        <v>4</v>
      </c>
      <c r="C9">
        <v>-1</v>
      </c>
      <c r="D9" t="s">
        <v>542</v>
      </c>
      <c r="E9" t="s">
        <v>80</v>
      </c>
      <c r="F9">
        <v>0.134135</v>
      </c>
      <c r="G9">
        <v>-1</v>
      </c>
      <c r="H9">
        <v>312.47800000000001</v>
      </c>
      <c r="I9">
        <v>-1</v>
      </c>
      <c r="J9">
        <v>0</v>
      </c>
      <c r="K9">
        <v>8.0388750000000009</v>
      </c>
      <c r="L9">
        <v>-0.27154299999999998</v>
      </c>
      <c r="M9">
        <v>6.0086380000000004</v>
      </c>
      <c r="N9">
        <v>-109.13484099999999</v>
      </c>
      <c r="O9">
        <v>4.1850999999999999E-2</v>
      </c>
      <c r="P9">
        <v>5.9511459999999996</v>
      </c>
      <c r="Q9">
        <v>-109.486069</v>
      </c>
      <c r="R9">
        <v>6.2172999999999999E-2</v>
      </c>
      <c r="S9">
        <v>35.590167000000001</v>
      </c>
      <c r="T9">
        <v>2.0320999999999999E-2</v>
      </c>
    </row>
    <row r="10" spans="1:20" x14ac:dyDescent="0.25">
      <c r="A10">
        <v>3849</v>
      </c>
      <c r="B10">
        <v>3</v>
      </c>
      <c r="C10">
        <v>-1</v>
      </c>
      <c r="D10" t="s">
        <v>537</v>
      </c>
      <c r="E10" t="s">
        <v>80</v>
      </c>
      <c r="F10">
        <v>9.7056000000000003E-2</v>
      </c>
      <c r="G10">
        <v>-1</v>
      </c>
      <c r="H10">
        <v>405.24400000000003</v>
      </c>
      <c r="I10">
        <v>-1</v>
      </c>
      <c r="J10">
        <v>0</v>
      </c>
      <c r="K10">
        <v>8.0849379999999993</v>
      </c>
      <c r="L10">
        <v>0.35070400000000002</v>
      </c>
      <c r="M10">
        <v>-7.1570049999999998</v>
      </c>
      <c r="N10">
        <v>-117.7109</v>
      </c>
      <c r="O10">
        <v>-1.647073</v>
      </c>
      <c r="P10">
        <v>-7.3830330000000002</v>
      </c>
      <c r="Q10">
        <v>-117.44577</v>
      </c>
      <c r="R10">
        <v>-1.647278</v>
      </c>
      <c r="S10">
        <v>34.839993999999997</v>
      </c>
      <c r="T10">
        <v>2.05E-4</v>
      </c>
    </row>
    <row r="11" spans="1:20" x14ac:dyDescent="0.25">
      <c r="A11">
        <v>1505</v>
      </c>
      <c r="B11">
        <v>4</v>
      </c>
      <c r="C11">
        <v>-1</v>
      </c>
      <c r="D11" t="s">
        <v>371</v>
      </c>
      <c r="E11" t="s">
        <v>80</v>
      </c>
      <c r="F11">
        <v>0.26450099999999999</v>
      </c>
      <c r="G11">
        <v>-1</v>
      </c>
      <c r="H11">
        <v>445.93099999999998</v>
      </c>
      <c r="I11">
        <v>-1</v>
      </c>
      <c r="J11">
        <v>0</v>
      </c>
      <c r="K11">
        <v>8.2133520000000004</v>
      </c>
      <c r="L11">
        <v>-0.78772399999999998</v>
      </c>
      <c r="M11">
        <v>1.09674</v>
      </c>
      <c r="N11">
        <v>-301.55721499999999</v>
      </c>
      <c r="O11">
        <v>2.8846280000000002</v>
      </c>
      <c r="P11">
        <v>0.798651</v>
      </c>
      <c r="Q11">
        <v>-301.733093</v>
      </c>
      <c r="R11">
        <v>2.8839980000000001</v>
      </c>
      <c r="S11">
        <v>34.610728000000002</v>
      </c>
      <c r="T11">
        <v>6.3000000000000003E-4</v>
      </c>
    </row>
    <row r="12" spans="1:20" x14ac:dyDescent="0.25">
      <c r="A12">
        <v>3697</v>
      </c>
      <c r="B12">
        <v>3</v>
      </c>
      <c r="C12">
        <v>-1</v>
      </c>
      <c r="D12" t="s">
        <v>642</v>
      </c>
      <c r="E12" t="s">
        <v>80</v>
      </c>
      <c r="F12">
        <v>8.6490999999999998E-2</v>
      </c>
      <c r="G12">
        <v>-1</v>
      </c>
      <c r="H12">
        <v>477.44900000000001</v>
      </c>
      <c r="I12">
        <v>-1</v>
      </c>
      <c r="J12">
        <v>0</v>
      </c>
      <c r="K12">
        <v>8.0113409999999998</v>
      </c>
      <c r="L12">
        <v>0.69021100000000002</v>
      </c>
      <c r="M12">
        <v>190.62727100000001</v>
      </c>
      <c r="N12">
        <v>-109.697464</v>
      </c>
      <c r="O12">
        <v>2.2113580000000002</v>
      </c>
      <c r="P12">
        <v>190.351913</v>
      </c>
      <c r="Q12">
        <v>-109.50440999999999</v>
      </c>
      <c r="R12">
        <v>2.232669</v>
      </c>
      <c r="S12">
        <v>33.629114000000001</v>
      </c>
      <c r="T12">
        <v>2.1311E-2</v>
      </c>
    </row>
    <row r="13" spans="1:20" x14ac:dyDescent="0.25">
      <c r="A13">
        <v>908</v>
      </c>
      <c r="B13">
        <v>2</v>
      </c>
      <c r="C13">
        <v>-1</v>
      </c>
      <c r="D13" t="s">
        <v>189</v>
      </c>
      <c r="E13" t="s">
        <v>80</v>
      </c>
      <c r="F13">
        <v>0.13125200000000001</v>
      </c>
      <c r="G13">
        <v>-1</v>
      </c>
      <c r="H13">
        <v>486.69499999999999</v>
      </c>
      <c r="I13">
        <v>-1</v>
      </c>
      <c r="J13">
        <v>0</v>
      </c>
      <c r="K13">
        <v>8.0651030000000006</v>
      </c>
      <c r="L13">
        <v>-5.1349999999999998E-3</v>
      </c>
      <c r="M13">
        <v>97.004938999999993</v>
      </c>
      <c r="N13">
        <v>-236.65135699999999</v>
      </c>
      <c r="O13">
        <v>-3.1380870000000001</v>
      </c>
      <c r="P13">
        <v>96.784164000000004</v>
      </c>
      <c r="Q13">
        <v>-236.902298</v>
      </c>
      <c r="R13">
        <v>3.140943</v>
      </c>
      <c r="S13">
        <v>33.423459999999999</v>
      </c>
      <c r="T13">
        <v>2.8549999999999999E-3</v>
      </c>
    </row>
    <row r="14" spans="1:20" x14ac:dyDescent="0.25">
      <c r="A14">
        <v>925</v>
      </c>
      <c r="B14">
        <v>2</v>
      </c>
      <c r="C14">
        <v>-1</v>
      </c>
      <c r="D14" t="s">
        <v>187</v>
      </c>
      <c r="E14" t="s">
        <v>80</v>
      </c>
      <c r="F14">
        <v>8.3752999999999994E-2</v>
      </c>
      <c r="G14">
        <v>-1</v>
      </c>
      <c r="H14">
        <v>527.52099999999996</v>
      </c>
      <c r="I14">
        <v>-1</v>
      </c>
      <c r="J14">
        <v>0</v>
      </c>
      <c r="K14">
        <v>8.0651060000000001</v>
      </c>
      <c r="L14">
        <v>-3.6819999999999999E-3</v>
      </c>
      <c r="M14">
        <v>82.508195999999998</v>
      </c>
      <c r="N14">
        <v>-236.666201</v>
      </c>
      <c r="O14">
        <v>3.1370800000000001</v>
      </c>
      <c r="P14">
        <v>82.266396</v>
      </c>
      <c r="Q14">
        <v>-236.893204</v>
      </c>
      <c r="R14">
        <v>3.1409899999999999</v>
      </c>
      <c r="S14">
        <v>33.165891000000002</v>
      </c>
      <c r="T14">
        <v>3.9090000000000001E-3</v>
      </c>
    </row>
    <row r="15" spans="1:20" x14ac:dyDescent="0.25">
      <c r="A15">
        <v>351</v>
      </c>
      <c r="B15">
        <v>5</v>
      </c>
      <c r="C15">
        <v>-1</v>
      </c>
      <c r="D15" t="s">
        <v>194</v>
      </c>
      <c r="E15" t="s">
        <v>80</v>
      </c>
      <c r="F15">
        <v>9.4756999999999994E-2</v>
      </c>
      <c r="G15">
        <v>-1</v>
      </c>
      <c r="H15">
        <v>267.02699999999999</v>
      </c>
      <c r="I15">
        <v>-1</v>
      </c>
      <c r="J15">
        <v>0</v>
      </c>
      <c r="K15">
        <v>6.8820800000000002</v>
      </c>
      <c r="L15">
        <v>-1.9999999999999999E-6</v>
      </c>
      <c r="M15">
        <v>115.221705</v>
      </c>
      <c r="N15">
        <v>-240.666045</v>
      </c>
      <c r="O15">
        <v>-3.3760000000000001E-3</v>
      </c>
      <c r="P15">
        <v>115.004974</v>
      </c>
      <c r="Q15">
        <v>-240.91392500000001</v>
      </c>
      <c r="R15">
        <v>-6.6E-4</v>
      </c>
      <c r="S15">
        <v>32.926654999999997</v>
      </c>
      <c r="T15">
        <v>2.715E-3</v>
      </c>
    </row>
    <row r="16" spans="1:20" x14ac:dyDescent="0.25">
      <c r="A16">
        <v>2734</v>
      </c>
      <c r="B16">
        <v>3</v>
      </c>
      <c r="C16">
        <v>-1</v>
      </c>
      <c r="D16" t="s">
        <v>159</v>
      </c>
      <c r="E16" t="s">
        <v>80</v>
      </c>
      <c r="F16">
        <v>0.147345</v>
      </c>
      <c r="G16">
        <v>-1</v>
      </c>
      <c r="H16">
        <v>497.07799999999997</v>
      </c>
      <c r="I16">
        <v>-1</v>
      </c>
      <c r="J16">
        <v>0</v>
      </c>
      <c r="K16">
        <v>8.0647540000000006</v>
      </c>
      <c r="L16">
        <v>-4.9578999999999998E-2</v>
      </c>
      <c r="M16">
        <v>75.800742999999997</v>
      </c>
      <c r="N16">
        <v>-187.359184</v>
      </c>
      <c r="O16">
        <v>3.1363819999999998</v>
      </c>
      <c r="P16">
        <v>75.563873000000001</v>
      </c>
      <c r="Q16">
        <v>-187.586884</v>
      </c>
      <c r="R16">
        <v>3.1410119999999999</v>
      </c>
      <c r="S16">
        <v>32.856459000000001</v>
      </c>
      <c r="T16">
        <v>4.6290000000000003E-3</v>
      </c>
    </row>
    <row r="17" spans="1:20" x14ac:dyDescent="0.25">
      <c r="A17">
        <v>3771</v>
      </c>
      <c r="B17">
        <v>2</v>
      </c>
      <c r="C17">
        <v>-1</v>
      </c>
      <c r="D17" t="s">
        <v>551</v>
      </c>
      <c r="E17" t="s">
        <v>80</v>
      </c>
      <c r="F17">
        <v>0.10818700000000001</v>
      </c>
      <c r="G17">
        <v>-1</v>
      </c>
      <c r="H17">
        <v>502.07400000000001</v>
      </c>
      <c r="I17">
        <v>-1</v>
      </c>
      <c r="J17">
        <v>0</v>
      </c>
      <c r="K17">
        <v>19.808336000000001</v>
      </c>
      <c r="L17">
        <v>-4.2999999999999999E-4</v>
      </c>
      <c r="M17">
        <v>75.698047000000003</v>
      </c>
      <c r="N17">
        <v>-105.158699</v>
      </c>
      <c r="O17">
        <v>3.1263010000000002</v>
      </c>
      <c r="P17">
        <v>75.484718000000001</v>
      </c>
      <c r="Q17">
        <v>-105.407295</v>
      </c>
      <c r="R17">
        <v>3.1409950000000002</v>
      </c>
      <c r="S17">
        <v>32.758093000000002</v>
      </c>
      <c r="T17">
        <v>1.4694E-2</v>
      </c>
    </row>
    <row r="18" spans="1:20" x14ac:dyDescent="0.25">
      <c r="A18">
        <v>6</v>
      </c>
      <c r="B18">
        <v>5</v>
      </c>
      <c r="C18">
        <v>-1</v>
      </c>
      <c r="D18" t="s">
        <v>140</v>
      </c>
      <c r="E18" t="s">
        <v>80</v>
      </c>
      <c r="F18">
        <v>0.18859000000000001</v>
      </c>
      <c r="G18">
        <v>-1</v>
      </c>
      <c r="H18">
        <v>630.69500000000005</v>
      </c>
      <c r="I18">
        <v>-1</v>
      </c>
      <c r="J18">
        <v>0</v>
      </c>
      <c r="K18">
        <v>0</v>
      </c>
      <c r="L18">
        <v>0</v>
      </c>
      <c r="M18">
        <v>164.86756199999999</v>
      </c>
      <c r="N18">
        <v>-187.35047</v>
      </c>
      <c r="O18">
        <v>-3.1382569999999999</v>
      </c>
      <c r="P18">
        <v>165.090012</v>
      </c>
      <c r="Q18">
        <v>-187.119934</v>
      </c>
      <c r="R18">
        <v>3.1415860000000002</v>
      </c>
      <c r="S18">
        <v>32.035994000000002</v>
      </c>
      <c r="T18">
        <v>3.3289999999999999E-3</v>
      </c>
    </row>
    <row r="19" spans="1:20" x14ac:dyDescent="0.25">
      <c r="A19">
        <v>2464</v>
      </c>
      <c r="B19">
        <v>2</v>
      </c>
      <c r="C19">
        <v>-1</v>
      </c>
      <c r="D19" t="s">
        <v>514</v>
      </c>
      <c r="E19" t="s">
        <v>80</v>
      </c>
      <c r="F19">
        <v>7.5819999999999999E-2</v>
      </c>
      <c r="G19">
        <v>-1</v>
      </c>
      <c r="H19">
        <v>331.59100000000001</v>
      </c>
      <c r="I19">
        <v>-1</v>
      </c>
      <c r="J19">
        <v>0</v>
      </c>
      <c r="K19">
        <v>7.6785480000000002</v>
      </c>
      <c r="L19">
        <v>-5.1986999999999998E-2</v>
      </c>
      <c r="M19">
        <v>45.622227000000002</v>
      </c>
      <c r="N19">
        <v>-263.88584300000002</v>
      </c>
      <c r="O19">
        <v>1.567293</v>
      </c>
      <c r="P19">
        <v>45.856293000000001</v>
      </c>
      <c r="Q19">
        <v>-264.10443099999998</v>
      </c>
      <c r="R19">
        <v>1.5707059999999999</v>
      </c>
      <c r="S19">
        <v>32.026142999999998</v>
      </c>
      <c r="T19">
        <v>3.4129999999999998E-3</v>
      </c>
    </row>
    <row r="20" spans="1:20" x14ac:dyDescent="0.25">
      <c r="A20">
        <v>2992</v>
      </c>
      <c r="B20">
        <v>2</v>
      </c>
      <c r="C20">
        <v>-1</v>
      </c>
      <c r="D20" t="s">
        <v>555</v>
      </c>
      <c r="E20" t="s">
        <v>80</v>
      </c>
      <c r="F20">
        <v>6.7252999999999993E-2</v>
      </c>
      <c r="G20">
        <v>-1</v>
      </c>
      <c r="H20">
        <v>314.63099999999997</v>
      </c>
      <c r="I20">
        <v>-1</v>
      </c>
      <c r="J20">
        <v>0</v>
      </c>
      <c r="K20">
        <v>18.689551000000002</v>
      </c>
      <c r="L20">
        <v>-2.5000000000000001E-5</v>
      </c>
      <c r="M20">
        <v>111.777984</v>
      </c>
      <c r="N20">
        <v>-109.6651</v>
      </c>
      <c r="O20">
        <v>2.248E-3</v>
      </c>
      <c r="P20">
        <v>111.98188</v>
      </c>
      <c r="Q20">
        <v>-109.43233499999999</v>
      </c>
      <c r="R20">
        <v>-6.6799999999999997E-4</v>
      </c>
      <c r="S20">
        <v>30.944026999999998</v>
      </c>
      <c r="T20">
        <v>1.5809999999999999E-3</v>
      </c>
    </row>
    <row r="21" spans="1:20" x14ac:dyDescent="0.25">
      <c r="A21">
        <v>305</v>
      </c>
      <c r="B21">
        <v>3</v>
      </c>
      <c r="C21">
        <v>-1</v>
      </c>
      <c r="D21" t="s">
        <v>186</v>
      </c>
      <c r="E21" t="s">
        <v>80</v>
      </c>
      <c r="F21">
        <v>0.18706800000000001</v>
      </c>
      <c r="G21">
        <v>-1</v>
      </c>
      <c r="H21">
        <v>367.84199999999998</v>
      </c>
      <c r="I21">
        <v>-1</v>
      </c>
      <c r="J21">
        <v>0</v>
      </c>
      <c r="K21">
        <v>8.0566110000000002</v>
      </c>
      <c r="L21">
        <v>-1.66E-4</v>
      </c>
      <c r="M21">
        <v>76.043892</v>
      </c>
      <c r="N21">
        <v>-240.672473</v>
      </c>
      <c r="O21">
        <v>1.4002000000000001E-2</v>
      </c>
      <c r="P21">
        <v>75.825492999999994</v>
      </c>
      <c r="Q21">
        <v>-240.89103700000001</v>
      </c>
      <c r="R21">
        <v>-2.42E-4</v>
      </c>
      <c r="S21">
        <v>30.897957999999999</v>
      </c>
      <c r="T21">
        <v>1.3759E-2</v>
      </c>
    </row>
    <row r="22" spans="1:20" x14ac:dyDescent="0.25">
      <c r="A22">
        <v>5149</v>
      </c>
      <c r="B22">
        <v>4</v>
      </c>
      <c r="C22">
        <v>-1</v>
      </c>
      <c r="D22" t="s">
        <v>534</v>
      </c>
      <c r="E22" t="s">
        <v>80</v>
      </c>
      <c r="F22">
        <v>0.17222199999999999</v>
      </c>
      <c r="G22">
        <v>-1</v>
      </c>
      <c r="H22">
        <v>441.05200000000002</v>
      </c>
      <c r="I22">
        <v>-1</v>
      </c>
      <c r="J22">
        <v>0</v>
      </c>
      <c r="K22">
        <v>0</v>
      </c>
      <c r="L22">
        <v>0</v>
      </c>
      <c r="M22">
        <v>-3.6828180000000001</v>
      </c>
      <c r="N22">
        <v>-147.31938199999999</v>
      </c>
      <c r="O22">
        <v>1.570325</v>
      </c>
      <c r="P22">
        <v>-3.4655680000000002</v>
      </c>
      <c r="Q22">
        <v>-147.538849</v>
      </c>
      <c r="R22">
        <v>1.5718460000000001</v>
      </c>
      <c r="S22">
        <v>30.880998000000002</v>
      </c>
      <c r="T22">
        <v>1.521E-3</v>
      </c>
    </row>
    <row r="23" spans="1:20" x14ac:dyDescent="0.25">
      <c r="A23">
        <v>2536</v>
      </c>
      <c r="B23">
        <v>2</v>
      </c>
      <c r="C23">
        <v>-1</v>
      </c>
      <c r="D23" t="s">
        <v>187</v>
      </c>
      <c r="E23" t="s">
        <v>80</v>
      </c>
      <c r="F23">
        <v>0.13117000000000001</v>
      </c>
      <c r="G23">
        <v>-1</v>
      </c>
      <c r="H23">
        <v>381.97399999999999</v>
      </c>
      <c r="I23">
        <v>-1</v>
      </c>
      <c r="J23">
        <v>0</v>
      </c>
      <c r="K23">
        <v>8.0647669999999998</v>
      </c>
      <c r="L23">
        <v>-4.8356000000000003E-2</v>
      </c>
      <c r="M23">
        <v>81.161996000000002</v>
      </c>
      <c r="N23">
        <v>-240.63975400000001</v>
      </c>
      <c r="O23">
        <v>-1.6670000000000001E-2</v>
      </c>
      <c r="P23">
        <v>80.993637000000007</v>
      </c>
      <c r="Q23">
        <v>-240.89063999999999</v>
      </c>
      <c r="R23">
        <v>-1.431E-3</v>
      </c>
      <c r="S23">
        <v>30.214026</v>
      </c>
      <c r="T23">
        <v>1.5238E-2</v>
      </c>
    </row>
    <row r="24" spans="1:20" x14ac:dyDescent="0.25">
      <c r="A24">
        <v>2997</v>
      </c>
      <c r="B24">
        <v>3</v>
      </c>
      <c r="C24">
        <v>-1</v>
      </c>
      <c r="D24" t="s">
        <v>556</v>
      </c>
      <c r="E24" t="s">
        <v>80</v>
      </c>
      <c r="F24">
        <v>0.27563500000000002</v>
      </c>
      <c r="G24">
        <v>-1</v>
      </c>
      <c r="H24">
        <v>297.529</v>
      </c>
      <c r="I24">
        <v>-1</v>
      </c>
      <c r="J24">
        <v>0</v>
      </c>
      <c r="K24">
        <v>15.629662</v>
      </c>
      <c r="L24">
        <v>-9.0000000000000002E-6</v>
      </c>
      <c r="M24">
        <v>121.438497</v>
      </c>
      <c r="N24">
        <v>-109.72834</v>
      </c>
      <c r="O24">
        <v>3.1844999999999998E-2</v>
      </c>
      <c r="P24">
        <v>121.52494799999999</v>
      </c>
      <c r="Q24">
        <v>-109.43907900000001</v>
      </c>
      <c r="R24">
        <v>-7.3899999999999997E-4</v>
      </c>
      <c r="S24">
        <v>30.190342999999999</v>
      </c>
      <c r="T24">
        <v>3.1106000000000002E-2</v>
      </c>
    </row>
    <row r="25" spans="1:20" x14ac:dyDescent="0.25">
      <c r="A25">
        <v>1746</v>
      </c>
      <c r="B25">
        <v>3</v>
      </c>
      <c r="C25">
        <v>-1</v>
      </c>
      <c r="D25" t="s">
        <v>285</v>
      </c>
      <c r="E25" t="s">
        <v>80</v>
      </c>
      <c r="F25">
        <v>0.192354</v>
      </c>
      <c r="G25">
        <v>-1</v>
      </c>
      <c r="H25">
        <v>378.29199999999997</v>
      </c>
      <c r="I25">
        <v>-1</v>
      </c>
      <c r="J25">
        <v>0</v>
      </c>
      <c r="K25">
        <v>8.0647540000000006</v>
      </c>
      <c r="L25">
        <v>4.9856999999999999E-2</v>
      </c>
      <c r="M25">
        <v>84.541512999999995</v>
      </c>
      <c r="N25">
        <v>-191.34389400000001</v>
      </c>
      <c r="O25">
        <v>6.2170000000000003E-3</v>
      </c>
      <c r="P25">
        <v>84.382637000000003</v>
      </c>
      <c r="Q25">
        <v>-191.59161399999999</v>
      </c>
      <c r="R25">
        <v>-1.75E-4</v>
      </c>
      <c r="S25">
        <v>29.429041000000002</v>
      </c>
      <c r="T25">
        <v>6.0429999999999998E-3</v>
      </c>
    </row>
    <row r="26" spans="1:20" x14ac:dyDescent="0.25">
      <c r="A26">
        <v>3472</v>
      </c>
      <c r="B26">
        <v>3</v>
      </c>
      <c r="C26">
        <v>-1</v>
      </c>
      <c r="D26" t="s">
        <v>159</v>
      </c>
      <c r="E26" t="s">
        <v>80</v>
      </c>
      <c r="F26">
        <v>6.3133999999999996E-2</v>
      </c>
      <c r="G26">
        <v>-1</v>
      </c>
      <c r="H26">
        <v>300.01100000000002</v>
      </c>
      <c r="I26">
        <v>-1</v>
      </c>
      <c r="J26">
        <v>0</v>
      </c>
      <c r="K26">
        <v>8.0650549999999992</v>
      </c>
      <c r="L26">
        <v>-3.5560000000000001E-3</v>
      </c>
      <c r="M26">
        <v>76.744592999999995</v>
      </c>
      <c r="N26">
        <v>-191.36888200000001</v>
      </c>
      <c r="O26">
        <v>3.0200000000000002E-4</v>
      </c>
      <c r="P26">
        <v>76.542525999999995</v>
      </c>
      <c r="Q26">
        <v>-191.580704</v>
      </c>
      <c r="R26">
        <v>-1.9659999999999999E-3</v>
      </c>
      <c r="S26">
        <v>29.274429000000001</v>
      </c>
      <c r="T26">
        <v>1.6639999999999999E-3</v>
      </c>
    </row>
    <row r="27" spans="1:20" x14ac:dyDescent="0.25">
      <c r="A27">
        <v>276</v>
      </c>
      <c r="B27">
        <v>6</v>
      </c>
      <c r="C27">
        <v>-1</v>
      </c>
      <c r="D27" t="s">
        <v>181</v>
      </c>
      <c r="E27" t="s">
        <v>80</v>
      </c>
      <c r="F27">
        <v>0.261432</v>
      </c>
      <c r="G27">
        <v>-1</v>
      </c>
      <c r="H27">
        <v>331.077</v>
      </c>
      <c r="I27">
        <v>-1</v>
      </c>
      <c r="J27">
        <v>0</v>
      </c>
      <c r="K27">
        <v>8.0499010000000002</v>
      </c>
      <c r="L27">
        <v>0.64499899999999999</v>
      </c>
      <c r="M27">
        <v>50.713943</v>
      </c>
      <c r="N27">
        <v>-240.272921</v>
      </c>
      <c r="O27">
        <v>-0.36074499999999998</v>
      </c>
      <c r="P27">
        <v>50.976215000000003</v>
      </c>
      <c r="Q27">
        <v>-240.145645</v>
      </c>
      <c r="R27">
        <v>-0.35541600000000001</v>
      </c>
      <c r="S27">
        <v>29.152353999999999</v>
      </c>
      <c r="T27">
        <v>5.3290000000000004E-3</v>
      </c>
    </row>
    <row r="28" spans="1:20" x14ac:dyDescent="0.25">
      <c r="A28">
        <v>3824</v>
      </c>
      <c r="B28">
        <v>4</v>
      </c>
      <c r="C28">
        <v>-1</v>
      </c>
      <c r="D28" t="s">
        <v>542</v>
      </c>
      <c r="E28" t="s">
        <v>80</v>
      </c>
      <c r="F28">
        <v>0.13305500000000001</v>
      </c>
      <c r="G28">
        <v>-1</v>
      </c>
      <c r="H28">
        <v>562.91099999999994</v>
      </c>
      <c r="I28">
        <v>-1</v>
      </c>
      <c r="J28">
        <v>0</v>
      </c>
      <c r="K28">
        <v>8.0763949999999998</v>
      </c>
      <c r="L28">
        <v>2.7886000000000001E-2</v>
      </c>
      <c r="M28">
        <v>7.847785</v>
      </c>
      <c r="N28">
        <v>-105.87161999999999</v>
      </c>
      <c r="O28">
        <v>-3.104206</v>
      </c>
      <c r="P28">
        <v>7.9094410000000002</v>
      </c>
      <c r="Q28">
        <v>-105.591064</v>
      </c>
      <c r="R28">
        <v>-3.1180110000000001</v>
      </c>
      <c r="S28">
        <v>28.725086999999998</v>
      </c>
      <c r="T28">
        <v>1.3806000000000001E-2</v>
      </c>
    </row>
    <row r="29" spans="1:20" x14ac:dyDescent="0.25">
      <c r="A29">
        <v>3846</v>
      </c>
      <c r="B29">
        <v>3</v>
      </c>
      <c r="C29">
        <v>-1</v>
      </c>
      <c r="D29" t="s">
        <v>537</v>
      </c>
      <c r="E29" t="s">
        <v>80</v>
      </c>
      <c r="F29">
        <v>0.12598799999999999</v>
      </c>
      <c r="G29">
        <v>-1</v>
      </c>
      <c r="H29">
        <v>436.30599999999998</v>
      </c>
      <c r="I29">
        <v>-1</v>
      </c>
      <c r="J29">
        <v>0</v>
      </c>
      <c r="K29">
        <v>7.9687570000000001</v>
      </c>
      <c r="L29">
        <v>0.78938200000000003</v>
      </c>
      <c r="M29">
        <v>-7.0018120000000001</v>
      </c>
      <c r="N29">
        <v>-115.28182700000001</v>
      </c>
      <c r="O29">
        <v>-1.8134319999999999</v>
      </c>
      <c r="P29">
        <v>-7.1424060000000003</v>
      </c>
      <c r="Q29">
        <v>-115.03585099999999</v>
      </c>
      <c r="R29">
        <v>-1.814036</v>
      </c>
      <c r="S29">
        <v>28.332149000000001</v>
      </c>
      <c r="T29">
        <v>6.0400000000000004E-4</v>
      </c>
    </row>
    <row r="30" spans="1:20" x14ac:dyDescent="0.25">
      <c r="A30">
        <v>2455</v>
      </c>
      <c r="B30">
        <v>5</v>
      </c>
      <c r="C30">
        <v>-1</v>
      </c>
      <c r="D30" t="s">
        <v>511</v>
      </c>
      <c r="E30" t="s">
        <v>80</v>
      </c>
      <c r="F30">
        <v>0.35100399999999998</v>
      </c>
      <c r="G30">
        <v>-1</v>
      </c>
      <c r="H30">
        <v>508.68099999999998</v>
      </c>
      <c r="I30">
        <v>-1</v>
      </c>
      <c r="J30">
        <v>0</v>
      </c>
      <c r="K30">
        <v>8.0647660000000005</v>
      </c>
      <c r="L30">
        <v>-5.0095000000000001E-2</v>
      </c>
      <c r="M30">
        <v>45.590645000000002</v>
      </c>
      <c r="N30">
        <v>-271.698556</v>
      </c>
      <c r="O30">
        <v>1.5888119999999999</v>
      </c>
      <c r="P30">
        <v>45.858749000000003</v>
      </c>
      <c r="Q30">
        <v>-271.78857399999998</v>
      </c>
      <c r="R30">
        <v>1.5711390000000001</v>
      </c>
      <c r="S30">
        <v>28.281271</v>
      </c>
      <c r="T30">
        <v>1.7673000000000001E-2</v>
      </c>
    </row>
    <row r="31" spans="1:20" x14ac:dyDescent="0.25">
      <c r="A31">
        <v>160</v>
      </c>
      <c r="B31">
        <v>3</v>
      </c>
      <c r="C31">
        <v>-1</v>
      </c>
      <c r="D31" t="s">
        <v>159</v>
      </c>
      <c r="E31" t="s">
        <v>80</v>
      </c>
      <c r="F31">
        <v>9.3025999999999998E-2</v>
      </c>
      <c r="G31">
        <v>-1</v>
      </c>
      <c r="H31">
        <v>550.471</v>
      </c>
      <c r="I31">
        <v>-1</v>
      </c>
      <c r="J31">
        <v>0</v>
      </c>
      <c r="K31">
        <v>8.0737220000000001</v>
      </c>
      <c r="L31">
        <v>0</v>
      </c>
      <c r="M31">
        <v>79.730607000000006</v>
      </c>
      <c r="N31">
        <v>-187.39885899999999</v>
      </c>
      <c r="O31">
        <v>3.1367189999999998</v>
      </c>
      <c r="P31">
        <v>79.522902999999999</v>
      </c>
      <c r="Q31">
        <v>-187.58831799999999</v>
      </c>
      <c r="R31">
        <v>3.1410300000000002</v>
      </c>
      <c r="S31">
        <v>28.113227999999999</v>
      </c>
      <c r="T31">
        <v>4.3099999999999996E-3</v>
      </c>
    </row>
    <row r="32" spans="1:20" x14ac:dyDescent="0.25">
      <c r="A32">
        <v>3345</v>
      </c>
      <c r="B32">
        <v>3</v>
      </c>
      <c r="C32">
        <v>-1</v>
      </c>
      <c r="D32" t="s">
        <v>186</v>
      </c>
      <c r="E32" t="s">
        <v>80</v>
      </c>
      <c r="F32">
        <v>0.36679299999999998</v>
      </c>
      <c r="G32">
        <v>-1</v>
      </c>
      <c r="H32">
        <v>598.09500000000003</v>
      </c>
      <c r="I32">
        <v>-1</v>
      </c>
      <c r="J32">
        <v>0</v>
      </c>
      <c r="K32">
        <v>8.0651039999999998</v>
      </c>
      <c r="L32">
        <v>5.0920000000000002E-3</v>
      </c>
      <c r="M32">
        <v>74.721952000000002</v>
      </c>
      <c r="N32">
        <v>-237.099141</v>
      </c>
      <c r="O32">
        <v>3.128501</v>
      </c>
      <c r="P32">
        <v>74.907486000000006</v>
      </c>
      <c r="Q32">
        <v>-236.88909899999999</v>
      </c>
      <c r="R32">
        <v>3.1410209999999998</v>
      </c>
      <c r="S32">
        <v>28.025120000000001</v>
      </c>
      <c r="T32">
        <v>1.252E-2</v>
      </c>
    </row>
    <row r="33" spans="1:20" x14ac:dyDescent="0.25">
      <c r="A33">
        <v>2036</v>
      </c>
      <c r="B33">
        <v>4</v>
      </c>
      <c r="C33">
        <v>-1</v>
      </c>
      <c r="D33" t="s">
        <v>191</v>
      </c>
      <c r="E33" t="s">
        <v>80</v>
      </c>
      <c r="F33">
        <v>0.213564</v>
      </c>
      <c r="G33">
        <v>-1</v>
      </c>
      <c r="H33">
        <v>799.41399999999999</v>
      </c>
      <c r="I33">
        <v>-1</v>
      </c>
      <c r="J33">
        <v>0</v>
      </c>
      <c r="K33">
        <v>8.0647500000000001</v>
      </c>
      <c r="L33">
        <v>4.8941999999999999E-2</v>
      </c>
      <c r="M33">
        <v>102.84312</v>
      </c>
      <c r="N33">
        <v>-236.77577400000001</v>
      </c>
      <c r="O33">
        <v>-3.1319759999999999</v>
      </c>
      <c r="P33">
        <v>102.596405</v>
      </c>
      <c r="Q33">
        <v>-236.90550200000001</v>
      </c>
      <c r="R33">
        <v>3.1412930000000001</v>
      </c>
      <c r="S33">
        <v>27.874281</v>
      </c>
      <c r="T33">
        <v>9.3170000000000006E-3</v>
      </c>
    </row>
    <row r="34" spans="1:20" x14ac:dyDescent="0.25">
      <c r="A34">
        <v>2065</v>
      </c>
      <c r="B34">
        <v>3</v>
      </c>
      <c r="C34">
        <v>-1</v>
      </c>
      <c r="D34" t="s">
        <v>186</v>
      </c>
      <c r="E34" t="s">
        <v>80</v>
      </c>
      <c r="F34">
        <v>0.21462400000000001</v>
      </c>
      <c r="G34">
        <v>-1</v>
      </c>
      <c r="H34">
        <v>722.40300000000002</v>
      </c>
      <c r="I34">
        <v>-1</v>
      </c>
      <c r="J34">
        <v>0</v>
      </c>
      <c r="K34">
        <v>8.0647769999999994</v>
      </c>
      <c r="L34">
        <v>-4.8927999999999999E-2</v>
      </c>
      <c r="M34">
        <v>77.102041</v>
      </c>
      <c r="N34">
        <v>-237.14968300000001</v>
      </c>
      <c r="O34">
        <v>3.1171880000000001</v>
      </c>
      <c r="P34">
        <v>77.193068999999994</v>
      </c>
      <c r="Q34">
        <v>-236.890762</v>
      </c>
      <c r="R34">
        <v>3.1408659999999999</v>
      </c>
      <c r="S34">
        <v>27.445571000000001</v>
      </c>
      <c r="T34">
        <v>2.3678000000000001E-2</v>
      </c>
    </row>
    <row r="35" spans="1:20" x14ac:dyDescent="0.25">
      <c r="A35">
        <v>1381</v>
      </c>
      <c r="B35">
        <v>2</v>
      </c>
      <c r="C35">
        <v>-1</v>
      </c>
      <c r="D35" t="s">
        <v>344</v>
      </c>
      <c r="E35" t="s">
        <v>80</v>
      </c>
      <c r="F35">
        <v>6.0979999999999999E-2</v>
      </c>
      <c r="G35">
        <v>-1</v>
      </c>
      <c r="H35">
        <v>592.16800000000001</v>
      </c>
      <c r="I35">
        <v>-1</v>
      </c>
      <c r="J35">
        <v>0</v>
      </c>
      <c r="K35">
        <v>15.936958000000001</v>
      </c>
      <c r="L35">
        <v>-1.3100000000000001E-4</v>
      </c>
      <c r="M35">
        <v>120.12812</v>
      </c>
      <c r="N35">
        <v>-302.37296099999998</v>
      </c>
      <c r="O35">
        <v>3.133794</v>
      </c>
      <c r="P35">
        <v>119.930069</v>
      </c>
      <c r="Q35">
        <v>-302.55523699999998</v>
      </c>
      <c r="R35">
        <v>3.1411950000000002</v>
      </c>
      <c r="S35">
        <v>26.916256000000001</v>
      </c>
      <c r="T35">
        <v>7.4019999999999997E-3</v>
      </c>
    </row>
    <row r="36" spans="1:20" x14ac:dyDescent="0.25">
      <c r="A36">
        <v>2522</v>
      </c>
      <c r="B36">
        <v>4</v>
      </c>
      <c r="C36">
        <v>-1</v>
      </c>
      <c r="D36" t="s">
        <v>185</v>
      </c>
      <c r="E36" t="s">
        <v>80</v>
      </c>
      <c r="F36">
        <v>0.116743</v>
      </c>
      <c r="G36">
        <v>-1</v>
      </c>
      <c r="H36">
        <v>400.90199999999999</v>
      </c>
      <c r="I36">
        <v>-1</v>
      </c>
      <c r="J36">
        <v>0</v>
      </c>
      <c r="K36">
        <v>8.0654310000000002</v>
      </c>
      <c r="L36">
        <v>-4.3172000000000002E-2</v>
      </c>
      <c r="M36">
        <v>68.721823000000001</v>
      </c>
      <c r="N36">
        <v>-241.05836199999999</v>
      </c>
      <c r="O36">
        <v>-1.4489999999999999E-2</v>
      </c>
      <c r="P36">
        <v>68.896468999999996</v>
      </c>
      <c r="Q36">
        <v>-240.859161</v>
      </c>
      <c r="R36">
        <v>-6.4279999999999997E-3</v>
      </c>
      <c r="S36">
        <v>26.491928999999999</v>
      </c>
      <c r="T36">
        <v>8.0619999999999997E-3</v>
      </c>
    </row>
    <row r="37" spans="1:20" x14ac:dyDescent="0.25">
      <c r="A37">
        <v>2061</v>
      </c>
      <c r="B37">
        <v>3</v>
      </c>
      <c r="C37">
        <v>-1</v>
      </c>
      <c r="D37" t="s">
        <v>186</v>
      </c>
      <c r="E37" t="s">
        <v>80</v>
      </c>
      <c r="F37">
        <v>0.104395</v>
      </c>
      <c r="G37">
        <v>-1</v>
      </c>
      <c r="H37">
        <v>668.31799999999998</v>
      </c>
      <c r="I37">
        <v>-1</v>
      </c>
      <c r="J37">
        <v>0</v>
      </c>
      <c r="K37">
        <v>8.0647610000000007</v>
      </c>
      <c r="L37">
        <v>4.9256000000000001E-2</v>
      </c>
      <c r="M37">
        <v>80.780873999999997</v>
      </c>
      <c r="N37">
        <v>-237.149259</v>
      </c>
      <c r="O37">
        <v>3.1214170000000001</v>
      </c>
      <c r="P37">
        <v>80.822295999999994</v>
      </c>
      <c r="Q37">
        <v>-236.89236500000001</v>
      </c>
      <c r="R37">
        <v>3.1413829999999998</v>
      </c>
      <c r="S37">
        <v>26.021204999999998</v>
      </c>
      <c r="T37">
        <v>1.9966000000000001E-2</v>
      </c>
    </row>
    <row r="38" spans="1:20" x14ac:dyDescent="0.25">
      <c r="A38">
        <v>3066</v>
      </c>
      <c r="B38">
        <v>4</v>
      </c>
      <c r="C38">
        <v>-1</v>
      </c>
      <c r="D38" t="s">
        <v>570</v>
      </c>
      <c r="E38" t="s">
        <v>80</v>
      </c>
      <c r="F38">
        <v>8.5549E-2</v>
      </c>
      <c r="G38">
        <v>-1</v>
      </c>
      <c r="H38">
        <v>301.08999999999997</v>
      </c>
      <c r="I38">
        <v>-1</v>
      </c>
      <c r="J38">
        <v>0</v>
      </c>
      <c r="K38">
        <v>8.0295380000000005</v>
      </c>
      <c r="L38">
        <v>-0.26530199999999998</v>
      </c>
      <c r="M38">
        <v>189.59208599999999</v>
      </c>
      <c r="N38">
        <v>-119.14111800000001</v>
      </c>
      <c r="O38">
        <v>-1.5277780000000001</v>
      </c>
      <c r="P38">
        <v>189.79489100000001</v>
      </c>
      <c r="Q38">
        <v>-119.30268100000001</v>
      </c>
      <c r="R38">
        <v>-1.5242389999999999</v>
      </c>
      <c r="S38">
        <v>25.929236</v>
      </c>
      <c r="T38">
        <v>3.539E-3</v>
      </c>
    </row>
    <row r="39" spans="1:20" x14ac:dyDescent="0.25">
      <c r="A39">
        <v>4826</v>
      </c>
      <c r="B39">
        <v>2</v>
      </c>
      <c r="C39">
        <v>-1</v>
      </c>
      <c r="D39" t="s">
        <v>344</v>
      </c>
      <c r="E39" t="s">
        <v>80</v>
      </c>
      <c r="F39">
        <v>0.10495500000000001</v>
      </c>
      <c r="G39">
        <v>-1</v>
      </c>
      <c r="H39">
        <v>543.18799999999999</v>
      </c>
      <c r="I39">
        <v>-1</v>
      </c>
      <c r="J39">
        <v>0</v>
      </c>
      <c r="K39">
        <v>15.936541999999999</v>
      </c>
      <c r="L39">
        <v>0</v>
      </c>
      <c r="M39">
        <v>120.401764</v>
      </c>
      <c r="N39">
        <v>-302.372771</v>
      </c>
      <c r="O39">
        <v>3.1213679999999999</v>
      </c>
      <c r="P39">
        <v>120.218193</v>
      </c>
      <c r="Q39">
        <v>-302.55441300000001</v>
      </c>
      <c r="R39">
        <v>3.141168</v>
      </c>
      <c r="S39">
        <v>25.824819999999999</v>
      </c>
      <c r="T39">
        <v>1.9800000000000002E-2</v>
      </c>
    </row>
    <row r="40" spans="1:20" x14ac:dyDescent="0.25">
      <c r="A40">
        <v>2044</v>
      </c>
      <c r="B40">
        <v>2</v>
      </c>
      <c r="C40">
        <v>-1</v>
      </c>
      <c r="D40" t="s">
        <v>189</v>
      </c>
      <c r="E40" t="s">
        <v>80</v>
      </c>
      <c r="F40">
        <v>4.8217999999999997E-2</v>
      </c>
      <c r="G40">
        <v>-1</v>
      </c>
      <c r="H40">
        <v>500.68</v>
      </c>
      <c r="I40">
        <v>-1</v>
      </c>
      <c r="J40">
        <v>0</v>
      </c>
      <c r="K40">
        <v>8.0647739999999999</v>
      </c>
      <c r="L40">
        <v>-4.9907E-2</v>
      </c>
      <c r="M40">
        <v>95.397649999999999</v>
      </c>
      <c r="N40">
        <v>-237.08336399999999</v>
      </c>
      <c r="O40">
        <v>3.1402800000000002</v>
      </c>
      <c r="P40">
        <v>95.580330000000004</v>
      </c>
      <c r="Q40">
        <v>-236.901535</v>
      </c>
      <c r="R40">
        <v>3.1407210000000001</v>
      </c>
      <c r="S40">
        <v>25.774726999999999</v>
      </c>
      <c r="T40">
        <v>4.4099999999999999E-4</v>
      </c>
    </row>
    <row r="41" spans="1:20" x14ac:dyDescent="0.25">
      <c r="A41">
        <v>3770</v>
      </c>
      <c r="B41">
        <v>2</v>
      </c>
      <c r="C41">
        <v>-1</v>
      </c>
      <c r="D41" t="s">
        <v>551</v>
      </c>
      <c r="E41" t="s">
        <v>80</v>
      </c>
      <c r="F41">
        <v>8.9206999999999995E-2</v>
      </c>
      <c r="G41">
        <v>-1</v>
      </c>
      <c r="H41">
        <v>614.37699999999995</v>
      </c>
      <c r="I41">
        <v>-1</v>
      </c>
      <c r="J41">
        <v>0</v>
      </c>
      <c r="K41">
        <v>20.204446000000001</v>
      </c>
      <c r="L41">
        <v>2.1599999999999999E-4</v>
      </c>
      <c r="M41">
        <v>77.881839999999997</v>
      </c>
      <c r="N41">
        <v>-105.66568100000001</v>
      </c>
      <c r="O41">
        <v>3.1172149999999998</v>
      </c>
      <c r="P41">
        <v>77.879929000000004</v>
      </c>
      <c r="Q41">
        <v>-105.40873000000001</v>
      </c>
      <c r="R41">
        <v>3.1409910000000001</v>
      </c>
      <c r="S41">
        <v>25.695819</v>
      </c>
      <c r="T41">
        <v>2.3775999999999999E-2</v>
      </c>
    </row>
    <row r="42" spans="1:20" x14ac:dyDescent="0.25">
      <c r="A42">
        <v>1758</v>
      </c>
      <c r="B42">
        <v>4</v>
      </c>
      <c r="C42">
        <v>-1</v>
      </c>
      <c r="D42" t="s">
        <v>287</v>
      </c>
      <c r="E42" t="s">
        <v>80</v>
      </c>
      <c r="F42">
        <v>0.148923</v>
      </c>
      <c r="G42">
        <v>-1</v>
      </c>
      <c r="H42">
        <v>290.29500000000002</v>
      </c>
      <c r="I42">
        <v>-1</v>
      </c>
      <c r="J42">
        <v>0</v>
      </c>
      <c r="K42">
        <v>8.0647780000000004</v>
      </c>
      <c r="L42">
        <v>-4.9013000000000001E-2</v>
      </c>
      <c r="M42">
        <v>94.681507999999994</v>
      </c>
      <c r="N42">
        <v>-191.827043</v>
      </c>
      <c r="O42">
        <v>1.2997999999999999E-2</v>
      </c>
      <c r="P42">
        <v>94.785781999999998</v>
      </c>
      <c r="Q42">
        <v>-191.595505</v>
      </c>
      <c r="R42">
        <v>-7.2099999999999996E-4</v>
      </c>
      <c r="S42">
        <v>25.393522999999998</v>
      </c>
      <c r="T42">
        <v>1.2277E-2</v>
      </c>
    </row>
    <row r="43" spans="1:20" x14ac:dyDescent="0.25">
      <c r="A43">
        <v>4396</v>
      </c>
      <c r="B43">
        <v>3</v>
      </c>
      <c r="C43">
        <v>-1</v>
      </c>
      <c r="D43" t="s">
        <v>537</v>
      </c>
      <c r="E43" t="s">
        <v>80</v>
      </c>
      <c r="F43">
        <v>0.13337599999999999</v>
      </c>
      <c r="G43">
        <v>-1</v>
      </c>
      <c r="H43">
        <v>466.98099999999999</v>
      </c>
      <c r="I43">
        <v>-1</v>
      </c>
      <c r="J43">
        <v>0</v>
      </c>
      <c r="K43">
        <v>7.5850429999999998</v>
      </c>
      <c r="L43">
        <v>-0.17454800000000001</v>
      </c>
      <c r="M43">
        <v>-3.11538</v>
      </c>
      <c r="N43">
        <v>-120.42426500000001</v>
      </c>
      <c r="O43">
        <v>1.547299</v>
      </c>
      <c r="P43">
        <v>-3.355356</v>
      </c>
      <c r="Q43">
        <v>-120.344284</v>
      </c>
      <c r="R43">
        <v>1.559277</v>
      </c>
      <c r="S43">
        <v>25.295294999999999</v>
      </c>
      <c r="T43">
        <v>1.1978000000000001E-2</v>
      </c>
    </row>
    <row r="44" spans="1:20" x14ac:dyDescent="0.25">
      <c r="A44">
        <v>142</v>
      </c>
      <c r="B44">
        <v>5</v>
      </c>
      <c r="C44">
        <v>-1</v>
      </c>
      <c r="D44" t="s">
        <v>155</v>
      </c>
      <c r="E44" t="s">
        <v>80</v>
      </c>
      <c r="F44">
        <v>0.11546099999999999</v>
      </c>
      <c r="G44">
        <v>-1</v>
      </c>
      <c r="H44">
        <v>712.87099999999998</v>
      </c>
      <c r="I44">
        <v>-1</v>
      </c>
      <c r="J44">
        <v>0</v>
      </c>
      <c r="K44">
        <v>8.0565990000000003</v>
      </c>
      <c r="L44">
        <v>0</v>
      </c>
      <c r="M44">
        <v>95.435331000000005</v>
      </c>
      <c r="N44">
        <v>-187.42481000000001</v>
      </c>
      <c r="O44">
        <v>-3.1406749999999999</v>
      </c>
      <c r="P44">
        <v>95.250229000000004</v>
      </c>
      <c r="Q44">
        <v>-187.595932</v>
      </c>
      <c r="R44">
        <v>3.1410300000000002</v>
      </c>
      <c r="S44">
        <v>25.208272999999998</v>
      </c>
      <c r="T44">
        <v>3.5500000000000001E-4</v>
      </c>
    </row>
    <row r="45" spans="1:20" x14ac:dyDescent="0.25">
      <c r="A45">
        <v>2530</v>
      </c>
      <c r="B45">
        <v>3</v>
      </c>
      <c r="C45">
        <v>-1</v>
      </c>
      <c r="D45" t="s">
        <v>186</v>
      </c>
      <c r="E45" t="s">
        <v>80</v>
      </c>
      <c r="F45">
        <v>0.26251600000000003</v>
      </c>
      <c r="G45">
        <v>-1</v>
      </c>
      <c r="H45">
        <v>321.19299999999998</v>
      </c>
      <c r="I45">
        <v>-1</v>
      </c>
      <c r="J45">
        <v>0</v>
      </c>
      <c r="K45">
        <v>8.064724</v>
      </c>
      <c r="L45">
        <v>-4.6387999999999999E-2</v>
      </c>
      <c r="M45">
        <v>75.518101999999999</v>
      </c>
      <c r="N45">
        <v>-241.080691</v>
      </c>
      <c r="O45">
        <v>-3.09E-2</v>
      </c>
      <c r="P45">
        <v>75.670845</v>
      </c>
      <c r="Q45">
        <v>-240.88273599999999</v>
      </c>
      <c r="R45">
        <v>-2.5820000000000001E-3</v>
      </c>
      <c r="S45">
        <v>25.003269</v>
      </c>
      <c r="T45">
        <v>2.8319E-2</v>
      </c>
    </row>
    <row r="46" spans="1:20" x14ac:dyDescent="0.25">
      <c r="A46">
        <v>4415</v>
      </c>
      <c r="B46">
        <v>4</v>
      </c>
      <c r="C46">
        <v>-1</v>
      </c>
      <c r="D46" t="s">
        <v>542</v>
      </c>
      <c r="E46" t="s">
        <v>80</v>
      </c>
      <c r="F46">
        <v>0.20846500000000001</v>
      </c>
      <c r="G46">
        <v>-1</v>
      </c>
      <c r="H46">
        <v>303.07400000000001</v>
      </c>
      <c r="I46">
        <v>-1</v>
      </c>
      <c r="J46">
        <v>0</v>
      </c>
      <c r="K46">
        <v>8.0371249999999996</v>
      </c>
      <c r="L46">
        <v>-0.35780099999999998</v>
      </c>
      <c r="M46">
        <v>5.5985139999999998</v>
      </c>
      <c r="N46">
        <v>-109.67167600000001</v>
      </c>
      <c r="O46">
        <v>6.5861000000000003E-2</v>
      </c>
      <c r="P46">
        <v>5.7607160000000004</v>
      </c>
      <c r="Q46">
        <v>-109.48577899999999</v>
      </c>
      <c r="R46">
        <v>7.0849999999999996E-2</v>
      </c>
      <c r="S46">
        <v>24.671319</v>
      </c>
      <c r="T46">
        <v>4.9890000000000004E-3</v>
      </c>
    </row>
    <row r="47" spans="1:20" x14ac:dyDescent="0.25">
      <c r="A47">
        <v>2878</v>
      </c>
      <c r="B47">
        <v>3</v>
      </c>
      <c r="C47">
        <v>-1</v>
      </c>
      <c r="D47" t="s">
        <v>535</v>
      </c>
      <c r="E47" t="s">
        <v>80</v>
      </c>
      <c r="F47">
        <v>4.3818999999999997E-2</v>
      </c>
      <c r="G47">
        <v>-1</v>
      </c>
      <c r="H47">
        <v>378.15199999999999</v>
      </c>
      <c r="I47">
        <v>-1</v>
      </c>
      <c r="J47">
        <v>0</v>
      </c>
      <c r="K47">
        <v>8.0647680000000008</v>
      </c>
      <c r="L47">
        <v>-4.9718999999999999E-2</v>
      </c>
      <c r="M47">
        <v>-3.2450359999999998</v>
      </c>
      <c r="N47">
        <v>-146.81509299999999</v>
      </c>
      <c r="O47">
        <v>1.5700860000000001</v>
      </c>
      <c r="P47">
        <v>-3.4262480000000002</v>
      </c>
      <c r="Q47">
        <v>-146.64810199999999</v>
      </c>
      <c r="R47">
        <v>1.568111</v>
      </c>
      <c r="S47">
        <v>24.642168000000002</v>
      </c>
      <c r="T47">
        <v>1.9750000000000002E-3</v>
      </c>
    </row>
    <row r="48" spans="1:20" x14ac:dyDescent="0.25">
      <c r="A48">
        <v>1734</v>
      </c>
      <c r="B48">
        <v>3</v>
      </c>
      <c r="C48">
        <v>-1</v>
      </c>
      <c r="D48" t="s">
        <v>159</v>
      </c>
      <c r="E48" t="s">
        <v>80</v>
      </c>
      <c r="F48">
        <v>5.8453999999999999E-2</v>
      </c>
      <c r="G48">
        <v>-1</v>
      </c>
      <c r="H48">
        <v>401.32600000000002</v>
      </c>
      <c r="I48">
        <v>-1</v>
      </c>
      <c r="J48">
        <v>0</v>
      </c>
      <c r="K48">
        <v>8.0647920000000006</v>
      </c>
      <c r="L48">
        <v>-4.9021000000000002E-2</v>
      </c>
      <c r="M48">
        <v>73.889324999999999</v>
      </c>
      <c r="N48">
        <v>-191.81522699999999</v>
      </c>
      <c r="O48">
        <v>-1.5831999999999999E-2</v>
      </c>
      <c r="P48">
        <v>73.979033999999999</v>
      </c>
      <c r="Q48">
        <v>-191.58644100000001</v>
      </c>
      <c r="R48">
        <v>-7.4600000000000003E-4</v>
      </c>
      <c r="S48">
        <v>24.574506</v>
      </c>
      <c r="T48">
        <v>1.5086E-2</v>
      </c>
    </row>
    <row r="49" spans="1:20" x14ac:dyDescent="0.25">
      <c r="A49">
        <v>473</v>
      </c>
      <c r="B49">
        <v>6</v>
      </c>
      <c r="C49">
        <v>-1</v>
      </c>
      <c r="D49" t="s">
        <v>215</v>
      </c>
      <c r="E49" t="s">
        <v>80</v>
      </c>
      <c r="F49">
        <v>0.44327299999999997</v>
      </c>
      <c r="G49">
        <v>-1</v>
      </c>
      <c r="H49">
        <v>410.82600000000002</v>
      </c>
      <c r="I49">
        <v>-1</v>
      </c>
      <c r="J49">
        <v>0</v>
      </c>
      <c r="K49">
        <v>7.4643319999999997</v>
      </c>
      <c r="L49">
        <v>1.1559999999999999E-3</v>
      </c>
      <c r="M49">
        <v>168.62959499999999</v>
      </c>
      <c r="N49">
        <v>-191.45544000000001</v>
      </c>
      <c r="O49">
        <v>1.212E-3</v>
      </c>
      <c r="P49">
        <v>168.452225</v>
      </c>
      <c r="Q49">
        <v>-191.62492399999999</v>
      </c>
      <c r="R49">
        <v>-1.5100000000000001E-3</v>
      </c>
      <c r="S49">
        <v>24.532674</v>
      </c>
      <c r="T49">
        <v>2.9799999999999998E-4</v>
      </c>
    </row>
    <row r="50" spans="1:20" x14ac:dyDescent="0.25">
      <c r="A50">
        <v>2045</v>
      </c>
      <c r="B50">
        <v>2</v>
      </c>
      <c r="C50">
        <v>-1</v>
      </c>
      <c r="D50" t="s">
        <v>189</v>
      </c>
      <c r="E50" t="s">
        <v>80</v>
      </c>
      <c r="F50">
        <v>5.8255000000000001E-2</v>
      </c>
      <c r="G50">
        <v>-1</v>
      </c>
      <c r="H50">
        <v>776.36699999999996</v>
      </c>
      <c r="I50">
        <v>-1</v>
      </c>
      <c r="J50">
        <v>0</v>
      </c>
      <c r="K50">
        <v>8.0647789999999997</v>
      </c>
      <c r="L50">
        <v>-4.9074E-2</v>
      </c>
      <c r="M50">
        <v>94.780735000000007</v>
      </c>
      <c r="N50">
        <v>-236.72577100000001</v>
      </c>
      <c r="O50">
        <v>-3.1403539999999999</v>
      </c>
      <c r="P50">
        <v>94.612594999999999</v>
      </c>
      <c r="Q50">
        <v>-236.90083300000001</v>
      </c>
      <c r="R50">
        <v>3.140692</v>
      </c>
      <c r="S50">
        <v>24.273018</v>
      </c>
      <c r="T50">
        <v>3.3799999999999998E-4</v>
      </c>
    </row>
    <row r="51" spans="1:20" x14ac:dyDescent="0.25">
      <c r="A51">
        <v>924</v>
      </c>
      <c r="B51">
        <v>2</v>
      </c>
      <c r="C51">
        <v>-1</v>
      </c>
      <c r="D51" t="s">
        <v>187</v>
      </c>
      <c r="E51" t="s">
        <v>80</v>
      </c>
      <c r="F51">
        <v>4.4349E-2</v>
      </c>
      <c r="G51">
        <v>-1</v>
      </c>
      <c r="H51">
        <v>441.32299999999998</v>
      </c>
      <c r="I51">
        <v>-1</v>
      </c>
      <c r="J51">
        <v>0</v>
      </c>
      <c r="K51">
        <v>8.0651039999999998</v>
      </c>
      <c r="L51">
        <v>5.5999999999999999E-3</v>
      </c>
      <c r="M51">
        <v>83.119027000000003</v>
      </c>
      <c r="N51">
        <v>-236.68730300000001</v>
      </c>
      <c r="O51">
        <v>-3.1351390000000001</v>
      </c>
      <c r="P51">
        <v>82.992287000000005</v>
      </c>
      <c r="Q51">
        <v>-236.89355499999999</v>
      </c>
      <c r="R51">
        <v>3.1409910000000001</v>
      </c>
      <c r="S51">
        <v>24.20804</v>
      </c>
      <c r="T51">
        <v>5.8529999999999997E-3</v>
      </c>
    </row>
    <row r="52" spans="1:20" x14ac:dyDescent="0.25">
      <c r="A52">
        <v>1059</v>
      </c>
      <c r="B52">
        <v>3</v>
      </c>
      <c r="C52">
        <v>-1</v>
      </c>
      <c r="D52" t="s">
        <v>159</v>
      </c>
      <c r="E52" t="s">
        <v>80</v>
      </c>
      <c r="F52">
        <v>7.9029000000000002E-2</v>
      </c>
      <c r="G52">
        <v>-1</v>
      </c>
      <c r="H52">
        <v>259.14699999999999</v>
      </c>
      <c r="I52">
        <v>-1</v>
      </c>
      <c r="J52">
        <v>0</v>
      </c>
      <c r="K52">
        <v>8.0650340000000007</v>
      </c>
      <c r="L52">
        <v>-8.1499999999999997E-4</v>
      </c>
      <c r="M52">
        <v>75.441541999999998</v>
      </c>
      <c r="N52">
        <v>-191.394969</v>
      </c>
      <c r="O52">
        <v>2.3499999999999999E-4</v>
      </c>
      <c r="P52">
        <v>75.283737000000002</v>
      </c>
      <c r="Q52">
        <v>-191.57794200000001</v>
      </c>
      <c r="R52">
        <v>-2.418E-3</v>
      </c>
      <c r="S52">
        <v>24.162282999999999</v>
      </c>
      <c r="T52">
        <v>2.183E-3</v>
      </c>
    </row>
    <row r="53" spans="1:20" x14ac:dyDescent="0.25">
      <c r="A53">
        <v>2040</v>
      </c>
      <c r="B53">
        <v>4</v>
      </c>
      <c r="C53">
        <v>-1</v>
      </c>
      <c r="D53" t="s">
        <v>191</v>
      </c>
      <c r="E53" t="s">
        <v>80</v>
      </c>
      <c r="F53">
        <v>0.142151</v>
      </c>
      <c r="G53">
        <v>-1</v>
      </c>
      <c r="H53">
        <v>469.16300000000001</v>
      </c>
      <c r="I53">
        <v>-1</v>
      </c>
      <c r="J53">
        <v>0</v>
      </c>
      <c r="K53">
        <v>8.0647699999999993</v>
      </c>
      <c r="L53">
        <v>-4.9585999999999998E-2</v>
      </c>
      <c r="M53">
        <v>98.825202000000004</v>
      </c>
      <c r="N53">
        <v>-237.09611000000001</v>
      </c>
      <c r="O53">
        <v>-3.1354039999999999</v>
      </c>
      <c r="P53">
        <v>98.967399999999998</v>
      </c>
      <c r="Q53">
        <v>-236.90348800000001</v>
      </c>
      <c r="R53">
        <v>3.140755</v>
      </c>
      <c r="S53">
        <v>23.942267000000001</v>
      </c>
      <c r="T53">
        <v>5.3509999999999999E-3</v>
      </c>
    </row>
    <row r="54" spans="1:20" x14ac:dyDescent="0.25">
      <c r="A54">
        <v>4213</v>
      </c>
      <c r="B54">
        <v>4</v>
      </c>
      <c r="C54">
        <v>-1</v>
      </c>
      <c r="D54" t="s">
        <v>375</v>
      </c>
      <c r="E54" t="s">
        <v>80</v>
      </c>
      <c r="F54">
        <v>0.148837</v>
      </c>
      <c r="G54">
        <v>-1</v>
      </c>
      <c r="H54">
        <v>362.38499999999999</v>
      </c>
      <c r="I54">
        <v>-1</v>
      </c>
      <c r="J54">
        <v>0</v>
      </c>
      <c r="K54">
        <v>8.0651250000000001</v>
      </c>
      <c r="L54">
        <v>-1.353E-3</v>
      </c>
      <c r="M54">
        <v>-3.3612489999999999</v>
      </c>
      <c r="N54">
        <v>-276.273416</v>
      </c>
      <c r="O54">
        <v>1.582365</v>
      </c>
      <c r="P54">
        <v>-3.4131670000000001</v>
      </c>
      <c r="Q54">
        <v>-276.040527</v>
      </c>
      <c r="R54">
        <v>1.5694440000000001</v>
      </c>
      <c r="S54">
        <v>23.860576999999999</v>
      </c>
      <c r="T54">
        <v>1.2921E-2</v>
      </c>
    </row>
    <row r="55" spans="1:20" x14ac:dyDescent="0.25">
      <c r="A55">
        <v>3757</v>
      </c>
      <c r="B55">
        <v>2</v>
      </c>
      <c r="C55">
        <v>-1</v>
      </c>
      <c r="D55" t="s">
        <v>555</v>
      </c>
      <c r="E55" t="s">
        <v>80</v>
      </c>
      <c r="F55">
        <v>7.6180999999999999E-2</v>
      </c>
      <c r="G55">
        <v>-1</v>
      </c>
      <c r="H55">
        <v>551.149</v>
      </c>
      <c r="I55">
        <v>-1</v>
      </c>
      <c r="J55">
        <v>0</v>
      </c>
      <c r="K55">
        <v>23.335114000000001</v>
      </c>
      <c r="L55">
        <v>-2.04E-4</v>
      </c>
      <c r="M55">
        <v>109.27344600000001</v>
      </c>
      <c r="N55">
        <v>-105.59581900000001</v>
      </c>
      <c r="O55">
        <v>3.1323750000000001</v>
      </c>
      <c r="P55">
        <v>109.444389</v>
      </c>
      <c r="Q55">
        <v>-105.43291499999999</v>
      </c>
      <c r="R55">
        <v>3.1407120000000002</v>
      </c>
      <c r="S55">
        <v>23.613454999999998</v>
      </c>
      <c r="T55">
        <v>8.3370000000000007E-3</v>
      </c>
    </row>
    <row r="56" spans="1:20" x14ac:dyDescent="0.25">
      <c r="A56">
        <v>4472</v>
      </c>
      <c r="B56">
        <v>2</v>
      </c>
      <c r="C56">
        <v>-1</v>
      </c>
      <c r="D56" t="s">
        <v>553</v>
      </c>
      <c r="E56" t="s">
        <v>80</v>
      </c>
      <c r="F56">
        <v>7.5430999999999998E-2</v>
      </c>
      <c r="G56">
        <v>-1</v>
      </c>
      <c r="H56">
        <v>375.07400000000001</v>
      </c>
      <c r="I56">
        <v>-1</v>
      </c>
      <c r="J56">
        <v>0</v>
      </c>
      <c r="K56">
        <v>22.652701</v>
      </c>
      <c r="L56">
        <v>4.1E-5</v>
      </c>
      <c r="M56">
        <v>94.156557000000006</v>
      </c>
      <c r="N56">
        <v>-109.233715</v>
      </c>
      <c r="O56">
        <v>-5.0959999999999998E-3</v>
      </c>
      <c r="P56">
        <v>94.022651999999994</v>
      </c>
      <c r="Q56">
        <v>-109.422989</v>
      </c>
      <c r="R56">
        <v>-7.2400000000000003E-4</v>
      </c>
      <c r="S56">
        <v>23.185182999999999</v>
      </c>
      <c r="T56">
        <v>4.372E-3</v>
      </c>
    </row>
    <row r="57" spans="1:20" x14ac:dyDescent="0.25">
      <c r="A57">
        <v>2704</v>
      </c>
      <c r="B57">
        <v>6</v>
      </c>
      <c r="C57">
        <v>-1</v>
      </c>
      <c r="D57" t="s">
        <v>154</v>
      </c>
      <c r="E57" t="s">
        <v>80</v>
      </c>
      <c r="F57">
        <v>8.9552000000000007E-2</v>
      </c>
      <c r="G57">
        <v>-1</v>
      </c>
      <c r="H57">
        <v>708.68100000000004</v>
      </c>
      <c r="I57">
        <v>-1</v>
      </c>
      <c r="J57">
        <v>0</v>
      </c>
      <c r="K57">
        <v>8.0647350000000007</v>
      </c>
      <c r="L57">
        <v>-5.0363999999999999E-2</v>
      </c>
      <c r="M57">
        <v>101.85577000000001</v>
      </c>
      <c r="N57">
        <v>-187.435382</v>
      </c>
      <c r="O57">
        <v>3.1415540000000002</v>
      </c>
      <c r="P57">
        <v>101.6931</v>
      </c>
      <c r="Q57">
        <v>-187.59726000000001</v>
      </c>
      <c r="R57">
        <v>3.1414140000000002</v>
      </c>
      <c r="S57">
        <v>22.949055999999999</v>
      </c>
      <c r="T57">
        <v>1.3999999999999999E-4</v>
      </c>
    </row>
    <row r="58" spans="1:20" x14ac:dyDescent="0.25">
      <c r="A58">
        <v>4828</v>
      </c>
      <c r="B58">
        <v>2</v>
      </c>
      <c r="C58">
        <v>-1</v>
      </c>
      <c r="D58" t="s">
        <v>344</v>
      </c>
      <c r="E58" t="s">
        <v>80</v>
      </c>
      <c r="F58">
        <v>5.2997000000000002E-2</v>
      </c>
      <c r="G58">
        <v>-1</v>
      </c>
      <c r="H58">
        <v>653.86099999999999</v>
      </c>
      <c r="I58">
        <v>-1</v>
      </c>
      <c r="J58">
        <v>0</v>
      </c>
      <c r="K58">
        <v>15.924329</v>
      </c>
      <c r="L58">
        <v>0</v>
      </c>
      <c r="M58">
        <v>116.25864300000001</v>
      </c>
      <c r="N58">
        <v>-302.73521799999997</v>
      </c>
      <c r="O58">
        <v>3.131977</v>
      </c>
      <c r="P58">
        <v>116.394516</v>
      </c>
      <c r="Q58">
        <v>-302.55300899999997</v>
      </c>
      <c r="R58">
        <v>3.1411669999999998</v>
      </c>
      <c r="S58">
        <v>22.729213999999999</v>
      </c>
      <c r="T58">
        <v>9.1900000000000003E-3</v>
      </c>
    </row>
    <row r="59" spans="1:20" x14ac:dyDescent="0.25">
      <c r="A59">
        <v>4206</v>
      </c>
      <c r="B59">
        <v>5</v>
      </c>
      <c r="C59">
        <v>-1</v>
      </c>
      <c r="D59" t="s">
        <v>374</v>
      </c>
      <c r="E59" t="s">
        <v>80</v>
      </c>
      <c r="F59">
        <v>8.2286999999999999E-2</v>
      </c>
      <c r="G59">
        <v>-1</v>
      </c>
      <c r="H59">
        <v>348.39100000000002</v>
      </c>
      <c r="I59">
        <v>-1</v>
      </c>
      <c r="J59">
        <v>0</v>
      </c>
      <c r="K59">
        <v>8.0642689999999995</v>
      </c>
      <c r="L59">
        <v>1.9723000000000001E-2</v>
      </c>
      <c r="M59">
        <v>-3.269377</v>
      </c>
      <c r="N59">
        <v>-282.24462599999998</v>
      </c>
      <c r="O59">
        <v>1.5614319999999999</v>
      </c>
      <c r="P59">
        <v>-3.4330509999999999</v>
      </c>
      <c r="Q59">
        <v>-282.08926400000001</v>
      </c>
      <c r="R59">
        <v>1.5633969999999999</v>
      </c>
      <c r="S59">
        <v>22.566859999999998</v>
      </c>
      <c r="T59">
        <v>1.964E-3</v>
      </c>
    </row>
    <row r="60" spans="1:20" x14ac:dyDescent="0.25">
      <c r="A60">
        <v>2322</v>
      </c>
      <c r="B60">
        <v>3</v>
      </c>
      <c r="C60">
        <v>-1</v>
      </c>
      <c r="D60" t="s">
        <v>494</v>
      </c>
      <c r="E60" t="s">
        <v>80</v>
      </c>
      <c r="F60">
        <v>0.125719</v>
      </c>
      <c r="G60">
        <v>-1</v>
      </c>
      <c r="H60">
        <v>436.71100000000001</v>
      </c>
      <c r="I60">
        <v>-1</v>
      </c>
      <c r="J60">
        <v>0</v>
      </c>
      <c r="K60">
        <v>8.0647570000000002</v>
      </c>
      <c r="L60">
        <v>4.9803E-2</v>
      </c>
      <c r="M60">
        <v>-7.6085760000000002</v>
      </c>
      <c r="N60">
        <v>-275.65637299999997</v>
      </c>
      <c r="O60">
        <v>-1.5529029999999999</v>
      </c>
      <c r="P60">
        <v>-7.400258</v>
      </c>
      <c r="Q60">
        <v>-275.74117999999999</v>
      </c>
      <c r="R60">
        <v>-1.5690299999999999</v>
      </c>
      <c r="S60">
        <v>22.491949000000002</v>
      </c>
      <c r="T60">
        <v>1.6128E-2</v>
      </c>
    </row>
    <row r="61" spans="1:20" x14ac:dyDescent="0.25">
      <c r="A61">
        <v>3756</v>
      </c>
      <c r="B61">
        <v>2</v>
      </c>
      <c r="C61">
        <v>-1</v>
      </c>
      <c r="D61" t="s">
        <v>555</v>
      </c>
      <c r="E61" t="s">
        <v>80</v>
      </c>
      <c r="F61">
        <v>3.3522000000000003E-2</v>
      </c>
      <c r="G61">
        <v>-1</v>
      </c>
      <c r="H61">
        <v>653.43399999999997</v>
      </c>
      <c r="I61">
        <v>-1</v>
      </c>
      <c r="J61">
        <v>0</v>
      </c>
      <c r="K61">
        <v>22.919922</v>
      </c>
      <c r="L61">
        <v>-7.5600000000000005E-4</v>
      </c>
      <c r="M61">
        <v>112.364043</v>
      </c>
      <c r="N61">
        <v>-105.26341600000001</v>
      </c>
      <c r="O61">
        <v>3.136574</v>
      </c>
      <c r="P61">
        <v>112.221825</v>
      </c>
      <c r="Q61">
        <v>-105.435196</v>
      </c>
      <c r="R61">
        <v>3.140755</v>
      </c>
      <c r="S61">
        <v>22.301265999999998</v>
      </c>
      <c r="T61">
        <v>4.1809999999999998E-3</v>
      </c>
    </row>
    <row r="62" spans="1:20" x14ac:dyDescent="0.25">
      <c r="A62">
        <v>2472</v>
      </c>
      <c r="B62">
        <v>3</v>
      </c>
      <c r="C62">
        <v>-1</v>
      </c>
      <c r="D62" t="s">
        <v>515</v>
      </c>
      <c r="E62" t="s">
        <v>80</v>
      </c>
      <c r="F62">
        <v>4.2481999999999999E-2</v>
      </c>
      <c r="G62">
        <v>-1</v>
      </c>
      <c r="H62">
        <v>429.33800000000002</v>
      </c>
      <c r="I62">
        <v>-1</v>
      </c>
      <c r="J62">
        <v>0</v>
      </c>
      <c r="K62">
        <v>6.8858940000000004</v>
      </c>
      <c r="L62">
        <v>-5.6142999999999998E-2</v>
      </c>
      <c r="M62">
        <v>46.024186999999998</v>
      </c>
      <c r="N62">
        <v>-258.14164899999997</v>
      </c>
      <c r="O62">
        <v>1.573035</v>
      </c>
      <c r="P62">
        <v>45.855956999999997</v>
      </c>
      <c r="Q62">
        <v>-257.99551400000001</v>
      </c>
      <c r="R62">
        <v>1.570511</v>
      </c>
      <c r="S62">
        <v>22.283795999999999</v>
      </c>
      <c r="T62">
        <v>2.5240000000000002E-3</v>
      </c>
    </row>
    <row r="63" spans="1:20" x14ac:dyDescent="0.25">
      <c r="A63">
        <v>2344</v>
      </c>
      <c r="B63">
        <v>3</v>
      </c>
      <c r="C63">
        <v>-1</v>
      </c>
      <c r="D63" t="s">
        <v>497</v>
      </c>
      <c r="E63" t="s">
        <v>80</v>
      </c>
      <c r="F63">
        <v>9.0358999999999995E-2</v>
      </c>
      <c r="G63">
        <v>-1</v>
      </c>
      <c r="H63">
        <v>428.23099999999999</v>
      </c>
      <c r="I63">
        <v>-1</v>
      </c>
      <c r="J63">
        <v>0</v>
      </c>
      <c r="K63">
        <v>7.7050270000000003</v>
      </c>
      <c r="L63">
        <v>8.1961000000000006E-2</v>
      </c>
      <c r="M63">
        <v>-7.0832800000000002</v>
      </c>
      <c r="N63">
        <v>-295.68302</v>
      </c>
      <c r="O63">
        <v>-1.5357879999999999</v>
      </c>
      <c r="P63">
        <v>-7.2461919999999997</v>
      </c>
      <c r="Q63">
        <v>-295.531342</v>
      </c>
      <c r="R63">
        <v>-1.5363869999999999</v>
      </c>
      <c r="S63">
        <v>22.259126999999999</v>
      </c>
      <c r="T63">
        <v>5.9900000000000003E-4</v>
      </c>
    </row>
    <row r="64" spans="1:20" x14ac:dyDescent="0.25">
      <c r="A64">
        <v>310</v>
      </c>
      <c r="B64">
        <v>2</v>
      </c>
      <c r="C64">
        <v>-1</v>
      </c>
      <c r="D64" t="s">
        <v>187</v>
      </c>
      <c r="E64" t="s">
        <v>80</v>
      </c>
      <c r="F64">
        <v>4.1979000000000002E-2</v>
      </c>
      <c r="G64">
        <v>-1</v>
      </c>
      <c r="H64">
        <v>419.053</v>
      </c>
      <c r="I64">
        <v>-1</v>
      </c>
      <c r="J64">
        <v>0</v>
      </c>
      <c r="K64">
        <v>8.0565840000000009</v>
      </c>
      <c r="L64">
        <v>-3.6999999999999998E-5</v>
      </c>
      <c r="M64">
        <v>80.050923999999995</v>
      </c>
      <c r="N64">
        <v>-241.07074</v>
      </c>
      <c r="O64">
        <v>-9.6849999999999992E-3</v>
      </c>
      <c r="P64">
        <v>80.180678999999998</v>
      </c>
      <c r="Q64">
        <v>-240.89262400000001</v>
      </c>
      <c r="R64">
        <v>-4.37E-4</v>
      </c>
      <c r="S64">
        <v>22.036766</v>
      </c>
      <c r="T64">
        <v>9.2479999999999993E-3</v>
      </c>
    </row>
    <row r="65" spans="1:20" x14ac:dyDescent="0.25">
      <c r="A65">
        <v>2059</v>
      </c>
      <c r="B65">
        <v>2</v>
      </c>
      <c r="C65">
        <v>-1</v>
      </c>
      <c r="D65" t="s">
        <v>187</v>
      </c>
      <c r="E65" t="s">
        <v>80</v>
      </c>
      <c r="F65">
        <v>5.0347999999999997E-2</v>
      </c>
      <c r="G65">
        <v>-1</v>
      </c>
      <c r="H65">
        <v>633.12900000000002</v>
      </c>
      <c r="I65">
        <v>-1</v>
      </c>
      <c r="J65">
        <v>0</v>
      </c>
      <c r="K65">
        <v>8.0647749999999991</v>
      </c>
      <c r="L65">
        <v>-4.8888000000000001E-2</v>
      </c>
      <c r="M65">
        <v>82.360979</v>
      </c>
      <c r="N65">
        <v>-237.046594</v>
      </c>
      <c r="O65">
        <v>-3.134366</v>
      </c>
      <c r="P65">
        <v>82.515915000000007</v>
      </c>
      <c r="Q65">
        <v>-236.89331100000001</v>
      </c>
      <c r="R65">
        <v>3.140806</v>
      </c>
      <c r="S65">
        <v>21.794657000000001</v>
      </c>
      <c r="T65">
        <v>6.4400000000000004E-3</v>
      </c>
    </row>
    <row r="66" spans="1:20" x14ac:dyDescent="0.25">
      <c r="A66">
        <v>2710</v>
      </c>
      <c r="B66">
        <v>5</v>
      </c>
      <c r="C66">
        <v>-1</v>
      </c>
      <c r="D66" t="s">
        <v>155</v>
      </c>
      <c r="E66" t="s">
        <v>80</v>
      </c>
      <c r="F66">
        <v>0.12581300000000001</v>
      </c>
      <c r="G66">
        <v>-1</v>
      </c>
      <c r="H66">
        <v>600.23699999999997</v>
      </c>
      <c r="I66">
        <v>-1</v>
      </c>
      <c r="J66">
        <v>0</v>
      </c>
      <c r="K66">
        <v>8.0647660000000005</v>
      </c>
      <c r="L66">
        <v>-4.9701000000000002E-2</v>
      </c>
      <c r="M66">
        <v>96.241181999999995</v>
      </c>
      <c r="N66">
        <v>-187.770062</v>
      </c>
      <c r="O66">
        <v>-3.1306919999999998</v>
      </c>
      <c r="P66">
        <v>96.370566999999994</v>
      </c>
      <c r="Q66">
        <v>-187.595932</v>
      </c>
      <c r="R66">
        <v>3.1409899999999999</v>
      </c>
      <c r="S66">
        <v>21.693752</v>
      </c>
      <c r="T66">
        <v>1.0298E-2</v>
      </c>
    </row>
    <row r="67" spans="1:20" x14ac:dyDescent="0.25">
      <c r="A67">
        <v>57</v>
      </c>
      <c r="B67">
        <v>4</v>
      </c>
      <c r="C67">
        <v>-1</v>
      </c>
      <c r="D67" t="s">
        <v>141</v>
      </c>
      <c r="E67" t="s">
        <v>80</v>
      </c>
      <c r="F67">
        <v>0.20222300000000001</v>
      </c>
      <c r="G67">
        <v>-1</v>
      </c>
      <c r="H67">
        <v>641.15899999999999</v>
      </c>
      <c r="I67">
        <v>-1</v>
      </c>
      <c r="J67">
        <v>0</v>
      </c>
      <c r="K67">
        <v>5.4360059999999999</v>
      </c>
      <c r="L67">
        <v>4.0897000000000003E-2</v>
      </c>
      <c r="M67">
        <v>162.29151200000001</v>
      </c>
      <c r="N67">
        <v>-187.397682</v>
      </c>
      <c r="O67">
        <v>-3.108088</v>
      </c>
      <c r="P67">
        <v>162.42884799999999</v>
      </c>
      <c r="Q67">
        <v>-187.230042</v>
      </c>
      <c r="R67">
        <v>-3.1029059999999999</v>
      </c>
      <c r="S67">
        <v>21.671337000000001</v>
      </c>
      <c r="T67">
        <v>5.1830000000000001E-3</v>
      </c>
    </row>
    <row r="68" spans="1:20" x14ac:dyDescent="0.25">
      <c r="A68">
        <v>3316</v>
      </c>
      <c r="B68">
        <v>4</v>
      </c>
      <c r="C68">
        <v>-1</v>
      </c>
      <c r="D68" t="s">
        <v>191</v>
      </c>
      <c r="E68" t="s">
        <v>80</v>
      </c>
      <c r="F68">
        <v>0.153667</v>
      </c>
      <c r="G68">
        <v>-1</v>
      </c>
      <c r="H68">
        <v>541.10699999999997</v>
      </c>
      <c r="I68">
        <v>-1</v>
      </c>
      <c r="J68">
        <v>0</v>
      </c>
      <c r="K68">
        <v>8.0651349999999997</v>
      </c>
      <c r="L68">
        <v>5.7000000000000002E-3</v>
      </c>
      <c r="M68">
        <v>100.27073799999999</v>
      </c>
      <c r="N68">
        <v>-236.82881800000001</v>
      </c>
      <c r="O68">
        <v>-3.1339679999999999</v>
      </c>
      <c r="P68">
        <v>100.07118199999999</v>
      </c>
      <c r="Q68">
        <v>-236.90872200000001</v>
      </c>
      <c r="R68">
        <v>3.1397930000000001</v>
      </c>
      <c r="S68">
        <v>21.495812000000001</v>
      </c>
      <c r="T68">
        <v>5.8250000000000003E-3</v>
      </c>
    </row>
    <row r="69" spans="1:20" x14ac:dyDescent="0.25">
      <c r="A69">
        <v>2026</v>
      </c>
      <c r="B69">
        <v>6</v>
      </c>
      <c r="C69">
        <v>-1</v>
      </c>
      <c r="D69" t="s">
        <v>193</v>
      </c>
      <c r="E69" t="s">
        <v>80</v>
      </c>
      <c r="F69">
        <v>0.19192400000000001</v>
      </c>
      <c r="G69">
        <v>-1</v>
      </c>
      <c r="H69">
        <v>461.62700000000001</v>
      </c>
      <c r="I69">
        <v>-1</v>
      </c>
      <c r="J69">
        <v>0</v>
      </c>
      <c r="K69">
        <v>8.0647570000000002</v>
      </c>
      <c r="L69">
        <v>4.8778000000000002E-2</v>
      </c>
      <c r="M69">
        <v>111.449001</v>
      </c>
      <c r="N69">
        <v>-236.75021100000001</v>
      </c>
      <c r="O69">
        <v>3.139535</v>
      </c>
      <c r="P69">
        <v>111.306015</v>
      </c>
      <c r="Q69">
        <v>-236.910675</v>
      </c>
      <c r="R69">
        <v>3.1412249999999999</v>
      </c>
      <c r="S69">
        <v>21.492685999999999</v>
      </c>
      <c r="T69">
        <v>1.6900000000000001E-3</v>
      </c>
    </row>
    <row r="70" spans="1:20" x14ac:dyDescent="0.25">
      <c r="A70">
        <v>1518</v>
      </c>
      <c r="B70">
        <v>5</v>
      </c>
      <c r="C70">
        <v>-1</v>
      </c>
      <c r="D70" t="s">
        <v>372</v>
      </c>
      <c r="E70" t="s">
        <v>80</v>
      </c>
      <c r="F70">
        <v>0.12807099999999999</v>
      </c>
      <c r="G70">
        <v>-1</v>
      </c>
      <c r="H70">
        <v>440.971</v>
      </c>
      <c r="I70">
        <v>-1</v>
      </c>
      <c r="J70">
        <v>0</v>
      </c>
      <c r="K70">
        <v>8.0518479999999997</v>
      </c>
      <c r="L70">
        <v>-0.16112399999999999</v>
      </c>
      <c r="M70">
        <v>-3.7428859999999999</v>
      </c>
      <c r="N70">
        <v>-292.22036700000001</v>
      </c>
      <c r="O70">
        <v>1.5655030000000001</v>
      </c>
      <c r="P70">
        <v>-3.593372</v>
      </c>
      <c r="Q70">
        <v>-292.37463400000001</v>
      </c>
      <c r="R70">
        <v>1.5657049999999999</v>
      </c>
      <c r="S70">
        <v>21.483205000000002</v>
      </c>
      <c r="T70">
        <v>2.03E-4</v>
      </c>
    </row>
    <row r="71" spans="1:20" x14ac:dyDescent="0.25">
      <c r="A71">
        <v>3493</v>
      </c>
      <c r="B71">
        <v>4</v>
      </c>
      <c r="C71">
        <v>-1</v>
      </c>
      <c r="D71" t="s">
        <v>287</v>
      </c>
      <c r="E71" t="s">
        <v>80</v>
      </c>
      <c r="F71">
        <v>8.9777999999999997E-2</v>
      </c>
      <c r="G71">
        <v>-1</v>
      </c>
      <c r="H71">
        <v>305.62599999999998</v>
      </c>
      <c r="I71">
        <v>-1</v>
      </c>
      <c r="J71">
        <v>0</v>
      </c>
      <c r="K71">
        <v>8.0651060000000001</v>
      </c>
      <c r="L71">
        <v>4.5319999999999996E-3</v>
      </c>
      <c r="M71">
        <v>94.531698000000006</v>
      </c>
      <c r="N71">
        <v>-191.739721</v>
      </c>
      <c r="O71">
        <v>-1.6620000000000001E-3</v>
      </c>
      <c r="P71">
        <v>94.689437999999996</v>
      </c>
      <c r="Q71">
        <v>-191.59573399999999</v>
      </c>
      <c r="R71">
        <v>-3.9899999999999999E-4</v>
      </c>
      <c r="S71">
        <v>21.357488</v>
      </c>
      <c r="T71">
        <v>1.263E-3</v>
      </c>
    </row>
    <row r="72" spans="1:20" x14ac:dyDescent="0.25">
      <c r="A72">
        <v>3901</v>
      </c>
      <c r="B72">
        <v>3</v>
      </c>
      <c r="C72">
        <v>-1</v>
      </c>
      <c r="D72" t="s">
        <v>649</v>
      </c>
      <c r="E72" t="s">
        <v>80</v>
      </c>
      <c r="F72">
        <v>0.13269300000000001</v>
      </c>
      <c r="G72">
        <v>-1</v>
      </c>
      <c r="H72">
        <v>414.125</v>
      </c>
      <c r="I72">
        <v>-1</v>
      </c>
      <c r="J72">
        <v>0</v>
      </c>
      <c r="K72">
        <v>8.073143</v>
      </c>
      <c r="L72">
        <v>1.6819999999999999E-3</v>
      </c>
      <c r="M72">
        <v>-7.6564120000000004</v>
      </c>
      <c r="N72">
        <v>-162.273798</v>
      </c>
      <c r="O72">
        <v>-1.533803</v>
      </c>
      <c r="P72">
        <v>-7.4549599999999998</v>
      </c>
      <c r="Q72">
        <v>-162.20459</v>
      </c>
      <c r="R72">
        <v>-1.571753</v>
      </c>
      <c r="S72">
        <v>21.30086</v>
      </c>
      <c r="T72">
        <v>3.7949999999999998E-2</v>
      </c>
    </row>
    <row r="73" spans="1:20" x14ac:dyDescent="0.25">
      <c r="A73">
        <v>2857</v>
      </c>
      <c r="B73">
        <v>6</v>
      </c>
      <c r="C73">
        <v>-1</v>
      </c>
      <c r="D73" t="s">
        <v>530</v>
      </c>
      <c r="E73" t="s">
        <v>80</v>
      </c>
      <c r="F73">
        <v>0.24409400000000001</v>
      </c>
      <c r="G73">
        <v>-1</v>
      </c>
      <c r="H73">
        <v>298.39299999999997</v>
      </c>
      <c r="I73">
        <v>-1</v>
      </c>
      <c r="J73">
        <v>0</v>
      </c>
      <c r="K73">
        <v>8.0657569999999996</v>
      </c>
      <c r="L73">
        <v>6.9303000000000003E-2</v>
      </c>
      <c r="M73">
        <v>-3.341564</v>
      </c>
      <c r="N73">
        <v>-165.41128499999999</v>
      </c>
      <c r="O73">
        <v>1.5532900000000001</v>
      </c>
      <c r="P73">
        <v>-3.5044360000000001</v>
      </c>
      <c r="Q73">
        <v>-165.276962</v>
      </c>
      <c r="R73">
        <v>1.559466</v>
      </c>
      <c r="S73">
        <v>21.111643999999998</v>
      </c>
      <c r="T73">
        <v>6.1760000000000001E-3</v>
      </c>
    </row>
    <row r="74" spans="1:20" x14ac:dyDescent="0.25">
      <c r="A74">
        <v>623</v>
      </c>
      <c r="B74">
        <v>7</v>
      </c>
      <c r="C74">
        <v>-1</v>
      </c>
      <c r="D74" t="s">
        <v>198</v>
      </c>
      <c r="E74" t="s">
        <v>80</v>
      </c>
      <c r="F74">
        <v>0.129214</v>
      </c>
      <c r="G74">
        <v>-1</v>
      </c>
      <c r="H74">
        <v>666.89499999999998</v>
      </c>
      <c r="I74">
        <v>-1</v>
      </c>
      <c r="J74">
        <v>0</v>
      </c>
      <c r="K74">
        <v>7.7027380000000001</v>
      </c>
      <c r="L74">
        <v>-1.867648</v>
      </c>
      <c r="M74">
        <v>137.27919600000001</v>
      </c>
      <c r="N74">
        <v>-234.53322299999999</v>
      </c>
      <c r="O74">
        <v>2.3659379999999999</v>
      </c>
      <c r="P74">
        <v>137.06832900000001</v>
      </c>
      <c r="Q74">
        <v>-234.53784200000001</v>
      </c>
      <c r="R74">
        <v>2.367559</v>
      </c>
      <c r="S74">
        <v>21.091766</v>
      </c>
      <c r="T74">
        <v>1.621E-3</v>
      </c>
    </row>
    <row r="75" spans="1:20" x14ac:dyDescent="0.25">
      <c r="A75">
        <v>3779</v>
      </c>
      <c r="B75">
        <v>3</v>
      </c>
      <c r="C75">
        <v>-1</v>
      </c>
      <c r="D75" t="s">
        <v>548</v>
      </c>
      <c r="E75" t="s">
        <v>80</v>
      </c>
      <c r="F75">
        <v>7.2347999999999996E-2</v>
      </c>
      <c r="G75">
        <v>-1</v>
      </c>
      <c r="H75">
        <v>534.88099999999997</v>
      </c>
      <c r="I75">
        <v>-1</v>
      </c>
      <c r="J75">
        <v>0</v>
      </c>
      <c r="K75">
        <v>16.259495000000001</v>
      </c>
      <c r="L75">
        <v>2.8200000000000002E-4</v>
      </c>
      <c r="M75">
        <v>60.633758999999998</v>
      </c>
      <c r="N75">
        <v>-105.25256400000001</v>
      </c>
      <c r="O75">
        <v>3.1356459999999999</v>
      </c>
      <c r="P75">
        <v>60.482616</v>
      </c>
      <c r="Q75">
        <v>-105.397621</v>
      </c>
      <c r="R75">
        <v>3.140911</v>
      </c>
      <c r="S75">
        <v>20.948839</v>
      </c>
      <c r="T75">
        <v>5.2639999999999996E-3</v>
      </c>
    </row>
    <row r="76" spans="1:20" x14ac:dyDescent="0.25">
      <c r="A76">
        <v>3469</v>
      </c>
      <c r="B76">
        <v>3</v>
      </c>
      <c r="C76">
        <v>-1</v>
      </c>
      <c r="D76" t="s">
        <v>159</v>
      </c>
      <c r="E76" t="s">
        <v>80</v>
      </c>
      <c r="F76">
        <v>3.3762E-2</v>
      </c>
      <c r="G76">
        <v>-1</v>
      </c>
      <c r="H76">
        <v>276.31900000000002</v>
      </c>
      <c r="I76">
        <v>-1</v>
      </c>
      <c r="J76">
        <v>0</v>
      </c>
      <c r="K76">
        <v>8.0652050000000006</v>
      </c>
      <c r="L76">
        <v>1.0399E-2</v>
      </c>
      <c r="M76">
        <v>74.008475000000004</v>
      </c>
      <c r="N76">
        <v>-191.408964</v>
      </c>
      <c r="O76">
        <v>2.16E-3</v>
      </c>
      <c r="P76">
        <v>73.881103999999993</v>
      </c>
      <c r="Q76">
        <v>-191.575119</v>
      </c>
      <c r="R76">
        <v>-3.1080000000000001E-3</v>
      </c>
      <c r="S76">
        <v>20.935870000000001</v>
      </c>
      <c r="T76">
        <v>9.4799999999999995E-4</v>
      </c>
    </row>
    <row r="77" spans="1:20" x14ac:dyDescent="0.25">
      <c r="A77">
        <v>2993</v>
      </c>
      <c r="B77">
        <v>2</v>
      </c>
      <c r="C77">
        <v>-1</v>
      </c>
      <c r="D77" t="s">
        <v>555</v>
      </c>
      <c r="E77" t="s">
        <v>80</v>
      </c>
      <c r="F77">
        <v>4.6819E-2</v>
      </c>
      <c r="G77">
        <v>-1</v>
      </c>
      <c r="H77">
        <v>316.57600000000002</v>
      </c>
      <c r="I77">
        <v>-1</v>
      </c>
      <c r="J77">
        <v>0</v>
      </c>
      <c r="K77">
        <v>17.920113000000001</v>
      </c>
      <c r="L77">
        <v>-4.8099999999999998E-4</v>
      </c>
      <c r="M77">
        <v>114.114065</v>
      </c>
      <c r="N77">
        <v>-109.633213</v>
      </c>
      <c r="O77">
        <v>9.8010000000000007E-3</v>
      </c>
      <c r="P77">
        <v>114.17776499999999</v>
      </c>
      <c r="Q77">
        <v>-109.433807</v>
      </c>
      <c r="R77">
        <v>-6.8000000000000005E-4</v>
      </c>
      <c r="S77">
        <v>20.933306999999999</v>
      </c>
      <c r="T77">
        <v>9.1210000000000006E-3</v>
      </c>
    </row>
    <row r="78" spans="1:20" x14ac:dyDescent="0.25">
      <c r="A78">
        <v>2462</v>
      </c>
      <c r="B78">
        <v>3</v>
      </c>
      <c r="C78">
        <v>-1</v>
      </c>
      <c r="D78" t="s">
        <v>513</v>
      </c>
      <c r="E78" t="s">
        <v>80</v>
      </c>
      <c r="F78">
        <v>0.130855</v>
      </c>
      <c r="G78">
        <v>-1</v>
      </c>
      <c r="H78">
        <v>359.95499999999998</v>
      </c>
      <c r="I78">
        <v>-1</v>
      </c>
      <c r="J78">
        <v>0</v>
      </c>
      <c r="K78">
        <v>7.9668049999999999</v>
      </c>
      <c r="L78">
        <v>4.9865E-2</v>
      </c>
      <c r="M78">
        <v>45.685927</v>
      </c>
      <c r="N78">
        <v>-265.629233</v>
      </c>
      <c r="O78">
        <v>1.592544</v>
      </c>
      <c r="P78">
        <v>45.856777000000001</v>
      </c>
      <c r="Q78">
        <v>-265.74655200000001</v>
      </c>
      <c r="R78">
        <v>1.5712360000000001</v>
      </c>
      <c r="S78">
        <v>20.725180999999999</v>
      </c>
      <c r="T78">
        <v>2.1308000000000001E-2</v>
      </c>
    </row>
    <row r="79" spans="1:20" x14ac:dyDescent="0.25">
      <c r="A79">
        <v>2909</v>
      </c>
      <c r="B79">
        <v>3</v>
      </c>
      <c r="C79">
        <v>-1</v>
      </c>
      <c r="D79" t="s">
        <v>537</v>
      </c>
      <c r="E79" t="s">
        <v>80</v>
      </c>
      <c r="F79">
        <v>7.4951000000000004E-2</v>
      </c>
      <c r="G79">
        <v>-1</v>
      </c>
      <c r="H79">
        <v>485.26400000000001</v>
      </c>
      <c r="I79">
        <v>-1</v>
      </c>
      <c r="J79">
        <v>0</v>
      </c>
      <c r="K79">
        <v>7.4477409999999997</v>
      </c>
      <c r="L79">
        <v>-0.23158699999999999</v>
      </c>
      <c r="M79">
        <v>-3.5088490000000001</v>
      </c>
      <c r="N79">
        <v>-119.41839400000001</v>
      </c>
      <c r="O79">
        <v>1.549912</v>
      </c>
      <c r="P79">
        <v>-3.3175859999999999</v>
      </c>
      <c r="Q79">
        <v>-119.49630000000001</v>
      </c>
      <c r="R79">
        <v>1.537067</v>
      </c>
      <c r="S79">
        <v>20.652073999999999</v>
      </c>
      <c r="T79">
        <v>1.2845000000000001E-2</v>
      </c>
    </row>
    <row r="80" spans="1:20" x14ac:dyDescent="0.25">
      <c r="A80">
        <v>139</v>
      </c>
      <c r="B80">
        <v>6</v>
      </c>
      <c r="C80">
        <v>-1</v>
      </c>
      <c r="D80" t="s">
        <v>154</v>
      </c>
      <c r="E80" t="s">
        <v>80</v>
      </c>
      <c r="F80">
        <v>0.12352200000000001</v>
      </c>
      <c r="G80">
        <v>-1</v>
      </c>
      <c r="H80">
        <v>588.97900000000004</v>
      </c>
      <c r="I80">
        <v>-1</v>
      </c>
      <c r="J80">
        <v>0</v>
      </c>
      <c r="K80">
        <v>8.0565960000000008</v>
      </c>
      <c r="L80">
        <v>0</v>
      </c>
      <c r="M80">
        <v>97.809725999999998</v>
      </c>
      <c r="N80">
        <v>-187.445256</v>
      </c>
      <c r="O80">
        <v>3.140272</v>
      </c>
      <c r="P80">
        <v>97.669815</v>
      </c>
      <c r="Q80">
        <v>-187.59710699999999</v>
      </c>
      <c r="R80">
        <v>3.1410300000000002</v>
      </c>
      <c r="S80">
        <v>20.647960000000001</v>
      </c>
      <c r="T80">
        <v>7.5799999999999999E-4</v>
      </c>
    </row>
    <row r="81" spans="1:20" x14ac:dyDescent="0.25">
      <c r="A81">
        <v>19</v>
      </c>
      <c r="B81">
        <v>5</v>
      </c>
      <c r="C81">
        <v>-1</v>
      </c>
      <c r="D81" t="s">
        <v>140</v>
      </c>
      <c r="E81" t="s">
        <v>80</v>
      </c>
      <c r="F81">
        <v>5.1937999999999998E-2</v>
      </c>
      <c r="G81">
        <v>-1</v>
      </c>
      <c r="H81">
        <v>666.35900000000004</v>
      </c>
      <c r="I81">
        <v>-1</v>
      </c>
      <c r="J81">
        <v>0</v>
      </c>
      <c r="K81">
        <v>0</v>
      </c>
      <c r="L81">
        <v>0</v>
      </c>
      <c r="M81">
        <v>164.95613599999999</v>
      </c>
      <c r="N81">
        <v>-187.276535</v>
      </c>
      <c r="O81">
        <v>-3.1398830000000002</v>
      </c>
      <c r="P81">
        <v>165.090012</v>
      </c>
      <c r="Q81">
        <v>-187.119934</v>
      </c>
      <c r="R81">
        <v>3.1415860000000002</v>
      </c>
      <c r="S81">
        <v>20.602611</v>
      </c>
      <c r="T81">
        <v>1.704E-3</v>
      </c>
    </row>
    <row r="82" spans="1:20" x14ac:dyDescent="0.25">
      <c r="A82">
        <v>3715</v>
      </c>
      <c r="B82">
        <v>4</v>
      </c>
      <c r="C82">
        <v>-1</v>
      </c>
      <c r="D82" t="s">
        <v>643</v>
      </c>
      <c r="E82" t="s">
        <v>80</v>
      </c>
      <c r="F82">
        <v>6.9607000000000002E-2</v>
      </c>
      <c r="G82">
        <v>-1</v>
      </c>
      <c r="H82">
        <v>639.29</v>
      </c>
      <c r="I82">
        <v>-1</v>
      </c>
      <c r="J82">
        <v>0</v>
      </c>
      <c r="K82">
        <v>8.0676450000000006</v>
      </c>
      <c r="L82">
        <v>7.8623999999999999E-2</v>
      </c>
      <c r="M82">
        <v>175.66329999999999</v>
      </c>
      <c r="N82">
        <v>-105.609189</v>
      </c>
      <c r="O82">
        <v>3.1278160000000002</v>
      </c>
      <c r="P82">
        <v>175.77217099999999</v>
      </c>
      <c r="Q82">
        <v>-105.434586</v>
      </c>
      <c r="R82">
        <v>3.1351469999999999</v>
      </c>
      <c r="S82">
        <v>20.576526000000001</v>
      </c>
      <c r="T82">
        <v>7.332E-3</v>
      </c>
    </row>
    <row r="83" spans="1:20" x14ac:dyDescent="0.25">
      <c r="A83">
        <v>3701</v>
      </c>
      <c r="B83">
        <v>4</v>
      </c>
      <c r="C83">
        <v>-1</v>
      </c>
      <c r="D83" t="s">
        <v>568</v>
      </c>
      <c r="E83" t="s">
        <v>80</v>
      </c>
      <c r="F83">
        <v>0.13830500000000001</v>
      </c>
      <c r="G83">
        <v>-1</v>
      </c>
      <c r="H83">
        <v>490.11700000000002</v>
      </c>
      <c r="I83">
        <v>-1</v>
      </c>
      <c r="J83">
        <v>0</v>
      </c>
      <c r="K83">
        <v>8.0223490000000002</v>
      </c>
      <c r="L83">
        <v>0.72067099999999995</v>
      </c>
      <c r="M83">
        <v>187.71419499999999</v>
      </c>
      <c r="N83">
        <v>-107.103528</v>
      </c>
      <c r="O83">
        <v>2.559345</v>
      </c>
      <c r="P83">
        <v>187.55853300000001</v>
      </c>
      <c r="Q83">
        <v>-107.236153</v>
      </c>
      <c r="R83">
        <v>2.553356</v>
      </c>
      <c r="S83">
        <v>20.449973</v>
      </c>
      <c r="T83">
        <v>5.9890000000000004E-3</v>
      </c>
    </row>
    <row r="84" spans="1:20" x14ac:dyDescent="0.25">
      <c r="A84">
        <v>4827</v>
      </c>
      <c r="B84">
        <v>2</v>
      </c>
      <c r="C84">
        <v>-1</v>
      </c>
      <c r="D84" t="s">
        <v>344</v>
      </c>
      <c r="E84" t="s">
        <v>80</v>
      </c>
      <c r="F84">
        <v>0.1203</v>
      </c>
      <c r="G84">
        <v>-1</v>
      </c>
      <c r="H84">
        <v>617.27800000000002</v>
      </c>
      <c r="I84">
        <v>-1</v>
      </c>
      <c r="J84">
        <v>0</v>
      </c>
      <c r="K84">
        <v>15.933301</v>
      </c>
      <c r="L84">
        <v>0</v>
      </c>
      <c r="M84">
        <v>118.26888099999999</v>
      </c>
      <c r="N84">
        <v>-302.35283299999998</v>
      </c>
      <c r="O84">
        <v>-3.1094170000000001</v>
      </c>
      <c r="P84">
        <v>118.305916</v>
      </c>
      <c r="Q84">
        <v>-302.55371100000002</v>
      </c>
      <c r="R84">
        <v>3.141168</v>
      </c>
      <c r="S84">
        <v>20.426373999999999</v>
      </c>
      <c r="T84">
        <v>3.1751000000000001E-2</v>
      </c>
    </row>
    <row r="85" spans="1:20" x14ac:dyDescent="0.25">
      <c r="A85">
        <v>1737</v>
      </c>
      <c r="B85">
        <v>3</v>
      </c>
      <c r="C85">
        <v>-1</v>
      </c>
      <c r="D85" t="s">
        <v>159</v>
      </c>
      <c r="E85" t="s">
        <v>80</v>
      </c>
      <c r="F85">
        <v>9.5411999999999997E-2</v>
      </c>
      <c r="G85">
        <v>-1</v>
      </c>
      <c r="H85">
        <v>301.25299999999999</v>
      </c>
      <c r="I85">
        <v>-1</v>
      </c>
      <c r="J85">
        <v>0</v>
      </c>
      <c r="K85">
        <v>8.0647579999999994</v>
      </c>
      <c r="L85">
        <v>4.9019E-2</v>
      </c>
      <c r="M85">
        <v>76.497680000000003</v>
      </c>
      <c r="N85">
        <v>-191.733541</v>
      </c>
      <c r="O85">
        <v>2.601E-3</v>
      </c>
      <c r="P85">
        <v>76.640465000000006</v>
      </c>
      <c r="Q85">
        <v>-191.58792099999999</v>
      </c>
      <c r="R85">
        <v>-2.5599999999999999E-4</v>
      </c>
      <c r="S85">
        <v>20.394338000000001</v>
      </c>
      <c r="T85">
        <v>2.3449999999999999E-3</v>
      </c>
    </row>
    <row r="86" spans="1:20" x14ac:dyDescent="0.25">
      <c r="A86">
        <v>4081</v>
      </c>
      <c r="B86">
        <v>4</v>
      </c>
      <c r="C86">
        <v>-1</v>
      </c>
      <c r="D86" t="s">
        <v>666</v>
      </c>
      <c r="E86" t="s">
        <v>80</v>
      </c>
      <c r="F86">
        <v>0.114638</v>
      </c>
      <c r="G86">
        <v>-1</v>
      </c>
      <c r="H86">
        <v>389.61900000000003</v>
      </c>
      <c r="I86">
        <v>-1</v>
      </c>
      <c r="J86">
        <v>0</v>
      </c>
      <c r="K86">
        <v>8.0735899999999994</v>
      </c>
      <c r="L86">
        <v>0</v>
      </c>
      <c r="M86">
        <v>41.688524999999998</v>
      </c>
      <c r="N86">
        <v>-258.77034099999997</v>
      </c>
      <c r="O86">
        <v>-1.580687</v>
      </c>
      <c r="P86">
        <v>41.856133</v>
      </c>
      <c r="Q86">
        <v>-258.65469400000001</v>
      </c>
      <c r="R86">
        <v>-1.5706929999999999</v>
      </c>
      <c r="S86">
        <v>20.363375999999999</v>
      </c>
      <c r="T86">
        <v>9.9939999999999994E-3</v>
      </c>
    </row>
    <row r="87" spans="1:20" x14ac:dyDescent="0.25">
      <c r="A87">
        <v>2970</v>
      </c>
      <c r="B87">
        <v>3</v>
      </c>
      <c r="C87">
        <v>-1</v>
      </c>
      <c r="D87" t="s">
        <v>548</v>
      </c>
      <c r="E87" t="s">
        <v>80</v>
      </c>
      <c r="F87">
        <v>0.118991</v>
      </c>
      <c r="G87">
        <v>-1</v>
      </c>
      <c r="H87">
        <v>361.10399999999998</v>
      </c>
      <c r="I87">
        <v>-1</v>
      </c>
      <c r="J87">
        <v>0</v>
      </c>
      <c r="K87">
        <v>19.862107999999999</v>
      </c>
      <c r="L87">
        <v>-6.6500000000000001E-4</v>
      </c>
      <c r="M87">
        <v>59.844284000000002</v>
      </c>
      <c r="N87">
        <v>-109.230491</v>
      </c>
      <c r="O87">
        <v>-8.4670000000000006E-3</v>
      </c>
      <c r="P87">
        <v>59.724369000000003</v>
      </c>
      <c r="Q87">
        <v>-109.393951</v>
      </c>
      <c r="R87">
        <v>-5.8600000000000004E-4</v>
      </c>
      <c r="S87">
        <v>20.272897</v>
      </c>
      <c r="T87">
        <v>7.8810000000000009E-3</v>
      </c>
    </row>
    <row r="88" spans="1:20" x14ac:dyDescent="0.25">
      <c r="A88">
        <v>313</v>
      </c>
      <c r="B88">
        <v>2</v>
      </c>
      <c r="C88">
        <v>-1</v>
      </c>
      <c r="D88" t="s">
        <v>187</v>
      </c>
      <c r="E88" t="s">
        <v>80</v>
      </c>
      <c r="F88">
        <v>4.8571000000000003E-2</v>
      </c>
      <c r="G88">
        <v>-1</v>
      </c>
      <c r="H88">
        <v>283.70999999999998</v>
      </c>
      <c r="I88">
        <v>-1</v>
      </c>
      <c r="J88">
        <v>0</v>
      </c>
      <c r="K88">
        <v>8.0737279999999991</v>
      </c>
      <c r="L88">
        <v>0</v>
      </c>
      <c r="M88">
        <v>82.781799000000007</v>
      </c>
      <c r="N88">
        <v>-241.087177</v>
      </c>
      <c r="O88">
        <v>-1.7100000000000001E-2</v>
      </c>
      <c r="P88">
        <v>82.842299999999994</v>
      </c>
      <c r="Q88">
        <v>-240.89392100000001</v>
      </c>
      <c r="R88">
        <v>-4.3899999999999999E-4</v>
      </c>
      <c r="S88">
        <v>20.250548999999999</v>
      </c>
      <c r="T88">
        <v>1.6660999999999999E-2</v>
      </c>
    </row>
    <row r="89" spans="1:20" x14ac:dyDescent="0.25">
      <c r="A89">
        <v>2901</v>
      </c>
      <c r="B89">
        <v>3</v>
      </c>
      <c r="C89">
        <v>-1</v>
      </c>
      <c r="D89" t="s">
        <v>537</v>
      </c>
      <c r="E89" t="s">
        <v>80</v>
      </c>
      <c r="F89">
        <v>0.132157</v>
      </c>
      <c r="G89">
        <v>-1</v>
      </c>
      <c r="H89">
        <v>314.471</v>
      </c>
      <c r="I89">
        <v>-1</v>
      </c>
      <c r="J89">
        <v>0</v>
      </c>
      <c r="K89">
        <v>8.0392430000000008</v>
      </c>
      <c r="L89">
        <v>4.9267999999999999E-2</v>
      </c>
      <c r="M89">
        <v>-3.541944</v>
      </c>
      <c r="N89">
        <v>-125.983526</v>
      </c>
      <c r="O89">
        <v>1.5736680000000001</v>
      </c>
      <c r="P89">
        <v>-3.379019</v>
      </c>
      <c r="Q89">
        <v>-126.10247</v>
      </c>
      <c r="R89">
        <v>1.568786</v>
      </c>
      <c r="S89">
        <v>20.172387000000001</v>
      </c>
      <c r="T89">
        <v>4.8820000000000001E-3</v>
      </c>
    </row>
    <row r="90" spans="1:20" x14ac:dyDescent="0.25">
      <c r="A90">
        <v>3761</v>
      </c>
      <c r="B90">
        <v>2</v>
      </c>
      <c r="C90">
        <v>-1</v>
      </c>
      <c r="D90" t="s">
        <v>553</v>
      </c>
      <c r="E90" t="s">
        <v>80</v>
      </c>
      <c r="F90">
        <v>3.4341999999999998E-2</v>
      </c>
      <c r="G90">
        <v>-1</v>
      </c>
      <c r="H90">
        <v>520.04700000000003</v>
      </c>
      <c r="I90">
        <v>-1</v>
      </c>
      <c r="J90">
        <v>0</v>
      </c>
      <c r="K90">
        <v>23.579229000000002</v>
      </c>
      <c r="L90">
        <v>8.0000000000000007E-5</v>
      </c>
      <c r="M90">
        <v>99.588230999999993</v>
      </c>
      <c r="N90">
        <v>-105.283098</v>
      </c>
      <c r="O90">
        <v>3.1392509999999998</v>
      </c>
      <c r="P90">
        <v>99.444969</v>
      </c>
      <c r="Q90">
        <v>-105.424294</v>
      </c>
      <c r="R90">
        <v>3.1407289999999999</v>
      </c>
      <c r="S90">
        <v>20.114740000000001</v>
      </c>
      <c r="T90">
        <v>1.4779999999999999E-3</v>
      </c>
    </row>
    <row r="91" spans="1:20" x14ac:dyDescent="0.25">
      <c r="A91">
        <v>3698</v>
      </c>
      <c r="B91">
        <v>4</v>
      </c>
      <c r="C91">
        <v>-1</v>
      </c>
      <c r="D91" t="s">
        <v>568</v>
      </c>
      <c r="E91" t="s">
        <v>80</v>
      </c>
      <c r="F91">
        <v>0.264793</v>
      </c>
      <c r="G91">
        <v>-1</v>
      </c>
      <c r="H91">
        <v>379.339</v>
      </c>
      <c r="I91">
        <v>-1</v>
      </c>
      <c r="J91">
        <v>0</v>
      </c>
      <c r="K91">
        <v>8.0151669999999999</v>
      </c>
      <c r="L91">
        <v>0.683921</v>
      </c>
      <c r="M91">
        <v>189.859059</v>
      </c>
      <c r="N91">
        <v>-108.90710300000001</v>
      </c>
      <c r="O91">
        <v>2.3038090000000002</v>
      </c>
      <c r="P91">
        <v>189.68055699999999</v>
      </c>
      <c r="Q91">
        <v>-108.814713</v>
      </c>
      <c r="R91">
        <v>2.3204280000000002</v>
      </c>
      <c r="S91">
        <v>20.099516999999999</v>
      </c>
      <c r="T91">
        <v>1.6618999999999998E-2</v>
      </c>
    </row>
    <row r="92" spans="1:20" x14ac:dyDescent="0.25">
      <c r="A92">
        <v>898</v>
      </c>
      <c r="B92">
        <v>4</v>
      </c>
      <c r="C92">
        <v>-1</v>
      </c>
      <c r="D92" t="s">
        <v>191</v>
      </c>
      <c r="E92" t="s">
        <v>80</v>
      </c>
      <c r="F92">
        <v>0.16148100000000001</v>
      </c>
      <c r="G92">
        <v>-1</v>
      </c>
      <c r="H92">
        <v>617.58600000000001</v>
      </c>
      <c r="I92">
        <v>-1</v>
      </c>
      <c r="J92">
        <v>0</v>
      </c>
      <c r="K92">
        <v>8.0651250000000001</v>
      </c>
      <c r="L92">
        <v>-4.5250000000000004E-3</v>
      </c>
      <c r="M92">
        <v>105.362897</v>
      </c>
      <c r="N92">
        <v>-237.05905999999999</v>
      </c>
      <c r="O92">
        <v>3.1383839999999998</v>
      </c>
      <c r="P92">
        <v>105.49483499999999</v>
      </c>
      <c r="Q92">
        <v>-236.90765400000001</v>
      </c>
      <c r="R92">
        <v>3.1410019999999998</v>
      </c>
      <c r="S92">
        <v>20.082715</v>
      </c>
      <c r="T92">
        <v>2.6189999999999998E-3</v>
      </c>
    </row>
    <row r="93" spans="1:20" x14ac:dyDescent="0.25">
      <c r="A93">
        <v>477</v>
      </c>
      <c r="B93">
        <v>5</v>
      </c>
      <c r="C93">
        <v>-1</v>
      </c>
      <c r="D93" t="s">
        <v>216</v>
      </c>
      <c r="E93" t="s">
        <v>80</v>
      </c>
      <c r="F93">
        <v>0.178171</v>
      </c>
      <c r="G93">
        <v>-1</v>
      </c>
      <c r="H93">
        <v>487.13400000000001</v>
      </c>
      <c r="I93">
        <v>-1</v>
      </c>
      <c r="J93">
        <v>0</v>
      </c>
      <c r="K93">
        <v>7.0433510000000004</v>
      </c>
      <c r="L93">
        <v>1.2340000000000001E-3</v>
      </c>
      <c r="M93">
        <v>171.89139299999999</v>
      </c>
      <c r="N93">
        <v>-191.525205</v>
      </c>
      <c r="O93">
        <v>8.4060000000000003E-3</v>
      </c>
      <c r="P93">
        <v>171.72041300000001</v>
      </c>
      <c r="Q93">
        <v>-191.62886</v>
      </c>
      <c r="R93">
        <v>-1.06E-3</v>
      </c>
      <c r="S93">
        <v>19.994662999999999</v>
      </c>
      <c r="T93">
        <v>7.3460000000000001E-3</v>
      </c>
    </row>
    <row r="94" spans="1:20" x14ac:dyDescent="0.25">
      <c r="A94">
        <v>4358</v>
      </c>
      <c r="B94">
        <v>5</v>
      </c>
      <c r="C94">
        <v>-1</v>
      </c>
      <c r="D94" t="s">
        <v>533</v>
      </c>
      <c r="E94" t="s">
        <v>80</v>
      </c>
      <c r="F94">
        <v>0.33235900000000002</v>
      </c>
      <c r="G94">
        <v>-1</v>
      </c>
      <c r="H94">
        <v>502.83600000000001</v>
      </c>
      <c r="I94">
        <v>-1</v>
      </c>
      <c r="J94">
        <v>0</v>
      </c>
      <c r="K94">
        <v>8.0651060000000001</v>
      </c>
      <c r="L94">
        <v>-4.9129999999999998E-3</v>
      </c>
      <c r="M94">
        <v>-3.5785300000000002</v>
      </c>
      <c r="N94">
        <v>-153.71269599999999</v>
      </c>
      <c r="O94">
        <v>1.5640970000000001</v>
      </c>
      <c r="P94">
        <v>-3.4413849999999999</v>
      </c>
      <c r="Q94">
        <v>-153.85630800000001</v>
      </c>
      <c r="R94">
        <v>1.5688519999999999</v>
      </c>
      <c r="S94">
        <v>19.857792</v>
      </c>
      <c r="T94">
        <v>4.7540000000000004E-3</v>
      </c>
    </row>
    <row r="95" spans="1:20" x14ac:dyDescent="0.25">
      <c r="A95">
        <v>1385</v>
      </c>
      <c r="B95">
        <v>2</v>
      </c>
      <c r="C95">
        <v>-1</v>
      </c>
      <c r="D95" t="s">
        <v>344</v>
      </c>
      <c r="E95" t="s">
        <v>80</v>
      </c>
      <c r="F95">
        <v>0.116241</v>
      </c>
      <c r="G95">
        <v>-1</v>
      </c>
      <c r="H95">
        <v>513.67700000000002</v>
      </c>
      <c r="I95">
        <v>-1</v>
      </c>
      <c r="J95">
        <v>0</v>
      </c>
      <c r="K95">
        <v>15.774091</v>
      </c>
      <c r="L95">
        <v>-1.9599999999999999E-4</v>
      </c>
      <c r="M95">
        <v>112.66595</v>
      </c>
      <c r="N95">
        <v>-302.71953200000002</v>
      </c>
      <c r="O95">
        <v>3.1198630000000001</v>
      </c>
      <c r="P95">
        <v>112.77177399999999</v>
      </c>
      <c r="Q95">
        <v>-302.55242900000002</v>
      </c>
      <c r="R95">
        <v>3.1411310000000001</v>
      </c>
      <c r="S95">
        <v>19.779288999999999</v>
      </c>
      <c r="T95">
        <v>2.1267999999999999E-2</v>
      </c>
    </row>
    <row r="96" spans="1:20" x14ac:dyDescent="0.25">
      <c r="A96">
        <v>2057</v>
      </c>
      <c r="B96">
        <v>3</v>
      </c>
      <c r="C96">
        <v>-1</v>
      </c>
      <c r="D96" t="s">
        <v>188</v>
      </c>
      <c r="E96" t="s">
        <v>80</v>
      </c>
      <c r="F96">
        <v>3.3230999999999997E-2</v>
      </c>
      <c r="G96">
        <v>-1</v>
      </c>
      <c r="H96">
        <v>578.79100000000005</v>
      </c>
      <c r="I96">
        <v>-1</v>
      </c>
      <c r="J96">
        <v>0</v>
      </c>
      <c r="K96">
        <v>8.0647590000000005</v>
      </c>
      <c r="L96">
        <v>4.8902000000000001E-2</v>
      </c>
      <c r="M96">
        <v>84.347369</v>
      </c>
      <c r="N96">
        <v>-236.752725</v>
      </c>
      <c r="O96">
        <v>-3.140444</v>
      </c>
      <c r="P96">
        <v>84.209450000000004</v>
      </c>
      <c r="Q96">
        <v>-236.89399700000001</v>
      </c>
      <c r="R96">
        <v>3.1412520000000002</v>
      </c>
      <c r="S96">
        <v>19.743228999999999</v>
      </c>
      <c r="T96">
        <v>8.0800000000000002E-4</v>
      </c>
    </row>
    <row r="97" spans="1:20" x14ac:dyDescent="0.25">
      <c r="A97">
        <v>2049</v>
      </c>
      <c r="B97">
        <v>3</v>
      </c>
      <c r="C97">
        <v>-1</v>
      </c>
      <c r="D97" t="s">
        <v>188</v>
      </c>
      <c r="E97" t="s">
        <v>80</v>
      </c>
      <c r="F97">
        <v>0.39920800000000001</v>
      </c>
      <c r="G97">
        <v>-1</v>
      </c>
      <c r="H97">
        <v>492.82299999999998</v>
      </c>
      <c r="I97">
        <v>-1</v>
      </c>
      <c r="J97">
        <v>0</v>
      </c>
      <c r="K97">
        <v>8.0647710000000004</v>
      </c>
      <c r="L97">
        <v>-4.9764999999999997E-2</v>
      </c>
      <c r="M97">
        <v>91.041414000000003</v>
      </c>
      <c r="N97">
        <v>-236.96889300000001</v>
      </c>
      <c r="O97">
        <v>-3.1277940000000002</v>
      </c>
      <c r="P97">
        <v>91.225525000000005</v>
      </c>
      <c r="Q97">
        <v>-236.89897199999999</v>
      </c>
      <c r="R97">
        <v>3.1407699999999998</v>
      </c>
      <c r="S97">
        <v>19.694095000000001</v>
      </c>
      <c r="T97">
        <v>1.2977000000000001E-2</v>
      </c>
    </row>
    <row r="98" spans="1:20" x14ac:dyDescent="0.25">
      <c r="A98">
        <v>3188</v>
      </c>
      <c r="B98">
        <v>5</v>
      </c>
      <c r="C98">
        <v>-1</v>
      </c>
      <c r="D98" t="s">
        <v>142</v>
      </c>
      <c r="E98" t="s">
        <v>80</v>
      </c>
      <c r="F98">
        <v>0.166211</v>
      </c>
      <c r="G98">
        <v>-1</v>
      </c>
      <c r="H98">
        <v>711.30200000000002</v>
      </c>
      <c r="I98">
        <v>-1</v>
      </c>
      <c r="J98">
        <v>0</v>
      </c>
      <c r="K98">
        <v>7.5044529999999998</v>
      </c>
      <c r="L98">
        <v>6.3879999999999996E-3</v>
      </c>
      <c r="M98">
        <v>157.37690699999999</v>
      </c>
      <c r="N98">
        <v>-187.488103</v>
      </c>
      <c r="O98">
        <v>3.1373229999999999</v>
      </c>
      <c r="P98">
        <v>157.239105</v>
      </c>
      <c r="Q98">
        <v>-187.62872300000001</v>
      </c>
      <c r="R98">
        <v>3.1401430000000001</v>
      </c>
      <c r="S98">
        <v>19.688397999999999</v>
      </c>
      <c r="T98">
        <v>2.8210000000000002E-3</v>
      </c>
    </row>
    <row r="99" spans="1:20" x14ac:dyDescent="0.25">
      <c r="A99">
        <v>315</v>
      </c>
      <c r="B99">
        <v>2</v>
      </c>
      <c r="C99">
        <v>-1</v>
      </c>
      <c r="D99" t="s">
        <v>187</v>
      </c>
      <c r="E99" t="s">
        <v>80</v>
      </c>
      <c r="F99">
        <v>5.1421000000000001E-2</v>
      </c>
      <c r="G99">
        <v>-1</v>
      </c>
      <c r="H99">
        <v>403.97800000000001</v>
      </c>
      <c r="I99">
        <v>-1</v>
      </c>
      <c r="J99">
        <v>0</v>
      </c>
      <c r="K99">
        <v>8.0565929999999994</v>
      </c>
      <c r="L99">
        <v>-9.9999999999999995E-7</v>
      </c>
      <c r="M99">
        <v>84.402144000000007</v>
      </c>
      <c r="N99">
        <v>-241.038712</v>
      </c>
      <c r="O99">
        <v>6.914E-3</v>
      </c>
      <c r="P99">
        <v>84.535927000000001</v>
      </c>
      <c r="Q99">
        <v>-240.894745</v>
      </c>
      <c r="R99">
        <v>-4.3899999999999999E-4</v>
      </c>
      <c r="S99">
        <v>19.653048999999999</v>
      </c>
      <c r="T99">
        <v>6.4749999999999999E-3</v>
      </c>
    </row>
    <row r="100" spans="1:20" x14ac:dyDescent="0.25">
      <c r="A100">
        <v>3855</v>
      </c>
      <c r="B100">
        <v>3</v>
      </c>
      <c r="C100">
        <v>-1</v>
      </c>
      <c r="D100" t="s">
        <v>537</v>
      </c>
      <c r="E100" t="s">
        <v>80</v>
      </c>
      <c r="F100">
        <v>3.8869000000000001E-2</v>
      </c>
      <c r="G100">
        <v>-1</v>
      </c>
      <c r="H100">
        <v>388.25400000000002</v>
      </c>
      <c r="I100">
        <v>-1</v>
      </c>
      <c r="J100">
        <v>0</v>
      </c>
      <c r="K100">
        <v>8.0832390000000007</v>
      </c>
      <c r="L100">
        <v>1.0654E-2</v>
      </c>
      <c r="M100">
        <v>-7.2930140000000003</v>
      </c>
      <c r="N100">
        <v>-122.661872</v>
      </c>
      <c r="O100">
        <v>-1.567771</v>
      </c>
      <c r="P100">
        <v>-7.4326080000000001</v>
      </c>
      <c r="Q100">
        <v>-122.52396400000001</v>
      </c>
      <c r="R100">
        <v>-1.5673569999999999</v>
      </c>
      <c r="S100">
        <v>19.622682999999999</v>
      </c>
      <c r="T100">
        <v>4.1399999999999998E-4</v>
      </c>
    </row>
    <row r="101" spans="1:20" x14ac:dyDescent="0.25">
      <c r="A101">
        <v>4192</v>
      </c>
      <c r="B101">
        <v>5</v>
      </c>
      <c r="C101">
        <v>-1</v>
      </c>
      <c r="D101" t="s">
        <v>372</v>
      </c>
      <c r="E101" t="s">
        <v>80</v>
      </c>
      <c r="F101">
        <v>0.10258299999999999</v>
      </c>
      <c r="G101">
        <v>-1</v>
      </c>
      <c r="H101">
        <v>470</v>
      </c>
      <c r="I101">
        <v>-1</v>
      </c>
      <c r="J101">
        <v>0</v>
      </c>
      <c r="K101">
        <v>8.0348970000000008</v>
      </c>
      <c r="L101">
        <v>-0.32836900000000002</v>
      </c>
      <c r="M101">
        <v>-3.7408540000000001</v>
      </c>
      <c r="N101">
        <v>-294.04868399999998</v>
      </c>
      <c r="O101">
        <v>1.6128480000000001</v>
      </c>
      <c r="P101">
        <v>-3.5972119999999999</v>
      </c>
      <c r="Q101">
        <v>-294.18136600000003</v>
      </c>
      <c r="R101">
        <v>1.612595</v>
      </c>
      <c r="S101">
        <v>19.554441000000001</v>
      </c>
      <c r="T101">
        <v>2.5399999999999999E-4</v>
      </c>
    </row>
    <row r="102" spans="1:20" x14ac:dyDescent="0.25">
      <c r="A102">
        <v>4172</v>
      </c>
      <c r="B102">
        <v>6</v>
      </c>
      <c r="C102">
        <v>-1</v>
      </c>
      <c r="D102" t="s">
        <v>369</v>
      </c>
      <c r="E102" t="s">
        <v>80</v>
      </c>
      <c r="F102">
        <v>0.210318</v>
      </c>
      <c r="G102">
        <v>-1</v>
      </c>
      <c r="H102">
        <v>435.34300000000002</v>
      </c>
      <c r="I102">
        <v>-1</v>
      </c>
      <c r="J102">
        <v>0</v>
      </c>
      <c r="K102">
        <v>7.0492299999999997</v>
      </c>
      <c r="L102">
        <v>-0.109677</v>
      </c>
      <c r="M102">
        <v>8.0330340000000007</v>
      </c>
      <c r="N102">
        <v>-302.39450399999998</v>
      </c>
      <c r="O102">
        <v>3.121095</v>
      </c>
      <c r="P102">
        <v>7.8924019999999997</v>
      </c>
      <c r="Q102">
        <v>-302.529358</v>
      </c>
      <c r="R102">
        <v>3.1208969999999998</v>
      </c>
      <c r="S102">
        <v>19.484076000000002</v>
      </c>
      <c r="T102">
        <v>1.9799999999999999E-4</v>
      </c>
    </row>
    <row r="103" spans="1:20" x14ac:dyDescent="0.25">
      <c r="A103">
        <v>3346</v>
      </c>
      <c r="B103">
        <v>3</v>
      </c>
      <c r="C103">
        <v>-1</v>
      </c>
      <c r="D103" t="s">
        <v>186</v>
      </c>
      <c r="E103" t="s">
        <v>80</v>
      </c>
      <c r="F103">
        <v>7.5855000000000006E-2</v>
      </c>
      <c r="G103">
        <v>-1</v>
      </c>
      <c r="H103">
        <v>1018.9059999999999</v>
      </c>
      <c r="I103">
        <v>-1</v>
      </c>
      <c r="J103">
        <v>0</v>
      </c>
      <c r="K103">
        <v>8.0651060000000001</v>
      </c>
      <c r="L103">
        <v>-4.4840000000000001E-3</v>
      </c>
      <c r="M103">
        <v>74.110221999999993</v>
      </c>
      <c r="N103">
        <v>-237.06985399999999</v>
      </c>
      <c r="O103">
        <v>-3.1310370000000001</v>
      </c>
      <c r="P103">
        <v>74.181640999999999</v>
      </c>
      <c r="Q103">
        <v>-236.88874799999999</v>
      </c>
      <c r="R103">
        <v>3.1409880000000001</v>
      </c>
      <c r="S103">
        <v>19.467873999999998</v>
      </c>
      <c r="T103">
        <v>9.9509999999999998E-3</v>
      </c>
    </row>
    <row r="104" spans="1:20" x14ac:dyDescent="0.25">
      <c r="A104">
        <v>4208</v>
      </c>
      <c r="B104">
        <v>5</v>
      </c>
      <c r="C104">
        <v>-1</v>
      </c>
      <c r="D104" t="s">
        <v>374</v>
      </c>
      <c r="E104" t="s">
        <v>80</v>
      </c>
      <c r="F104">
        <v>0.10355</v>
      </c>
      <c r="G104">
        <v>-1</v>
      </c>
      <c r="H104">
        <v>325.15899999999999</v>
      </c>
      <c r="I104">
        <v>-1</v>
      </c>
      <c r="J104">
        <v>0</v>
      </c>
      <c r="K104">
        <v>8.0658060000000003</v>
      </c>
      <c r="L104">
        <v>2.0379999999999999E-3</v>
      </c>
      <c r="M104">
        <v>-3.4018039999999998</v>
      </c>
      <c r="N104">
        <v>-280.20235200000002</v>
      </c>
      <c r="O104">
        <v>1.557229</v>
      </c>
      <c r="P104">
        <v>-3.4239700000000002</v>
      </c>
      <c r="Q104">
        <v>-280.39556900000002</v>
      </c>
      <c r="R104">
        <v>1.565482</v>
      </c>
      <c r="S104">
        <v>19.448391999999998</v>
      </c>
      <c r="T104">
        <v>8.2529999999999999E-3</v>
      </c>
    </row>
    <row r="105" spans="1:20" x14ac:dyDescent="0.25">
      <c r="A105">
        <v>615</v>
      </c>
      <c r="B105">
        <v>6</v>
      </c>
      <c r="C105">
        <v>-1</v>
      </c>
      <c r="D105" t="s">
        <v>265</v>
      </c>
      <c r="E105" t="s">
        <v>80</v>
      </c>
      <c r="F105">
        <v>0.18076100000000001</v>
      </c>
      <c r="G105">
        <v>-1</v>
      </c>
      <c r="H105">
        <v>519.67100000000005</v>
      </c>
      <c r="I105">
        <v>-1</v>
      </c>
      <c r="J105">
        <v>0</v>
      </c>
      <c r="K105">
        <v>5.4807230000000002</v>
      </c>
      <c r="L105">
        <v>-0.132331</v>
      </c>
      <c r="M105">
        <v>142.009175</v>
      </c>
      <c r="N105">
        <v>-236.67209099999999</v>
      </c>
      <c r="O105">
        <v>3.1002619999999999</v>
      </c>
      <c r="P105">
        <v>141.866669</v>
      </c>
      <c r="Q105">
        <v>-236.80358899999999</v>
      </c>
      <c r="R105">
        <v>3.1012230000000001</v>
      </c>
      <c r="S105">
        <v>19.390671999999999</v>
      </c>
      <c r="T105">
        <v>9.6100000000000005E-4</v>
      </c>
    </row>
    <row r="106" spans="1:20" x14ac:dyDescent="0.25">
      <c r="A106">
        <v>4389</v>
      </c>
      <c r="B106">
        <v>3</v>
      </c>
      <c r="C106">
        <v>-1</v>
      </c>
      <c r="D106" t="s">
        <v>537</v>
      </c>
      <c r="E106" t="s">
        <v>80</v>
      </c>
      <c r="F106">
        <v>0.36201100000000003</v>
      </c>
      <c r="G106">
        <v>-1</v>
      </c>
      <c r="H106">
        <v>380.42899999999997</v>
      </c>
      <c r="I106">
        <v>-1</v>
      </c>
      <c r="J106">
        <v>0</v>
      </c>
      <c r="K106">
        <v>8.0384030000000006</v>
      </c>
      <c r="L106">
        <v>-4.62E-3</v>
      </c>
      <c r="M106">
        <v>-3.5323769999999999</v>
      </c>
      <c r="N106">
        <v>-126.173884</v>
      </c>
      <c r="O106">
        <v>1.574611</v>
      </c>
      <c r="P106">
        <v>-3.3795839999999999</v>
      </c>
      <c r="Q106">
        <v>-126.290825</v>
      </c>
      <c r="R106">
        <v>1.5685279999999999</v>
      </c>
      <c r="S106">
        <v>19.240807</v>
      </c>
      <c r="T106">
        <v>6.0829999999999999E-3</v>
      </c>
    </row>
    <row r="107" spans="1:20" x14ac:dyDescent="0.25">
      <c r="A107">
        <v>1733</v>
      </c>
      <c r="B107">
        <v>3</v>
      </c>
      <c r="C107">
        <v>-1</v>
      </c>
      <c r="D107" t="s">
        <v>159</v>
      </c>
      <c r="E107" t="s">
        <v>80</v>
      </c>
      <c r="F107">
        <v>5.1207999999999997E-2</v>
      </c>
      <c r="G107">
        <v>-1</v>
      </c>
      <c r="H107">
        <v>455.25200000000001</v>
      </c>
      <c r="I107">
        <v>-1</v>
      </c>
      <c r="J107">
        <v>0</v>
      </c>
      <c r="K107">
        <v>8.0648099999999996</v>
      </c>
      <c r="L107">
        <v>-4.9147999999999997E-2</v>
      </c>
      <c r="M107">
        <v>73.092461</v>
      </c>
      <c r="N107">
        <v>-191.412508</v>
      </c>
      <c r="O107">
        <v>1.6629000000000001E-2</v>
      </c>
      <c r="P107">
        <v>73.011238000000006</v>
      </c>
      <c r="Q107">
        <v>-191.58599899999999</v>
      </c>
      <c r="R107">
        <v>-7.3999999999999999E-4</v>
      </c>
      <c r="S107">
        <v>19.156285</v>
      </c>
      <c r="T107">
        <v>1.5889E-2</v>
      </c>
    </row>
    <row r="108" spans="1:20" x14ac:dyDescent="0.25">
      <c r="A108">
        <v>2087</v>
      </c>
      <c r="B108">
        <v>6</v>
      </c>
      <c r="C108">
        <v>-1</v>
      </c>
      <c r="D108" t="s">
        <v>181</v>
      </c>
      <c r="E108" t="s">
        <v>80</v>
      </c>
      <c r="F108">
        <v>6.4976000000000006E-2</v>
      </c>
      <c r="G108">
        <v>-1</v>
      </c>
      <c r="H108">
        <v>825.20799999999997</v>
      </c>
      <c r="I108">
        <v>-1</v>
      </c>
      <c r="J108">
        <v>0</v>
      </c>
      <c r="K108">
        <v>6.4170439999999997</v>
      </c>
      <c r="L108">
        <v>5.7473000000000003E-2</v>
      </c>
      <c r="M108">
        <v>59.413716999999998</v>
      </c>
      <c r="N108">
        <v>-236.97974300000001</v>
      </c>
      <c r="O108">
        <v>3.1334879999999998</v>
      </c>
      <c r="P108">
        <v>59.576649000000003</v>
      </c>
      <c r="Q108">
        <v>-236.87977599999999</v>
      </c>
      <c r="R108">
        <v>3.1411470000000001</v>
      </c>
      <c r="S108">
        <v>19.115532999999999</v>
      </c>
      <c r="T108">
        <v>7.659E-3</v>
      </c>
    </row>
    <row r="109" spans="1:20" x14ac:dyDescent="0.25">
      <c r="A109">
        <v>303</v>
      </c>
      <c r="B109">
        <v>3</v>
      </c>
      <c r="C109">
        <v>-1</v>
      </c>
      <c r="D109" t="s">
        <v>186</v>
      </c>
      <c r="E109" t="s">
        <v>80</v>
      </c>
      <c r="F109">
        <v>6.3922999999999994E-2</v>
      </c>
      <c r="G109">
        <v>-1</v>
      </c>
      <c r="H109">
        <v>323.48099999999999</v>
      </c>
      <c r="I109">
        <v>-1</v>
      </c>
      <c r="J109">
        <v>0</v>
      </c>
      <c r="K109">
        <v>8.0736329999999992</v>
      </c>
      <c r="L109">
        <v>-5.5999999999999995E-4</v>
      </c>
      <c r="M109">
        <v>74.075677999999996</v>
      </c>
      <c r="N109">
        <v>-241.07269700000001</v>
      </c>
      <c r="O109">
        <v>-1.2252000000000001E-2</v>
      </c>
      <c r="P109">
        <v>74.131905000000003</v>
      </c>
      <c r="Q109">
        <v>-240.89065600000001</v>
      </c>
      <c r="R109">
        <v>-1.5300000000000001E-4</v>
      </c>
      <c r="S109">
        <v>19.052706000000001</v>
      </c>
      <c r="T109">
        <v>1.2099E-2</v>
      </c>
    </row>
    <row r="110" spans="1:20" x14ac:dyDescent="0.25">
      <c r="A110">
        <v>2047</v>
      </c>
      <c r="B110">
        <v>2</v>
      </c>
      <c r="C110">
        <v>-1</v>
      </c>
      <c r="D110" t="s">
        <v>189</v>
      </c>
      <c r="E110" t="s">
        <v>80</v>
      </c>
      <c r="F110">
        <v>2.8388E-2</v>
      </c>
      <c r="G110">
        <v>-1</v>
      </c>
      <c r="H110">
        <v>682.63300000000004</v>
      </c>
      <c r="I110">
        <v>-1</v>
      </c>
      <c r="J110">
        <v>0</v>
      </c>
      <c r="K110">
        <v>8.0647529999999996</v>
      </c>
      <c r="L110">
        <v>4.8953000000000003E-2</v>
      </c>
      <c r="M110">
        <v>92.784227000000001</v>
      </c>
      <c r="N110">
        <v>-237.032996</v>
      </c>
      <c r="O110">
        <v>3.140501</v>
      </c>
      <c r="P110">
        <v>92.919060000000002</v>
      </c>
      <c r="Q110">
        <v>-236.899734</v>
      </c>
      <c r="R110">
        <v>3.1412599999999999</v>
      </c>
      <c r="S110">
        <v>18.957471000000002</v>
      </c>
      <c r="T110">
        <v>7.5900000000000002E-4</v>
      </c>
    </row>
    <row r="111" spans="1:20" x14ac:dyDescent="0.25">
      <c r="A111">
        <v>447</v>
      </c>
      <c r="B111">
        <v>6</v>
      </c>
      <c r="C111">
        <v>-1</v>
      </c>
      <c r="D111" t="s">
        <v>146</v>
      </c>
      <c r="E111" t="s">
        <v>80</v>
      </c>
      <c r="F111">
        <v>9.8058000000000006E-2</v>
      </c>
      <c r="G111">
        <v>-1</v>
      </c>
      <c r="H111">
        <v>246.67099999999999</v>
      </c>
      <c r="I111">
        <v>-1</v>
      </c>
      <c r="J111">
        <v>0</v>
      </c>
      <c r="K111">
        <v>8.0185519999999997</v>
      </c>
      <c r="L111">
        <v>-7.9114000000000004E-2</v>
      </c>
      <c r="M111">
        <v>145.75933800000001</v>
      </c>
      <c r="N111">
        <v>-191.19092699999999</v>
      </c>
      <c r="O111">
        <v>-2.0361000000000001E-2</v>
      </c>
      <c r="P111">
        <v>145.632904</v>
      </c>
      <c r="Q111">
        <v>-191.33137500000001</v>
      </c>
      <c r="R111">
        <v>-2.4865999999999999E-2</v>
      </c>
      <c r="S111">
        <v>18.897414999999999</v>
      </c>
      <c r="T111">
        <v>4.5050000000000003E-3</v>
      </c>
    </row>
    <row r="112" spans="1:20" x14ac:dyDescent="0.25">
      <c r="A112">
        <v>4816</v>
      </c>
      <c r="B112">
        <v>4</v>
      </c>
      <c r="C112">
        <v>-1</v>
      </c>
      <c r="D112" t="s">
        <v>340</v>
      </c>
      <c r="E112" t="s">
        <v>80</v>
      </c>
      <c r="F112">
        <v>0.13015099999999999</v>
      </c>
      <c r="G112">
        <v>-1</v>
      </c>
      <c r="H112">
        <v>638.43100000000004</v>
      </c>
      <c r="I112">
        <v>-1</v>
      </c>
      <c r="J112">
        <v>0</v>
      </c>
      <c r="K112">
        <v>15.242978000000001</v>
      </c>
      <c r="L112">
        <v>-1.029E-3</v>
      </c>
      <c r="M112">
        <v>137.53317799999999</v>
      </c>
      <c r="N112">
        <v>-302.41910100000001</v>
      </c>
      <c r="O112">
        <v>-3.1394320000000002</v>
      </c>
      <c r="P112">
        <v>137.404358</v>
      </c>
      <c r="Q112">
        <v>-302.55728099999999</v>
      </c>
      <c r="R112">
        <v>-3.1410390000000001</v>
      </c>
      <c r="S112">
        <v>18.891342999999999</v>
      </c>
      <c r="T112">
        <v>1.6069999999999999E-3</v>
      </c>
    </row>
    <row r="113" spans="1:20" x14ac:dyDescent="0.25">
      <c r="A113">
        <v>338</v>
      </c>
      <c r="B113">
        <v>4</v>
      </c>
      <c r="C113">
        <v>-1</v>
      </c>
      <c r="D113" t="s">
        <v>191</v>
      </c>
      <c r="E113" t="s">
        <v>80</v>
      </c>
      <c r="F113">
        <v>0.17544799999999999</v>
      </c>
      <c r="G113">
        <v>-1</v>
      </c>
      <c r="H113">
        <v>337.15100000000001</v>
      </c>
      <c r="I113">
        <v>-1</v>
      </c>
      <c r="J113">
        <v>0</v>
      </c>
      <c r="K113">
        <v>8.0565979999999993</v>
      </c>
      <c r="L113">
        <v>-6.5600000000000001E-4</v>
      </c>
      <c r="M113">
        <v>104.256224</v>
      </c>
      <c r="N113">
        <v>-240.76258200000001</v>
      </c>
      <c r="O113">
        <v>-1.1309E-2</v>
      </c>
      <c r="P113">
        <v>104.37648</v>
      </c>
      <c r="Q113">
        <v>-240.90681499999999</v>
      </c>
      <c r="R113">
        <v>-6.3900000000000003E-4</v>
      </c>
      <c r="S113">
        <v>18.778873000000001</v>
      </c>
      <c r="T113">
        <v>1.0670000000000001E-2</v>
      </c>
    </row>
    <row r="114" spans="1:20" x14ac:dyDescent="0.25">
      <c r="A114">
        <v>2527</v>
      </c>
      <c r="B114">
        <v>3</v>
      </c>
      <c r="C114">
        <v>-1</v>
      </c>
      <c r="D114" t="s">
        <v>186</v>
      </c>
      <c r="E114" t="s">
        <v>80</v>
      </c>
      <c r="F114">
        <v>0.102065</v>
      </c>
      <c r="G114">
        <v>-1</v>
      </c>
      <c r="H114">
        <v>420.05900000000003</v>
      </c>
      <c r="I114">
        <v>-1</v>
      </c>
      <c r="J114">
        <v>0</v>
      </c>
      <c r="K114">
        <v>8.0648429999999998</v>
      </c>
      <c r="L114">
        <v>5.3231000000000001E-2</v>
      </c>
      <c r="M114">
        <v>73.125760999999997</v>
      </c>
      <c r="N114">
        <v>-240.72891100000001</v>
      </c>
      <c r="O114">
        <v>1.699E-3</v>
      </c>
      <c r="P114">
        <v>73.009415000000004</v>
      </c>
      <c r="Q114">
        <v>-240.876282</v>
      </c>
      <c r="R114">
        <v>-2.8479999999999998E-3</v>
      </c>
      <c r="S114">
        <v>18.776178999999999</v>
      </c>
      <c r="T114">
        <v>1.1490000000000001E-3</v>
      </c>
    </row>
    <row r="115" spans="1:20" x14ac:dyDescent="0.25">
      <c r="A115">
        <v>3773</v>
      </c>
      <c r="B115">
        <v>2</v>
      </c>
      <c r="C115">
        <v>-1</v>
      </c>
      <c r="D115" t="s">
        <v>551</v>
      </c>
      <c r="E115" t="s">
        <v>80</v>
      </c>
      <c r="F115">
        <v>6.6381999999999997E-2</v>
      </c>
      <c r="G115">
        <v>-1</v>
      </c>
      <c r="H115">
        <v>515.79300000000001</v>
      </c>
      <c r="I115">
        <v>-1</v>
      </c>
      <c r="J115">
        <v>0</v>
      </c>
      <c r="K115">
        <v>18.615887000000001</v>
      </c>
      <c r="L115">
        <v>-5.7000000000000003E-5</v>
      </c>
      <c r="M115">
        <v>71.529769000000002</v>
      </c>
      <c r="N115">
        <v>-105.24321999999999</v>
      </c>
      <c r="O115">
        <v>-3.128196</v>
      </c>
      <c r="P115">
        <v>71.434775999999999</v>
      </c>
      <c r="Q115">
        <v>-105.40482299999999</v>
      </c>
      <c r="R115">
        <v>3.1409690000000001</v>
      </c>
      <c r="S115">
        <v>18.745462</v>
      </c>
      <c r="T115">
        <v>1.2773E-2</v>
      </c>
    </row>
    <row r="116" spans="1:20" x14ac:dyDescent="0.25">
      <c r="A116">
        <v>1739</v>
      </c>
      <c r="B116">
        <v>3</v>
      </c>
      <c r="C116">
        <v>-1</v>
      </c>
      <c r="D116" t="s">
        <v>159</v>
      </c>
      <c r="E116" t="s">
        <v>80</v>
      </c>
      <c r="F116">
        <v>0.122267</v>
      </c>
      <c r="G116">
        <v>-1</v>
      </c>
      <c r="H116">
        <v>331.983</v>
      </c>
      <c r="I116">
        <v>-1</v>
      </c>
      <c r="J116">
        <v>0</v>
      </c>
      <c r="K116">
        <v>8.0647870000000008</v>
      </c>
      <c r="L116">
        <v>-4.9001000000000003E-2</v>
      </c>
      <c r="M116">
        <v>78.196826000000001</v>
      </c>
      <c r="N116">
        <v>-191.71607800000001</v>
      </c>
      <c r="O116">
        <v>7.3700000000000002E-4</v>
      </c>
      <c r="P116">
        <v>78.334098999999995</v>
      </c>
      <c r="Q116">
        <v>-191.58857699999999</v>
      </c>
      <c r="R116">
        <v>-7.4399999999999998E-4</v>
      </c>
      <c r="S116">
        <v>18.735064000000001</v>
      </c>
      <c r="T116">
        <v>6.9999999999999999E-6</v>
      </c>
    </row>
    <row r="117" spans="1:20" x14ac:dyDescent="0.25">
      <c r="A117">
        <v>3836</v>
      </c>
      <c r="B117">
        <v>3</v>
      </c>
      <c r="C117">
        <v>-1</v>
      </c>
      <c r="D117" t="s">
        <v>645</v>
      </c>
      <c r="E117" t="s">
        <v>80</v>
      </c>
      <c r="F117">
        <v>2.4086E-2</v>
      </c>
      <c r="G117">
        <v>-1</v>
      </c>
      <c r="H117">
        <v>365.06700000000001</v>
      </c>
      <c r="I117">
        <v>-1</v>
      </c>
      <c r="J117">
        <v>0</v>
      </c>
      <c r="K117">
        <v>7.9914310000000004</v>
      </c>
      <c r="L117">
        <v>0.63113300000000006</v>
      </c>
      <c r="M117">
        <v>-2.4952559999999999</v>
      </c>
      <c r="N117">
        <v>-108.21948</v>
      </c>
      <c r="O117">
        <v>-2.6221220000000001</v>
      </c>
      <c r="P117">
        <v>-2.4820229999999999</v>
      </c>
      <c r="Q117">
        <v>-108.032684</v>
      </c>
      <c r="R117">
        <v>-2.631831</v>
      </c>
      <c r="S117">
        <v>18.726358999999999</v>
      </c>
      <c r="T117">
        <v>9.7090000000000006E-3</v>
      </c>
    </row>
    <row r="118" spans="1:20" x14ac:dyDescent="0.25">
      <c r="A118">
        <v>2048</v>
      </c>
      <c r="B118">
        <v>2</v>
      </c>
      <c r="C118">
        <v>-1</v>
      </c>
      <c r="D118" t="s">
        <v>189</v>
      </c>
      <c r="E118" t="s">
        <v>80</v>
      </c>
      <c r="F118">
        <v>4.3096000000000002E-2</v>
      </c>
      <c r="G118">
        <v>-1</v>
      </c>
      <c r="H118">
        <v>588.85400000000004</v>
      </c>
      <c r="I118">
        <v>-1</v>
      </c>
      <c r="J118">
        <v>0</v>
      </c>
      <c r="K118">
        <v>8.0647649999999995</v>
      </c>
      <c r="L118">
        <v>-4.9735000000000001E-2</v>
      </c>
      <c r="M118">
        <v>92.322592</v>
      </c>
      <c r="N118">
        <v>-236.76503299999999</v>
      </c>
      <c r="O118">
        <v>-3.1401330000000001</v>
      </c>
      <c r="P118">
        <v>92.193259999999995</v>
      </c>
      <c r="Q118">
        <v>-236.899506</v>
      </c>
      <c r="R118">
        <v>3.140752</v>
      </c>
      <c r="S118">
        <v>18.657333000000001</v>
      </c>
      <c r="T118">
        <v>6.1899999999999998E-4</v>
      </c>
    </row>
    <row r="119" spans="1:20" x14ac:dyDescent="0.25">
      <c r="A119">
        <v>4078</v>
      </c>
      <c r="B119">
        <v>4</v>
      </c>
      <c r="C119">
        <v>-1</v>
      </c>
      <c r="D119" t="s">
        <v>666</v>
      </c>
      <c r="E119" t="s">
        <v>80</v>
      </c>
      <c r="F119">
        <v>0.10623199999999999</v>
      </c>
      <c r="G119">
        <v>-1</v>
      </c>
      <c r="H119">
        <v>412.74</v>
      </c>
      <c r="I119">
        <v>-1</v>
      </c>
      <c r="J119">
        <v>0</v>
      </c>
      <c r="K119">
        <v>8.0568639999999991</v>
      </c>
      <c r="L119">
        <v>3.1000000000000001E-5</v>
      </c>
      <c r="M119">
        <v>41.998877999999998</v>
      </c>
      <c r="N119">
        <v>-256.11118199999999</v>
      </c>
      <c r="O119">
        <v>-1.5670379999999999</v>
      </c>
      <c r="P119">
        <v>41.855808000000003</v>
      </c>
      <c r="Q119">
        <v>-255.99302700000001</v>
      </c>
      <c r="R119">
        <v>-1.570694</v>
      </c>
      <c r="S119">
        <v>18.555268000000002</v>
      </c>
      <c r="T119">
        <v>3.6570000000000001E-3</v>
      </c>
    </row>
    <row r="120" spans="1:20" x14ac:dyDescent="0.25">
      <c r="A120">
        <v>1383</v>
      </c>
      <c r="B120">
        <v>2</v>
      </c>
      <c r="C120">
        <v>-1</v>
      </c>
      <c r="D120" t="s">
        <v>344</v>
      </c>
      <c r="E120" t="s">
        <v>80</v>
      </c>
      <c r="F120">
        <v>3.9065000000000003E-2</v>
      </c>
      <c r="G120">
        <v>-1</v>
      </c>
      <c r="H120">
        <v>518.49599999999998</v>
      </c>
      <c r="I120">
        <v>-1</v>
      </c>
      <c r="J120">
        <v>0</v>
      </c>
      <c r="K120">
        <v>15.924132999999999</v>
      </c>
      <c r="L120">
        <v>-9.0000000000000002E-6</v>
      </c>
      <c r="M120">
        <v>116.483253</v>
      </c>
      <c r="N120">
        <v>-302.70931400000001</v>
      </c>
      <c r="O120">
        <v>3.1319279999999998</v>
      </c>
      <c r="P120">
        <v>116.584541</v>
      </c>
      <c r="Q120">
        <v>-302.55404700000003</v>
      </c>
      <c r="R120">
        <v>3.141187</v>
      </c>
      <c r="S120">
        <v>18.538402999999999</v>
      </c>
      <c r="T120">
        <v>9.2589999999999999E-3</v>
      </c>
    </row>
    <row r="121" spans="1:20" x14ac:dyDescent="0.25">
      <c r="A121">
        <v>1082</v>
      </c>
      <c r="B121">
        <v>4</v>
      </c>
      <c r="C121">
        <v>-1</v>
      </c>
      <c r="D121" t="s">
        <v>287</v>
      </c>
      <c r="E121" t="s">
        <v>80</v>
      </c>
      <c r="F121">
        <v>0.11904099999999999</v>
      </c>
      <c r="G121">
        <v>-1</v>
      </c>
      <c r="H121">
        <v>466.51499999999999</v>
      </c>
      <c r="I121">
        <v>-1</v>
      </c>
      <c r="J121">
        <v>0</v>
      </c>
      <c r="K121">
        <v>8.0651080000000004</v>
      </c>
      <c r="L121">
        <v>4.5560000000000002E-3</v>
      </c>
      <c r="M121">
        <v>95.199397000000005</v>
      </c>
      <c r="N121">
        <v>-191.51556199999999</v>
      </c>
      <c r="O121">
        <v>-1.9872999999999998E-2</v>
      </c>
      <c r="P121">
        <v>95.366280000000003</v>
      </c>
      <c r="Q121">
        <v>-191.59562700000001</v>
      </c>
      <c r="R121">
        <v>-5.0799999999999999E-4</v>
      </c>
      <c r="S121">
        <v>18.509457000000001</v>
      </c>
      <c r="T121">
        <v>1.9365E-2</v>
      </c>
    </row>
    <row r="122" spans="1:20" x14ac:dyDescent="0.25">
      <c r="A122">
        <v>949</v>
      </c>
      <c r="B122">
        <v>5</v>
      </c>
      <c r="C122">
        <v>-1</v>
      </c>
      <c r="D122" t="s">
        <v>271</v>
      </c>
      <c r="E122" t="s">
        <v>80</v>
      </c>
      <c r="F122">
        <v>9.3088000000000004E-2</v>
      </c>
      <c r="G122">
        <v>-1</v>
      </c>
      <c r="H122">
        <v>497.14499999999998</v>
      </c>
      <c r="I122">
        <v>-1</v>
      </c>
      <c r="J122">
        <v>0</v>
      </c>
      <c r="K122">
        <v>6.7570220000000001</v>
      </c>
      <c r="L122">
        <v>5.398E-3</v>
      </c>
      <c r="M122">
        <v>62.202404999999999</v>
      </c>
      <c r="N122">
        <v>-236.706919</v>
      </c>
      <c r="O122">
        <v>-3.1330460000000002</v>
      </c>
      <c r="P122">
        <v>62.142029000000001</v>
      </c>
      <c r="Q122">
        <v>-236.881348</v>
      </c>
      <c r="R122">
        <v>3.1410499999999999</v>
      </c>
      <c r="S122">
        <v>18.458207999999999</v>
      </c>
      <c r="T122">
        <v>8.005E-3</v>
      </c>
    </row>
    <row r="123" spans="1:20" x14ac:dyDescent="0.25">
      <c r="A123">
        <v>3666</v>
      </c>
      <c r="B123">
        <v>5</v>
      </c>
      <c r="C123">
        <v>-1</v>
      </c>
      <c r="D123" t="s">
        <v>575</v>
      </c>
      <c r="E123" t="s">
        <v>80</v>
      </c>
      <c r="F123">
        <v>6.5187999999999996E-2</v>
      </c>
      <c r="G123">
        <v>-1</v>
      </c>
      <c r="H123">
        <v>403.30700000000002</v>
      </c>
      <c r="I123">
        <v>-1</v>
      </c>
      <c r="J123">
        <v>0</v>
      </c>
      <c r="K123">
        <v>8.2785620000000009</v>
      </c>
      <c r="L123">
        <v>4.8401E-2</v>
      </c>
      <c r="M123">
        <v>193.845113</v>
      </c>
      <c r="N123">
        <v>-136.66175200000001</v>
      </c>
      <c r="O123">
        <v>1.5696939999999999</v>
      </c>
      <c r="P123">
        <v>193.715057</v>
      </c>
      <c r="Q123">
        <v>-136.53128100000001</v>
      </c>
      <c r="R123">
        <v>1.5696760000000001</v>
      </c>
      <c r="S123">
        <v>18.422063999999999</v>
      </c>
      <c r="T123">
        <v>1.9000000000000001E-5</v>
      </c>
    </row>
    <row r="124" spans="1:20" x14ac:dyDescent="0.25">
      <c r="A124">
        <v>1382</v>
      </c>
      <c r="B124">
        <v>2</v>
      </c>
      <c r="C124">
        <v>-1</v>
      </c>
      <c r="D124" t="s">
        <v>344</v>
      </c>
      <c r="E124" t="s">
        <v>80</v>
      </c>
      <c r="F124">
        <v>3.1140000000000001E-2</v>
      </c>
      <c r="G124">
        <v>-1</v>
      </c>
      <c r="H124">
        <v>752.58100000000002</v>
      </c>
      <c r="I124">
        <v>-1</v>
      </c>
      <c r="J124">
        <v>0</v>
      </c>
      <c r="K124">
        <v>15.930866999999999</v>
      </c>
      <c r="L124">
        <v>-2.9E-5</v>
      </c>
      <c r="M124">
        <v>118.14233</v>
      </c>
      <c r="N124">
        <v>-302.420232</v>
      </c>
      <c r="O124">
        <v>3.1331609999999999</v>
      </c>
      <c r="P124">
        <v>118.01796</v>
      </c>
      <c r="Q124">
        <v>-302.55456500000003</v>
      </c>
      <c r="R124">
        <v>3.1411880000000001</v>
      </c>
      <c r="S124">
        <v>18.306685000000002</v>
      </c>
      <c r="T124">
        <v>8.0269999999999994E-3</v>
      </c>
    </row>
    <row r="125" spans="1:20" x14ac:dyDescent="0.25">
      <c r="A125">
        <v>3704</v>
      </c>
      <c r="B125">
        <v>4</v>
      </c>
      <c r="C125">
        <v>-1</v>
      </c>
      <c r="D125" t="s">
        <v>568</v>
      </c>
      <c r="E125" t="s">
        <v>80</v>
      </c>
      <c r="F125">
        <v>0.25899800000000001</v>
      </c>
      <c r="G125">
        <v>-1</v>
      </c>
      <c r="H125">
        <v>538.88599999999997</v>
      </c>
      <c r="I125">
        <v>-1</v>
      </c>
      <c r="J125">
        <v>0</v>
      </c>
      <c r="K125">
        <v>8.0245409999999993</v>
      </c>
      <c r="L125">
        <v>0.60356200000000004</v>
      </c>
      <c r="M125">
        <v>184.959067</v>
      </c>
      <c r="N125">
        <v>-106.175128</v>
      </c>
      <c r="O125">
        <v>2.795204</v>
      </c>
      <c r="P125">
        <v>185.14167800000001</v>
      </c>
      <c r="Q125">
        <v>-106.16319300000001</v>
      </c>
      <c r="R125">
        <v>2.773577</v>
      </c>
      <c r="S125">
        <v>18.300082</v>
      </c>
      <c r="T125">
        <v>2.1625999999999999E-2</v>
      </c>
    </row>
    <row r="126" spans="1:20" x14ac:dyDescent="0.25">
      <c r="A126">
        <v>340</v>
      </c>
      <c r="B126">
        <v>4</v>
      </c>
      <c r="C126">
        <v>-1</v>
      </c>
      <c r="D126" t="s">
        <v>191</v>
      </c>
      <c r="E126" t="s">
        <v>80</v>
      </c>
      <c r="F126">
        <v>0.27847899999999998</v>
      </c>
      <c r="G126">
        <v>-1</v>
      </c>
      <c r="H126">
        <v>248.09</v>
      </c>
      <c r="I126">
        <v>-1</v>
      </c>
      <c r="J126">
        <v>0</v>
      </c>
      <c r="K126">
        <v>8.0390479999999993</v>
      </c>
      <c r="L126">
        <v>-5.0000000000000004E-6</v>
      </c>
      <c r="M126">
        <v>106.41378</v>
      </c>
      <c r="N126">
        <v>-240.75716700000001</v>
      </c>
      <c r="O126">
        <v>-7.868E-3</v>
      </c>
      <c r="P126">
        <v>106.311539</v>
      </c>
      <c r="Q126">
        <v>-240.90821800000001</v>
      </c>
      <c r="R126">
        <v>-6.5799999999999995E-4</v>
      </c>
      <c r="S126">
        <v>18.240026</v>
      </c>
      <c r="T126">
        <v>7.2100000000000003E-3</v>
      </c>
    </row>
    <row r="127" spans="1:20" x14ac:dyDescent="0.25">
      <c r="A127">
        <v>1744</v>
      </c>
      <c r="B127">
        <v>3</v>
      </c>
      <c r="C127">
        <v>-1</v>
      </c>
      <c r="D127" t="s">
        <v>285</v>
      </c>
      <c r="E127" t="s">
        <v>80</v>
      </c>
      <c r="F127">
        <v>0.12241299999999999</v>
      </c>
      <c r="G127">
        <v>-1</v>
      </c>
      <c r="H127">
        <v>365.322</v>
      </c>
      <c r="I127">
        <v>-1</v>
      </c>
      <c r="J127">
        <v>0</v>
      </c>
      <c r="K127">
        <v>8.0647749999999991</v>
      </c>
      <c r="L127">
        <v>-4.9722000000000002E-2</v>
      </c>
      <c r="M127">
        <v>82.526071999999999</v>
      </c>
      <c r="N127">
        <v>-191.672325</v>
      </c>
      <c r="O127">
        <v>-1.0763999999999999E-2</v>
      </c>
      <c r="P127">
        <v>82.689102000000005</v>
      </c>
      <c r="Q127">
        <v>-191.590698</v>
      </c>
      <c r="R127">
        <v>-7.5600000000000005E-4</v>
      </c>
      <c r="S127">
        <v>18.232362999999999</v>
      </c>
      <c r="T127">
        <v>1.0007E-2</v>
      </c>
    </row>
    <row r="128" spans="1:20" x14ac:dyDescent="0.25">
      <c r="A128">
        <v>3850</v>
      </c>
      <c r="B128">
        <v>3</v>
      </c>
      <c r="C128">
        <v>-1</v>
      </c>
      <c r="D128" t="s">
        <v>537</v>
      </c>
      <c r="E128" t="s">
        <v>80</v>
      </c>
      <c r="F128">
        <v>5.6441999999999999E-2</v>
      </c>
      <c r="G128">
        <v>-1</v>
      </c>
      <c r="H128">
        <v>606.49300000000005</v>
      </c>
      <c r="I128">
        <v>-1</v>
      </c>
      <c r="J128">
        <v>0</v>
      </c>
      <c r="K128">
        <v>8.0506329999999995</v>
      </c>
      <c r="L128">
        <v>0.22353500000000001</v>
      </c>
      <c r="M128">
        <v>-7.2351109999999998</v>
      </c>
      <c r="N128">
        <v>-118.400994</v>
      </c>
      <c r="O128">
        <v>-1.628128</v>
      </c>
      <c r="P128">
        <v>-7.4169169999999998</v>
      </c>
      <c r="Q128">
        <v>-118.414345</v>
      </c>
      <c r="R128">
        <v>-1.6133710000000001</v>
      </c>
      <c r="S128">
        <v>18.229562000000001</v>
      </c>
      <c r="T128">
        <v>1.4756999999999999E-2</v>
      </c>
    </row>
    <row r="129" spans="1:20" x14ac:dyDescent="0.25">
      <c r="A129">
        <v>2926</v>
      </c>
      <c r="B129">
        <v>4</v>
      </c>
      <c r="C129">
        <v>-1</v>
      </c>
      <c r="D129" t="s">
        <v>542</v>
      </c>
      <c r="E129" t="s">
        <v>80</v>
      </c>
      <c r="F129">
        <v>3.4971000000000002E-2</v>
      </c>
      <c r="G129">
        <v>-1</v>
      </c>
      <c r="H129">
        <v>302.24900000000002</v>
      </c>
      <c r="I129">
        <v>-1</v>
      </c>
      <c r="J129">
        <v>0</v>
      </c>
      <c r="K129">
        <v>8.043927</v>
      </c>
      <c r="L129">
        <v>-0.43529600000000002</v>
      </c>
      <c r="M129">
        <v>4.9560880000000003</v>
      </c>
      <c r="N129">
        <v>-109.357654</v>
      </c>
      <c r="O129">
        <v>9.5972000000000002E-2</v>
      </c>
      <c r="P129">
        <v>4.9878010000000002</v>
      </c>
      <c r="Q129">
        <v>-109.53686500000001</v>
      </c>
      <c r="R129">
        <v>0.108891</v>
      </c>
      <c r="S129">
        <v>18.199556999999999</v>
      </c>
      <c r="T129">
        <v>1.2919999999999999E-2</v>
      </c>
    </row>
    <row r="130" spans="1:20" x14ac:dyDescent="0.25">
      <c r="A130">
        <v>2770</v>
      </c>
      <c r="B130">
        <v>7</v>
      </c>
      <c r="C130">
        <v>-1</v>
      </c>
      <c r="D130" t="s">
        <v>165</v>
      </c>
      <c r="E130" t="s">
        <v>80</v>
      </c>
      <c r="F130">
        <v>9.6592999999999998E-2</v>
      </c>
      <c r="G130">
        <v>-1</v>
      </c>
      <c r="H130">
        <v>520.01499999999999</v>
      </c>
      <c r="I130">
        <v>-1</v>
      </c>
      <c r="J130">
        <v>0</v>
      </c>
      <c r="K130">
        <v>8.0410459999999997</v>
      </c>
      <c r="L130">
        <v>3.9036000000000001E-2</v>
      </c>
      <c r="M130">
        <v>48.300739</v>
      </c>
      <c r="N130">
        <v>-187.723198</v>
      </c>
      <c r="O130">
        <v>3.1355780000000002</v>
      </c>
      <c r="P130">
        <v>48.403216999999998</v>
      </c>
      <c r="Q130">
        <v>-187.573959</v>
      </c>
      <c r="R130">
        <v>3.1413259999999998</v>
      </c>
      <c r="S130">
        <v>18.103584999999999</v>
      </c>
      <c r="T130">
        <v>5.7470000000000004E-3</v>
      </c>
    </row>
    <row r="131" spans="1:20" x14ac:dyDescent="0.25">
      <c r="A131">
        <v>2508</v>
      </c>
      <c r="B131">
        <v>5</v>
      </c>
      <c r="C131">
        <v>-1</v>
      </c>
      <c r="D131" t="s">
        <v>182</v>
      </c>
      <c r="E131" t="s">
        <v>80</v>
      </c>
      <c r="F131">
        <v>0.245504</v>
      </c>
      <c r="G131">
        <v>-1</v>
      </c>
      <c r="H131">
        <v>283.12200000000001</v>
      </c>
      <c r="I131">
        <v>-1</v>
      </c>
      <c r="J131">
        <v>0</v>
      </c>
      <c r="K131">
        <v>8.0772490000000001</v>
      </c>
      <c r="L131">
        <v>5.3484999999999998E-2</v>
      </c>
      <c r="M131">
        <v>57.176029</v>
      </c>
      <c r="N131">
        <v>-240.53556499999999</v>
      </c>
      <c r="O131">
        <v>-3.1088000000000001E-2</v>
      </c>
      <c r="P131">
        <v>57.042377000000002</v>
      </c>
      <c r="Q131">
        <v>-240.65681499999999</v>
      </c>
      <c r="R131">
        <v>-3.0189000000000001E-2</v>
      </c>
      <c r="S131">
        <v>18.045527</v>
      </c>
      <c r="T131">
        <v>8.9899999999999995E-4</v>
      </c>
    </row>
    <row r="132" spans="1:20" x14ac:dyDescent="0.25">
      <c r="A132">
        <v>3818</v>
      </c>
      <c r="B132">
        <v>4</v>
      </c>
      <c r="C132">
        <v>-1</v>
      </c>
      <c r="D132" t="s">
        <v>542</v>
      </c>
      <c r="E132" t="s">
        <v>80</v>
      </c>
      <c r="F132">
        <v>5.8407000000000001E-2</v>
      </c>
      <c r="G132">
        <v>-1</v>
      </c>
      <c r="H132">
        <v>522.31799999999998</v>
      </c>
      <c r="I132">
        <v>-1</v>
      </c>
      <c r="J132">
        <v>0</v>
      </c>
      <c r="K132">
        <v>8.0805740000000004</v>
      </c>
      <c r="L132">
        <v>9.9999999999999995E-7</v>
      </c>
      <c r="M132">
        <v>13.104476</v>
      </c>
      <c r="N132">
        <v>-105.64708899999999</v>
      </c>
      <c r="O132">
        <v>-3.1379250000000001</v>
      </c>
      <c r="P132">
        <v>13.23068</v>
      </c>
      <c r="Q132">
        <v>-105.519829</v>
      </c>
      <c r="R132">
        <v>-3.1379760000000001</v>
      </c>
      <c r="S132">
        <v>17.922792999999999</v>
      </c>
      <c r="T132">
        <v>5.1E-5</v>
      </c>
    </row>
    <row r="133" spans="1:20" x14ac:dyDescent="0.25">
      <c r="A133">
        <v>2345</v>
      </c>
      <c r="B133">
        <v>3</v>
      </c>
      <c r="C133">
        <v>-1</v>
      </c>
      <c r="D133" t="s">
        <v>497</v>
      </c>
      <c r="E133" t="s">
        <v>80</v>
      </c>
      <c r="F133">
        <v>8.5217000000000001E-2</v>
      </c>
      <c r="G133">
        <v>-1</v>
      </c>
      <c r="H133">
        <v>307.27499999999998</v>
      </c>
      <c r="I133">
        <v>-1</v>
      </c>
      <c r="J133">
        <v>0</v>
      </c>
      <c r="K133">
        <v>7.660622</v>
      </c>
      <c r="L133">
        <v>0.200019</v>
      </c>
      <c r="M133">
        <v>-7.0547870000000001</v>
      </c>
      <c r="N133">
        <v>-296.570289</v>
      </c>
      <c r="O133">
        <v>-1.5164390000000001</v>
      </c>
      <c r="P133">
        <v>-7.1883790000000003</v>
      </c>
      <c r="Q133">
        <v>-296.45202599999999</v>
      </c>
      <c r="R133">
        <v>-1.5154879999999999</v>
      </c>
      <c r="S133">
        <v>17.841792000000002</v>
      </c>
      <c r="T133">
        <v>9.5100000000000002E-4</v>
      </c>
    </row>
    <row r="134" spans="1:20" x14ac:dyDescent="0.25">
      <c r="A134">
        <v>2552</v>
      </c>
      <c r="B134">
        <v>2</v>
      </c>
      <c r="C134">
        <v>-1</v>
      </c>
      <c r="D134" t="s">
        <v>189</v>
      </c>
      <c r="E134" t="s">
        <v>80</v>
      </c>
      <c r="F134">
        <v>6.6583000000000003E-2</v>
      </c>
      <c r="G134">
        <v>-1</v>
      </c>
      <c r="H134">
        <v>354.31400000000002</v>
      </c>
      <c r="I134">
        <v>-1</v>
      </c>
      <c r="J134">
        <v>0</v>
      </c>
      <c r="K134">
        <v>8.0647739999999999</v>
      </c>
      <c r="L134">
        <v>4.9513000000000001E-2</v>
      </c>
      <c r="M134">
        <v>94.665322000000003</v>
      </c>
      <c r="N134">
        <v>-241.034978</v>
      </c>
      <c r="O134">
        <v>-4.5970000000000004E-3</v>
      </c>
      <c r="P134">
        <v>94.783882000000006</v>
      </c>
      <c r="Q134">
        <v>-240.90167199999999</v>
      </c>
      <c r="R134">
        <v>-4.0900000000000002E-4</v>
      </c>
      <c r="S134">
        <v>17.840112999999999</v>
      </c>
      <c r="T134">
        <v>4.1879999999999999E-3</v>
      </c>
    </row>
    <row r="135" spans="1:20" x14ac:dyDescent="0.25">
      <c r="A135">
        <v>4479</v>
      </c>
      <c r="B135">
        <v>3</v>
      </c>
      <c r="C135">
        <v>-1</v>
      </c>
      <c r="D135" t="s">
        <v>554</v>
      </c>
      <c r="E135" t="s">
        <v>80</v>
      </c>
      <c r="F135">
        <v>6.1477999999999998E-2</v>
      </c>
      <c r="G135">
        <v>-1</v>
      </c>
      <c r="H135">
        <v>307.69099999999997</v>
      </c>
      <c r="I135">
        <v>-1</v>
      </c>
      <c r="J135">
        <v>0</v>
      </c>
      <c r="K135">
        <v>19.279309999999999</v>
      </c>
      <c r="L135">
        <v>-6.8999999999999997E-5</v>
      </c>
      <c r="M135">
        <v>109.816951</v>
      </c>
      <c r="N135">
        <v>-109.267702</v>
      </c>
      <c r="O135">
        <v>-6.9249999999999997E-3</v>
      </c>
      <c r="P135">
        <v>109.753799</v>
      </c>
      <c r="Q135">
        <v>-109.432999</v>
      </c>
      <c r="R135">
        <v>-5.2499999999999997E-4</v>
      </c>
      <c r="S135">
        <v>17.69492</v>
      </c>
      <c r="T135">
        <v>6.4000000000000003E-3</v>
      </c>
    </row>
    <row r="136" spans="1:20" x14ac:dyDescent="0.25">
      <c r="A136">
        <v>2928</v>
      </c>
      <c r="B136">
        <v>4</v>
      </c>
      <c r="C136">
        <v>-1</v>
      </c>
      <c r="D136" t="s">
        <v>542</v>
      </c>
      <c r="E136" t="s">
        <v>80</v>
      </c>
      <c r="F136">
        <v>0.117701</v>
      </c>
      <c r="G136">
        <v>-1</v>
      </c>
      <c r="H136">
        <v>319.03300000000002</v>
      </c>
      <c r="I136">
        <v>-1</v>
      </c>
      <c r="J136">
        <v>0</v>
      </c>
      <c r="K136">
        <v>8.0465479999999996</v>
      </c>
      <c r="L136">
        <v>-0.282698</v>
      </c>
      <c r="M136">
        <v>6.7767850000000003</v>
      </c>
      <c r="N136">
        <v>-109.321287</v>
      </c>
      <c r="O136">
        <v>3.3161999999999997E-2</v>
      </c>
      <c r="P136">
        <v>6.6747779999999999</v>
      </c>
      <c r="Q136">
        <v>-109.465729</v>
      </c>
      <c r="R136">
        <v>3.7462000000000002E-2</v>
      </c>
      <c r="S136">
        <v>17.683067000000001</v>
      </c>
      <c r="T136">
        <v>4.2989999999999999E-3</v>
      </c>
    </row>
    <row r="137" spans="1:20" x14ac:dyDescent="0.25">
      <c r="A137">
        <v>4414</v>
      </c>
      <c r="B137">
        <v>4</v>
      </c>
      <c r="C137">
        <v>-1</v>
      </c>
      <c r="D137" t="s">
        <v>542</v>
      </c>
      <c r="E137" t="s">
        <v>80</v>
      </c>
      <c r="F137">
        <v>0.164408</v>
      </c>
      <c r="G137">
        <v>-1</v>
      </c>
      <c r="H137">
        <v>370.54300000000001</v>
      </c>
      <c r="I137">
        <v>-1</v>
      </c>
      <c r="J137">
        <v>0</v>
      </c>
      <c r="K137">
        <v>8.0461069999999992</v>
      </c>
      <c r="L137">
        <v>-0.53093599999999996</v>
      </c>
      <c r="M137">
        <v>4.7399959999999997</v>
      </c>
      <c r="N137">
        <v>-109.70944</v>
      </c>
      <c r="O137">
        <v>0.126833</v>
      </c>
      <c r="P137">
        <v>4.7972029999999997</v>
      </c>
      <c r="Q137">
        <v>-109.5429</v>
      </c>
      <c r="R137">
        <v>0.122124</v>
      </c>
      <c r="S137">
        <v>17.609110000000001</v>
      </c>
      <c r="T137">
        <v>4.7089999999999996E-3</v>
      </c>
    </row>
    <row r="138" spans="1:20" x14ac:dyDescent="0.25">
      <c r="A138">
        <v>4589</v>
      </c>
      <c r="B138">
        <v>10</v>
      </c>
      <c r="C138">
        <v>-1</v>
      </c>
      <c r="D138" t="s">
        <v>579</v>
      </c>
      <c r="E138" t="s">
        <v>80</v>
      </c>
      <c r="F138">
        <v>6.2486E-2</v>
      </c>
      <c r="G138">
        <v>-1</v>
      </c>
      <c r="H138">
        <v>453.767</v>
      </c>
      <c r="I138">
        <v>-1</v>
      </c>
      <c r="J138">
        <v>0</v>
      </c>
      <c r="K138">
        <v>8.0737319999999997</v>
      </c>
      <c r="L138">
        <v>1.2999999999999999E-5</v>
      </c>
      <c r="M138">
        <v>189.57937799999999</v>
      </c>
      <c r="N138">
        <v>-149.18878699999999</v>
      </c>
      <c r="O138">
        <v>-1.573339</v>
      </c>
      <c r="P138">
        <v>189.697586</v>
      </c>
      <c r="Q138">
        <v>-149.318848</v>
      </c>
      <c r="R138">
        <v>-1.572308</v>
      </c>
      <c r="S138">
        <v>17.575257000000001</v>
      </c>
      <c r="T138">
        <v>1.031E-3</v>
      </c>
    </row>
    <row r="139" spans="1:20" x14ac:dyDescent="0.25">
      <c r="A139">
        <v>2904</v>
      </c>
      <c r="B139">
        <v>3</v>
      </c>
      <c r="C139">
        <v>-1</v>
      </c>
      <c r="D139" t="s">
        <v>537</v>
      </c>
      <c r="E139" t="s">
        <v>80</v>
      </c>
      <c r="F139">
        <v>8.2171999999999995E-2</v>
      </c>
      <c r="G139">
        <v>-1</v>
      </c>
      <c r="H139">
        <v>433.69799999999998</v>
      </c>
      <c r="I139">
        <v>-1</v>
      </c>
      <c r="J139">
        <v>0</v>
      </c>
      <c r="K139">
        <v>7.4264169999999998</v>
      </c>
      <c r="L139">
        <v>-5.3519999999999998E-2</v>
      </c>
      <c r="M139">
        <v>-3.5396040000000002</v>
      </c>
      <c r="N139">
        <v>-123.491163</v>
      </c>
      <c r="O139">
        <v>1.5784819999999999</v>
      </c>
      <c r="P139">
        <v>-3.373462</v>
      </c>
      <c r="Q139">
        <v>-123.54317500000001</v>
      </c>
      <c r="R139">
        <v>1.568289</v>
      </c>
      <c r="S139">
        <v>17.409265999999999</v>
      </c>
      <c r="T139">
        <v>1.0194E-2</v>
      </c>
    </row>
    <row r="140" spans="1:20" x14ac:dyDescent="0.25">
      <c r="A140">
        <v>60</v>
      </c>
      <c r="B140">
        <v>4</v>
      </c>
      <c r="C140">
        <v>-1</v>
      </c>
      <c r="D140" t="s">
        <v>141</v>
      </c>
      <c r="E140" t="s">
        <v>80</v>
      </c>
      <c r="F140">
        <v>6.4077999999999996E-2</v>
      </c>
      <c r="G140">
        <v>-1</v>
      </c>
      <c r="H140">
        <v>594.78399999999999</v>
      </c>
      <c r="I140">
        <v>-1</v>
      </c>
      <c r="J140">
        <v>0</v>
      </c>
      <c r="K140">
        <v>6.9583089999999999</v>
      </c>
      <c r="L140">
        <v>2.4039000000000001E-2</v>
      </c>
      <c r="M140">
        <v>160.50079700000001</v>
      </c>
      <c r="N140">
        <v>-187.19103799999999</v>
      </c>
      <c r="O140">
        <v>-3.0886239999999998</v>
      </c>
      <c r="P140">
        <v>160.399933</v>
      </c>
      <c r="Q140">
        <v>-187.33148199999999</v>
      </c>
      <c r="R140">
        <v>-3.0927980000000002</v>
      </c>
      <c r="S140">
        <v>17.291060000000002</v>
      </c>
      <c r="T140">
        <v>4.1739999999999998E-3</v>
      </c>
    </row>
    <row r="141" spans="1:20" x14ac:dyDescent="0.25">
      <c r="A141">
        <v>2754</v>
      </c>
      <c r="B141">
        <v>5</v>
      </c>
      <c r="C141">
        <v>-1</v>
      </c>
      <c r="D141" t="s">
        <v>161</v>
      </c>
      <c r="E141" t="s">
        <v>80</v>
      </c>
      <c r="F141">
        <v>0.117634</v>
      </c>
      <c r="G141">
        <v>-1</v>
      </c>
      <c r="H141">
        <v>1232.655</v>
      </c>
      <c r="I141">
        <v>-1</v>
      </c>
      <c r="J141">
        <v>0</v>
      </c>
      <c r="K141">
        <v>6.5044430000000002</v>
      </c>
      <c r="L141">
        <v>5.8049999999999997E-2</v>
      </c>
      <c r="M141">
        <v>59.124519999999997</v>
      </c>
      <c r="N141">
        <v>-187.70580200000001</v>
      </c>
      <c r="O141">
        <v>3.138236</v>
      </c>
      <c r="P141">
        <v>59.241917000000001</v>
      </c>
      <c r="Q141">
        <v>-187.579025</v>
      </c>
      <c r="R141">
        <v>3.141362</v>
      </c>
      <c r="S141">
        <v>17.278462000000001</v>
      </c>
      <c r="T141">
        <v>3.1259999999999999E-3</v>
      </c>
    </row>
    <row r="142" spans="1:20" x14ac:dyDescent="0.25">
      <c r="A142">
        <v>2320</v>
      </c>
      <c r="B142">
        <v>3</v>
      </c>
      <c r="C142">
        <v>-1</v>
      </c>
      <c r="D142" t="s">
        <v>494</v>
      </c>
      <c r="E142" t="s">
        <v>80</v>
      </c>
      <c r="F142">
        <v>8.0321000000000004E-2</v>
      </c>
      <c r="G142">
        <v>-1</v>
      </c>
      <c r="H142">
        <v>480.00200000000001</v>
      </c>
      <c r="I142">
        <v>-1</v>
      </c>
      <c r="J142">
        <v>0</v>
      </c>
      <c r="K142">
        <v>8.0647719999999996</v>
      </c>
      <c r="L142">
        <v>-4.9667999999999997E-2</v>
      </c>
      <c r="M142">
        <v>-7.3953660000000001</v>
      </c>
      <c r="N142">
        <v>-273.87548099999998</v>
      </c>
      <c r="O142">
        <v>-1.5823039999999999</v>
      </c>
      <c r="P142">
        <v>-7.4026370000000004</v>
      </c>
      <c r="Q142">
        <v>-274.04763800000001</v>
      </c>
      <c r="R142">
        <v>-1.5694900000000001</v>
      </c>
      <c r="S142">
        <v>17.231051000000001</v>
      </c>
      <c r="T142">
        <v>1.2814000000000001E-2</v>
      </c>
    </row>
    <row r="143" spans="1:20" x14ac:dyDescent="0.25">
      <c r="A143">
        <v>4538</v>
      </c>
      <c r="B143">
        <v>5</v>
      </c>
      <c r="C143">
        <v>-1</v>
      </c>
      <c r="D143" t="s">
        <v>567</v>
      </c>
      <c r="E143" t="s">
        <v>80</v>
      </c>
      <c r="F143">
        <v>6.7605999999999999E-2</v>
      </c>
      <c r="G143">
        <v>-1</v>
      </c>
      <c r="H143">
        <v>288.07100000000003</v>
      </c>
      <c r="I143">
        <v>-1</v>
      </c>
      <c r="J143">
        <v>0</v>
      </c>
      <c r="K143">
        <v>7.6811340000000001</v>
      </c>
      <c r="L143">
        <v>-0.112192</v>
      </c>
      <c r="M143">
        <v>181.591555</v>
      </c>
      <c r="N143">
        <v>-109.80420599999999</v>
      </c>
      <c r="O143">
        <v>-7.9468999999999998E-2</v>
      </c>
      <c r="P143">
        <v>181.75868199999999</v>
      </c>
      <c r="Q143">
        <v>-109.76251999999999</v>
      </c>
      <c r="R143">
        <v>-9.0760999999999994E-2</v>
      </c>
      <c r="S143">
        <v>17.224789000000001</v>
      </c>
      <c r="T143">
        <v>1.1291000000000001E-2</v>
      </c>
    </row>
    <row r="144" spans="1:20" x14ac:dyDescent="0.25">
      <c r="A144">
        <v>1384</v>
      </c>
      <c r="B144">
        <v>2</v>
      </c>
      <c r="C144">
        <v>-1</v>
      </c>
      <c r="D144" t="s">
        <v>344</v>
      </c>
      <c r="E144" t="s">
        <v>80</v>
      </c>
      <c r="F144">
        <v>3.1739999999999997E-2</v>
      </c>
      <c r="G144">
        <v>-1</v>
      </c>
      <c r="H144">
        <v>761.52099999999996</v>
      </c>
      <c r="I144">
        <v>-1</v>
      </c>
      <c r="J144">
        <v>0</v>
      </c>
      <c r="K144">
        <v>15.911462999999999</v>
      </c>
      <c r="L144">
        <v>-1.9999999999999999E-6</v>
      </c>
      <c r="M144">
        <v>114.599943</v>
      </c>
      <c r="N144">
        <v>-302.70833399999998</v>
      </c>
      <c r="O144">
        <v>-3.1284169999999998</v>
      </c>
      <c r="P144">
        <v>114.67421</v>
      </c>
      <c r="Q144">
        <v>-302.55334499999998</v>
      </c>
      <c r="R144">
        <v>3.1411859999999998</v>
      </c>
      <c r="S144">
        <v>17.186371000000001</v>
      </c>
      <c r="T144">
        <v>1.2769000000000001E-2</v>
      </c>
    </row>
    <row r="145" spans="1:20" x14ac:dyDescent="0.25">
      <c r="A145">
        <v>1377</v>
      </c>
      <c r="B145">
        <v>3</v>
      </c>
      <c r="C145">
        <v>-1</v>
      </c>
      <c r="D145" t="s">
        <v>343</v>
      </c>
      <c r="E145" t="s">
        <v>80</v>
      </c>
      <c r="F145">
        <v>0.230239</v>
      </c>
      <c r="G145">
        <v>-1</v>
      </c>
      <c r="H145">
        <v>506.76400000000001</v>
      </c>
      <c r="I145">
        <v>-1</v>
      </c>
      <c r="J145">
        <v>0</v>
      </c>
      <c r="K145">
        <v>15.870388999999999</v>
      </c>
      <c r="L145">
        <v>-2.03E-4</v>
      </c>
      <c r="M145">
        <v>126.923636</v>
      </c>
      <c r="N145">
        <v>-302.612661</v>
      </c>
      <c r="O145">
        <v>3.132069</v>
      </c>
      <c r="P145">
        <v>127.08599100000001</v>
      </c>
      <c r="Q145">
        <v>-302.55740400000002</v>
      </c>
      <c r="R145">
        <v>3.1413380000000002</v>
      </c>
      <c r="S145">
        <v>17.150054000000001</v>
      </c>
      <c r="T145">
        <v>9.2689999999999995E-3</v>
      </c>
    </row>
    <row r="146" spans="1:20" x14ac:dyDescent="0.25">
      <c r="A146">
        <v>4830</v>
      </c>
      <c r="B146">
        <v>2</v>
      </c>
      <c r="C146">
        <v>-1</v>
      </c>
      <c r="D146" t="s">
        <v>344</v>
      </c>
      <c r="E146" t="s">
        <v>80</v>
      </c>
      <c r="F146">
        <v>2.6526000000000001E-2</v>
      </c>
      <c r="G146">
        <v>-1</v>
      </c>
      <c r="H146">
        <v>606.59100000000001</v>
      </c>
      <c r="I146">
        <v>-1</v>
      </c>
      <c r="J146">
        <v>0</v>
      </c>
      <c r="K146">
        <v>15.809164000000001</v>
      </c>
      <c r="L146">
        <v>-3.0000000000000001E-6</v>
      </c>
      <c r="M146">
        <v>113.122747</v>
      </c>
      <c r="N146">
        <v>-302.39370000000002</v>
      </c>
      <c r="O146">
        <v>3.1285970000000001</v>
      </c>
      <c r="P146">
        <v>113.056656</v>
      </c>
      <c r="Q146">
        <v>-302.55178799999999</v>
      </c>
      <c r="R146">
        <v>3.1411669999999998</v>
      </c>
      <c r="S146">
        <v>17.134713999999999</v>
      </c>
      <c r="T146">
        <v>1.257E-2</v>
      </c>
    </row>
    <row r="147" spans="1:20" x14ac:dyDescent="0.25">
      <c r="A147">
        <v>3478</v>
      </c>
      <c r="B147">
        <v>4</v>
      </c>
      <c r="C147">
        <v>-1</v>
      </c>
      <c r="D147" t="s">
        <v>284</v>
      </c>
      <c r="E147" t="s">
        <v>80</v>
      </c>
      <c r="F147">
        <v>0.113939</v>
      </c>
      <c r="G147">
        <v>-1</v>
      </c>
      <c r="H147">
        <v>410.96300000000002</v>
      </c>
      <c r="I147">
        <v>-1</v>
      </c>
      <c r="J147">
        <v>0</v>
      </c>
      <c r="K147">
        <v>8.0650879999999994</v>
      </c>
      <c r="L147">
        <v>6.1859999999999997E-3</v>
      </c>
      <c r="M147">
        <v>81.483491999999998</v>
      </c>
      <c r="N147">
        <v>-191.68660600000001</v>
      </c>
      <c r="O147">
        <v>-7.2059999999999997E-3</v>
      </c>
      <c r="P147">
        <v>81.623444000000006</v>
      </c>
      <c r="Q147">
        <v>-191.587784</v>
      </c>
      <c r="R147">
        <v>-1.065E-3</v>
      </c>
      <c r="S147">
        <v>17.132539999999999</v>
      </c>
      <c r="T147">
        <v>6.1409999999999998E-3</v>
      </c>
    </row>
    <row r="148" spans="1:20" x14ac:dyDescent="0.25">
      <c r="A148">
        <v>3751</v>
      </c>
      <c r="B148">
        <v>4</v>
      </c>
      <c r="C148">
        <v>-1</v>
      </c>
      <c r="D148" t="s">
        <v>557</v>
      </c>
      <c r="E148" t="s">
        <v>80</v>
      </c>
      <c r="F148">
        <v>0.17760699999999999</v>
      </c>
      <c r="G148">
        <v>-1</v>
      </c>
      <c r="H148">
        <v>834.2</v>
      </c>
      <c r="I148">
        <v>-1</v>
      </c>
      <c r="J148">
        <v>0</v>
      </c>
      <c r="K148">
        <v>20.98526</v>
      </c>
      <c r="L148">
        <v>-5.8900000000000001E-4</v>
      </c>
      <c r="M148">
        <v>124.20912199999999</v>
      </c>
      <c r="N148">
        <v>-105.31963399999999</v>
      </c>
      <c r="O148">
        <v>3.1397050000000002</v>
      </c>
      <c r="P148">
        <v>124.090858</v>
      </c>
      <c r="Q148">
        <v>-105.44336699999999</v>
      </c>
      <c r="R148">
        <v>3.1409609999999999</v>
      </c>
      <c r="S148">
        <v>17.116095000000001</v>
      </c>
      <c r="T148">
        <v>1.256E-3</v>
      </c>
    </row>
    <row r="149" spans="1:20" x14ac:dyDescent="0.25">
      <c r="A149">
        <v>327</v>
      </c>
      <c r="B149">
        <v>2</v>
      </c>
      <c r="C149">
        <v>-1</v>
      </c>
      <c r="D149" t="s">
        <v>189</v>
      </c>
      <c r="E149" t="s">
        <v>80</v>
      </c>
      <c r="F149">
        <v>2.6283000000000001E-2</v>
      </c>
      <c r="G149">
        <v>-1</v>
      </c>
      <c r="H149">
        <v>240.291</v>
      </c>
      <c r="I149">
        <v>-1</v>
      </c>
      <c r="J149">
        <v>0</v>
      </c>
      <c r="K149">
        <v>8.0737240000000003</v>
      </c>
      <c r="L149">
        <v>-1.1E-5</v>
      </c>
      <c r="M149">
        <v>95.061608000000007</v>
      </c>
      <c r="N149">
        <v>-240.78029799999999</v>
      </c>
      <c r="O149">
        <v>6.8099999999999996E-4</v>
      </c>
      <c r="P149">
        <v>94.940201000000002</v>
      </c>
      <c r="Q149">
        <v>-240.90043600000001</v>
      </c>
      <c r="R149">
        <v>-6.4800000000000003E-4</v>
      </c>
      <c r="S149">
        <v>17.080107000000002</v>
      </c>
      <c r="T149">
        <v>3.3000000000000003E-5</v>
      </c>
    </row>
    <row r="150" spans="1:20" x14ac:dyDescent="0.25">
      <c r="A150">
        <v>4088</v>
      </c>
      <c r="B150">
        <v>4</v>
      </c>
      <c r="C150">
        <v>-1</v>
      </c>
      <c r="D150" t="s">
        <v>512</v>
      </c>
      <c r="E150" t="s">
        <v>80</v>
      </c>
      <c r="F150">
        <v>5.9246E-2</v>
      </c>
      <c r="G150">
        <v>-1</v>
      </c>
      <c r="H150">
        <v>475.56200000000001</v>
      </c>
      <c r="I150">
        <v>-1</v>
      </c>
      <c r="J150">
        <v>0</v>
      </c>
      <c r="K150">
        <v>8.073734</v>
      </c>
      <c r="L150">
        <v>-5.5000000000000002E-5</v>
      </c>
      <c r="M150">
        <v>41.756194999999998</v>
      </c>
      <c r="N150">
        <v>-264.80829899999998</v>
      </c>
      <c r="O150">
        <v>-1.564865</v>
      </c>
      <c r="P150">
        <v>41.856743000000002</v>
      </c>
      <c r="Q150">
        <v>-264.94574</v>
      </c>
      <c r="R150">
        <v>-1.5707329999999999</v>
      </c>
      <c r="S150">
        <v>17.029292999999999</v>
      </c>
      <c r="T150">
        <v>5.868E-3</v>
      </c>
    </row>
    <row r="151" spans="1:20" x14ac:dyDescent="0.25">
      <c r="A151">
        <v>4164</v>
      </c>
      <c r="B151">
        <v>6</v>
      </c>
      <c r="C151">
        <v>-1</v>
      </c>
      <c r="D151" t="s">
        <v>368</v>
      </c>
      <c r="E151" t="s">
        <v>80</v>
      </c>
      <c r="F151">
        <v>9.7415000000000002E-2</v>
      </c>
      <c r="G151">
        <v>-1</v>
      </c>
      <c r="H151">
        <v>650.851</v>
      </c>
      <c r="I151">
        <v>-1</v>
      </c>
      <c r="J151">
        <v>0</v>
      </c>
      <c r="K151">
        <v>8.0651480000000006</v>
      </c>
      <c r="L151">
        <v>-2.32E-3</v>
      </c>
      <c r="M151">
        <v>14.428151</v>
      </c>
      <c r="N151">
        <v>-302.68080800000001</v>
      </c>
      <c r="O151">
        <v>3.1380910000000002</v>
      </c>
      <c r="P151">
        <v>14.552946</v>
      </c>
      <c r="Q151">
        <v>-302.565155</v>
      </c>
      <c r="R151">
        <v>3.1392899999999999</v>
      </c>
      <c r="S151">
        <v>17.014475000000001</v>
      </c>
      <c r="T151">
        <v>1.199E-3</v>
      </c>
    </row>
    <row r="152" spans="1:20" x14ac:dyDescent="0.25">
      <c r="A152">
        <v>4947</v>
      </c>
      <c r="B152">
        <v>5</v>
      </c>
      <c r="C152">
        <v>-1</v>
      </c>
      <c r="D152" t="s">
        <v>370</v>
      </c>
      <c r="E152" t="s">
        <v>80</v>
      </c>
      <c r="F152">
        <v>0.43290800000000002</v>
      </c>
      <c r="G152">
        <v>-1</v>
      </c>
      <c r="H152">
        <v>435.62799999999999</v>
      </c>
      <c r="I152">
        <v>-1</v>
      </c>
      <c r="J152">
        <v>0</v>
      </c>
      <c r="K152">
        <v>7.3117390000000002</v>
      </c>
      <c r="L152">
        <v>-0.453434</v>
      </c>
      <c r="M152">
        <v>2.931934</v>
      </c>
      <c r="N152">
        <v>-302.120045</v>
      </c>
      <c r="O152">
        <v>3.0407890000000002</v>
      </c>
      <c r="P152">
        <v>2.7981509999999998</v>
      </c>
      <c r="Q152">
        <v>-302.22482300000001</v>
      </c>
      <c r="R152">
        <v>3.0458799999999999</v>
      </c>
      <c r="S152">
        <v>16.993016000000001</v>
      </c>
      <c r="T152">
        <v>5.091E-3</v>
      </c>
    </row>
    <row r="153" spans="1:20" x14ac:dyDescent="0.25">
      <c r="A153">
        <v>5140</v>
      </c>
      <c r="B153">
        <v>4</v>
      </c>
      <c r="C153">
        <v>-1</v>
      </c>
      <c r="D153" t="s">
        <v>534</v>
      </c>
      <c r="E153" t="s">
        <v>80</v>
      </c>
      <c r="F153">
        <v>0.261959</v>
      </c>
      <c r="G153">
        <v>-1</v>
      </c>
      <c r="H153">
        <v>291.17899999999997</v>
      </c>
      <c r="I153">
        <v>-1</v>
      </c>
      <c r="J153">
        <v>0</v>
      </c>
      <c r="K153">
        <v>-1.1900000000000001E-4</v>
      </c>
      <c r="L153">
        <v>0</v>
      </c>
      <c r="M153">
        <v>-3.3476050000000002</v>
      </c>
      <c r="N153">
        <v>-147.66093799999999</v>
      </c>
      <c r="O153">
        <v>1.56809</v>
      </c>
      <c r="P153">
        <v>-3.4655680000000002</v>
      </c>
      <c r="Q153">
        <v>-147.53895600000001</v>
      </c>
      <c r="R153">
        <v>1.5718460000000001</v>
      </c>
      <c r="S153">
        <v>16.969048000000001</v>
      </c>
      <c r="T153">
        <v>3.7559999999999998E-3</v>
      </c>
    </row>
    <row r="154" spans="1:20" x14ac:dyDescent="0.25">
      <c r="A154">
        <v>56</v>
      </c>
      <c r="B154">
        <v>4</v>
      </c>
      <c r="C154">
        <v>-1</v>
      </c>
      <c r="D154" t="s">
        <v>141</v>
      </c>
      <c r="E154" t="s">
        <v>80</v>
      </c>
      <c r="F154">
        <v>9.5235E-2</v>
      </c>
      <c r="G154">
        <v>-1</v>
      </c>
      <c r="H154">
        <v>607.62300000000005</v>
      </c>
      <c r="I154">
        <v>-1</v>
      </c>
      <c r="J154">
        <v>0</v>
      </c>
      <c r="K154">
        <v>5.1860439999999999</v>
      </c>
      <c r="L154">
        <v>5.2083999999999998E-2</v>
      </c>
      <c r="M154">
        <v>162.95573099999999</v>
      </c>
      <c r="N154">
        <v>-187.32398599999999</v>
      </c>
      <c r="O154">
        <v>-3.1078769999999998</v>
      </c>
      <c r="P154">
        <v>163.07182299999999</v>
      </c>
      <c r="Q154">
        <v>-187.20034799999999</v>
      </c>
      <c r="R154">
        <v>-3.1085150000000001</v>
      </c>
      <c r="S154">
        <v>16.959934000000001</v>
      </c>
      <c r="T154">
        <v>6.38E-4</v>
      </c>
    </row>
    <row r="155" spans="1:20" x14ac:dyDescent="0.25">
      <c r="A155">
        <v>926</v>
      </c>
      <c r="B155">
        <v>2</v>
      </c>
      <c r="C155">
        <v>-1</v>
      </c>
      <c r="D155" t="s">
        <v>187</v>
      </c>
      <c r="E155" t="s">
        <v>80</v>
      </c>
      <c r="F155">
        <v>3.1482999999999997E-2</v>
      </c>
      <c r="G155">
        <v>-1</v>
      </c>
      <c r="H155">
        <v>623.42200000000003</v>
      </c>
      <c r="I155">
        <v>-1</v>
      </c>
      <c r="J155">
        <v>0</v>
      </c>
      <c r="K155">
        <v>8.0651069999999994</v>
      </c>
      <c r="L155">
        <v>-4.4669999999999996E-3</v>
      </c>
      <c r="M155">
        <v>81.34563</v>
      </c>
      <c r="N155">
        <v>-236.72992099999999</v>
      </c>
      <c r="O155">
        <v>-3.1320380000000001</v>
      </c>
      <c r="P155">
        <v>81.298598999999996</v>
      </c>
      <c r="Q155">
        <v>-236.892731</v>
      </c>
      <c r="R155">
        <v>3.141016</v>
      </c>
      <c r="S155">
        <v>16.946663000000001</v>
      </c>
      <c r="T155">
        <v>8.9779999999999999E-3</v>
      </c>
    </row>
    <row r="156" spans="1:20" x14ac:dyDescent="0.25">
      <c r="A156">
        <v>2066</v>
      </c>
      <c r="B156">
        <v>3</v>
      </c>
      <c r="C156">
        <v>-1</v>
      </c>
      <c r="D156" t="s">
        <v>186</v>
      </c>
      <c r="E156" t="s">
        <v>80</v>
      </c>
      <c r="F156">
        <v>0.162576</v>
      </c>
      <c r="G156">
        <v>-1</v>
      </c>
      <c r="H156">
        <v>692.69500000000005</v>
      </c>
      <c r="I156">
        <v>-1</v>
      </c>
      <c r="J156">
        <v>0</v>
      </c>
      <c r="K156">
        <v>8.0647710000000004</v>
      </c>
      <c r="L156">
        <v>4.8804E-2</v>
      </c>
      <c r="M156">
        <v>76.468646000000007</v>
      </c>
      <c r="N156">
        <v>-236.72080399999999</v>
      </c>
      <c r="O156">
        <v>-3.1182729999999999</v>
      </c>
      <c r="P156">
        <v>76.467224000000002</v>
      </c>
      <c r="Q156">
        <v>-236.890244</v>
      </c>
      <c r="R156">
        <v>3.1413340000000001</v>
      </c>
      <c r="S156">
        <v>16.944524000000001</v>
      </c>
      <c r="T156">
        <v>2.3061000000000002E-2</v>
      </c>
    </row>
    <row r="157" spans="1:20" x14ac:dyDescent="0.25">
      <c r="A157">
        <v>1373</v>
      </c>
      <c r="B157">
        <v>3</v>
      </c>
      <c r="C157">
        <v>-1</v>
      </c>
      <c r="D157" t="s">
        <v>341</v>
      </c>
      <c r="E157" t="s">
        <v>80</v>
      </c>
      <c r="F157">
        <v>3.7586000000000001E-2</v>
      </c>
      <c r="G157">
        <v>-1</v>
      </c>
      <c r="H157">
        <v>1133.664</v>
      </c>
      <c r="I157">
        <v>-1</v>
      </c>
      <c r="J157">
        <v>0</v>
      </c>
      <c r="K157">
        <v>16.097539999999999</v>
      </c>
      <c r="L157">
        <v>-1.949E-3</v>
      </c>
      <c r="M157">
        <v>133.69653</v>
      </c>
      <c r="N157">
        <v>-302.67687699999999</v>
      </c>
      <c r="O157">
        <v>3.1405699999999999</v>
      </c>
      <c r="P157">
        <v>133.81616199999999</v>
      </c>
      <c r="Q157">
        <v>-302.55810500000001</v>
      </c>
      <c r="R157">
        <v>3.141581</v>
      </c>
      <c r="S157">
        <v>16.857806</v>
      </c>
      <c r="T157">
        <v>1.0120000000000001E-3</v>
      </c>
    </row>
    <row r="158" spans="1:20" x14ac:dyDescent="0.25">
      <c r="A158">
        <v>3359</v>
      </c>
      <c r="B158">
        <v>4</v>
      </c>
      <c r="C158">
        <v>-1</v>
      </c>
      <c r="D158" t="s">
        <v>183</v>
      </c>
      <c r="E158" t="s">
        <v>80</v>
      </c>
      <c r="F158">
        <v>4.9187000000000002E-2</v>
      </c>
      <c r="G158">
        <v>-1</v>
      </c>
      <c r="H158">
        <v>482.62200000000001</v>
      </c>
      <c r="I158">
        <v>-1</v>
      </c>
      <c r="J158">
        <v>0</v>
      </c>
      <c r="K158">
        <v>6.856427</v>
      </c>
      <c r="L158">
        <v>-5.1489999999999999E-3</v>
      </c>
      <c r="M158">
        <v>63.364749000000003</v>
      </c>
      <c r="N158">
        <v>-236.73388600000001</v>
      </c>
      <c r="O158">
        <v>-3.137785</v>
      </c>
      <c r="P158">
        <v>63.284374</v>
      </c>
      <c r="Q158">
        <v>-236.88201900000001</v>
      </c>
      <c r="R158">
        <v>3.1410019999999998</v>
      </c>
      <c r="S158">
        <v>16.853321000000001</v>
      </c>
      <c r="T158">
        <v>3.2169999999999998E-3</v>
      </c>
    </row>
    <row r="159" spans="1:20" x14ac:dyDescent="0.25">
      <c r="A159">
        <v>3694</v>
      </c>
      <c r="B159">
        <v>4</v>
      </c>
      <c r="C159">
        <v>-1</v>
      </c>
      <c r="D159" t="s">
        <v>570</v>
      </c>
      <c r="E159" t="s">
        <v>80</v>
      </c>
      <c r="F159">
        <v>0.16022600000000001</v>
      </c>
      <c r="G159">
        <v>-1</v>
      </c>
      <c r="H159">
        <v>561.58699999999999</v>
      </c>
      <c r="I159">
        <v>-1</v>
      </c>
      <c r="J159">
        <v>0</v>
      </c>
      <c r="K159">
        <v>8.0245859999999993</v>
      </c>
      <c r="L159">
        <v>0.72034799999999999</v>
      </c>
      <c r="M159">
        <v>191.69725800000001</v>
      </c>
      <c r="N159">
        <v>-111.71399</v>
      </c>
      <c r="O159">
        <v>2.000937</v>
      </c>
      <c r="P159">
        <v>191.859894</v>
      </c>
      <c r="Q159">
        <v>-111.673462</v>
      </c>
      <c r="R159">
        <v>1.9928710000000001</v>
      </c>
      <c r="S159">
        <v>16.760916999999999</v>
      </c>
      <c r="T159">
        <v>8.0660000000000003E-3</v>
      </c>
    </row>
    <row r="160" spans="1:20" x14ac:dyDescent="0.25">
      <c r="A160">
        <v>4413</v>
      </c>
      <c r="B160">
        <v>4</v>
      </c>
      <c r="C160">
        <v>-1</v>
      </c>
      <c r="D160" t="s">
        <v>542</v>
      </c>
      <c r="E160" t="s">
        <v>80</v>
      </c>
      <c r="F160">
        <v>8.7878999999999999E-2</v>
      </c>
      <c r="G160">
        <v>-1</v>
      </c>
      <c r="H160">
        <v>435.19</v>
      </c>
      <c r="I160">
        <v>-1</v>
      </c>
      <c r="J160">
        <v>0</v>
      </c>
      <c r="K160">
        <v>8.0700599999999998</v>
      </c>
      <c r="L160">
        <v>-0.73146900000000004</v>
      </c>
      <c r="M160">
        <v>3.7574149999999999</v>
      </c>
      <c r="N160">
        <v>-109.49554999999999</v>
      </c>
      <c r="O160">
        <v>0.18501100000000001</v>
      </c>
      <c r="P160">
        <v>3.8347169999999999</v>
      </c>
      <c r="Q160">
        <v>-109.643776</v>
      </c>
      <c r="R160">
        <v>0.19644400000000001</v>
      </c>
      <c r="S160">
        <v>16.717268000000001</v>
      </c>
      <c r="T160">
        <v>1.1433E-2</v>
      </c>
    </row>
    <row r="161" spans="1:20" x14ac:dyDescent="0.25">
      <c r="A161">
        <v>1488</v>
      </c>
      <c r="B161">
        <v>6</v>
      </c>
      <c r="C161">
        <v>-1</v>
      </c>
      <c r="D161" t="s">
        <v>368</v>
      </c>
      <c r="E161" t="s">
        <v>80</v>
      </c>
      <c r="F161">
        <v>0.107989</v>
      </c>
      <c r="G161">
        <v>-1</v>
      </c>
      <c r="H161">
        <v>550.74900000000002</v>
      </c>
      <c r="I161">
        <v>-1</v>
      </c>
      <c r="J161">
        <v>0</v>
      </c>
      <c r="K161">
        <v>8.0648060000000008</v>
      </c>
      <c r="L161">
        <v>-4.9008000000000003E-2</v>
      </c>
      <c r="M161">
        <v>14.344194999999999</v>
      </c>
      <c r="N161">
        <v>-302.671357</v>
      </c>
      <c r="O161">
        <v>-3.1411190000000002</v>
      </c>
      <c r="P161">
        <v>14.461933999999999</v>
      </c>
      <c r="Q161">
        <v>-302.55352800000003</v>
      </c>
      <c r="R161">
        <v>-3.1412040000000001</v>
      </c>
      <c r="S161">
        <v>16.65718</v>
      </c>
      <c r="T161">
        <v>8.5000000000000006E-5</v>
      </c>
    </row>
    <row r="162" spans="1:20" x14ac:dyDescent="0.25">
      <c r="A162">
        <v>2681</v>
      </c>
      <c r="B162">
        <v>7</v>
      </c>
      <c r="C162">
        <v>-1</v>
      </c>
      <c r="D162" t="s">
        <v>148</v>
      </c>
      <c r="E162" t="s">
        <v>80</v>
      </c>
      <c r="F162">
        <v>0.33510499999999999</v>
      </c>
      <c r="G162">
        <v>-1</v>
      </c>
      <c r="H162">
        <v>564.73</v>
      </c>
      <c r="I162">
        <v>-1</v>
      </c>
      <c r="J162">
        <v>0</v>
      </c>
      <c r="K162">
        <v>8.0738109999999992</v>
      </c>
      <c r="L162">
        <v>-4.8295999999999999E-2</v>
      </c>
      <c r="M162">
        <v>121.417503</v>
      </c>
      <c r="N162">
        <v>-187.649878</v>
      </c>
      <c r="O162">
        <v>-3.1327989999999999</v>
      </c>
      <c r="P162">
        <v>121.532402</v>
      </c>
      <c r="Q162">
        <v>-187.529404</v>
      </c>
      <c r="R162">
        <v>-3.1318570000000001</v>
      </c>
      <c r="S162">
        <v>16.64808</v>
      </c>
      <c r="T162">
        <v>9.41E-4</v>
      </c>
    </row>
    <row r="163" spans="1:20" x14ac:dyDescent="0.25">
      <c r="A163">
        <v>1392</v>
      </c>
      <c r="B163">
        <v>2</v>
      </c>
      <c r="C163">
        <v>-1</v>
      </c>
      <c r="D163" t="s">
        <v>346</v>
      </c>
      <c r="E163" t="s">
        <v>80</v>
      </c>
      <c r="F163">
        <v>4.6383000000000001E-2</v>
      </c>
      <c r="G163">
        <v>-1</v>
      </c>
      <c r="H163">
        <v>708.50400000000002</v>
      </c>
      <c r="I163">
        <v>-1</v>
      </c>
      <c r="J163">
        <v>0</v>
      </c>
      <c r="K163">
        <v>13.555467</v>
      </c>
      <c r="L163">
        <v>-6.9999999999999999E-6</v>
      </c>
      <c r="M163">
        <v>101.93503</v>
      </c>
      <c r="N163">
        <v>-302.42505199999999</v>
      </c>
      <c r="O163">
        <v>3.137969</v>
      </c>
      <c r="P163">
        <v>101.82305100000001</v>
      </c>
      <c r="Q163">
        <v>-302.54794299999998</v>
      </c>
      <c r="R163">
        <v>3.1411769999999999</v>
      </c>
      <c r="S163">
        <v>16.625665999999999</v>
      </c>
      <c r="T163">
        <v>3.209E-3</v>
      </c>
    </row>
    <row r="164" spans="1:20" x14ac:dyDescent="0.25">
      <c r="A164">
        <v>2978</v>
      </c>
      <c r="B164">
        <v>2</v>
      </c>
      <c r="C164">
        <v>-1</v>
      </c>
      <c r="D164" t="s">
        <v>551</v>
      </c>
      <c r="E164" t="s">
        <v>80</v>
      </c>
      <c r="F164">
        <v>2.9041999999999998E-2</v>
      </c>
      <c r="G164">
        <v>-1</v>
      </c>
      <c r="H164">
        <v>307.86399999999998</v>
      </c>
      <c r="I164">
        <v>-1</v>
      </c>
      <c r="J164">
        <v>0</v>
      </c>
      <c r="K164">
        <v>23.128283</v>
      </c>
      <c r="L164">
        <v>9.2999999999999997E-5</v>
      </c>
      <c r="M164">
        <v>79.060856999999999</v>
      </c>
      <c r="N164">
        <v>-109.567697</v>
      </c>
      <c r="O164">
        <v>-1.4919999999999999E-2</v>
      </c>
      <c r="P164">
        <v>79.109549999999999</v>
      </c>
      <c r="Q164">
        <v>-109.408867</v>
      </c>
      <c r="R164">
        <v>-8.2399999999999997E-4</v>
      </c>
      <c r="S164">
        <v>16.612669</v>
      </c>
      <c r="T164">
        <v>1.4095999999999999E-2</v>
      </c>
    </row>
    <row r="165" spans="1:20" x14ac:dyDescent="0.25">
      <c r="A165">
        <v>0</v>
      </c>
      <c r="B165">
        <v>5</v>
      </c>
      <c r="C165">
        <v>-1</v>
      </c>
      <c r="D165" t="s">
        <v>140</v>
      </c>
      <c r="E165" t="s">
        <v>80</v>
      </c>
      <c r="F165">
        <v>9.8166000000000003E-2</v>
      </c>
      <c r="G165">
        <v>-1</v>
      </c>
      <c r="H165">
        <v>783.4</v>
      </c>
      <c r="I165">
        <v>-1</v>
      </c>
      <c r="J165">
        <v>0</v>
      </c>
      <c r="K165">
        <v>0</v>
      </c>
      <c r="L165">
        <v>0</v>
      </c>
      <c r="M165">
        <v>165.20696899999999</v>
      </c>
      <c r="N165">
        <v>-187.002173</v>
      </c>
      <c r="O165">
        <v>-3.1407189999999998</v>
      </c>
      <c r="P165">
        <v>165.090012</v>
      </c>
      <c r="Q165">
        <v>-187.119934</v>
      </c>
      <c r="R165">
        <v>3.1415860000000002</v>
      </c>
      <c r="S165">
        <v>16.597234</v>
      </c>
      <c r="T165">
        <v>8.6799999999999996E-4</v>
      </c>
    </row>
    <row r="166" spans="1:20" x14ac:dyDescent="0.25">
      <c r="A166">
        <v>3510</v>
      </c>
      <c r="B166">
        <v>7</v>
      </c>
      <c r="C166">
        <v>-1</v>
      </c>
      <c r="D166" t="s">
        <v>151</v>
      </c>
      <c r="E166" t="s">
        <v>80</v>
      </c>
      <c r="F166">
        <v>0.113909</v>
      </c>
      <c r="G166">
        <v>-1</v>
      </c>
      <c r="H166">
        <v>349.19799999999998</v>
      </c>
      <c r="I166">
        <v>-1</v>
      </c>
      <c r="J166">
        <v>0</v>
      </c>
      <c r="K166">
        <v>7.2753129999999997</v>
      </c>
      <c r="L166">
        <v>-5.1050000000000002E-3</v>
      </c>
      <c r="M166">
        <v>108.999565</v>
      </c>
      <c r="N166">
        <v>-191.71212199999999</v>
      </c>
      <c r="O166">
        <v>-2.516E-3</v>
      </c>
      <c r="P166">
        <v>109.122917</v>
      </c>
      <c r="Q166">
        <v>-191.602463</v>
      </c>
      <c r="R166">
        <v>-4.1399999999999998E-4</v>
      </c>
      <c r="S166">
        <v>16.504811</v>
      </c>
      <c r="T166">
        <v>2.1020000000000001E-3</v>
      </c>
    </row>
    <row r="167" spans="1:20" x14ac:dyDescent="0.25">
      <c r="A167">
        <v>4393</v>
      </c>
      <c r="B167">
        <v>3</v>
      </c>
      <c r="C167">
        <v>-1</v>
      </c>
      <c r="D167" t="s">
        <v>537</v>
      </c>
      <c r="E167" t="s">
        <v>80</v>
      </c>
      <c r="F167">
        <v>5.7418999999999998E-2</v>
      </c>
      <c r="G167">
        <v>-1</v>
      </c>
      <c r="H167">
        <v>407.721</v>
      </c>
      <c r="I167">
        <v>-1</v>
      </c>
      <c r="J167">
        <v>0</v>
      </c>
      <c r="K167">
        <v>7.373068</v>
      </c>
      <c r="L167">
        <v>5.6290000000000003E-3</v>
      </c>
      <c r="M167">
        <v>-3.2302520000000001</v>
      </c>
      <c r="N167">
        <v>-122.910861</v>
      </c>
      <c r="O167">
        <v>1.55569</v>
      </c>
      <c r="P167">
        <v>-3.371712</v>
      </c>
      <c r="Q167">
        <v>-122.826241</v>
      </c>
      <c r="R167">
        <v>1.5685480000000001</v>
      </c>
      <c r="S167">
        <v>16.483778000000001</v>
      </c>
      <c r="T167">
        <v>1.2858E-2</v>
      </c>
    </row>
    <row r="168" spans="1:20" x14ac:dyDescent="0.25">
      <c r="A168">
        <v>1408</v>
      </c>
      <c r="B168">
        <v>3</v>
      </c>
      <c r="C168">
        <v>-1</v>
      </c>
      <c r="D168" t="s">
        <v>349</v>
      </c>
      <c r="E168" t="s">
        <v>80</v>
      </c>
      <c r="F168">
        <v>3.8300000000000001E-2</v>
      </c>
      <c r="G168">
        <v>-1</v>
      </c>
      <c r="H168">
        <v>617.62300000000005</v>
      </c>
      <c r="I168">
        <v>-1</v>
      </c>
      <c r="J168">
        <v>0</v>
      </c>
      <c r="K168">
        <v>9.6690339999999999</v>
      </c>
      <c r="L168">
        <v>-3.9067999999999999E-2</v>
      </c>
      <c r="M168">
        <v>81.696095999999997</v>
      </c>
      <c r="N168">
        <v>-302.64855499999999</v>
      </c>
      <c r="O168">
        <v>-3.1359900000000001</v>
      </c>
      <c r="P168">
        <v>81.820899999999995</v>
      </c>
      <c r="Q168">
        <v>-302.54092400000002</v>
      </c>
      <c r="R168">
        <v>3.1411530000000001</v>
      </c>
      <c r="S168">
        <v>16.480464000000001</v>
      </c>
      <c r="T168">
        <v>5.1619999999999999E-3</v>
      </c>
    </row>
    <row r="169" spans="1:20" x14ac:dyDescent="0.25">
      <c r="A169">
        <v>4482</v>
      </c>
      <c r="B169">
        <v>2</v>
      </c>
      <c r="C169">
        <v>-1</v>
      </c>
      <c r="D169" t="s">
        <v>555</v>
      </c>
      <c r="E169" t="s">
        <v>80</v>
      </c>
      <c r="F169">
        <v>0.119534</v>
      </c>
      <c r="G169">
        <v>-1</v>
      </c>
      <c r="H169">
        <v>363.56900000000002</v>
      </c>
      <c r="I169">
        <v>-1</v>
      </c>
      <c r="J169">
        <v>0</v>
      </c>
      <c r="K169">
        <v>17.196238000000001</v>
      </c>
      <c r="L169">
        <v>-3.1999999999999999E-5</v>
      </c>
      <c r="M169">
        <v>115.880681</v>
      </c>
      <c r="N169">
        <v>-109.579594</v>
      </c>
      <c r="O169">
        <v>2.7806000000000001E-2</v>
      </c>
      <c r="P169">
        <v>115.802567</v>
      </c>
      <c r="Q169">
        <v>-109.436188</v>
      </c>
      <c r="R169">
        <v>-5.3700000000000004E-4</v>
      </c>
      <c r="S169">
        <v>16.330083999999999</v>
      </c>
      <c r="T169">
        <v>2.7269000000000002E-2</v>
      </c>
    </row>
    <row r="170" spans="1:20" x14ac:dyDescent="0.25">
      <c r="A170">
        <v>1534</v>
      </c>
      <c r="B170">
        <v>4</v>
      </c>
      <c r="C170">
        <v>-1</v>
      </c>
      <c r="D170" t="s">
        <v>375</v>
      </c>
      <c r="E170" t="s">
        <v>80</v>
      </c>
      <c r="F170">
        <v>9.8022999999999999E-2</v>
      </c>
      <c r="G170">
        <v>-1</v>
      </c>
      <c r="H170">
        <v>431.637</v>
      </c>
      <c r="I170">
        <v>-1</v>
      </c>
      <c r="J170">
        <v>0</v>
      </c>
      <c r="K170">
        <v>8.0649610000000003</v>
      </c>
      <c r="L170">
        <v>-3.8935999999999998E-2</v>
      </c>
      <c r="M170">
        <v>-3.2964009999999999</v>
      </c>
      <c r="N170">
        <v>-278.93521199999998</v>
      </c>
      <c r="O170">
        <v>1.569258</v>
      </c>
      <c r="P170">
        <v>-3.4170219999999998</v>
      </c>
      <c r="Q170">
        <v>-278.82519500000001</v>
      </c>
      <c r="R170">
        <v>1.566962</v>
      </c>
      <c r="S170">
        <v>16.325745999999999</v>
      </c>
      <c r="T170">
        <v>2.2959999999999999E-3</v>
      </c>
    </row>
    <row r="171" spans="1:20" x14ac:dyDescent="0.25">
      <c r="A171">
        <v>1395</v>
      </c>
      <c r="B171">
        <v>3</v>
      </c>
      <c r="C171">
        <v>-1</v>
      </c>
      <c r="D171" t="s">
        <v>347</v>
      </c>
      <c r="E171" t="s">
        <v>80</v>
      </c>
      <c r="F171">
        <v>4.6900999999999998E-2</v>
      </c>
      <c r="G171">
        <v>-1</v>
      </c>
      <c r="H171">
        <v>666.58399999999995</v>
      </c>
      <c r="I171">
        <v>-1</v>
      </c>
      <c r="J171">
        <v>0</v>
      </c>
      <c r="K171">
        <v>12.716017000000001</v>
      </c>
      <c r="L171">
        <v>-5.0000000000000004E-6</v>
      </c>
      <c r="M171">
        <v>97.603314999999995</v>
      </c>
      <c r="N171">
        <v>-302.42611599999998</v>
      </c>
      <c r="O171">
        <v>3.1385190000000001</v>
      </c>
      <c r="P171">
        <v>97.492537999999996</v>
      </c>
      <c r="Q171">
        <v>-302.546021</v>
      </c>
      <c r="R171">
        <v>3.1411750000000001</v>
      </c>
      <c r="S171">
        <v>16.324415999999999</v>
      </c>
      <c r="T171">
        <v>2.6559999999999999E-3</v>
      </c>
    </row>
    <row r="172" spans="1:20" x14ac:dyDescent="0.25">
      <c r="A172">
        <v>4086</v>
      </c>
      <c r="B172">
        <v>4</v>
      </c>
      <c r="C172">
        <v>-1</v>
      </c>
      <c r="D172" t="s">
        <v>667</v>
      </c>
      <c r="E172" t="s">
        <v>80</v>
      </c>
      <c r="F172">
        <v>0.13434599999999999</v>
      </c>
      <c r="G172">
        <v>-1</v>
      </c>
      <c r="H172">
        <v>431.089</v>
      </c>
      <c r="I172">
        <v>-1</v>
      </c>
      <c r="J172">
        <v>0</v>
      </c>
      <c r="K172">
        <v>8.0736650000000001</v>
      </c>
      <c r="L172">
        <v>3.0000000000000001E-6</v>
      </c>
      <c r="M172">
        <v>41.729236999999998</v>
      </c>
      <c r="N172">
        <v>-262.908525</v>
      </c>
      <c r="O172">
        <v>-1.579186</v>
      </c>
      <c r="P172">
        <v>41.856589999999997</v>
      </c>
      <c r="Q172">
        <v>-263.01004</v>
      </c>
      <c r="R172">
        <v>-1.570694</v>
      </c>
      <c r="S172">
        <v>16.286284999999999</v>
      </c>
      <c r="T172">
        <v>8.4919999999999995E-3</v>
      </c>
    </row>
    <row r="173" spans="1:20" x14ac:dyDescent="0.25">
      <c r="A173">
        <v>5141</v>
      </c>
      <c r="B173">
        <v>4</v>
      </c>
      <c r="C173">
        <v>-1</v>
      </c>
      <c r="D173" t="s">
        <v>534</v>
      </c>
      <c r="E173" t="s">
        <v>80</v>
      </c>
      <c r="F173">
        <v>0.14250599999999999</v>
      </c>
      <c r="G173">
        <v>-1</v>
      </c>
      <c r="H173">
        <v>417.29300000000001</v>
      </c>
      <c r="I173">
        <v>-1</v>
      </c>
      <c r="J173">
        <v>0</v>
      </c>
      <c r="K173">
        <v>-5.8E-5</v>
      </c>
      <c r="L173">
        <v>0</v>
      </c>
      <c r="M173">
        <v>-3.345472</v>
      </c>
      <c r="N173">
        <v>-147.648762</v>
      </c>
      <c r="O173">
        <v>1.562435</v>
      </c>
      <c r="P173">
        <v>-3.4655680000000002</v>
      </c>
      <c r="Q173">
        <v>-147.53886399999999</v>
      </c>
      <c r="R173">
        <v>1.5718460000000001</v>
      </c>
      <c r="S173">
        <v>16.279035</v>
      </c>
      <c r="T173">
        <v>9.4109999999999992E-3</v>
      </c>
    </row>
    <row r="174" spans="1:20" x14ac:dyDescent="0.25">
      <c r="A174">
        <v>414</v>
      </c>
      <c r="B174">
        <v>7</v>
      </c>
      <c r="C174">
        <v>-1</v>
      </c>
      <c r="D174" t="s">
        <v>206</v>
      </c>
      <c r="E174" t="s">
        <v>80</v>
      </c>
      <c r="F174">
        <v>0.221299</v>
      </c>
      <c r="G174">
        <v>-1</v>
      </c>
      <c r="H174">
        <v>743.61599999999999</v>
      </c>
      <c r="I174">
        <v>-1</v>
      </c>
      <c r="J174">
        <v>0</v>
      </c>
      <c r="K174">
        <v>6.7586750000000002</v>
      </c>
      <c r="L174">
        <v>-1.9980000000000002E-3</v>
      </c>
      <c r="M174">
        <v>136.04211900000001</v>
      </c>
      <c r="N174">
        <v>-208.66467499999999</v>
      </c>
      <c r="O174">
        <v>1.5772489999999999</v>
      </c>
      <c r="P174">
        <v>136.14378400000001</v>
      </c>
      <c r="Q174">
        <v>-208.791595</v>
      </c>
      <c r="R174">
        <v>1.5706500000000001</v>
      </c>
      <c r="S174">
        <v>16.261783999999999</v>
      </c>
      <c r="T174">
        <v>6.5989999999999998E-3</v>
      </c>
    </row>
    <row r="175" spans="1:20" x14ac:dyDescent="0.25">
      <c r="A175">
        <v>1736</v>
      </c>
      <c r="B175">
        <v>3</v>
      </c>
      <c r="C175">
        <v>-1</v>
      </c>
      <c r="D175" t="s">
        <v>159</v>
      </c>
      <c r="E175" t="s">
        <v>80</v>
      </c>
      <c r="F175">
        <v>5.1198E-2</v>
      </c>
      <c r="G175">
        <v>-1</v>
      </c>
      <c r="H175">
        <v>351.17599999999999</v>
      </c>
      <c r="I175">
        <v>-1</v>
      </c>
      <c r="J175">
        <v>0</v>
      </c>
      <c r="K175">
        <v>8.0647439999999992</v>
      </c>
      <c r="L175">
        <v>4.9064999999999998E-2</v>
      </c>
      <c r="M175">
        <v>75.570481999999998</v>
      </c>
      <c r="N175">
        <v>-191.71362099999999</v>
      </c>
      <c r="O175">
        <v>3.3310000000000002E-3</v>
      </c>
      <c r="P175">
        <v>75.672668000000002</v>
      </c>
      <c r="Q175">
        <v>-191.58746300000001</v>
      </c>
      <c r="R175">
        <v>-2.5900000000000001E-4</v>
      </c>
      <c r="S175">
        <v>16.235071000000001</v>
      </c>
      <c r="T175">
        <v>3.0720000000000001E-3</v>
      </c>
    </row>
    <row r="176" spans="1:20" x14ac:dyDescent="0.25">
      <c r="A176">
        <v>930</v>
      </c>
      <c r="B176">
        <v>3</v>
      </c>
      <c r="C176">
        <v>-1</v>
      </c>
      <c r="D176" t="s">
        <v>186</v>
      </c>
      <c r="E176" t="s">
        <v>80</v>
      </c>
      <c r="F176">
        <v>3.4647999999999998E-2</v>
      </c>
      <c r="G176">
        <v>-1</v>
      </c>
      <c r="H176">
        <v>485.59100000000001</v>
      </c>
      <c r="I176">
        <v>-1</v>
      </c>
      <c r="J176">
        <v>0</v>
      </c>
      <c r="K176">
        <v>8.0651060000000001</v>
      </c>
      <c r="L176">
        <v>-4.7809999999999997E-3</v>
      </c>
      <c r="M176">
        <v>77.803708999999998</v>
      </c>
      <c r="N176">
        <v>-237.01223400000001</v>
      </c>
      <c r="O176">
        <v>-3.1370749999999998</v>
      </c>
      <c r="P176">
        <v>77.911323999999993</v>
      </c>
      <c r="Q176">
        <v>-236.89091500000001</v>
      </c>
      <c r="R176">
        <v>3.1409560000000001</v>
      </c>
      <c r="S176">
        <v>16.217040000000001</v>
      </c>
      <c r="T176">
        <v>3.8809999999999999E-3</v>
      </c>
    </row>
    <row r="177" spans="1:20" x14ac:dyDescent="0.25">
      <c r="A177">
        <v>3832</v>
      </c>
      <c r="B177">
        <v>4</v>
      </c>
      <c r="C177">
        <v>-1</v>
      </c>
      <c r="D177" t="s">
        <v>542</v>
      </c>
      <c r="E177" t="s">
        <v>80</v>
      </c>
      <c r="F177">
        <v>0.37206</v>
      </c>
      <c r="G177">
        <v>-1</v>
      </c>
      <c r="H177">
        <v>600.20500000000004</v>
      </c>
      <c r="I177">
        <v>-1</v>
      </c>
      <c r="J177">
        <v>0</v>
      </c>
      <c r="K177">
        <v>8.0938110000000005</v>
      </c>
      <c r="L177">
        <v>0.51562699999999995</v>
      </c>
      <c r="M177">
        <v>0.771899</v>
      </c>
      <c r="N177">
        <v>-106.36505699999999</v>
      </c>
      <c r="O177">
        <v>-2.8659150000000002</v>
      </c>
      <c r="P177">
        <v>0.79559999999999997</v>
      </c>
      <c r="Q177">
        <v>-106.525116</v>
      </c>
      <c r="R177">
        <v>-2.885148</v>
      </c>
      <c r="S177">
        <v>16.180458999999999</v>
      </c>
      <c r="T177">
        <v>1.9231999999999999E-2</v>
      </c>
    </row>
    <row r="178" spans="1:20" x14ac:dyDescent="0.25">
      <c r="A178">
        <v>3826</v>
      </c>
      <c r="B178">
        <v>4</v>
      </c>
      <c r="C178">
        <v>-1</v>
      </c>
      <c r="D178" t="s">
        <v>542</v>
      </c>
      <c r="E178" t="s">
        <v>80</v>
      </c>
      <c r="F178">
        <v>0.17053599999999999</v>
      </c>
      <c r="G178">
        <v>-1</v>
      </c>
      <c r="H178">
        <v>584.24</v>
      </c>
      <c r="I178">
        <v>-1</v>
      </c>
      <c r="J178">
        <v>0</v>
      </c>
      <c r="K178">
        <v>8.0337750000000003</v>
      </c>
      <c r="L178">
        <v>0.19930700000000001</v>
      </c>
      <c r="M178">
        <v>6.1367710000000004</v>
      </c>
      <c r="N178">
        <v>-105.660262</v>
      </c>
      <c r="O178">
        <v>-3.0865089999999999</v>
      </c>
      <c r="P178">
        <v>5.97567</v>
      </c>
      <c r="Q178">
        <v>-105.650223</v>
      </c>
      <c r="R178">
        <v>-3.1083219999999998</v>
      </c>
      <c r="S178">
        <v>16.141318999999999</v>
      </c>
      <c r="T178">
        <v>2.1812999999999999E-2</v>
      </c>
    </row>
    <row r="179" spans="1:20" x14ac:dyDescent="0.25">
      <c r="A179">
        <v>3690</v>
      </c>
      <c r="B179">
        <v>4</v>
      </c>
      <c r="C179">
        <v>-1</v>
      </c>
      <c r="D179" t="s">
        <v>570</v>
      </c>
      <c r="E179" t="s">
        <v>80</v>
      </c>
      <c r="F179">
        <v>0.44080000000000003</v>
      </c>
      <c r="G179">
        <v>-1</v>
      </c>
      <c r="H179">
        <v>417.82900000000001</v>
      </c>
      <c r="I179">
        <v>-1</v>
      </c>
      <c r="J179">
        <v>0</v>
      </c>
      <c r="K179">
        <v>8.0093169999999994</v>
      </c>
      <c r="L179">
        <v>0.43717899999999998</v>
      </c>
      <c r="M179">
        <v>193.12543099999999</v>
      </c>
      <c r="N179">
        <v>-114.928133</v>
      </c>
      <c r="O179">
        <v>1.747047</v>
      </c>
      <c r="P179">
        <v>192.993729</v>
      </c>
      <c r="Q179">
        <v>-114.835083</v>
      </c>
      <c r="R179">
        <v>1.750481</v>
      </c>
      <c r="S179">
        <v>16.125717000000002</v>
      </c>
      <c r="T179">
        <v>3.4350000000000001E-3</v>
      </c>
    </row>
    <row r="180" spans="1:20" x14ac:dyDescent="0.25">
      <c r="A180">
        <v>4486</v>
      </c>
      <c r="B180">
        <v>4</v>
      </c>
      <c r="C180">
        <v>-1</v>
      </c>
      <c r="D180" t="s">
        <v>557</v>
      </c>
      <c r="E180" t="s">
        <v>80</v>
      </c>
      <c r="F180">
        <v>0.15091299999999999</v>
      </c>
      <c r="G180">
        <v>-1</v>
      </c>
      <c r="H180">
        <v>291.755</v>
      </c>
      <c r="I180">
        <v>-1</v>
      </c>
      <c r="J180">
        <v>0</v>
      </c>
      <c r="K180">
        <v>15.840797</v>
      </c>
      <c r="L180">
        <v>3.9999999999999998E-6</v>
      </c>
      <c r="M180">
        <v>122.923528</v>
      </c>
      <c r="N180">
        <v>-109.292906</v>
      </c>
      <c r="O180">
        <v>-7.7029999999999998E-3</v>
      </c>
      <c r="P180">
        <v>122.988815</v>
      </c>
      <c r="Q180">
        <v>-109.440147</v>
      </c>
      <c r="R180">
        <v>-5.4500000000000002E-4</v>
      </c>
      <c r="S180">
        <v>16.106657999999999</v>
      </c>
      <c r="T180">
        <v>7.1570000000000002E-3</v>
      </c>
    </row>
    <row r="181" spans="1:20" x14ac:dyDescent="0.25">
      <c r="A181">
        <v>2321</v>
      </c>
      <c r="B181">
        <v>3</v>
      </c>
      <c r="C181">
        <v>-1</v>
      </c>
      <c r="D181" t="s">
        <v>494</v>
      </c>
      <c r="E181" t="s">
        <v>80</v>
      </c>
      <c r="F181">
        <v>4.0957E-2</v>
      </c>
      <c r="G181">
        <v>-1</v>
      </c>
      <c r="H181">
        <v>339.48099999999999</v>
      </c>
      <c r="I181">
        <v>-1</v>
      </c>
      <c r="J181">
        <v>0</v>
      </c>
      <c r="K181">
        <v>8.0647660000000005</v>
      </c>
      <c r="L181">
        <v>-4.9901000000000001E-2</v>
      </c>
      <c r="M181">
        <v>-7.3346010000000001</v>
      </c>
      <c r="N181">
        <v>-275.16100999999998</v>
      </c>
      <c r="O181">
        <v>-1.562894</v>
      </c>
      <c r="P181">
        <v>-7.4012169999999999</v>
      </c>
      <c r="Q181">
        <v>-275.01535000000001</v>
      </c>
      <c r="R181">
        <v>-1.5695539999999999</v>
      </c>
      <c r="S181">
        <v>16.016995000000001</v>
      </c>
      <c r="T181">
        <v>6.6600000000000001E-3</v>
      </c>
    </row>
    <row r="182" spans="1:20" x14ac:dyDescent="0.25">
      <c r="A182">
        <v>4188</v>
      </c>
      <c r="B182">
        <v>4</v>
      </c>
      <c r="C182">
        <v>-1</v>
      </c>
      <c r="D182" t="s">
        <v>371</v>
      </c>
      <c r="E182" t="s">
        <v>80</v>
      </c>
      <c r="F182">
        <v>0.19984099999999999</v>
      </c>
      <c r="G182">
        <v>-1</v>
      </c>
      <c r="H182">
        <v>671.11199999999997</v>
      </c>
      <c r="I182">
        <v>-1</v>
      </c>
      <c r="J182">
        <v>0</v>
      </c>
      <c r="K182">
        <v>7.9755580000000004</v>
      </c>
      <c r="L182">
        <v>-1.34623</v>
      </c>
      <c r="M182">
        <v>-3.3828260000000001</v>
      </c>
      <c r="N182">
        <v>-297.47379999999998</v>
      </c>
      <c r="O182">
        <v>1.948466</v>
      </c>
      <c r="P182">
        <v>-3.2398389999999999</v>
      </c>
      <c r="Q182">
        <v>-297.54531900000001</v>
      </c>
      <c r="R182">
        <v>1.946342</v>
      </c>
      <c r="S182">
        <v>15.987544</v>
      </c>
      <c r="T182">
        <v>2.124E-3</v>
      </c>
    </row>
    <row r="183" spans="1:20" x14ac:dyDescent="0.25">
      <c r="A183">
        <v>3319</v>
      </c>
      <c r="B183">
        <v>2</v>
      </c>
      <c r="C183">
        <v>-1</v>
      </c>
      <c r="D183" t="s">
        <v>189</v>
      </c>
      <c r="E183" t="s">
        <v>80</v>
      </c>
      <c r="F183">
        <v>1.9112000000000001E-2</v>
      </c>
      <c r="G183">
        <v>-1</v>
      </c>
      <c r="H183">
        <v>580.41700000000003</v>
      </c>
      <c r="I183">
        <v>-1</v>
      </c>
      <c r="J183">
        <v>0</v>
      </c>
      <c r="K183">
        <v>8.0650919999999999</v>
      </c>
      <c r="L183">
        <v>5.9769999999999997E-3</v>
      </c>
      <c r="M183">
        <v>97.763900000000007</v>
      </c>
      <c r="N183">
        <v>-236.79189</v>
      </c>
      <c r="O183">
        <v>3.140844</v>
      </c>
      <c r="P183">
        <v>97.65155</v>
      </c>
      <c r="Q183">
        <v>-236.90531899999999</v>
      </c>
      <c r="R183">
        <v>3.1403340000000002</v>
      </c>
      <c r="S183">
        <v>15.965206</v>
      </c>
      <c r="T183">
        <v>5.1000000000000004E-4</v>
      </c>
    </row>
    <row r="184" spans="1:20" x14ac:dyDescent="0.25">
      <c r="A184">
        <v>3354</v>
      </c>
      <c r="B184">
        <v>4</v>
      </c>
      <c r="C184">
        <v>-1</v>
      </c>
      <c r="D184" t="s">
        <v>185</v>
      </c>
      <c r="E184" t="s">
        <v>80</v>
      </c>
      <c r="F184">
        <v>0.25669399999999998</v>
      </c>
      <c r="G184">
        <v>-1</v>
      </c>
      <c r="H184">
        <v>609.62099999999998</v>
      </c>
      <c r="I184">
        <v>-1</v>
      </c>
      <c r="J184">
        <v>0</v>
      </c>
      <c r="K184">
        <v>7.419683</v>
      </c>
      <c r="L184">
        <v>5.117E-3</v>
      </c>
      <c r="M184">
        <v>67.247339999999994</v>
      </c>
      <c r="N184">
        <v>-236.99581599999999</v>
      </c>
      <c r="O184">
        <v>3.139211</v>
      </c>
      <c r="P184">
        <v>67.361343000000005</v>
      </c>
      <c r="Q184">
        <v>-236.88424699999999</v>
      </c>
      <c r="R184">
        <v>3.1409910000000001</v>
      </c>
      <c r="S184">
        <v>15.951321</v>
      </c>
      <c r="T184">
        <v>1.7799999999999999E-3</v>
      </c>
    </row>
    <row r="185" spans="1:20" x14ac:dyDescent="0.25">
      <c r="A185">
        <v>3753</v>
      </c>
      <c r="B185">
        <v>3</v>
      </c>
      <c r="C185">
        <v>-1</v>
      </c>
      <c r="D185" t="s">
        <v>556</v>
      </c>
      <c r="E185" t="s">
        <v>80</v>
      </c>
      <c r="F185">
        <v>3.7220999999999997E-2</v>
      </c>
      <c r="G185">
        <v>-1</v>
      </c>
      <c r="H185">
        <v>595.88499999999999</v>
      </c>
      <c r="I185">
        <v>-1</v>
      </c>
      <c r="J185">
        <v>0</v>
      </c>
      <c r="K185">
        <v>21.750729</v>
      </c>
      <c r="L185">
        <v>-5.0000000000000002E-5</v>
      </c>
      <c r="M185">
        <v>119.64870000000001</v>
      </c>
      <c r="N185">
        <v>-105.28953</v>
      </c>
      <c r="O185">
        <v>3.1311399999999998</v>
      </c>
      <c r="P185">
        <v>119.599442</v>
      </c>
      <c r="Q185">
        <v>-105.440575</v>
      </c>
      <c r="R185">
        <v>3.140924</v>
      </c>
      <c r="S185">
        <v>15.887384000000001</v>
      </c>
      <c r="T185">
        <v>9.7839999999999993E-3</v>
      </c>
    </row>
    <row r="186" spans="1:20" x14ac:dyDescent="0.25">
      <c r="A186">
        <v>328</v>
      </c>
      <c r="B186">
        <v>2</v>
      </c>
      <c r="C186">
        <v>-1</v>
      </c>
      <c r="D186" t="s">
        <v>189</v>
      </c>
      <c r="E186" t="s">
        <v>80</v>
      </c>
      <c r="F186">
        <v>2.0677999999999998E-2</v>
      </c>
      <c r="G186">
        <v>-1</v>
      </c>
      <c r="H186">
        <v>558.40599999999995</v>
      </c>
      <c r="I186">
        <v>-1</v>
      </c>
      <c r="J186">
        <v>0</v>
      </c>
      <c r="K186">
        <v>8.0565999999999995</v>
      </c>
      <c r="L186">
        <v>-6.8400000000000004E-4</v>
      </c>
      <c r="M186">
        <v>95.560789999999997</v>
      </c>
      <c r="N186">
        <v>-241.018596</v>
      </c>
      <c r="O186">
        <v>4.0200000000000001E-4</v>
      </c>
      <c r="P186">
        <v>95.665993</v>
      </c>
      <c r="Q186">
        <v>-240.90097</v>
      </c>
      <c r="R186">
        <v>-6.6299999999999996E-4</v>
      </c>
      <c r="S186">
        <v>15.780818</v>
      </c>
      <c r="T186">
        <v>2.61E-4</v>
      </c>
    </row>
    <row r="187" spans="1:20" x14ac:dyDescent="0.25">
      <c r="A187">
        <v>2952</v>
      </c>
      <c r="B187">
        <v>5</v>
      </c>
      <c r="C187">
        <v>-1</v>
      </c>
      <c r="D187" t="s">
        <v>545</v>
      </c>
      <c r="E187" t="s">
        <v>80</v>
      </c>
      <c r="F187">
        <v>5.9570999999999999E-2</v>
      </c>
      <c r="G187">
        <v>-1</v>
      </c>
      <c r="H187">
        <v>342.07</v>
      </c>
      <c r="I187">
        <v>-1</v>
      </c>
      <c r="J187">
        <v>0</v>
      </c>
      <c r="K187">
        <v>11.584552</v>
      </c>
      <c r="L187">
        <v>-4.5310000000000003E-3</v>
      </c>
      <c r="M187">
        <v>28.823232999999998</v>
      </c>
      <c r="N187">
        <v>-109.35315799999999</v>
      </c>
      <c r="O187">
        <v>5.3530000000000001E-3</v>
      </c>
      <c r="P187">
        <v>28.710493</v>
      </c>
      <c r="Q187">
        <v>-109.46133399999999</v>
      </c>
      <c r="R187">
        <v>2.836E-3</v>
      </c>
      <c r="S187">
        <v>15.624468</v>
      </c>
      <c r="T187">
        <v>2.516E-3</v>
      </c>
    </row>
    <row r="188" spans="1:20" x14ac:dyDescent="0.25">
      <c r="A188">
        <v>4347</v>
      </c>
      <c r="B188">
        <v>6</v>
      </c>
      <c r="C188">
        <v>-1</v>
      </c>
      <c r="D188" t="s">
        <v>530</v>
      </c>
      <c r="E188" t="s">
        <v>80</v>
      </c>
      <c r="F188">
        <v>0.19234499999999999</v>
      </c>
      <c r="G188">
        <v>-1</v>
      </c>
      <c r="H188">
        <v>435.61500000000001</v>
      </c>
      <c r="I188">
        <v>-1</v>
      </c>
      <c r="J188">
        <v>0</v>
      </c>
      <c r="K188">
        <v>8.0650549999999992</v>
      </c>
      <c r="L188">
        <v>2.2690000000000002E-3</v>
      </c>
      <c r="M188">
        <v>-3.3473389999999998</v>
      </c>
      <c r="N188">
        <v>-163.66609099999999</v>
      </c>
      <c r="O188">
        <v>1.5602640000000001</v>
      </c>
      <c r="P188">
        <v>-3.4567649999999999</v>
      </c>
      <c r="Q188">
        <v>-163.776794</v>
      </c>
      <c r="R188">
        <v>1.569993</v>
      </c>
      <c r="S188">
        <v>15.565739000000001</v>
      </c>
      <c r="T188">
        <v>9.7289999999999998E-3</v>
      </c>
    </row>
    <row r="189" spans="1:20" x14ac:dyDescent="0.25">
      <c r="A189">
        <v>3903</v>
      </c>
      <c r="B189">
        <v>3</v>
      </c>
      <c r="C189">
        <v>-1</v>
      </c>
      <c r="D189" t="s">
        <v>649</v>
      </c>
      <c r="E189" t="s">
        <v>80</v>
      </c>
      <c r="F189">
        <v>8.1048999999999996E-2</v>
      </c>
      <c r="G189">
        <v>-1</v>
      </c>
      <c r="H189">
        <v>453.51100000000002</v>
      </c>
      <c r="I189">
        <v>-1</v>
      </c>
      <c r="J189">
        <v>0</v>
      </c>
      <c r="K189">
        <v>7.9221560000000002</v>
      </c>
      <c r="L189">
        <v>6.4300000000000002E-4</v>
      </c>
      <c r="M189">
        <v>-7.5791329999999997</v>
      </c>
      <c r="N189">
        <v>-163.79298600000001</v>
      </c>
      <c r="O189">
        <v>-1.5631010000000001</v>
      </c>
      <c r="P189">
        <v>-7.456048</v>
      </c>
      <c r="Q189">
        <v>-163.888138</v>
      </c>
      <c r="R189">
        <v>-1.571431</v>
      </c>
      <c r="S189">
        <v>15.557582</v>
      </c>
      <c r="T189">
        <v>8.3300000000000006E-3</v>
      </c>
    </row>
    <row r="190" spans="1:20" x14ac:dyDescent="0.25">
      <c r="A190">
        <v>2687</v>
      </c>
      <c r="B190">
        <v>7</v>
      </c>
      <c r="C190">
        <v>-1</v>
      </c>
      <c r="D190" t="s">
        <v>151</v>
      </c>
      <c r="E190" t="s">
        <v>80</v>
      </c>
      <c r="F190">
        <v>0.10335800000000001</v>
      </c>
      <c r="G190">
        <v>-1</v>
      </c>
      <c r="H190">
        <v>566.91300000000001</v>
      </c>
      <c r="I190">
        <v>-1</v>
      </c>
      <c r="J190">
        <v>0</v>
      </c>
      <c r="K190">
        <v>8.0664829999999998</v>
      </c>
      <c r="L190">
        <v>3.5894000000000002E-2</v>
      </c>
      <c r="M190">
        <v>116.31995000000001</v>
      </c>
      <c r="N190">
        <v>-187.652841</v>
      </c>
      <c r="O190">
        <v>-3.1408809999999998</v>
      </c>
      <c r="P190">
        <v>116.45153000000001</v>
      </c>
      <c r="Q190">
        <v>-187.571213</v>
      </c>
      <c r="R190">
        <v>-3.134652</v>
      </c>
      <c r="S190">
        <v>15.484360000000001</v>
      </c>
      <c r="T190">
        <v>6.2290000000000002E-3</v>
      </c>
    </row>
    <row r="191" spans="1:20" x14ac:dyDescent="0.25">
      <c r="A191">
        <v>1533</v>
      </c>
      <c r="B191">
        <v>4</v>
      </c>
      <c r="C191">
        <v>-1</v>
      </c>
      <c r="D191" t="s">
        <v>375</v>
      </c>
      <c r="E191" t="s">
        <v>80</v>
      </c>
      <c r="F191">
        <v>0.22070500000000001</v>
      </c>
      <c r="G191">
        <v>-1</v>
      </c>
      <c r="H191">
        <v>458.06099999999998</v>
      </c>
      <c r="I191">
        <v>-1</v>
      </c>
      <c r="J191">
        <v>0</v>
      </c>
      <c r="K191">
        <v>8.0653919999999992</v>
      </c>
      <c r="L191">
        <v>5.3150000000000003E-2</v>
      </c>
      <c r="M191">
        <v>-3.542224</v>
      </c>
      <c r="N191">
        <v>-279.45712500000002</v>
      </c>
      <c r="O191">
        <v>1.5629200000000001</v>
      </c>
      <c r="P191">
        <v>-3.4191310000000001</v>
      </c>
      <c r="Q191">
        <v>-279.550995</v>
      </c>
      <c r="R191">
        <v>1.56663</v>
      </c>
      <c r="S191">
        <v>15.480181999999999</v>
      </c>
      <c r="T191">
        <v>3.7100000000000002E-3</v>
      </c>
    </row>
    <row r="192" spans="1:20" x14ac:dyDescent="0.25">
      <c r="A192">
        <v>3218</v>
      </c>
      <c r="B192">
        <v>6</v>
      </c>
      <c r="C192">
        <v>-1</v>
      </c>
      <c r="D192" t="s">
        <v>146</v>
      </c>
      <c r="E192" t="s">
        <v>80</v>
      </c>
      <c r="F192">
        <v>5.8363999999999999E-2</v>
      </c>
      <c r="G192">
        <v>-1</v>
      </c>
      <c r="H192">
        <v>597.87</v>
      </c>
      <c r="I192">
        <v>-1</v>
      </c>
      <c r="J192">
        <v>0</v>
      </c>
      <c r="K192">
        <v>7.5753539999999999</v>
      </c>
      <c r="L192">
        <v>0.84617500000000001</v>
      </c>
      <c r="M192">
        <v>137.024959</v>
      </c>
      <c r="N192">
        <v>-188.73600500000001</v>
      </c>
      <c r="O192">
        <v>-2.766003</v>
      </c>
      <c r="P192">
        <v>136.94955400000001</v>
      </c>
      <c r="Q192">
        <v>-188.87069700000001</v>
      </c>
      <c r="R192">
        <v>-2.762543</v>
      </c>
      <c r="S192">
        <v>15.436261999999999</v>
      </c>
      <c r="T192">
        <v>3.4589999999999998E-3</v>
      </c>
    </row>
    <row r="193" spans="1:20" x14ac:dyDescent="0.25">
      <c r="A193">
        <v>4167</v>
      </c>
      <c r="B193">
        <v>6</v>
      </c>
      <c r="C193">
        <v>-1</v>
      </c>
      <c r="D193" t="s">
        <v>368</v>
      </c>
      <c r="E193" t="s">
        <v>80</v>
      </c>
      <c r="F193">
        <v>0.22128</v>
      </c>
      <c r="G193">
        <v>-1</v>
      </c>
      <c r="H193">
        <v>693.93600000000004</v>
      </c>
      <c r="I193">
        <v>-1</v>
      </c>
      <c r="J193">
        <v>0</v>
      </c>
      <c r="K193">
        <v>7.259233</v>
      </c>
      <c r="L193">
        <v>8.6770000000000007E-3</v>
      </c>
      <c r="M193">
        <v>12.12191</v>
      </c>
      <c r="N193">
        <v>-302.45523400000002</v>
      </c>
      <c r="O193">
        <v>3.137168</v>
      </c>
      <c r="P193">
        <v>12.010674</v>
      </c>
      <c r="Q193">
        <v>-302.56225599999999</v>
      </c>
      <c r="R193">
        <v>3.1407080000000001</v>
      </c>
      <c r="S193">
        <v>15.436031</v>
      </c>
      <c r="T193">
        <v>3.5409999999999999E-3</v>
      </c>
    </row>
    <row r="194" spans="1:20" x14ac:dyDescent="0.25">
      <c r="A194">
        <v>2902</v>
      </c>
      <c r="B194">
        <v>3</v>
      </c>
      <c r="C194">
        <v>-1</v>
      </c>
      <c r="D194" t="s">
        <v>537</v>
      </c>
      <c r="E194" t="s">
        <v>80</v>
      </c>
      <c r="F194">
        <v>6.9777000000000006E-2</v>
      </c>
      <c r="G194">
        <v>-1</v>
      </c>
      <c r="H194">
        <v>376.84100000000001</v>
      </c>
      <c r="I194">
        <v>-1</v>
      </c>
      <c r="J194">
        <v>0</v>
      </c>
      <c r="K194">
        <v>7.9440520000000001</v>
      </c>
      <c r="L194">
        <v>-5.2192000000000002E-2</v>
      </c>
      <c r="M194">
        <v>-3.5009700000000001</v>
      </c>
      <c r="N194">
        <v>-125.289483</v>
      </c>
      <c r="O194">
        <v>1.5721909999999999</v>
      </c>
      <c r="P194">
        <v>-3.3775689999999998</v>
      </c>
      <c r="Q194">
        <v>-125.38211800000001</v>
      </c>
      <c r="R194">
        <v>1.568284</v>
      </c>
      <c r="S194">
        <v>15.430164</v>
      </c>
      <c r="T194">
        <v>3.9069999999999999E-3</v>
      </c>
    </row>
    <row r="195" spans="1:20" x14ac:dyDescent="0.25">
      <c r="A195">
        <v>3895</v>
      </c>
      <c r="B195">
        <v>5</v>
      </c>
      <c r="C195">
        <v>-1</v>
      </c>
      <c r="D195" t="s">
        <v>533</v>
      </c>
      <c r="E195" t="s">
        <v>80</v>
      </c>
      <c r="F195">
        <v>0.28556199999999998</v>
      </c>
      <c r="G195">
        <v>-1</v>
      </c>
      <c r="H195">
        <v>376.68599999999998</v>
      </c>
      <c r="I195">
        <v>-1</v>
      </c>
      <c r="J195">
        <v>0</v>
      </c>
      <c r="K195">
        <v>8.0565920000000002</v>
      </c>
      <c r="L195">
        <v>3.2169999999999998E-3</v>
      </c>
      <c r="M195">
        <v>-7.5566149999999999</v>
      </c>
      <c r="N195">
        <v>-157.01401300000001</v>
      </c>
      <c r="O195">
        <v>-1.573</v>
      </c>
      <c r="P195">
        <v>-7.448442</v>
      </c>
      <c r="Q195">
        <v>-157.12342799999999</v>
      </c>
      <c r="R195">
        <v>-1.5729059999999999</v>
      </c>
      <c r="S195">
        <v>15.386139999999999</v>
      </c>
      <c r="T195">
        <v>9.3999999999999994E-5</v>
      </c>
    </row>
    <row r="196" spans="1:20" x14ac:dyDescent="0.25">
      <c r="A196">
        <v>114</v>
      </c>
      <c r="B196">
        <v>8</v>
      </c>
      <c r="C196">
        <v>-1</v>
      </c>
      <c r="D196" t="s">
        <v>150</v>
      </c>
      <c r="E196" t="s">
        <v>80</v>
      </c>
      <c r="F196">
        <v>7.5188000000000005E-2</v>
      </c>
      <c r="G196">
        <v>-1</v>
      </c>
      <c r="H196">
        <v>665.69899999999996</v>
      </c>
      <c r="I196">
        <v>-1</v>
      </c>
      <c r="J196">
        <v>0</v>
      </c>
      <c r="K196">
        <v>8.0553819999999998</v>
      </c>
      <c r="L196">
        <v>5.3999999999999998E-5</v>
      </c>
      <c r="M196">
        <v>118.868937</v>
      </c>
      <c r="N196">
        <v>-187.72986900000001</v>
      </c>
      <c r="O196">
        <v>3.131958</v>
      </c>
      <c r="P196">
        <v>118.96189099999999</v>
      </c>
      <c r="Q196">
        <v>-187.607483</v>
      </c>
      <c r="R196">
        <v>3.1410610000000001</v>
      </c>
      <c r="S196">
        <v>15.368414</v>
      </c>
      <c r="T196">
        <v>9.103E-3</v>
      </c>
    </row>
    <row r="197" spans="1:20" x14ac:dyDescent="0.25">
      <c r="A197">
        <v>3580</v>
      </c>
      <c r="B197">
        <v>5</v>
      </c>
      <c r="C197">
        <v>-1</v>
      </c>
      <c r="D197" t="s">
        <v>214</v>
      </c>
      <c r="E197" t="s">
        <v>80</v>
      </c>
      <c r="F197">
        <v>7.7157000000000003E-2</v>
      </c>
      <c r="G197">
        <v>-1</v>
      </c>
      <c r="H197">
        <v>350.47399999999999</v>
      </c>
      <c r="I197">
        <v>-1</v>
      </c>
      <c r="J197">
        <v>0</v>
      </c>
      <c r="K197">
        <v>7.8396920000000003</v>
      </c>
      <c r="L197">
        <v>4.7860000000000003E-3</v>
      </c>
      <c r="M197">
        <v>166.11947699999999</v>
      </c>
      <c r="N197">
        <v>-191.60298599999999</v>
      </c>
      <c r="O197">
        <v>-5.855E-3</v>
      </c>
      <c r="P197">
        <v>165.96820099999999</v>
      </c>
      <c r="Q197">
        <v>-191.62872300000001</v>
      </c>
      <c r="R197">
        <v>-3.5199999999999999E-4</v>
      </c>
      <c r="S197">
        <v>15.345014000000001</v>
      </c>
      <c r="T197">
        <v>5.5030000000000001E-3</v>
      </c>
    </row>
    <row r="198" spans="1:20" x14ac:dyDescent="0.25">
      <c r="A198">
        <v>1345</v>
      </c>
      <c r="B198">
        <v>6</v>
      </c>
      <c r="C198">
        <v>-1</v>
      </c>
      <c r="D198" t="s">
        <v>336</v>
      </c>
      <c r="E198" t="s">
        <v>80</v>
      </c>
      <c r="F198">
        <v>3.4313000000000003E-2</v>
      </c>
      <c r="G198">
        <v>-1</v>
      </c>
      <c r="H198">
        <v>518.05499999999995</v>
      </c>
      <c r="I198">
        <v>-1</v>
      </c>
      <c r="J198">
        <v>0</v>
      </c>
      <c r="K198">
        <v>8.0654009999999996</v>
      </c>
      <c r="L198">
        <v>-4.5599000000000001E-2</v>
      </c>
      <c r="M198">
        <v>165.61597699999999</v>
      </c>
      <c r="N198">
        <v>-302.64636100000001</v>
      </c>
      <c r="O198">
        <v>3.1372979999999999</v>
      </c>
      <c r="P198">
        <v>165.71481299999999</v>
      </c>
      <c r="Q198">
        <v>-302.52999899999998</v>
      </c>
      <c r="R198">
        <v>3.1407419999999999</v>
      </c>
      <c r="S198">
        <v>15.267191</v>
      </c>
      <c r="T198">
        <v>3.444E-3</v>
      </c>
    </row>
    <row r="199" spans="1:20" x14ac:dyDescent="0.25">
      <c r="A199">
        <v>681</v>
      </c>
      <c r="B199">
        <v>6</v>
      </c>
      <c r="C199">
        <v>-1</v>
      </c>
      <c r="D199" t="s">
        <v>146</v>
      </c>
      <c r="E199" t="s">
        <v>80</v>
      </c>
      <c r="F199">
        <v>7.9744999999999996E-2</v>
      </c>
      <c r="G199">
        <v>-1</v>
      </c>
      <c r="H199">
        <v>335.16</v>
      </c>
      <c r="I199">
        <v>-1</v>
      </c>
      <c r="J199">
        <v>0</v>
      </c>
      <c r="K199">
        <v>7.7540250000000004</v>
      </c>
      <c r="L199">
        <v>-1.617764</v>
      </c>
      <c r="M199">
        <v>140.099773</v>
      </c>
      <c r="N199">
        <v>-191.836119</v>
      </c>
      <c r="O199">
        <v>0.46823100000000001</v>
      </c>
      <c r="P199">
        <v>140.149033</v>
      </c>
      <c r="Q199">
        <v>-191.69206199999999</v>
      </c>
      <c r="R199">
        <v>0.46564</v>
      </c>
      <c r="S199">
        <v>15.224622999999999</v>
      </c>
      <c r="T199">
        <v>2.5920000000000001E-3</v>
      </c>
    </row>
    <row r="200" spans="1:20" x14ac:dyDescent="0.25">
      <c r="A200">
        <v>3237</v>
      </c>
      <c r="B200">
        <v>9</v>
      </c>
      <c r="C200">
        <v>-1</v>
      </c>
      <c r="D200" t="s">
        <v>208</v>
      </c>
      <c r="E200" t="s">
        <v>80</v>
      </c>
      <c r="F200">
        <v>0.102024</v>
      </c>
      <c r="G200">
        <v>-1</v>
      </c>
      <c r="H200">
        <v>274.03500000000003</v>
      </c>
      <c r="I200">
        <v>-1</v>
      </c>
      <c r="J200">
        <v>0</v>
      </c>
      <c r="K200">
        <v>8.0655830000000002</v>
      </c>
      <c r="L200">
        <v>1.8834E-2</v>
      </c>
      <c r="M200">
        <v>131.97505799999999</v>
      </c>
      <c r="N200">
        <v>-203.15015099999999</v>
      </c>
      <c r="O200">
        <v>-1.5648089999999999</v>
      </c>
      <c r="P200">
        <v>132.08290099999999</v>
      </c>
      <c r="Q200">
        <v>-203.25749200000001</v>
      </c>
      <c r="R200">
        <v>-1.5654729999999999</v>
      </c>
      <c r="S200">
        <v>15.21589</v>
      </c>
      <c r="T200">
        <v>6.6500000000000001E-4</v>
      </c>
    </row>
    <row r="201" spans="1:20" x14ac:dyDescent="0.25">
      <c r="A201">
        <v>3783</v>
      </c>
      <c r="B201">
        <v>3</v>
      </c>
      <c r="C201">
        <v>-1</v>
      </c>
      <c r="D201" t="s">
        <v>548</v>
      </c>
      <c r="E201" t="s">
        <v>80</v>
      </c>
      <c r="F201">
        <v>3.6205000000000001E-2</v>
      </c>
      <c r="G201">
        <v>-1</v>
      </c>
      <c r="H201">
        <v>1150.162</v>
      </c>
      <c r="I201">
        <v>-1</v>
      </c>
      <c r="J201">
        <v>0</v>
      </c>
      <c r="K201">
        <v>15.946903000000001</v>
      </c>
      <c r="L201">
        <v>1.9750000000000002E-3</v>
      </c>
      <c r="M201">
        <v>52.956387999999997</v>
      </c>
      <c r="N201">
        <v>-105.513441</v>
      </c>
      <c r="O201">
        <v>3.1401949999999998</v>
      </c>
      <c r="P201">
        <v>53.051825999999998</v>
      </c>
      <c r="Q201">
        <v>-105.395241</v>
      </c>
      <c r="R201">
        <v>-3.1412149999999999</v>
      </c>
      <c r="S201">
        <v>15.192062</v>
      </c>
      <c r="T201">
        <v>1.0200000000000001E-3</v>
      </c>
    </row>
    <row r="202" spans="1:20" x14ac:dyDescent="0.25">
      <c r="A202">
        <v>3323</v>
      </c>
      <c r="B202">
        <v>2</v>
      </c>
      <c r="C202">
        <v>-1</v>
      </c>
      <c r="D202" t="s">
        <v>189</v>
      </c>
      <c r="E202" t="s">
        <v>80</v>
      </c>
      <c r="F202">
        <v>0.20555000000000001</v>
      </c>
      <c r="G202">
        <v>-1</v>
      </c>
      <c r="H202">
        <v>656.774</v>
      </c>
      <c r="I202">
        <v>-1</v>
      </c>
      <c r="J202">
        <v>0</v>
      </c>
      <c r="K202">
        <v>8.0651119999999992</v>
      </c>
      <c r="L202">
        <v>-3.4759999999999999E-3</v>
      </c>
      <c r="M202">
        <v>94.171994999999995</v>
      </c>
      <c r="N202">
        <v>-236.87968799999999</v>
      </c>
      <c r="O202">
        <v>3.1270639999999998</v>
      </c>
      <c r="P202">
        <v>94.022109999999998</v>
      </c>
      <c r="Q202">
        <v>-236.901093</v>
      </c>
      <c r="R202">
        <v>3.1404860000000001</v>
      </c>
      <c r="S202">
        <v>15.14058</v>
      </c>
      <c r="T202">
        <v>1.3422E-2</v>
      </c>
    </row>
    <row r="203" spans="1:20" x14ac:dyDescent="0.25">
      <c r="A203">
        <v>2738</v>
      </c>
      <c r="B203">
        <v>3</v>
      </c>
      <c r="C203">
        <v>-1</v>
      </c>
      <c r="D203" t="s">
        <v>159</v>
      </c>
      <c r="E203" t="s">
        <v>80</v>
      </c>
      <c r="F203">
        <v>7.8446000000000002E-2</v>
      </c>
      <c r="G203">
        <v>-1</v>
      </c>
      <c r="H203">
        <v>678.37099999999998</v>
      </c>
      <c r="I203">
        <v>-1</v>
      </c>
      <c r="J203">
        <v>0</v>
      </c>
      <c r="K203">
        <v>8.0647649999999995</v>
      </c>
      <c r="L203">
        <v>4.8749000000000001E-2</v>
      </c>
      <c r="M203">
        <v>71.828017000000003</v>
      </c>
      <c r="N203">
        <v>-187.69256899999999</v>
      </c>
      <c r="O203">
        <v>-3.1407500000000002</v>
      </c>
      <c r="P203">
        <v>71.934646999999998</v>
      </c>
      <c r="Q203">
        <v>-187.58544900000001</v>
      </c>
      <c r="R203">
        <v>3.141464</v>
      </c>
      <c r="S203">
        <v>15.114368000000001</v>
      </c>
      <c r="T203">
        <v>7.1400000000000001E-4</v>
      </c>
    </row>
    <row r="204" spans="1:20" x14ac:dyDescent="0.25">
      <c r="A204">
        <v>1069</v>
      </c>
      <c r="B204">
        <v>3</v>
      </c>
      <c r="C204">
        <v>-1</v>
      </c>
      <c r="D204" t="s">
        <v>285</v>
      </c>
      <c r="E204" t="s">
        <v>80</v>
      </c>
      <c r="F204">
        <v>0.175263</v>
      </c>
      <c r="G204">
        <v>-1</v>
      </c>
      <c r="H204">
        <v>241.55099999999999</v>
      </c>
      <c r="I204">
        <v>-1</v>
      </c>
      <c r="J204">
        <v>0</v>
      </c>
      <c r="K204">
        <v>8.0651130000000002</v>
      </c>
      <c r="L204">
        <v>-2.9849999999999998E-3</v>
      </c>
      <c r="M204">
        <v>84.123159999999999</v>
      </c>
      <c r="N204">
        <v>-191.51140599999999</v>
      </c>
      <c r="O204">
        <v>6.7149999999999996E-3</v>
      </c>
      <c r="P204">
        <v>83.994018999999994</v>
      </c>
      <c r="Q204">
        <v>-191.58970600000001</v>
      </c>
      <c r="R204">
        <v>-8.3500000000000002E-4</v>
      </c>
      <c r="S204">
        <v>15.102496</v>
      </c>
      <c r="T204">
        <v>5.8799999999999998E-3</v>
      </c>
    </row>
    <row r="205" spans="1:20" x14ac:dyDescent="0.25">
      <c r="A205">
        <v>3209</v>
      </c>
      <c r="B205">
        <v>6</v>
      </c>
      <c r="C205">
        <v>-1</v>
      </c>
      <c r="D205" t="s">
        <v>146</v>
      </c>
      <c r="E205" t="s">
        <v>80</v>
      </c>
      <c r="F205">
        <v>0.13867399999999999</v>
      </c>
      <c r="G205">
        <v>-1</v>
      </c>
      <c r="H205">
        <v>394.464</v>
      </c>
      <c r="I205">
        <v>-1</v>
      </c>
      <c r="J205">
        <v>0</v>
      </c>
      <c r="K205">
        <v>5.704612</v>
      </c>
      <c r="L205">
        <v>3.6825999999999998E-2</v>
      </c>
      <c r="M205">
        <v>142.415055</v>
      </c>
      <c r="N205">
        <v>-187.77588600000001</v>
      </c>
      <c r="O205">
        <v>-3.1083059999999998</v>
      </c>
      <c r="P205">
        <v>142.52572599999999</v>
      </c>
      <c r="Q205">
        <v>-187.673553</v>
      </c>
      <c r="R205">
        <v>-3.1167419999999999</v>
      </c>
      <c r="S205">
        <v>15.073172</v>
      </c>
      <c r="T205">
        <v>8.4360000000000008E-3</v>
      </c>
    </row>
    <row r="206" spans="1:20" x14ac:dyDescent="0.25">
      <c r="A206">
        <v>2540</v>
      </c>
      <c r="B206">
        <v>2</v>
      </c>
      <c r="C206">
        <v>-1</v>
      </c>
      <c r="D206" t="s">
        <v>187</v>
      </c>
      <c r="E206" t="s">
        <v>80</v>
      </c>
      <c r="F206">
        <v>5.8908000000000002E-2</v>
      </c>
      <c r="G206">
        <v>-1</v>
      </c>
      <c r="H206">
        <v>386.19799999999998</v>
      </c>
      <c r="I206">
        <v>-1</v>
      </c>
      <c r="J206">
        <v>0</v>
      </c>
      <c r="K206">
        <v>8.0647830000000003</v>
      </c>
      <c r="L206">
        <v>-4.8739999999999999E-2</v>
      </c>
      <c r="M206">
        <v>84.294696000000002</v>
      </c>
      <c r="N206">
        <v>-241.01707300000001</v>
      </c>
      <c r="O206">
        <v>1.068E-2</v>
      </c>
      <c r="P206">
        <v>84.380736999999996</v>
      </c>
      <c r="Q206">
        <v>-240.89398199999999</v>
      </c>
      <c r="R206">
        <v>-1.204E-3</v>
      </c>
      <c r="S206">
        <v>15.018121000000001</v>
      </c>
      <c r="T206">
        <v>9.476E-3</v>
      </c>
    </row>
    <row r="207" spans="1:20" x14ac:dyDescent="0.25">
      <c r="A207">
        <v>2991</v>
      </c>
      <c r="B207">
        <v>2</v>
      </c>
      <c r="C207">
        <v>-1</v>
      </c>
      <c r="D207" t="s">
        <v>555</v>
      </c>
      <c r="E207" t="s">
        <v>80</v>
      </c>
      <c r="F207">
        <v>2.6359E-2</v>
      </c>
      <c r="G207">
        <v>-1</v>
      </c>
      <c r="H207">
        <v>321.34300000000002</v>
      </c>
      <c r="I207">
        <v>-1</v>
      </c>
      <c r="J207">
        <v>0</v>
      </c>
      <c r="K207">
        <v>19.146951000000001</v>
      </c>
      <c r="L207">
        <v>-2.9E-5</v>
      </c>
      <c r="M207">
        <v>110.166764</v>
      </c>
      <c r="N207">
        <v>-109.52670500000001</v>
      </c>
      <c r="O207">
        <v>-6.1440000000000002E-3</v>
      </c>
      <c r="P207">
        <v>110.28125799999999</v>
      </c>
      <c r="Q207">
        <v>-109.43119</v>
      </c>
      <c r="R207">
        <v>-6.6500000000000001E-4</v>
      </c>
      <c r="S207">
        <v>14.910349</v>
      </c>
      <c r="T207">
        <v>5.4780000000000002E-3</v>
      </c>
    </row>
    <row r="208" spans="1:20" x14ac:dyDescent="0.25">
      <c r="A208">
        <v>3492</v>
      </c>
      <c r="B208">
        <v>4</v>
      </c>
      <c r="C208">
        <v>-1</v>
      </c>
      <c r="D208" t="s">
        <v>287</v>
      </c>
      <c r="E208" t="s">
        <v>80</v>
      </c>
      <c r="F208">
        <v>0.112831</v>
      </c>
      <c r="G208">
        <v>-1</v>
      </c>
      <c r="H208">
        <v>381.52600000000001</v>
      </c>
      <c r="I208">
        <v>-1</v>
      </c>
      <c r="J208">
        <v>0</v>
      </c>
      <c r="K208">
        <v>8.0651089999999996</v>
      </c>
      <c r="L208">
        <v>4.5469999999999998E-3</v>
      </c>
      <c r="M208">
        <v>93.862070000000003</v>
      </c>
      <c r="N208">
        <v>-191.64416199999999</v>
      </c>
      <c r="O208">
        <v>7.424E-3</v>
      </c>
      <c r="P208">
        <v>93.721587999999997</v>
      </c>
      <c r="Q208">
        <v>-191.59527600000001</v>
      </c>
      <c r="R208">
        <v>-3.9899999999999999E-4</v>
      </c>
      <c r="S208">
        <v>14.874492999999999</v>
      </c>
      <c r="T208">
        <v>7.025E-3</v>
      </c>
    </row>
    <row r="209" spans="1:20" x14ac:dyDescent="0.25">
      <c r="A209">
        <v>1396</v>
      </c>
      <c r="B209">
        <v>3</v>
      </c>
      <c r="C209">
        <v>-1</v>
      </c>
      <c r="D209" t="s">
        <v>347</v>
      </c>
      <c r="E209" t="s">
        <v>80</v>
      </c>
      <c r="F209">
        <v>0.15817200000000001</v>
      </c>
      <c r="G209">
        <v>-1</v>
      </c>
      <c r="H209">
        <v>814.89</v>
      </c>
      <c r="I209">
        <v>-1</v>
      </c>
      <c r="J209">
        <v>0</v>
      </c>
      <c r="K209">
        <v>12.421756</v>
      </c>
      <c r="L209">
        <v>1.8E-5</v>
      </c>
      <c r="M209">
        <v>95.925039999999996</v>
      </c>
      <c r="N209">
        <v>-302.68100600000002</v>
      </c>
      <c r="O209">
        <v>3.1341399999999999</v>
      </c>
      <c r="P209">
        <v>95.985847000000007</v>
      </c>
      <c r="Q209">
        <v>-302.54531900000001</v>
      </c>
      <c r="R209">
        <v>3.1411739999999999</v>
      </c>
      <c r="S209">
        <v>14.868943</v>
      </c>
      <c r="T209">
        <v>7.0340000000000003E-3</v>
      </c>
    </row>
    <row r="210" spans="1:20" x14ac:dyDescent="0.25">
      <c r="A210">
        <v>3176</v>
      </c>
      <c r="B210">
        <v>5</v>
      </c>
      <c r="C210">
        <v>-1</v>
      </c>
      <c r="D210" t="s">
        <v>140</v>
      </c>
      <c r="E210" t="s">
        <v>80</v>
      </c>
      <c r="F210">
        <v>0.24698400000000001</v>
      </c>
      <c r="G210">
        <v>-1</v>
      </c>
      <c r="H210">
        <v>589.50400000000002</v>
      </c>
      <c r="I210">
        <v>-1</v>
      </c>
      <c r="J210">
        <v>0</v>
      </c>
      <c r="K210">
        <v>8.0650200000000005</v>
      </c>
      <c r="L210">
        <v>1.5803999999999999E-2</v>
      </c>
      <c r="M210">
        <v>167.37420299999999</v>
      </c>
      <c r="N210">
        <v>-187.55668900000001</v>
      </c>
      <c r="O210">
        <v>3.1348530000000001</v>
      </c>
      <c r="P210">
        <v>167.268158</v>
      </c>
      <c r="Q210">
        <v>-187.66081199999999</v>
      </c>
      <c r="R210">
        <v>3.1343519999999998</v>
      </c>
      <c r="S210">
        <v>14.861765999999999</v>
      </c>
      <c r="T210">
        <v>5.0100000000000003E-4</v>
      </c>
    </row>
    <row r="211" spans="1:20" x14ac:dyDescent="0.25">
      <c r="A211">
        <v>4083</v>
      </c>
      <c r="B211">
        <v>4</v>
      </c>
      <c r="C211">
        <v>-1</v>
      </c>
      <c r="D211" t="s">
        <v>667</v>
      </c>
      <c r="E211" t="s">
        <v>80</v>
      </c>
      <c r="F211">
        <v>0.119783</v>
      </c>
      <c r="G211">
        <v>-1</v>
      </c>
      <c r="H211">
        <v>483.27800000000002</v>
      </c>
      <c r="I211">
        <v>-1</v>
      </c>
      <c r="J211">
        <v>0</v>
      </c>
      <c r="K211">
        <v>8.0567259999999994</v>
      </c>
      <c r="L211">
        <v>-9.2999999999999997E-5</v>
      </c>
      <c r="M211">
        <v>41.750722000000003</v>
      </c>
      <c r="N211">
        <v>-260.24437599999999</v>
      </c>
      <c r="O211">
        <v>-1.571515</v>
      </c>
      <c r="P211">
        <v>41.856270000000002</v>
      </c>
      <c r="Q211">
        <v>-260.34835800000002</v>
      </c>
      <c r="R211">
        <v>-1.5707310000000001</v>
      </c>
      <c r="S211">
        <v>14.816443</v>
      </c>
      <c r="T211">
        <v>7.85E-4</v>
      </c>
    </row>
    <row r="212" spans="1:20" x14ac:dyDescent="0.25">
      <c r="A212">
        <v>3898</v>
      </c>
      <c r="B212">
        <v>3</v>
      </c>
      <c r="C212">
        <v>-1</v>
      </c>
      <c r="D212" t="s">
        <v>649</v>
      </c>
      <c r="E212" t="s">
        <v>80</v>
      </c>
      <c r="F212">
        <v>6.3239000000000004E-2</v>
      </c>
      <c r="G212">
        <v>-1</v>
      </c>
      <c r="H212">
        <v>360.51900000000001</v>
      </c>
      <c r="I212">
        <v>-1</v>
      </c>
      <c r="J212">
        <v>0</v>
      </c>
      <c r="K212">
        <v>8.0566010000000006</v>
      </c>
      <c r="L212">
        <v>1.529E-3</v>
      </c>
      <c r="M212">
        <v>-7.5848800000000001</v>
      </c>
      <c r="N212">
        <v>-159.477352</v>
      </c>
      <c r="O212">
        <v>-1.564589</v>
      </c>
      <c r="P212">
        <v>-7.4520730000000004</v>
      </c>
      <c r="Q212">
        <v>-159.542969</v>
      </c>
      <c r="R212">
        <v>-1.572208</v>
      </c>
      <c r="S212">
        <v>14.813307</v>
      </c>
      <c r="T212">
        <v>7.6189999999999999E-3</v>
      </c>
    </row>
    <row r="213" spans="1:20" x14ac:dyDescent="0.25">
      <c r="A213">
        <v>2673</v>
      </c>
      <c r="B213">
        <v>7</v>
      </c>
      <c r="C213">
        <v>-1</v>
      </c>
      <c r="D213" t="s">
        <v>147</v>
      </c>
      <c r="E213" t="s">
        <v>80</v>
      </c>
      <c r="F213">
        <v>0.113355</v>
      </c>
      <c r="G213">
        <v>-1</v>
      </c>
      <c r="H213">
        <v>537.17899999999997</v>
      </c>
      <c r="I213">
        <v>-1</v>
      </c>
      <c r="J213">
        <v>0</v>
      </c>
      <c r="K213">
        <v>7.9871340000000002</v>
      </c>
      <c r="L213">
        <v>0.89413399999999998</v>
      </c>
      <c r="M213">
        <v>128.664265</v>
      </c>
      <c r="N213">
        <v>-187.655204</v>
      </c>
      <c r="O213">
        <v>2.9118029999999999</v>
      </c>
      <c r="P213">
        <v>128.53933699999999</v>
      </c>
      <c r="Q213">
        <v>-187.73468</v>
      </c>
      <c r="R213">
        <v>2.910793</v>
      </c>
      <c r="S213">
        <v>14.806597999999999</v>
      </c>
      <c r="T213">
        <v>1.01E-3</v>
      </c>
    </row>
    <row r="214" spans="1:20" x14ac:dyDescent="0.25">
      <c r="A214">
        <v>974</v>
      </c>
      <c r="B214">
        <v>6</v>
      </c>
      <c r="C214">
        <v>-1</v>
      </c>
      <c r="D214" t="s">
        <v>181</v>
      </c>
      <c r="E214" t="s">
        <v>80</v>
      </c>
      <c r="F214">
        <v>6.4083000000000001E-2</v>
      </c>
      <c r="G214">
        <v>-1</v>
      </c>
      <c r="H214">
        <v>450.9</v>
      </c>
      <c r="I214">
        <v>-1</v>
      </c>
      <c r="J214">
        <v>0</v>
      </c>
      <c r="K214">
        <v>8.1701200000000007</v>
      </c>
      <c r="L214">
        <v>-1.5054590000000001</v>
      </c>
      <c r="M214">
        <v>45.530774000000001</v>
      </c>
      <c r="N214">
        <v>-232.18168900000001</v>
      </c>
      <c r="O214">
        <v>1.9066829999999999</v>
      </c>
      <c r="P214">
        <v>45.667895999999999</v>
      </c>
      <c r="Q214">
        <v>-232.236908</v>
      </c>
      <c r="R214">
        <v>1.9039790000000001</v>
      </c>
      <c r="S214">
        <v>14.78227</v>
      </c>
      <c r="T214">
        <v>2.7039999999999998E-3</v>
      </c>
    </row>
    <row r="215" spans="1:20" x14ac:dyDescent="0.25">
      <c r="A215">
        <v>1398</v>
      </c>
      <c r="B215">
        <v>4</v>
      </c>
      <c r="C215">
        <v>-1</v>
      </c>
      <c r="D215" t="s">
        <v>348</v>
      </c>
      <c r="E215" t="s">
        <v>80</v>
      </c>
      <c r="F215">
        <v>0.13220000000000001</v>
      </c>
      <c r="G215">
        <v>-1</v>
      </c>
      <c r="H215">
        <v>549.76</v>
      </c>
      <c r="I215">
        <v>-1</v>
      </c>
      <c r="J215">
        <v>0</v>
      </c>
      <c r="K215">
        <v>11.929814</v>
      </c>
      <c r="L215">
        <v>-5.3169999999999997E-3</v>
      </c>
      <c r="M215">
        <v>93.454021999999995</v>
      </c>
      <c r="N215">
        <v>-302.39823100000001</v>
      </c>
      <c r="O215">
        <v>3.1330149999999999</v>
      </c>
      <c r="P215">
        <v>93.431854000000001</v>
      </c>
      <c r="Q215">
        <v>-302.54437300000001</v>
      </c>
      <c r="R215">
        <v>3.1412499999999999</v>
      </c>
      <c r="S215">
        <v>14.781300999999999</v>
      </c>
      <c r="T215">
        <v>8.2360000000000003E-3</v>
      </c>
    </row>
    <row r="216" spans="1:20" x14ac:dyDescent="0.25">
      <c r="A216">
        <v>4299</v>
      </c>
      <c r="B216">
        <v>9</v>
      </c>
      <c r="C216">
        <v>-1</v>
      </c>
      <c r="D216" t="s">
        <v>421</v>
      </c>
      <c r="E216" t="s">
        <v>80</v>
      </c>
      <c r="F216">
        <v>0.132243</v>
      </c>
      <c r="G216">
        <v>-1</v>
      </c>
      <c r="H216">
        <v>509.17500000000001</v>
      </c>
      <c r="I216">
        <v>-1</v>
      </c>
      <c r="J216">
        <v>0</v>
      </c>
      <c r="K216">
        <v>6.1745720000000004</v>
      </c>
      <c r="L216">
        <v>5.7390000000000002E-3</v>
      </c>
      <c r="M216">
        <v>-3.3417810000000001</v>
      </c>
      <c r="N216">
        <v>-203.412172</v>
      </c>
      <c r="O216">
        <v>1.5773729999999999</v>
      </c>
      <c r="P216">
        <v>-3.4505569999999999</v>
      </c>
      <c r="Q216">
        <v>-203.31350699999999</v>
      </c>
      <c r="R216">
        <v>1.5710059999999999</v>
      </c>
      <c r="S216">
        <v>14.685764000000001</v>
      </c>
      <c r="T216">
        <v>6.3670000000000003E-3</v>
      </c>
    </row>
    <row r="217" spans="1:20" x14ac:dyDescent="0.25">
      <c r="A217">
        <v>3061</v>
      </c>
      <c r="B217">
        <v>4</v>
      </c>
      <c r="C217">
        <v>-1</v>
      </c>
      <c r="D217" t="s">
        <v>570</v>
      </c>
      <c r="E217" t="s">
        <v>80</v>
      </c>
      <c r="F217">
        <v>0.15506</v>
      </c>
      <c r="G217">
        <v>-1</v>
      </c>
      <c r="H217">
        <v>534.63400000000001</v>
      </c>
      <c r="I217">
        <v>-1</v>
      </c>
      <c r="J217">
        <v>0</v>
      </c>
      <c r="K217">
        <v>7.8827980000000002</v>
      </c>
      <c r="L217">
        <v>-1.2246159999999999</v>
      </c>
      <c r="M217">
        <v>189.33778599999999</v>
      </c>
      <c r="N217">
        <v>-115.109846</v>
      </c>
      <c r="O217">
        <v>-1.183011</v>
      </c>
      <c r="P217">
        <v>189.251892</v>
      </c>
      <c r="Q217">
        <v>-114.99099699999999</v>
      </c>
      <c r="R217">
        <v>-1.165081</v>
      </c>
      <c r="S217">
        <v>14.663815</v>
      </c>
      <c r="T217">
        <v>1.7930000000000001E-2</v>
      </c>
    </row>
    <row r="218" spans="1:20" x14ac:dyDescent="0.25">
      <c r="A218">
        <v>1156</v>
      </c>
      <c r="B218">
        <v>6</v>
      </c>
      <c r="C218">
        <v>-1</v>
      </c>
      <c r="D218" t="s">
        <v>213</v>
      </c>
      <c r="E218" t="s">
        <v>80</v>
      </c>
      <c r="F218">
        <v>0.16492100000000001</v>
      </c>
      <c r="G218">
        <v>-1</v>
      </c>
      <c r="H218">
        <v>321.48500000000001</v>
      </c>
      <c r="I218">
        <v>-1</v>
      </c>
      <c r="J218">
        <v>0</v>
      </c>
      <c r="K218">
        <v>8.0651849999999996</v>
      </c>
      <c r="L218">
        <v>-4.2059999999999997E-3</v>
      </c>
      <c r="M218">
        <v>154.72578100000001</v>
      </c>
      <c r="N218">
        <v>-191.72705199999999</v>
      </c>
      <c r="O218">
        <v>4.1E-5</v>
      </c>
      <c r="P218">
        <v>154.82934599999999</v>
      </c>
      <c r="Q218">
        <v>-191.62335200000001</v>
      </c>
      <c r="R218">
        <v>-4.46E-4</v>
      </c>
      <c r="S218">
        <v>14.655825999999999</v>
      </c>
      <c r="T218">
        <v>4.0499999999999998E-4</v>
      </c>
    </row>
    <row r="219" spans="1:20" x14ac:dyDescent="0.25">
      <c r="A219">
        <v>1921</v>
      </c>
      <c r="B219">
        <v>7</v>
      </c>
      <c r="C219">
        <v>-1</v>
      </c>
      <c r="D219" t="s">
        <v>252</v>
      </c>
      <c r="E219" t="s">
        <v>80</v>
      </c>
      <c r="F219">
        <v>0.19934199999999999</v>
      </c>
      <c r="G219">
        <v>-1</v>
      </c>
      <c r="H219">
        <v>421.67899999999997</v>
      </c>
      <c r="I219">
        <v>-1</v>
      </c>
      <c r="J219">
        <v>0</v>
      </c>
      <c r="K219">
        <v>5.7914909999999997</v>
      </c>
      <c r="L219">
        <v>3.2244000000000002E-2</v>
      </c>
      <c r="M219">
        <v>189.494765</v>
      </c>
      <c r="N219">
        <v>-229.083135</v>
      </c>
      <c r="O219">
        <v>-1.620968</v>
      </c>
      <c r="P219">
        <v>189.56516999999999</v>
      </c>
      <c r="Q219">
        <v>-229.21151699999999</v>
      </c>
      <c r="R219">
        <v>-1.613175</v>
      </c>
      <c r="S219">
        <v>14.642006</v>
      </c>
      <c r="T219">
        <v>7.7920000000000003E-3</v>
      </c>
    </row>
    <row r="220" spans="1:20" x14ac:dyDescent="0.25">
      <c r="A220">
        <v>3208</v>
      </c>
      <c r="B220">
        <v>6</v>
      </c>
      <c r="C220">
        <v>-1</v>
      </c>
      <c r="D220" t="s">
        <v>146</v>
      </c>
      <c r="E220" t="s">
        <v>80</v>
      </c>
      <c r="F220">
        <v>0.11221100000000001</v>
      </c>
      <c r="G220">
        <v>-1</v>
      </c>
      <c r="H220">
        <v>646.96799999999996</v>
      </c>
      <c r="I220">
        <v>-1</v>
      </c>
      <c r="J220">
        <v>0</v>
      </c>
      <c r="K220">
        <v>5.8001209999999999</v>
      </c>
      <c r="L220">
        <v>5.1647999999999999E-2</v>
      </c>
      <c r="M220">
        <v>143.11414300000001</v>
      </c>
      <c r="N220">
        <v>-187.75808499999999</v>
      </c>
      <c r="O220">
        <v>-3.1217869999999999</v>
      </c>
      <c r="P220">
        <v>143.21560700000001</v>
      </c>
      <c r="Q220">
        <v>-187.652649</v>
      </c>
      <c r="R220">
        <v>-3.1226430000000001</v>
      </c>
      <c r="S220">
        <v>14.632742</v>
      </c>
      <c r="T220">
        <v>8.5599999999999999E-4</v>
      </c>
    </row>
    <row r="221" spans="1:20" x14ac:dyDescent="0.25">
      <c r="A221">
        <v>4194</v>
      </c>
      <c r="B221">
        <v>5</v>
      </c>
      <c r="C221">
        <v>-1</v>
      </c>
      <c r="D221" t="s">
        <v>372</v>
      </c>
      <c r="E221" t="s">
        <v>80</v>
      </c>
      <c r="F221">
        <v>3.2071000000000002E-2</v>
      </c>
      <c r="G221">
        <v>-1</v>
      </c>
      <c r="H221">
        <v>383.93099999999998</v>
      </c>
      <c r="I221">
        <v>-1</v>
      </c>
      <c r="J221">
        <v>0</v>
      </c>
      <c r="K221">
        <v>8.0532869999999992</v>
      </c>
      <c r="L221">
        <v>-0.132137</v>
      </c>
      <c r="M221">
        <v>-3.490472</v>
      </c>
      <c r="N221">
        <v>-292.59136799999999</v>
      </c>
      <c r="O221">
        <v>1.5675319999999999</v>
      </c>
      <c r="P221">
        <v>-3.5989390000000001</v>
      </c>
      <c r="Q221">
        <v>-292.49328600000001</v>
      </c>
      <c r="R221">
        <v>1.569439</v>
      </c>
      <c r="S221">
        <v>14.62368</v>
      </c>
      <c r="T221">
        <v>1.9070000000000001E-3</v>
      </c>
    </row>
    <row r="222" spans="1:20" x14ac:dyDescent="0.25">
      <c r="A222">
        <v>4109</v>
      </c>
      <c r="B222">
        <v>7</v>
      </c>
      <c r="C222">
        <v>-1</v>
      </c>
      <c r="D222" t="s">
        <v>507</v>
      </c>
      <c r="E222" t="s">
        <v>80</v>
      </c>
      <c r="F222">
        <v>9.8710000000000006E-2</v>
      </c>
      <c r="G222">
        <v>-1</v>
      </c>
      <c r="H222">
        <v>280.73399999999998</v>
      </c>
      <c r="I222">
        <v>-1</v>
      </c>
      <c r="J222">
        <v>0</v>
      </c>
      <c r="K222">
        <v>7.2902810000000002</v>
      </c>
      <c r="L222">
        <v>6.1799999999999995E-4</v>
      </c>
      <c r="M222">
        <v>41.945794999999997</v>
      </c>
      <c r="N222">
        <v>-283.38925699999999</v>
      </c>
      <c r="O222">
        <v>-1.5681499999999999</v>
      </c>
      <c r="P222">
        <v>41.858196</v>
      </c>
      <c r="Q222">
        <v>-283.27224699999999</v>
      </c>
      <c r="R222">
        <v>-1.5707139999999999</v>
      </c>
      <c r="S222">
        <v>14.616740999999999</v>
      </c>
      <c r="T222">
        <v>2.5630000000000002E-3</v>
      </c>
    </row>
    <row r="223" spans="1:20" x14ac:dyDescent="0.25">
      <c r="A223">
        <v>3655</v>
      </c>
      <c r="B223">
        <v>10</v>
      </c>
      <c r="C223">
        <v>-1</v>
      </c>
      <c r="D223" t="s">
        <v>579</v>
      </c>
      <c r="E223" t="s">
        <v>80</v>
      </c>
      <c r="F223">
        <v>7.8475000000000003E-2</v>
      </c>
      <c r="G223">
        <v>-1</v>
      </c>
      <c r="H223">
        <v>393.24900000000002</v>
      </c>
      <c r="I223">
        <v>-1</v>
      </c>
      <c r="J223">
        <v>0</v>
      </c>
      <c r="K223">
        <v>10.686023</v>
      </c>
      <c r="L223">
        <v>3.1545999999999998E-2</v>
      </c>
      <c r="M223">
        <v>193.59638899999999</v>
      </c>
      <c r="N223">
        <v>-147.82282699999999</v>
      </c>
      <c r="O223">
        <v>1.5694269999999999</v>
      </c>
      <c r="P223">
        <v>193.69889800000001</v>
      </c>
      <c r="Q223">
        <v>-147.926987</v>
      </c>
      <c r="R223">
        <v>1.569598</v>
      </c>
      <c r="S223">
        <v>14.614226</v>
      </c>
      <c r="T223">
        <v>1.7100000000000001E-4</v>
      </c>
    </row>
    <row r="224" spans="1:20" x14ac:dyDescent="0.25">
      <c r="A224">
        <v>2463</v>
      </c>
      <c r="B224">
        <v>2</v>
      </c>
      <c r="C224">
        <v>-1</v>
      </c>
      <c r="D224" t="s">
        <v>514</v>
      </c>
      <c r="E224" t="s">
        <v>80</v>
      </c>
      <c r="F224">
        <v>2.1197000000000001E-2</v>
      </c>
      <c r="G224">
        <v>-1</v>
      </c>
      <c r="H224">
        <v>328.31799999999998</v>
      </c>
      <c r="I224">
        <v>-1</v>
      </c>
      <c r="J224">
        <v>0</v>
      </c>
      <c r="K224">
        <v>7.8070360000000001</v>
      </c>
      <c r="L224">
        <v>5.1179000000000002E-2</v>
      </c>
      <c r="M224">
        <v>45.964694999999999</v>
      </c>
      <c r="N224">
        <v>-264.89874600000002</v>
      </c>
      <c r="O224">
        <v>1.565715</v>
      </c>
      <c r="P224">
        <v>45.856602000000002</v>
      </c>
      <c r="Q224">
        <v>-264.80053700000002</v>
      </c>
      <c r="R224">
        <v>1.571224</v>
      </c>
      <c r="S224">
        <v>14.60453</v>
      </c>
      <c r="T224">
        <v>5.509E-3</v>
      </c>
    </row>
    <row r="225" spans="1:20" x14ac:dyDescent="0.25">
      <c r="A225">
        <v>3577</v>
      </c>
      <c r="B225">
        <v>5</v>
      </c>
      <c r="C225">
        <v>-1</v>
      </c>
      <c r="D225" t="s">
        <v>214</v>
      </c>
      <c r="E225" t="s">
        <v>80</v>
      </c>
      <c r="F225">
        <v>0.13036600000000001</v>
      </c>
      <c r="G225">
        <v>-1</v>
      </c>
      <c r="H225">
        <v>377.846</v>
      </c>
      <c r="I225">
        <v>-1</v>
      </c>
      <c r="J225">
        <v>0</v>
      </c>
      <c r="K225">
        <v>8.0650969999999997</v>
      </c>
      <c r="L225">
        <v>-4.5310000000000003E-3</v>
      </c>
      <c r="M225">
        <v>163.38964999999999</v>
      </c>
      <c r="N225">
        <v>-191.49503999999999</v>
      </c>
      <c r="O225">
        <v>6.2779999999999997E-3</v>
      </c>
      <c r="P225">
        <v>163.32914700000001</v>
      </c>
      <c r="Q225">
        <v>-191.62773100000001</v>
      </c>
      <c r="R225">
        <v>-4.4700000000000002E-4</v>
      </c>
      <c r="S225">
        <v>14.58342</v>
      </c>
      <c r="T225">
        <v>5.8300000000000001E-3</v>
      </c>
    </row>
    <row r="226" spans="1:20" x14ac:dyDescent="0.25">
      <c r="A226">
        <v>4176</v>
      </c>
      <c r="B226">
        <v>5</v>
      </c>
      <c r="C226">
        <v>-1</v>
      </c>
      <c r="D226" t="s">
        <v>370</v>
      </c>
      <c r="E226" t="s">
        <v>80</v>
      </c>
      <c r="F226">
        <v>0.33548899999999998</v>
      </c>
      <c r="G226">
        <v>-1</v>
      </c>
      <c r="H226">
        <v>520.49099999999999</v>
      </c>
      <c r="I226">
        <v>-1</v>
      </c>
      <c r="J226">
        <v>0</v>
      </c>
      <c r="K226">
        <v>6.9142599999999996</v>
      </c>
      <c r="L226">
        <v>-2.2009000000000001E-2</v>
      </c>
      <c r="M226">
        <v>4.7274310000000002</v>
      </c>
      <c r="N226">
        <v>-302.49609199999998</v>
      </c>
      <c r="O226">
        <v>3.0932080000000002</v>
      </c>
      <c r="P226">
        <v>4.8350330000000001</v>
      </c>
      <c r="Q226">
        <v>-302.39855999999997</v>
      </c>
      <c r="R226">
        <v>3.0957729999999999</v>
      </c>
      <c r="S226">
        <v>14.522707</v>
      </c>
      <c r="T226">
        <v>2.565E-3</v>
      </c>
    </row>
    <row r="227" spans="1:20" x14ac:dyDescent="0.25">
      <c r="A227">
        <v>2458</v>
      </c>
      <c r="B227">
        <v>5</v>
      </c>
      <c r="C227">
        <v>-1</v>
      </c>
      <c r="D227" t="s">
        <v>511</v>
      </c>
      <c r="E227" t="s">
        <v>80</v>
      </c>
      <c r="F227">
        <v>4.7802999999999998E-2</v>
      </c>
      <c r="G227">
        <v>-1</v>
      </c>
      <c r="H227">
        <v>532.33799999999997</v>
      </c>
      <c r="I227">
        <v>-1</v>
      </c>
      <c r="J227">
        <v>0</v>
      </c>
      <c r="K227">
        <v>8.0647690000000001</v>
      </c>
      <c r="L227">
        <v>4.8514000000000002E-2</v>
      </c>
      <c r="M227">
        <v>45.986905999999998</v>
      </c>
      <c r="N227">
        <v>-269.19286899999997</v>
      </c>
      <c r="O227">
        <v>1.5663069999999999</v>
      </c>
      <c r="P227">
        <v>45.857647</v>
      </c>
      <c r="Q227">
        <v>-269.127319</v>
      </c>
      <c r="R227">
        <v>1.571445</v>
      </c>
      <c r="S227">
        <v>14.492946</v>
      </c>
      <c r="T227">
        <v>5.1370000000000001E-3</v>
      </c>
    </row>
    <row r="228" spans="1:20" x14ac:dyDescent="0.25">
      <c r="A228">
        <v>4466</v>
      </c>
      <c r="B228">
        <v>2</v>
      </c>
      <c r="C228">
        <v>-1</v>
      </c>
      <c r="D228" t="s">
        <v>551</v>
      </c>
      <c r="E228" t="s">
        <v>80</v>
      </c>
      <c r="F228">
        <v>6.3613000000000003E-2</v>
      </c>
      <c r="G228">
        <v>-1</v>
      </c>
      <c r="H228">
        <v>265.39299999999997</v>
      </c>
      <c r="I228">
        <v>-1</v>
      </c>
      <c r="J228">
        <v>0</v>
      </c>
      <c r="K228">
        <v>23.022997</v>
      </c>
      <c r="L228">
        <v>3.59E-4</v>
      </c>
      <c r="M228">
        <v>78.530392000000006</v>
      </c>
      <c r="N228">
        <v>-109.279034</v>
      </c>
      <c r="O228">
        <v>-1.5879000000000001E-2</v>
      </c>
      <c r="P228">
        <v>78.468757999999994</v>
      </c>
      <c r="Q228">
        <v>-109.410194</v>
      </c>
      <c r="R228">
        <v>-8.6300000000000005E-4</v>
      </c>
      <c r="S228">
        <v>14.491999</v>
      </c>
      <c r="T228">
        <v>1.5016E-2</v>
      </c>
    </row>
    <row r="229" spans="1:20" x14ac:dyDescent="0.25">
      <c r="A229">
        <v>1789</v>
      </c>
      <c r="B229">
        <v>6</v>
      </c>
      <c r="C229">
        <v>-1</v>
      </c>
      <c r="D229" t="s">
        <v>149</v>
      </c>
      <c r="E229" t="s">
        <v>80</v>
      </c>
      <c r="F229">
        <v>9.3664999999999998E-2</v>
      </c>
      <c r="G229">
        <v>-1</v>
      </c>
      <c r="H229">
        <v>390.30500000000001</v>
      </c>
      <c r="I229">
        <v>-1</v>
      </c>
      <c r="J229">
        <v>0</v>
      </c>
      <c r="K229">
        <v>5.9682279999999999</v>
      </c>
      <c r="L229">
        <v>6.0546000000000003E-2</v>
      </c>
      <c r="M229">
        <v>119.192725</v>
      </c>
      <c r="N229">
        <v>-191.509085</v>
      </c>
      <c r="O229">
        <v>-7.3289999999999996E-3</v>
      </c>
      <c r="P229">
        <v>119.085983</v>
      </c>
      <c r="Q229">
        <v>-191.60702499999999</v>
      </c>
      <c r="R229">
        <v>-1.16E-4</v>
      </c>
      <c r="S229">
        <v>14.486552</v>
      </c>
      <c r="T229">
        <v>7.2129999999999998E-3</v>
      </c>
    </row>
    <row r="230" spans="1:20" x14ac:dyDescent="0.25">
      <c r="A230">
        <v>1527</v>
      </c>
      <c r="B230">
        <v>5</v>
      </c>
      <c r="C230">
        <v>-1</v>
      </c>
      <c r="D230" t="s">
        <v>374</v>
      </c>
      <c r="E230" t="s">
        <v>80</v>
      </c>
      <c r="F230">
        <v>5.6689000000000003E-2</v>
      </c>
      <c r="G230">
        <v>-1</v>
      </c>
      <c r="H230">
        <v>395.07600000000002</v>
      </c>
      <c r="I230">
        <v>-1</v>
      </c>
      <c r="J230">
        <v>0</v>
      </c>
      <c r="K230">
        <v>8.0671049999999997</v>
      </c>
      <c r="L230">
        <v>-4.1929000000000001E-2</v>
      </c>
      <c r="M230">
        <v>-3.3326519999999999</v>
      </c>
      <c r="N230">
        <v>-284.713551</v>
      </c>
      <c r="O230">
        <v>1.5606629999999999</v>
      </c>
      <c r="P230">
        <v>-3.4516879999999999</v>
      </c>
      <c r="Q230">
        <v>-284.63150000000002</v>
      </c>
      <c r="R230">
        <v>1.557318</v>
      </c>
      <c r="S230">
        <v>14.457497</v>
      </c>
      <c r="T230">
        <v>3.3449999999999999E-3</v>
      </c>
    </row>
    <row r="231" spans="1:20" x14ac:dyDescent="0.25">
      <c r="A231">
        <v>1763</v>
      </c>
      <c r="B231">
        <v>6</v>
      </c>
      <c r="C231">
        <v>-1</v>
      </c>
      <c r="D231" t="s">
        <v>154</v>
      </c>
      <c r="E231" t="s">
        <v>80</v>
      </c>
      <c r="F231">
        <v>0.27842699999999998</v>
      </c>
      <c r="G231">
        <v>-1</v>
      </c>
      <c r="H231">
        <v>256.755</v>
      </c>
      <c r="I231">
        <v>-1</v>
      </c>
      <c r="J231">
        <v>0</v>
      </c>
      <c r="K231">
        <v>8.0647800000000007</v>
      </c>
      <c r="L231">
        <v>-4.9000000000000002E-2</v>
      </c>
      <c r="M231">
        <v>99.045805999999999</v>
      </c>
      <c r="N231">
        <v>-191.70649900000001</v>
      </c>
      <c r="O231">
        <v>-4.7520000000000001E-3</v>
      </c>
      <c r="P231">
        <v>99.140586999999996</v>
      </c>
      <c r="Q231">
        <v>-191.59761</v>
      </c>
      <c r="R231">
        <v>-7.1900000000000002E-4</v>
      </c>
      <c r="S231">
        <v>14.436146000000001</v>
      </c>
      <c r="T231">
        <v>4.0340000000000003E-3</v>
      </c>
    </row>
    <row r="232" spans="1:20" x14ac:dyDescent="0.25">
      <c r="A232">
        <v>127</v>
      </c>
      <c r="B232">
        <v>7</v>
      </c>
      <c r="C232">
        <v>-1</v>
      </c>
      <c r="D232" t="s">
        <v>153</v>
      </c>
      <c r="E232" t="s">
        <v>80</v>
      </c>
      <c r="F232">
        <v>4.4505999999999997E-2</v>
      </c>
      <c r="G232">
        <v>-1</v>
      </c>
      <c r="H232">
        <v>540.21699999999998</v>
      </c>
      <c r="I232">
        <v>-1</v>
      </c>
      <c r="J232">
        <v>0</v>
      </c>
      <c r="K232">
        <v>8.0736659999999993</v>
      </c>
      <c r="L232">
        <v>9.9999999999999995E-7</v>
      </c>
      <c r="M232">
        <v>108.15862199999999</v>
      </c>
      <c r="N232">
        <v>-187.48567399999999</v>
      </c>
      <c r="O232">
        <v>-3.1396839999999999</v>
      </c>
      <c r="P232">
        <v>108.07390599999999</v>
      </c>
      <c r="Q232">
        <v>-187.60214199999999</v>
      </c>
      <c r="R232">
        <v>3.1410300000000002</v>
      </c>
      <c r="S232">
        <v>14.401983</v>
      </c>
      <c r="T232">
        <v>1.346E-3</v>
      </c>
    </row>
    <row r="233" spans="1:20" x14ac:dyDescent="0.25">
      <c r="A233">
        <v>3772</v>
      </c>
      <c r="B233">
        <v>2</v>
      </c>
      <c r="C233">
        <v>-1</v>
      </c>
      <c r="D233" t="s">
        <v>551</v>
      </c>
      <c r="E233" t="s">
        <v>80</v>
      </c>
      <c r="F233">
        <v>5.1339000000000003E-2</v>
      </c>
      <c r="G233">
        <v>-1</v>
      </c>
      <c r="H233">
        <v>793.65099999999995</v>
      </c>
      <c r="I233">
        <v>-1</v>
      </c>
      <c r="J233">
        <v>0</v>
      </c>
      <c r="K233">
        <v>19.455473000000001</v>
      </c>
      <c r="L233">
        <v>-1.11E-4</v>
      </c>
      <c r="M233">
        <v>73.737835000000004</v>
      </c>
      <c r="N233">
        <v>-105.26376500000001</v>
      </c>
      <c r="O233">
        <v>-3.1255630000000001</v>
      </c>
      <c r="P233">
        <v>73.717063999999993</v>
      </c>
      <c r="Q233">
        <v>-105.406227</v>
      </c>
      <c r="R233">
        <v>3.1409790000000002</v>
      </c>
      <c r="S233">
        <v>14.396855</v>
      </c>
      <c r="T233">
        <v>1.5417E-2</v>
      </c>
    </row>
    <row r="234" spans="1:20" x14ac:dyDescent="0.25">
      <c r="A234">
        <v>3782</v>
      </c>
      <c r="B234">
        <v>3</v>
      </c>
      <c r="C234">
        <v>-1</v>
      </c>
      <c r="D234" t="s">
        <v>548</v>
      </c>
      <c r="E234" t="s">
        <v>80</v>
      </c>
      <c r="F234">
        <v>4.8873E-2</v>
      </c>
      <c r="G234">
        <v>-1</v>
      </c>
      <c r="H234">
        <v>733.41700000000003</v>
      </c>
      <c r="I234">
        <v>-1</v>
      </c>
      <c r="J234">
        <v>0</v>
      </c>
      <c r="K234">
        <v>16.419172</v>
      </c>
      <c r="L234">
        <v>3.5170000000000002E-3</v>
      </c>
      <c r="M234">
        <v>54.892420000000001</v>
      </c>
      <c r="N234">
        <v>-105.501029</v>
      </c>
      <c r="O234">
        <v>-3.1390660000000001</v>
      </c>
      <c r="P234">
        <v>54.989745999999997</v>
      </c>
      <c r="Q234">
        <v>-105.39505</v>
      </c>
      <c r="R234">
        <v>3.1415660000000001</v>
      </c>
      <c r="S234">
        <v>14.388863000000001</v>
      </c>
      <c r="T234">
        <v>2.5000000000000001E-3</v>
      </c>
    </row>
    <row r="235" spans="1:20" x14ac:dyDescent="0.25">
      <c r="A235">
        <v>3175</v>
      </c>
      <c r="B235">
        <v>5</v>
      </c>
      <c r="C235">
        <v>-1</v>
      </c>
      <c r="D235" t="s">
        <v>140</v>
      </c>
      <c r="E235" t="s">
        <v>80</v>
      </c>
      <c r="F235">
        <v>0.24495800000000001</v>
      </c>
      <c r="G235">
        <v>-1</v>
      </c>
      <c r="H235">
        <v>660.06299999999999</v>
      </c>
      <c r="I235">
        <v>-1</v>
      </c>
      <c r="J235">
        <v>0</v>
      </c>
      <c r="K235">
        <v>8.0653799999999993</v>
      </c>
      <c r="L235">
        <v>2.1821E-2</v>
      </c>
      <c r="M235">
        <v>168.10412099999999</v>
      </c>
      <c r="N235">
        <v>-187.72469699999999</v>
      </c>
      <c r="O235">
        <v>3.1189499999999999</v>
      </c>
      <c r="P235">
        <v>168.23590100000001</v>
      </c>
      <c r="Q235">
        <v>-187.66743500000001</v>
      </c>
      <c r="R235">
        <v>3.1326830000000001</v>
      </c>
      <c r="S235">
        <v>14.368380999999999</v>
      </c>
      <c r="T235">
        <v>1.3731999999999999E-2</v>
      </c>
    </row>
    <row r="236" spans="1:20" x14ac:dyDescent="0.25">
      <c r="A236">
        <v>4399</v>
      </c>
      <c r="B236">
        <v>3</v>
      </c>
      <c r="C236">
        <v>-1</v>
      </c>
      <c r="D236" t="s">
        <v>537</v>
      </c>
      <c r="E236" t="s">
        <v>80</v>
      </c>
      <c r="F236">
        <v>6.1656000000000002E-2</v>
      </c>
      <c r="G236">
        <v>-1</v>
      </c>
      <c r="H236">
        <v>332.94799999999998</v>
      </c>
      <c r="I236">
        <v>-1</v>
      </c>
      <c r="J236">
        <v>0</v>
      </c>
      <c r="K236">
        <v>7.347899</v>
      </c>
      <c r="L236">
        <v>-9.6292000000000003E-2</v>
      </c>
      <c r="M236">
        <v>-3.3202430000000001</v>
      </c>
      <c r="N236">
        <v>-117.799406</v>
      </c>
      <c r="O236">
        <v>1.511252</v>
      </c>
      <c r="P236">
        <v>-3.2183440000000001</v>
      </c>
      <c r="Q236">
        <v>-117.899849</v>
      </c>
      <c r="R236">
        <v>1.508556</v>
      </c>
      <c r="S236">
        <v>14.308006000000001</v>
      </c>
      <c r="T236">
        <v>2.696E-3</v>
      </c>
    </row>
    <row r="237" spans="1:20" x14ac:dyDescent="0.25">
      <c r="A237">
        <v>4462</v>
      </c>
      <c r="B237">
        <v>3</v>
      </c>
      <c r="C237">
        <v>-1</v>
      </c>
      <c r="D237" t="s">
        <v>550</v>
      </c>
      <c r="E237" t="s">
        <v>80</v>
      </c>
      <c r="F237">
        <v>7.4321999999999999E-2</v>
      </c>
      <c r="G237">
        <v>-1</v>
      </c>
      <c r="H237">
        <v>328.68700000000001</v>
      </c>
      <c r="I237">
        <v>-1</v>
      </c>
      <c r="J237">
        <v>0</v>
      </c>
      <c r="K237">
        <v>21.423458</v>
      </c>
      <c r="L237">
        <v>-2.0799999999999999E-4</v>
      </c>
      <c r="M237">
        <v>68.355069999999998</v>
      </c>
      <c r="N237">
        <v>-109.50048200000001</v>
      </c>
      <c r="O237">
        <v>-2.5990000000000002E-3</v>
      </c>
      <c r="P237">
        <v>68.457488999999995</v>
      </c>
      <c r="Q237">
        <v>-109.400597</v>
      </c>
      <c r="R237">
        <v>-1.0070000000000001E-3</v>
      </c>
      <c r="S237">
        <v>14.306219</v>
      </c>
      <c r="T237">
        <v>1.591E-3</v>
      </c>
    </row>
    <row r="238" spans="1:20" x14ac:dyDescent="0.25">
      <c r="A238">
        <v>3578</v>
      </c>
      <c r="B238">
        <v>5</v>
      </c>
      <c r="C238">
        <v>-1</v>
      </c>
      <c r="D238" t="s">
        <v>214</v>
      </c>
      <c r="E238" t="s">
        <v>80</v>
      </c>
      <c r="F238">
        <v>6.1352999999999998E-2</v>
      </c>
      <c r="G238">
        <v>-1</v>
      </c>
      <c r="H238">
        <v>417.14499999999998</v>
      </c>
      <c r="I238">
        <v>-1</v>
      </c>
      <c r="J238">
        <v>0</v>
      </c>
      <c r="K238">
        <v>8.0519920000000003</v>
      </c>
      <c r="L238">
        <v>-4.4180000000000001E-3</v>
      </c>
      <c r="M238">
        <v>164.39918900000001</v>
      </c>
      <c r="N238">
        <v>-191.52852799999999</v>
      </c>
      <c r="O238">
        <v>5.1999999999999995E-4</v>
      </c>
      <c r="P238">
        <v>164.29655500000001</v>
      </c>
      <c r="Q238">
        <v>-191.628128</v>
      </c>
      <c r="R238">
        <v>-4.1599999999999997E-4</v>
      </c>
      <c r="S238">
        <v>14.301734</v>
      </c>
      <c r="T238">
        <v>1.03E-4</v>
      </c>
    </row>
    <row r="239" spans="1:20" x14ac:dyDescent="0.25">
      <c r="A239">
        <v>962</v>
      </c>
      <c r="B239">
        <v>6</v>
      </c>
      <c r="C239">
        <v>-1</v>
      </c>
      <c r="D239" t="s">
        <v>181</v>
      </c>
      <c r="E239" t="s">
        <v>80</v>
      </c>
      <c r="F239">
        <v>0.101467</v>
      </c>
      <c r="G239">
        <v>-1</v>
      </c>
      <c r="H239">
        <v>594.27</v>
      </c>
      <c r="I239">
        <v>-1</v>
      </c>
      <c r="J239">
        <v>0</v>
      </c>
      <c r="K239">
        <v>5.9710929999999998</v>
      </c>
      <c r="L239">
        <v>-0.44028499999999998</v>
      </c>
      <c r="M239">
        <v>53.530335999999998</v>
      </c>
      <c r="N239">
        <v>-236.69377800000001</v>
      </c>
      <c r="O239">
        <v>3.0819519999999998</v>
      </c>
      <c r="P239">
        <v>53.423079999999999</v>
      </c>
      <c r="Q239">
        <v>-236.78825399999999</v>
      </c>
      <c r="R239">
        <v>3.080981</v>
      </c>
      <c r="S239">
        <v>14.293163</v>
      </c>
      <c r="T239">
        <v>9.7099999999999997E-4</v>
      </c>
    </row>
    <row r="240" spans="1:20" x14ac:dyDescent="0.25">
      <c r="A240">
        <v>36</v>
      </c>
      <c r="B240">
        <v>5</v>
      </c>
      <c r="C240">
        <v>-1</v>
      </c>
      <c r="D240" t="s">
        <v>140</v>
      </c>
      <c r="E240" t="s">
        <v>80</v>
      </c>
      <c r="F240">
        <v>3.4279999999999998E-2</v>
      </c>
      <c r="G240">
        <v>-1</v>
      </c>
      <c r="H240">
        <v>475.76</v>
      </c>
      <c r="I240">
        <v>-1</v>
      </c>
      <c r="J240">
        <v>0</v>
      </c>
      <c r="K240">
        <v>0</v>
      </c>
      <c r="L240">
        <v>0</v>
      </c>
      <c r="M240">
        <v>165.177536</v>
      </c>
      <c r="N240">
        <v>-187.00729000000001</v>
      </c>
      <c r="O240">
        <v>-3.1390820000000001</v>
      </c>
      <c r="P240">
        <v>165.090012</v>
      </c>
      <c r="Q240">
        <v>-187.119934</v>
      </c>
      <c r="R240">
        <v>3.1415860000000002</v>
      </c>
      <c r="S240">
        <v>14.265096</v>
      </c>
      <c r="T240">
        <v>2.5040000000000001E-3</v>
      </c>
    </row>
    <row r="241" spans="1:20" x14ac:dyDescent="0.25">
      <c r="A241">
        <v>4580</v>
      </c>
      <c r="B241">
        <v>6</v>
      </c>
      <c r="C241">
        <v>-1</v>
      </c>
      <c r="D241" t="s">
        <v>576</v>
      </c>
      <c r="E241" t="s">
        <v>80</v>
      </c>
      <c r="F241">
        <v>0.11138199999999999</v>
      </c>
      <c r="G241">
        <v>-1</v>
      </c>
      <c r="H241">
        <v>422.41699999999997</v>
      </c>
      <c r="I241">
        <v>-1</v>
      </c>
      <c r="J241">
        <v>0</v>
      </c>
      <c r="K241">
        <v>8.073658</v>
      </c>
      <c r="L241">
        <v>4.3399999999999998E-4</v>
      </c>
      <c r="M241">
        <v>189.81044800000001</v>
      </c>
      <c r="N241">
        <v>-141.67768699999999</v>
      </c>
      <c r="O241">
        <v>-1.5728040000000001</v>
      </c>
      <c r="P241">
        <v>189.710251</v>
      </c>
      <c r="Q241">
        <v>-141.576233</v>
      </c>
      <c r="R241">
        <v>-1.5728949999999999</v>
      </c>
      <c r="S241">
        <v>14.259172</v>
      </c>
      <c r="T241">
        <v>9.1000000000000003E-5</v>
      </c>
    </row>
    <row r="242" spans="1:20" x14ac:dyDescent="0.25">
      <c r="A242">
        <v>2885</v>
      </c>
      <c r="B242">
        <v>3</v>
      </c>
      <c r="C242">
        <v>-1</v>
      </c>
      <c r="D242" t="s">
        <v>535</v>
      </c>
      <c r="E242" t="s">
        <v>80</v>
      </c>
      <c r="F242">
        <v>6.7062999999999998E-2</v>
      </c>
      <c r="G242">
        <v>-1</v>
      </c>
      <c r="H242">
        <v>520.72500000000002</v>
      </c>
      <c r="I242">
        <v>-1</v>
      </c>
      <c r="J242">
        <v>0</v>
      </c>
      <c r="K242">
        <v>8.0647549999999999</v>
      </c>
      <c r="L242">
        <v>4.8765999999999997E-2</v>
      </c>
      <c r="M242">
        <v>-3.2933340000000002</v>
      </c>
      <c r="N242">
        <v>-140.678044</v>
      </c>
      <c r="O242">
        <v>1.5776969999999999</v>
      </c>
      <c r="P242">
        <v>-3.4120180000000002</v>
      </c>
      <c r="Q242">
        <v>-140.599762</v>
      </c>
      <c r="R242">
        <v>1.5687599999999999</v>
      </c>
      <c r="S242">
        <v>14.217537999999999</v>
      </c>
      <c r="T242">
        <v>8.9379999999999998E-3</v>
      </c>
    </row>
    <row r="243" spans="1:20" x14ac:dyDescent="0.25">
      <c r="A243">
        <v>1532</v>
      </c>
      <c r="B243">
        <v>5</v>
      </c>
      <c r="C243">
        <v>-1</v>
      </c>
      <c r="D243" t="s">
        <v>374</v>
      </c>
      <c r="E243" t="s">
        <v>80</v>
      </c>
      <c r="F243">
        <v>7.3841000000000004E-2</v>
      </c>
      <c r="G243">
        <v>-1</v>
      </c>
      <c r="H243">
        <v>284.28899999999999</v>
      </c>
      <c r="I243">
        <v>-1</v>
      </c>
      <c r="J243">
        <v>0</v>
      </c>
      <c r="K243">
        <v>8.0654800000000009</v>
      </c>
      <c r="L243">
        <v>5.5766999999999997E-2</v>
      </c>
      <c r="M243">
        <v>-3.2883680000000002</v>
      </c>
      <c r="N243">
        <v>-280.56289099999998</v>
      </c>
      <c r="O243">
        <v>1.558826</v>
      </c>
      <c r="P243">
        <v>-3.4232969999999998</v>
      </c>
      <c r="Q243">
        <v>-280.51895100000002</v>
      </c>
      <c r="R243">
        <v>1.5660369999999999</v>
      </c>
      <c r="S243">
        <v>14.190374</v>
      </c>
      <c r="T243">
        <v>7.2100000000000003E-3</v>
      </c>
    </row>
    <row r="244" spans="1:20" x14ac:dyDescent="0.25">
      <c r="A244">
        <v>171</v>
      </c>
      <c r="B244">
        <v>4</v>
      </c>
      <c r="C244">
        <v>-1</v>
      </c>
      <c r="D244" t="s">
        <v>160</v>
      </c>
      <c r="E244" t="s">
        <v>80</v>
      </c>
      <c r="F244">
        <v>5.9762000000000003E-2</v>
      </c>
      <c r="G244">
        <v>-1</v>
      </c>
      <c r="H244">
        <v>561.04399999999998</v>
      </c>
      <c r="I244">
        <v>-1</v>
      </c>
      <c r="J244">
        <v>0</v>
      </c>
      <c r="K244">
        <v>7.9541190000000004</v>
      </c>
      <c r="L244">
        <v>-1.9999999999999999E-6</v>
      </c>
      <c r="M244">
        <v>69.766633999999996</v>
      </c>
      <c r="N244">
        <v>-187.69592</v>
      </c>
      <c r="O244">
        <v>3.1363509999999999</v>
      </c>
      <c r="P244">
        <v>69.853256000000002</v>
      </c>
      <c r="Q244">
        <v>-187.58363299999999</v>
      </c>
      <c r="R244">
        <v>3.1410300000000002</v>
      </c>
      <c r="S244">
        <v>14.181570000000001</v>
      </c>
      <c r="T244">
        <v>4.679E-3</v>
      </c>
    </row>
    <row r="245" spans="1:20" x14ac:dyDescent="0.25">
      <c r="A245">
        <v>935</v>
      </c>
      <c r="B245">
        <v>3</v>
      </c>
      <c r="C245">
        <v>-1</v>
      </c>
      <c r="D245" t="s">
        <v>186</v>
      </c>
      <c r="E245" t="s">
        <v>80</v>
      </c>
      <c r="F245">
        <v>0.20250599999999999</v>
      </c>
      <c r="G245">
        <v>-1</v>
      </c>
      <c r="H245">
        <v>678.72699999999998</v>
      </c>
      <c r="I245">
        <v>-1</v>
      </c>
      <c r="J245">
        <v>0</v>
      </c>
      <c r="K245">
        <v>8.0651039999999998</v>
      </c>
      <c r="L245">
        <v>-5.4770000000000001E-3</v>
      </c>
      <c r="M245">
        <v>73.505484999999993</v>
      </c>
      <c r="N245">
        <v>-237.02048600000001</v>
      </c>
      <c r="O245">
        <v>3.1182120000000002</v>
      </c>
      <c r="P245">
        <v>73.556258999999997</v>
      </c>
      <c r="Q245">
        <v>-236.888397</v>
      </c>
      <c r="R245">
        <v>3.1409389999999999</v>
      </c>
      <c r="S245">
        <v>14.151107</v>
      </c>
      <c r="T245">
        <v>2.2727000000000001E-2</v>
      </c>
    </row>
    <row r="246" spans="1:20" x14ac:dyDescent="0.25">
      <c r="A246">
        <v>4981</v>
      </c>
      <c r="B246">
        <v>4</v>
      </c>
      <c r="C246">
        <v>-1</v>
      </c>
      <c r="D246" t="s">
        <v>375</v>
      </c>
      <c r="E246" t="s">
        <v>80</v>
      </c>
      <c r="F246">
        <v>5.2047999999999997E-2</v>
      </c>
      <c r="G246">
        <v>-1</v>
      </c>
      <c r="H246">
        <v>507.35199999999998</v>
      </c>
      <c r="I246">
        <v>-1</v>
      </c>
      <c r="J246">
        <v>0</v>
      </c>
      <c r="K246">
        <v>8.0646590000000007</v>
      </c>
      <c r="L246">
        <v>-4.4988E-2</v>
      </c>
      <c r="M246">
        <v>-3.5194200000000002</v>
      </c>
      <c r="N246">
        <v>-276.256529</v>
      </c>
      <c r="O246">
        <v>1.5662659999999999</v>
      </c>
      <c r="P246">
        <v>-3.4132370000000001</v>
      </c>
      <c r="Q246">
        <v>-276.35006700000002</v>
      </c>
      <c r="R246">
        <v>1.5690850000000001</v>
      </c>
      <c r="S246">
        <v>14.150722999999999</v>
      </c>
      <c r="T246">
        <v>2.8189999999999999E-3</v>
      </c>
    </row>
    <row r="247" spans="1:20" x14ac:dyDescent="0.25">
      <c r="A247">
        <v>4854</v>
      </c>
      <c r="B247">
        <v>4</v>
      </c>
      <c r="C247">
        <v>-1</v>
      </c>
      <c r="D247" t="s">
        <v>350</v>
      </c>
      <c r="E247" t="s">
        <v>80</v>
      </c>
      <c r="F247">
        <v>0.241568</v>
      </c>
      <c r="G247">
        <v>-1</v>
      </c>
      <c r="H247">
        <v>380.87799999999999</v>
      </c>
      <c r="I247">
        <v>-1</v>
      </c>
      <c r="J247">
        <v>0</v>
      </c>
      <c r="K247">
        <v>9.4231180000000005</v>
      </c>
      <c r="L247">
        <v>-4.0818E-2</v>
      </c>
      <c r="M247">
        <v>80.585751999999999</v>
      </c>
      <c r="N247">
        <v>-302.68015500000001</v>
      </c>
      <c r="O247">
        <v>3.121248</v>
      </c>
      <c r="P247">
        <v>80.562652999999997</v>
      </c>
      <c r="Q247">
        <v>-302.54083300000002</v>
      </c>
      <c r="R247">
        <v>3.141051</v>
      </c>
      <c r="S247">
        <v>14.122463</v>
      </c>
      <c r="T247">
        <v>1.9803000000000001E-2</v>
      </c>
    </row>
    <row r="248" spans="1:20" x14ac:dyDescent="0.25">
      <c r="A248">
        <v>2046</v>
      </c>
      <c r="B248">
        <v>2</v>
      </c>
      <c r="C248">
        <v>-1</v>
      </c>
      <c r="D248" t="s">
        <v>189</v>
      </c>
      <c r="E248" t="s">
        <v>80</v>
      </c>
      <c r="F248">
        <v>2.0379000000000001E-2</v>
      </c>
      <c r="G248">
        <v>-1</v>
      </c>
      <c r="H248">
        <v>618.11300000000006</v>
      </c>
      <c r="I248">
        <v>-1</v>
      </c>
      <c r="J248">
        <v>0</v>
      </c>
      <c r="K248">
        <v>8.0647649999999995</v>
      </c>
      <c r="L248">
        <v>4.9852E-2</v>
      </c>
      <c r="M248">
        <v>93.798961000000006</v>
      </c>
      <c r="N248">
        <v>-237.01047299999999</v>
      </c>
      <c r="O248">
        <v>-3.1402000000000001</v>
      </c>
      <c r="P248">
        <v>93.886795000000006</v>
      </c>
      <c r="Q248">
        <v>-236.900284</v>
      </c>
      <c r="R248">
        <v>3.1412260000000001</v>
      </c>
      <c r="S248">
        <v>14.091322999999999</v>
      </c>
      <c r="T248">
        <v>1.026E-3</v>
      </c>
    </row>
    <row r="249" spans="1:20" x14ac:dyDescent="0.25">
      <c r="A249">
        <v>3270</v>
      </c>
      <c r="B249">
        <v>7</v>
      </c>
      <c r="C249">
        <v>-1</v>
      </c>
      <c r="D249" t="s">
        <v>196</v>
      </c>
      <c r="E249" t="s">
        <v>80</v>
      </c>
      <c r="F249">
        <v>0.200574</v>
      </c>
      <c r="G249">
        <v>-1</v>
      </c>
      <c r="H249">
        <v>298.42</v>
      </c>
      <c r="I249">
        <v>-1</v>
      </c>
      <c r="J249">
        <v>0</v>
      </c>
      <c r="K249">
        <v>5.7856129999999997</v>
      </c>
      <c r="L249">
        <v>-1.2416999999999999E-2</v>
      </c>
      <c r="M249">
        <v>132.204444</v>
      </c>
      <c r="N249">
        <v>-229.06083000000001</v>
      </c>
      <c r="O249">
        <v>-1.57578</v>
      </c>
      <c r="P249">
        <v>132.09506200000001</v>
      </c>
      <c r="Q249">
        <v>-228.97219799999999</v>
      </c>
      <c r="R249">
        <v>-1.5799879999999999</v>
      </c>
      <c r="S249">
        <v>14.078279</v>
      </c>
      <c r="T249">
        <v>4.2069999999999998E-3</v>
      </c>
    </row>
    <row r="250" spans="1:20" x14ac:dyDescent="0.25">
      <c r="A250">
        <v>4910</v>
      </c>
      <c r="B250">
        <v>10</v>
      </c>
      <c r="C250">
        <v>-1</v>
      </c>
      <c r="D250" t="s">
        <v>362</v>
      </c>
      <c r="E250" t="s">
        <v>80</v>
      </c>
      <c r="F250">
        <v>0.20529900000000001</v>
      </c>
      <c r="G250">
        <v>-1</v>
      </c>
      <c r="H250">
        <v>750.53200000000004</v>
      </c>
      <c r="I250">
        <v>-1</v>
      </c>
      <c r="J250">
        <v>0</v>
      </c>
      <c r="K250">
        <v>8.0712480000000006</v>
      </c>
      <c r="L250">
        <v>4.8675999999999997E-2</v>
      </c>
      <c r="M250">
        <v>35.064616000000001</v>
      </c>
      <c r="N250">
        <v>-302.44153499999999</v>
      </c>
      <c r="O250">
        <v>-3.139052</v>
      </c>
      <c r="P250">
        <v>34.963745000000003</v>
      </c>
      <c r="Q250">
        <v>-302.53949</v>
      </c>
      <c r="R250">
        <v>-3.1407310000000002</v>
      </c>
      <c r="S250">
        <v>14.060599</v>
      </c>
      <c r="T250">
        <v>1.6789999999999999E-3</v>
      </c>
    </row>
    <row r="251" spans="1:20" x14ac:dyDescent="0.25">
      <c r="A251">
        <v>2449</v>
      </c>
      <c r="B251">
        <v>4</v>
      </c>
      <c r="C251">
        <v>-1</v>
      </c>
      <c r="D251" t="s">
        <v>510</v>
      </c>
      <c r="E251" t="s">
        <v>80</v>
      </c>
      <c r="F251">
        <v>0.11418499999999999</v>
      </c>
      <c r="G251">
        <v>-1</v>
      </c>
      <c r="H251">
        <v>389.73500000000001</v>
      </c>
      <c r="I251">
        <v>-1</v>
      </c>
      <c r="J251">
        <v>0</v>
      </c>
      <c r="K251">
        <v>8.0647830000000003</v>
      </c>
      <c r="L251">
        <v>4.8099000000000003E-2</v>
      </c>
      <c r="M251">
        <v>45.979215000000003</v>
      </c>
      <c r="N251">
        <v>-276.94821200000001</v>
      </c>
      <c r="O251">
        <v>1.569742</v>
      </c>
      <c r="P251">
        <v>45.863232000000004</v>
      </c>
      <c r="Q251">
        <v>-276.86920199999997</v>
      </c>
      <c r="R251">
        <v>1.5724389999999999</v>
      </c>
      <c r="S251">
        <v>14.033792999999999</v>
      </c>
      <c r="T251">
        <v>2.6970000000000002E-3</v>
      </c>
    </row>
    <row r="252" spans="1:20" x14ac:dyDescent="0.25">
      <c r="A252">
        <v>30</v>
      </c>
      <c r="B252">
        <v>5</v>
      </c>
      <c r="C252">
        <v>-1</v>
      </c>
      <c r="D252" t="s">
        <v>140</v>
      </c>
      <c r="E252" t="s">
        <v>80</v>
      </c>
      <c r="F252">
        <v>8.9515999999999998E-2</v>
      </c>
      <c r="G252">
        <v>-1</v>
      </c>
      <c r="H252">
        <v>578.75599999999997</v>
      </c>
      <c r="I252">
        <v>-1</v>
      </c>
      <c r="J252">
        <v>0</v>
      </c>
      <c r="K252">
        <v>0</v>
      </c>
      <c r="L252">
        <v>0</v>
      </c>
      <c r="M252">
        <v>165.192454</v>
      </c>
      <c r="N252">
        <v>-187.02424300000001</v>
      </c>
      <c r="O252">
        <v>-3.1404550000000002</v>
      </c>
      <c r="P252">
        <v>165.090012</v>
      </c>
      <c r="Q252">
        <v>-187.119934</v>
      </c>
      <c r="R252">
        <v>3.1415860000000002</v>
      </c>
      <c r="S252">
        <v>14.018227</v>
      </c>
      <c r="T252">
        <v>1.1310000000000001E-3</v>
      </c>
    </row>
    <row r="253" spans="1:20" x14ac:dyDescent="0.25">
      <c r="A253">
        <v>4952</v>
      </c>
      <c r="B253">
        <v>4</v>
      </c>
      <c r="C253">
        <v>-1</v>
      </c>
      <c r="D253" t="s">
        <v>371</v>
      </c>
      <c r="E253" t="s">
        <v>80</v>
      </c>
      <c r="F253">
        <v>7.3733000000000007E-2</v>
      </c>
      <c r="G253">
        <v>-1</v>
      </c>
      <c r="H253">
        <v>468.06299999999999</v>
      </c>
      <c r="I253">
        <v>-1</v>
      </c>
      <c r="J253">
        <v>0</v>
      </c>
      <c r="K253">
        <v>7.7805059999999999</v>
      </c>
      <c r="L253">
        <v>-1.142236</v>
      </c>
      <c r="M253">
        <v>-1.2333540000000001</v>
      </c>
      <c r="N253">
        <v>-300.49006600000001</v>
      </c>
      <c r="O253">
        <v>2.5771860000000002</v>
      </c>
      <c r="P253">
        <v>-1.3568990000000001</v>
      </c>
      <c r="Q253">
        <v>-300.55627399999997</v>
      </c>
      <c r="R253">
        <v>2.566573</v>
      </c>
      <c r="S253">
        <v>14.016722</v>
      </c>
      <c r="T253">
        <v>1.0612999999999999E-2</v>
      </c>
    </row>
    <row r="254" spans="1:20" x14ac:dyDescent="0.25">
      <c r="A254">
        <v>3893</v>
      </c>
      <c r="B254">
        <v>5</v>
      </c>
      <c r="C254">
        <v>-1</v>
      </c>
      <c r="D254" t="s">
        <v>533</v>
      </c>
      <c r="E254" t="s">
        <v>80</v>
      </c>
      <c r="F254">
        <v>0.17499999999999999</v>
      </c>
      <c r="G254">
        <v>-1</v>
      </c>
      <c r="H254">
        <v>326.54300000000001</v>
      </c>
      <c r="I254">
        <v>-1</v>
      </c>
      <c r="J254">
        <v>0</v>
      </c>
      <c r="K254">
        <v>8.0565979999999993</v>
      </c>
      <c r="L254">
        <v>-6.9499999999999998E-4</v>
      </c>
      <c r="M254">
        <v>-7.3449669999999996</v>
      </c>
      <c r="N254">
        <v>-155.28667799999999</v>
      </c>
      <c r="O254">
        <v>-1.572363</v>
      </c>
      <c r="P254">
        <v>-7.444191</v>
      </c>
      <c r="Q254">
        <v>-155.187805</v>
      </c>
      <c r="R254">
        <v>-1.5731090000000001</v>
      </c>
      <c r="S254">
        <v>14.007517</v>
      </c>
      <c r="T254">
        <v>7.4600000000000003E-4</v>
      </c>
    </row>
    <row r="255" spans="1:20" x14ac:dyDescent="0.25">
      <c r="A255">
        <v>2566</v>
      </c>
      <c r="B255">
        <v>5</v>
      </c>
      <c r="C255">
        <v>-1</v>
      </c>
      <c r="D255" t="s">
        <v>192</v>
      </c>
      <c r="E255" t="s">
        <v>80</v>
      </c>
      <c r="F255">
        <v>6.5263000000000002E-2</v>
      </c>
      <c r="G255">
        <v>-1</v>
      </c>
      <c r="H255">
        <v>273.36</v>
      </c>
      <c r="I255">
        <v>-1</v>
      </c>
      <c r="J255">
        <v>0</v>
      </c>
      <c r="K255">
        <v>7.9702260000000003</v>
      </c>
      <c r="L255">
        <v>-5.0382000000000003E-2</v>
      </c>
      <c r="M255">
        <v>107.216712</v>
      </c>
      <c r="N255">
        <v>-240.81143900000001</v>
      </c>
      <c r="O255">
        <v>-6.0999999999999997E-4</v>
      </c>
      <c r="P255">
        <v>107.11648599999999</v>
      </c>
      <c r="Q255">
        <v>-240.90901199999999</v>
      </c>
      <c r="R255">
        <v>-8.6799999999999996E-4</v>
      </c>
      <c r="S255">
        <v>13.987835</v>
      </c>
      <c r="T255">
        <v>2.5799999999999998E-4</v>
      </c>
    </row>
    <row r="256" spans="1:20" x14ac:dyDescent="0.25">
      <c r="A256">
        <v>2975</v>
      </c>
      <c r="B256">
        <v>2</v>
      </c>
      <c r="C256">
        <v>-1</v>
      </c>
      <c r="D256" t="s">
        <v>551</v>
      </c>
      <c r="E256" t="s">
        <v>80</v>
      </c>
      <c r="F256">
        <v>4.1196999999999998E-2</v>
      </c>
      <c r="G256">
        <v>-1</v>
      </c>
      <c r="H256">
        <v>330.37599999999998</v>
      </c>
      <c r="I256">
        <v>-1</v>
      </c>
      <c r="J256">
        <v>0</v>
      </c>
      <c r="K256">
        <v>21.858820999999999</v>
      </c>
      <c r="L256">
        <v>-1.55E-4</v>
      </c>
      <c r="M256">
        <v>70.909191000000007</v>
      </c>
      <c r="N256">
        <v>-109.503058</v>
      </c>
      <c r="O256">
        <v>-1.4149E-2</v>
      </c>
      <c r="P256">
        <v>71.004104999999996</v>
      </c>
      <c r="Q256">
        <v>-109.401871</v>
      </c>
      <c r="R256">
        <v>-9.1600000000000004E-4</v>
      </c>
      <c r="S256">
        <v>13.873557999999999</v>
      </c>
      <c r="T256">
        <v>1.3233E-2</v>
      </c>
    </row>
    <row r="257" spans="1:20" x14ac:dyDescent="0.25">
      <c r="A257">
        <v>1939</v>
      </c>
      <c r="B257">
        <v>8</v>
      </c>
      <c r="C257">
        <v>-1</v>
      </c>
      <c r="D257" t="s">
        <v>254</v>
      </c>
      <c r="E257" t="s">
        <v>80</v>
      </c>
      <c r="F257">
        <v>0.185192</v>
      </c>
      <c r="G257">
        <v>-1</v>
      </c>
      <c r="H257">
        <v>586.82000000000005</v>
      </c>
      <c r="I257">
        <v>-1</v>
      </c>
      <c r="J257">
        <v>0</v>
      </c>
      <c r="K257">
        <v>7.9553450000000003</v>
      </c>
      <c r="L257">
        <v>-0.16380900000000001</v>
      </c>
      <c r="M257">
        <v>180.93994900000001</v>
      </c>
      <c r="N257">
        <v>-237.43497099999999</v>
      </c>
      <c r="O257">
        <v>3.130236</v>
      </c>
      <c r="P257">
        <v>181.04830899999999</v>
      </c>
      <c r="Q257">
        <v>-237.34858700000001</v>
      </c>
      <c r="R257">
        <v>3.1354790000000001</v>
      </c>
      <c r="S257">
        <v>13.857872</v>
      </c>
      <c r="T257">
        <v>5.2430000000000003E-3</v>
      </c>
    </row>
    <row r="258" spans="1:20" x14ac:dyDescent="0.25">
      <c r="A258">
        <v>917</v>
      </c>
      <c r="B258">
        <v>3</v>
      </c>
      <c r="C258">
        <v>-1</v>
      </c>
      <c r="D258" t="s">
        <v>188</v>
      </c>
      <c r="E258" t="s">
        <v>80</v>
      </c>
      <c r="F258">
        <v>4.7503999999999998E-2</v>
      </c>
      <c r="G258">
        <v>-1</v>
      </c>
      <c r="H258">
        <v>630.12199999999996</v>
      </c>
      <c r="I258">
        <v>-1</v>
      </c>
      <c r="J258">
        <v>0</v>
      </c>
      <c r="K258">
        <v>8.0651039999999998</v>
      </c>
      <c r="L258">
        <v>-4.7590000000000002E-3</v>
      </c>
      <c r="M258">
        <v>89.124534999999995</v>
      </c>
      <c r="N258">
        <v>-236.78707299999999</v>
      </c>
      <c r="O258">
        <v>3.139078</v>
      </c>
      <c r="P258">
        <v>89.041359</v>
      </c>
      <c r="Q258">
        <v>-236.89782700000001</v>
      </c>
      <c r="R258">
        <v>3.1409769999999999</v>
      </c>
      <c r="S258">
        <v>13.85094</v>
      </c>
      <c r="T258">
        <v>1.8979999999999999E-3</v>
      </c>
    </row>
    <row r="259" spans="1:20" x14ac:dyDescent="0.25">
      <c r="A259">
        <v>3905</v>
      </c>
      <c r="B259">
        <v>6</v>
      </c>
      <c r="C259">
        <v>-1</v>
      </c>
      <c r="D259" t="s">
        <v>651</v>
      </c>
      <c r="E259" t="s">
        <v>80</v>
      </c>
      <c r="F259">
        <v>0.24940399999999999</v>
      </c>
      <c r="G259">
        <v>-1</v>
      </c>
      <c r="H259">
        <v>521.33100000000002</v>
      </c>
      <c r="I259">
        <v>-1</v>
      </c>
      <c r="J259">
        <v>0</v>
      </c>
      <c r="K259">
        <v>7.6484439999999996</v>
      </c>
      <c r="L259">
        <v>3.3300000000000002E-4</v>
      </c>
      <c r="M259">
        <v>-7.5799409999999998</v>
      </c>
      <c r="N259">
        <v>-165.45815300000001</v>
      </c>
      <c r="O259">
        <v>-1.564635</v>
      </c>
      <c r="P259">
        <v>-7.4568310000000002</v>
      </c>
      <c r="Q259">
        <v>-165.52156099999999</v>
      </c>
      <c r="R259">
        <v>-1.5712649999999999</v>
      </c>
      <c r="S259">
        <v>13.847918</v>
      </c>
      <c r="T259">
        <v>6.6309999999999997E-3</v>
      </c>
    </row>
    <row r="260" spans="1:20" x14ac:dyDescent="0.25">
      <c r="A260">
        <v>3878</v>
      </c>
      <c r="B260">
        <v>3</v>
      </c>
      <c r="C260">
        <v>-1</v>
      </c>
      <c r="D260" t="s">
        <v>535</v>
      </c>
      <c r="E260" t="s">
        <v>80</v>
      </c>
      <c r="F260">
        <v>6.1287000000000001E-2</v>
      </c>
      <c r="G260">
        <v>-1</v>
      </c>
      <c r="H260">
        <v>375.78100000000001</v>
      </c>
      <c r="I260">
        <v>-1</v>
      </c>
      <c r="J260">
        <v>0</v>
      </c>
      <c r="K260">
        <v>8.0737089999999991</v>
      </c>
      <c r="L260">
        <v>-9.3999999999999997E-4</v>
      </c>
      <c r="M260">
        <v>-7.2838900000000004</v>
      </c>
      <c r="N260">
        <v>-142.40193600000001</v>
      </c>
      <c r="O260">
        <v>-1.560549</v>
      </c>
      <c r="P260">
        <v>-7.4171480000000001</v>
      </c>
      <c r="Q260">
        <v>-142.36433400000001</v>
      </c>
      <c r="R260">
        <v>-1.5726720000000001</v>
      </c>
      <c r="S260">
        <v>13.846136</v>
      </c>
      <c r="T260">
        <v>1.2122000000000001E-2</v>
      </c>
    </row>
    <row r="261" spans="1:20" x14ac:dyDescent="0.25">
      <c r="A261">
        <v>3707</v>
      </c>
      <c r="B261">
        <v>5</v>
      </c>
      <c r="C261">
        <v>-1</v>
      </c>
      <c r="D261" t="s">
        <v>567</v>
      </c>
      <c r="E261" t="s">
        <v>80</v>
      </c>
      <c r="F261">
        <v>3.9359999999999999E-2</v>
      </c>
      <c r="G261">
        <v>-1</v>
      </c>
      <c r="H261">
        <v>554.30399999999997</v>
      </c>
      <c r="I261">
        <v>-1</v>
      </c>
      <c r="J261">
        <v>0</v>
      </c>
      <c r="K261">
        <v>8.0884239999999998</v>
      </c>
      <c r="L261">
        <v>0.47377799999999998</v>
      </c>
      <c r="M261">
        <v>182.64824200000001</v>
      </c>
      <c r="N261">
        <v>-105.666276</v>
      </c>
      <c r="O261">
        <v>2.99133</v>
      </c>
      <c r="P261">
        <v>182.783569</v>
      </c>
      <c r="Q261">
        <v>-105.694496</v>
      </c>
      <c r="R261">
        <v>2.9811230000000002</v>
      </c>
      <c r="S261">
        <v>13.823858</v>
      </c>
      <c r="T261">
        <v>1.0207000000000001E-2</v>
      </c>
    </row>
    <row r="262" spans="1:20" x14ac:dyDescent="0.25">
      <c r="A262">
        <v>3859</v>
      </c>
      <c r="B262">
        <v>3</v>
      </c>
      <c r="C262">
        <v>-1</v>
      </c>
      <c r="D262" t="s">
        <v>537</v>
      </c>
      <c r="E262" t="s">
        <v>80</v>
      </c>
      <c r="F262">
        <v>5.0520000000000002E-2</v>
      </c>
      <c r="G262">
        <v>-1</v>
      </c>
      <c r="H262">
        <v>316.02800000000002</v>
      </c>
      <c r="I262">
        <v>-1</v>
      </c>
      <c r="J262">
        <v>0</v>
      </c>
      <c r="K262">
        <v>8.0554579999999998</v>
      </c>
      <c r="L262">
        <v>5.8299999999999997E-4</v>
      </c>
      <c r="M262">
        <v>-7.3027350000000002</v>
      </c>
      <c r="N262">
        <v>-126.231403</v>
      </c>
      <c r="O262">
        <v>-1.568919</v>
      </c>
      <c r="P262">
        <v>-7.4162080000000001</v>
      </c>
      <c r="Q262">
        <v>-126.152908</v>
      </c>
      <c r="R262">
        <v>-1.5660609999999999</v>
      </c>
      <c r="S262">
        <v>13.797685</v>
      </c>
      <c r="T262">
        <v>2.8579999999999999E-3</v>
      </c>
    </row>
    <row r="263" spans="1:20" x14ac:dyDescent="0.25">
      <c r="A263">
        <v>1806</v>
      </c>
      <c r="B263">
        <v>6</v>
      </c>
      <c r="C263">
        <v>-1</v>
      </c>
      <c r="D263" t="s">
        <v>146</v>
      </c>
      <c r="E263" t="s">
        <v>80</v>
      </c>
      <c r="F263">
        <v>0.108292</v>
      </c>
      <c r="G263">
        <v>-1</v>
      </c>
      <c r="H263">
        <v>289.18099999999998</v>
      </c>
      <c r="I263">
        <v>-1</v>
      </c>
      <c r="J263">
        <v>0</v>
      </c>
      <c r="K263">
        <v>7.9252320000000003</v>
      </c>
      <c r="L263">
        <v>5.0283000000000001E-2</v>
      </c>
      <c r="M263">
        <v>131.52407600000001</v>
      </c>
      <c r="N263">
        <v>-191.496285</v>
      </c>
      <c r="O263">
        <v>-5.9049999999999997E-3</v>
      </c>
      <c r="P263">
        <v>131.450378</v>
      </c>
      <c r="Q263">
        <v>-191.6129</v>
      </c>
      <c r="R263">
        <v>-2.5599999999999999E-4</v>
      </c>
      <c r="S263">
        <v>13.795092</v>
      </c>
      <c r="T263">
        <v>5.6499999999999996E-3</v>
      </c>
    </row>
    <row r="264" spans="1:20" x14ac:dyDescent="0.25">
      <c r="A264">
        <v>1536</v>
      </c>
      <c r="B264">
        <v>4</v>
      </c>
      <c r="C264">
        <v>-1</v>
      </c>
      <c r="D264" t="s">
        <v>375</v>
      </c>
      <c r="E264" t="s">
        <v>80</v>
      </c>
      <c r="F264">
        <v>0.14598</v>
      </c>
      <c r="G264">
        <v>-1</v>
      </c>
      <c r="H264">
        <v>367.07</v>
      </c>
      <c r="I264">
        <v>-1</v>
      </c>
      <c r="J264">
        <v>0</v>
      </c>
      <c r="K264">
        <v>8.0643600000000006</v>
      </c>
      <c r="L264">
        <v>5.5217000000000002E-2</v>
      </c>
      <c r="M264">
        <v>-3.3146230000000001</v>
      </c>
      <c r="N264">
        <v>-277.22691800000001</v>
      </c>
      <c r="O264">
        <v>1.575707</v>
      </c>
      <c r="P264">
        <v>-3.4136890000000002</v>
      </c>
      <c r="Q264">
        <v>-277.13168300000001</v>
      </c>
      <c r="R264">
        <v>1.5692219999999999</v>
      </c>
      <c r="S264">
        <v>13.741792999999999</v>
      </c>
      <c r="T264">
        <v>6.4850000000000003E-3</v>
      </c>
    </row>
    <row r="265" spans="1:20" x14ac:dyDescent="0.25">
      <c r="A265">
        <v>813</v>
      </c>
      <c r="B265">
        <v>7</v>
      </c>
      <c r="C265">
        <v>-1</v>
      </c>
      <c r="D265" t="s">
        <v>255</v>
      </c>
      <c r="E265" t="s">
        <v>80</v>
      </c>
      <c r="F265">
        <v>0.13378000000000001</v>
      </c>
      <c r="G265">
        <v>-1</v>
      </c>
      <c r="H265">
        <v>696.45899999999995</v>
      </c>
      <c r="I265">
        <v>-1</v>
      </c>
      <c r="J265">
        <v>0</v>
      </c>
      <c r="K265">
        <v>8.0752159999999993</v>
      </c>
      <c r="L265">
        <v>2.4643999999999999E-2</v>
      </c>
      <c r="M265">
        <v>173.642675</v>
      </c>
      <c r="N265">
        <v>-236.97587200000001</v>
      </c>
      <c r="O265">
        <v>3.112635</v>
      </c>
      <c r="P265">
        <v>173.558685</v>
      </c>
      <c r="Q265">
        <v>-237.08442700000001</v>
      </c>
      <c r="R265">
        <v>3.1144020000000001</v>
      </c>
      <c r="S265">
        <v>13.725338000000001</v>
      </c>
      <c r="T265">
        <v>1.7669999999999999E-3</v>
      </c>
    </row>
    <row r="266" spans="1:20" x14ac:dyDescent="0.25">
      <c r="A266">
        <v>2994</v>
      </c>
      <c r="B266">
        <v>2</v>
      </c>
      <c r="C266">
        <v>-1</v>
      </c>
      <c r="D266" t="s">
        <v>555</v>
      </c>
      <c r="E266" t="s">
        <v>80</v>
      </c>
      <c r="F266">
        <v>3.7276999999999998E-2</v>
      </c>
      <c r="G266">
        <v>-1</v>
      </c>
      <c r="H266">
        <v>430.65600000000001</v>
      </c>
      <c r="I266">
        <v>-1</v>
      </c>
      <c r="J266">
        <v>0</v>
      </c>
      <c r="K266">
        <v>17.197914000000001</v>
      </c>
      <c r="L266">
        <v>-1.44E-4</v>
      </c>
      <c r="M266">
        <v>115.76818299999999</v>
      </c>
      <c r="N266">
        <v>-109.57135</v>
      </c>
      <c r="O266">
        <v>1.2600999999999999E-2</v>
      </c>
      <c r="P266">
        <v>115.754654</v>
      </c>
      <c r="Q266">
        <v>-109.43486799999999</v>
      </c>
      <c r="R266">
        <v>-6.9999999999999999E-4</v>
      </c>
      <c r="S266">
        <v>13.715112</v>
      </c>
      <c r="T266">
        <v>1.1901E-2</v>
      </c>
    </row>
    <row r="267" spans="1:20" x14ac:dyDescent="0.25">
      <c r="A267">
        <v>818</v>
      </c>
      <c r="B267">
        <v>7</v>
      </c>
      <c r="C267">
        <v>-1</v>
      </c>
      <c r="D267" t="s">
        <v>257</v>
      </c>
      <c r="E267" t="s">
        <v>80</v>
      </c>
      <c r="F267">
        <v>0.159165</v>
      </c>
      <c r="G267">
        <v>-1</v>
      </c>
      <c r="H267">
        <v>465.65499999999997</v>
      </c>
      <c r="I267">
        <v>-1</v>
      </c>
      <c r="J267">
        <v>0</v>
      </c>
      <c r="K267">
        <v>8.0634329999999999</v>
      </c>
      <c r="L267">
        <v>1.4682000000000001E-2</v>
      </c>
      <c r="M267">
        <v>169.350821</v>
      </c>
      <c r="N267">
        <v>-237.10748899999999</v>
      </c>
      <c r="O267">
        <v>3.1340659999999998</v>
      </c>
      <c r="P267">
        <v>169.445663</v>
      </c>
      <c r="Q267">
        <v>-237.00857500000001</v>
      </c>
      <c r="R267">
        <v>3.1279880000000002</v>
      </c>
      <c r="S267">
        <v>13.703640999999999</v>
      </c>
      <c r="T267">
        <v>6.0790000000000002E-3</v>
      </c>
    </row>
    <row r="268" spans="1:20" x14ac:dyDescent="0.25">
      <c r="A268">
        <v>2469</v>
      </c>
      <c r="B268">
        <v>3</v>
      </c>
      <c r="C268">
        <v>-1</v>
      </c>
      <c r="D268" t="s">
        <v>515</v>
      </c>
      <c r="E268" t="s">
        <v>80</v>
      </c>
      <c r="F268">
        <v>6.5440999999999999E-2</v>
      </c>
      <c r="G268">
        <v>-1</v>
      </c>
      <c r="H268">
        <v>316.577</v>
      </c>
      <c r="I268">
        <v>-1</v>
      </c>
      <c r="J268">
        <v>0</v>
      </c>
      <c r="K268">
        <v>7.1787809999999999</v>
      </c>
      <c r="L268">
        <v>-5.5407999999999999E-2</v>
      </c>
      <c r="M268">
        <v>45.969754000000002</v>
      </c>
      <c r="N268">
        <v>-260.17909900000001</v>
      </c>
      <c r="O268">
        <v>1.573499</v>
      </c>
      <c r="P268">
        <v>45.855956999999997</v>
      </c>
      <c r="Q268">
        <v>-260.10275300000001</v>
      </c>
      <c r="R268">
        <v>1.570543</v>
      </c>
      <c r="S268">
        <v>13.703462999999999</v>
      </c>
      <c r="T268">
        <v>2.9559999999999999E-3</v>
      </c>
    </row>
    <row r="269" spans="1:20" x14ac:dyDescent="0.25">
      <c r="A269">
        <v>2328</v>
      </c>
      <c r="B269">
        <v>4</v>
      </c>
      <c r="C269">
        <v>-1</v>
      </c>
      <c r="D269" t="s">
        <v>495</v>
      </c>
      <c r="E269" t="s">
        <v>80</v>
      </c>
      <c r="F269">
        <v>0.13958200000000001</v>
      </c>
      <c r="G269">
        <v>-1</v>
      </c>
      <c r="H269">
        <v>414.86500000000001</v>
      </c>
      <c r="I269">
        <v>-1</v>
      </c>
      <c r="J269">
        <v>0</v>
      </c>
      <c r="K269">
        <v>8.0647760000000002</v>
      </c>
      <c r="L269">
        <v>-4.8760999999999999E-2</v>
      </c>
      <c r="M269">
        <v>-7.4862960000000003</v>
      </c>
      <c r="N269">
        <v>-281.20733899999999</v>
      </c>
      <c r="O269">
        <v>-1.5723050000000001</v>
      </c>
      <c r="P269">
        <v>-7.3912599999999999</v>
      </c>
      <c r="Q269">
        <v>-281.305634</v>
      </c>
      <c r="R269">
        <v>-1.5693870000000001</v>
      </c>
      <c r="S269">
        <v>13.672427000000001</v>
      </c>
      <c r="T269">
        <v>2.918E-3</v>
      </c>
    </row>
    <row r="270" spans="1:20" x14ac:dyDescent="0.25">
      <c r="A270">
        <v>1960</v>
      </c>
      <c r="B270">
        <v>5</v>
      </c>
      <c r="C270">
        <v>-1</v>
      </c>
      <c r="D270" t="s">
        <v>259</v>
      </c>
      <c r="E270" t="s">
        <v>80</v>
      </c>
      <c r="F270">
        <v>0.16001599999999999</v>
      </c>
      <c r="G270">
        <v>-1</v>
      </c>
      <c r="H270">
        <v>703.31899999999996</v>
      </c>
      <c r="I270">
        <v>-1</v>
      </c>
      <c r="J270">
        <v>0</v>
      </c>
      <c r="K270">
        <v>8.0650180000000002</v>
      </c>
      <c r="L270">
        <v>5.3165999999999998E-2</v>
      </c>
      <c r="M270">
        <v>163.079734</v>
      </c>
      <c r="N270">
        <v>-237.076277</v>
      </c>
      <c r="O270">
        <v>-3.1403099999999999</v>
      </c>
      <c r="P270">
        <v>163.15301500000001</v>
      </c>
      <c r="Q270">
        <v>-236.96101400000001</v>
      </c>
      <c r="R270">
        <v>3.1371500000000001</v>
      </c>
      <c r="S270">
        <v>13.658599000000001</v>
      </c>
      <c r="T270">
        <v>3.16E-3</v>
      </c>
    </row>
    <row r="271" spans="1:20" x14ac:dyDescent="0.25">
      <c r="A271">
        <v>1272</v>
      </c>
      <c r="B271">
        <v>9</v>
      </c>
      <c r="C271">
        <v>-1</v>
      </c>
      <c r="D271" t="s">
        <v>304</v>
      </c>
      <c r="E271" t="s">
        <v>80</v>
      </c>
      <c r="F271">
        <v>7.7801999999999996E-2</v>
      </c>
      <c r="G271">
        <v>-1</v>
      </c>
      <c r="H271">
        <v>371.63</v>
      </c>
      <c r="I271">
        <v>-1</v>
      </c>
      <c r="J271">
        <v>0</v>
      </c>
      <c r="K271">
        <v>8.0800809999999998</v>
      </c>
      <c r="L271">
        <v>-5.3099999999999996E-3</v>
      </c>
      <c r="M271">
        <v>189.59938099999999</v>
      </c>
      <c r="N271">
        <v>-251.89239599999999</v>
      </c>
      <c r="O271">
        <v>-1.572662</v>
      </c>
      <c r="P271">
        <v>189.69790599999999</v>
      </c>
      <c r="Q271">
        <v>-251.98670999999999</v>
      </c>
      <c r="R271">
        <v>-1.571061</v>
      </c>
      <c r="S271">
        <v>13.639037</v>
      </c>
      <c r="T271">
        <v>1.601E-3</v>
      </c>
    </row>
    <row r="272" spans="1:20" x14ac:dyDescent="0.25">
      <c r="A272">
        <v>4966</v>
      </c>
      <c r="B272">
        <v>4</v>
      </c>
      <c r="C272">
        <v>-1</v>
      </c>
      <c r="D272" t="s">
        <v>373</v>
      </c>
      <c r="E272" t="s">
        <v>80</v>
      </c>
      <c r="F272">
        <v>0.16384699999999999</v>
      </c>
      <c r="G272">
        <v>-1</v>
      </c>
      <c r="H272">
        <v>466.25799999999998</v>
      </c>
      <c r="I272">
        <v>-1</v>
      </c>
      <c r="J272">
        <v>0</v>
      </c>
      <c r="K272">
        <v>8.0630659999999992</v>
      </c>
      <c r="L272">
        <v>7.0939000000000002E-2</v>
      </c>
      <c r="M272">
        <v>-3.5734720000000002</v>
      </c>
      <c r="N272">
        <v>-289.04385600000001</v>
      </c>
      <c r="O272">
        <v>1.5421389999999999</v>
      </c>
      <c r="P272">
        <v>-3.526062</v>
      </c>
      <c r="Q272">
        <v>-289.171021</v>
      </c>
      <c r="R272">
        <v>1.5465960000000001</v>
      </c>
      <c r="S272">
        <v>13.571458</v>
      </c>
      <c r="T272">
        <v>4.457E-3</v>
      </c>
    </row>
    <row r="273" spans="1:20" x14ac:dyDescent="0.25">
      <c r="A273">
        <v>900</v>
      </c>
      <c r="B273">
        <v>4</v>
      </c>
      <c r="C273">
        <v>-1</v>
      </c>
      <c r="D273" t="s">
        <v>191</v>
      </c>
      <c r="E273" t="s">
        <v>80</v>
      </c>
      <c r="F273">
        <v>7.5517000000000001E-2</v>
      </c>
      <c r="G273">
        <v>-1</v>
      </c>
      <c r="H273">
        <v>738.08600000000001</v>
      </c>
      <c r="I273">
        <v>-1</v>
      </c>
      <c r="J273">
        <v>0</v>
      </c>
      <c r="K273">
        <v>8.0651189999999993</v>
      </c>
      <c r="L273">
        <v>4.529E-3</v>
      </c>
      <c r="M273">
        <v>103.72728600000001</v>
      </c>
      <c r="N273">
        <v>-237.02058700000001</v>
      </c>
      <c r="O273">
        <v>-3.1383540000000001</v>
      </c>
      <c r="P273">
        <v>103.80109400000001</v>
      </c>
      <c r="Q273">
        <v>-236.90681499999999</v>
      </c>
      <c r="R273">
        <v>3.1410480000000001</v>
      </c>
      <c r="S273">
        <v>13.561577</v>
      </c>
      <c r="T273">
        <v>2.6940000000000002E-3</v>
      </c>
    </row>
    <row r="274" spans="1:20" x14ac:dyDescent="0.25">
      <c r="A274">
        <v>1355</v>
      </c>
      <c r="B274">
        <v>5</v>
      </c>
      <c r="C274">
        <v>-1</v>
      </c>
      <c r="D274" t="s">
        <v>337</v>
      </c>
      <c r="E274" t="s">
        <v>80</v>
      </c>
      <c r="F274">
        <v>2.9401E-2</v>
      </c>
      <c r="G274">
        <v>-1</v>
      </c>
      <c r="H274">
        <v>497.72899999999998</v>
      </c>
      <c r="I274">
        <v>-1</v>
      </c>
      <c r="J274">
        <v>0</v>
      </c>
      <c r="K274">
        <v>8.0647179999999992</v>
      </c>
      <c r="L274">
        <v>-4.8550999999999997E-2</v>
      </c>
      <c r="M274">
        <v>157.10491400000001</v>
      </c>
      <c r="N274">
        <v>-302.443196</v>
      </c>
      <c r="O274">
        <v>-3.1380349999999999</v>
      </c>
      <c r="P274">
        <v>157.005188</v>
      </c>
      <c r="Q274">
        <v>-302.53436299999998</v>
      </c>
      <c r="R274">
        <v>-3.1408399999999999</v>
      </c>
      <c r="S274">
        <v>13.51172</v>
      </c>
      <c r="T274">
        <v>2.8050000000000002E-3</v>
      </c>
    </row>
    <row r="275" spans="1:20" x14ac:dyDescent="0.25">
      <c r="A275">
        <v>934</v>
      </c>
      <c r="B275">
        <v>3</v>
      </c>
      <c r="C275">
        <v>-1</v>
      </c>
      <c r="D275" t="s">
        <v>186</v>
      </c>
      <c r="E275" t="s">
        <v>80</v>
      </c>
      <c r="F275">
        <v>0.26075700000000002</v>
      </c>
      <c r="G275">
        <v>-1</v>
      </c>
      <c r="H275">
        <v>752.12199999999996</v>
      </c>
      <c r="I275">
        <v>-1</v>
      </c>
      <c r="J275">
        <v>0</v>
      </c>
      <c r="K275">
        <v>8.0651069999999994</v>
      </c>
      <c r="L275">
        <v>4.5329999999999997E-3</v>
      </c>
      <c r="M275">
        <v>74.214173000000002</v>
      </c>
      <c r="N275">
        <v>-237.00560200000001</v>
      </c>
      <c r="O275">
        <v>3.1289380000000002</v>
      </c>
      <c r="P275">
        <v>74.282104000000004</v>
      </c>
      <c r="Q275">
        <v>-236.888824</v>
      </c>
      <c r="R275">
        <v>3.1410260000000001</v>
      </c>
      <c r="S275">
        <v>13.509895</v>
      </c>
      <c r="T275">
        <v>1.2088E-2</v>
      </c>
    </row>
    <row r="276" spans="1:20" x14ac:dyDescent="0.25">
      <c r="A276">
        <v>3490</v>
      </c>
      <c r="B276">
        <v>4</v>
      </c>
      <c r="C276">
        <v>-1</v>
      </c>
      <c r="D276" t="s">
        <v>287</v>
      </c>
      <c r="E276" t="s">
        <v>80</v>
      </c>
      <c r="F276">
        <v>0.26528099999999999</v>
      </c>
      <c r="G276">
        <v>-1</v>
      </c>
      <c r="H276">
        <v>418.52600000000001</v>
      </c>
      <c r="I276">
        <v>-1</v>
      </c>
      <c r="J276">
        <v>0</v>
      </c>
      <c r="K276">
        <v>8.0651060000000001</v>
      </c>
      <c r="L276">
        <v>-4.5059999999999996E-3</v>
      </c>
      <c r="M276">
        <v>91.938533000000007</v>
      </c>
      <c r="N276">
        <v>-191.69578899999999</v>
      </c>
      <c r="O276">
        <v>-1.0858E-2</v>
      </c>
      <c r="P276">
        <v>92.027846999999994</v>
      </c>
      <c r="Q276">
        <v>-191.59445199999999</v>
      </c>
      <c r="R276">
        <v>-4.8299999999999998E-4</v>
      </c>
      <c r="S276">
        <v>13.507877000000001</v>
      </c>
      <c r="T276">
        <v>1.0375000000000001E-2</v>
      </c>
    </row>
    <row r="277" spans="1:20" x14ac:dyDescent="0.25">
      <c r="A277">
        <v>1075</v>
      </c>
      <c r="B277">
        <v>5</v>
      </c>
      <c r="C277">
        <v>-1</v>
      </c>
      <c r="D277" t="s">
        <v>157</v>
      </c>
      <c r="E277" t="s">
        <v>80</v>
      </c>
      <c r="F277">
        <v>0.17332800000000001</v>
      </c>
      <c r="G277">
        <v>-1</v>
      </c>
      <c r="H277">
        <v>458.77699999999999</v>
      </c>
      <c r="I277">
        <v>-1</v>
      </c>
      <c r="J277">
        <v>0</v>
      </c>
      <c r="K277">
        <v>8.0651080000000004</v>
      </c>
      <c r="L277">
        <v>4.5760000000000002E-3</v>
      </c>
      <c r="M277">
        <v>89.152985000000001</v>
      </c>
      <c r="N277">
        <v>-191.48214300000001</v>
      </c>
      <c r="O277">
        <v>-2.3479999999999998E-3</v>
      </c>
      <c r="P277">
        <v>89.075241000000005</v>
      </c>
      <c r="Q277">
        <v>-191.59245300000001</v>
      </c>
      <c r="R277">
        <v>-5.0900000000000001E-4</v>
      </c>
      <c r="S277">
        <v>13.495307</v>
      </c>
      <c r="T277">
        <v>1.8389999999999999E-3</v>
      </c>
    </row>
    <row r="278" spans="1:20" x14ac:dyDescent="0.25">
      <c r="A278">
        <v>2731</v>
      </c>
      <c r="B278">
        <v>3</v>
      </c>
      <c r="C278">
        <v>-1</v>
      </c>
      <c r="D278" t="s">
        <v>159</v>
      </c>
      <c r="E278" t="s">
        <v>80</v>
      </c>
      <c r="F278">
        <v>0.121172</v>
      </c>
      <c r="G278">
        <v>-1</v>
      </c>
      <c r="H278">
        <v>436.56099999999998</v>
      </c>
      <c r="I278">
        <v>-1</v>
      </c>
      <c r="J278">
        <v>0</v>
      </c>
      <c r="K278">
        <v>8.0647839999999995</v>
      </c>
      <c r="L278">
        <v>-4.8744000000000003E-2</v>
      </c>
      <c r="M278">
        <v>77.893001999999996</v>
      </c>
      <c r="N278">
        <v>-187.68789100000001</v>
      </c>
      <c r="O278">
        <v>3.1281539999999999</v>
      </c>
      <c r="P278">
        <v>77.983352999999994</v>
      </c>
      <c r="Q278">
        <v>-187.58767700000001</v>
      </c>
      <c r="R278">
        <v>3.140981</v>
      </c>
      <c r="S278">
        <v>13.493027</v>
      </c>
      <c r="T278">
        <v>1.2827E-2</v>
      </c>
    </row>
    <row r="279" spans="1:20" x14ac:dyDescent="0.25">
      <c r="A279">
        <v>3679</v>
      </c>
      <c r="B279">
        <v>6</v>
      </c>
      <c r="C279">
        <v>-1</v>
      </c>
      <c r="D279" t="s">
        <v>574</v>
      </c>
      <c r="E279" t="s">
        <v>80</v>
      </c>
      <c r="F279">
        <v>0.21849299999999999</v>
      </c>
      <c r="G279">
        <v>-1</v>
      </c>
      <c r="H279">
        <v>471.48500000000001</v>
      </c>
      <c r="I279">
        <v>-1</v>
      </c>
      <c r="J279">
        <v>0</v>
      </c>
      <c r="K279">
        <v>8.0625070000000001</v>
      </c>
      <c r="L279">
        <v>6.6288E-2</v>
      </c>
      <c r="M279">
        <v>193.82443699999999</v>
      </c>
      <c r="N279">
        <v>-125.034068</v>
      </c>
      <c r="O279">
        <v>1.5703009999999999</v>
      </c>
      <c r="P279">
        <v>193.72875999999999</v>
      </c>
      <c r="Q279">
        <v>-124.939224</v>
      </c>
      <c r="R279">
        <v>1.5713200000000001</v>
      </c>
      <c r="S279">
        <v>13.47199</v>
      </c>
      <c r="T279">
        <v>1.0189999999999999E-3</v>
      </c>
    </row>
    <row r="280" spans="1:20" x14ac:dyDescent="0.25">
      <c r="A280">
        <v>3884</v>
      </c>
      <c r="B280">
        <v>4</v>
      </c>
      <c r="C280">
        <v>-1</v>
      </c>
      <c r="D280" t="s">
        <v>534</v>
      </c>
      <c r="E280" t="s">
        <v>80</v>
      </c>
      <c r="F280">
        <v>8.3098000000000005E-2</v>
      </c>
      <c r="G280">
        <v>-1</v>
      </c>
      <c r="H280">
        <v>544.35299999999995</v>
      </c>
      <c r="I280">
        <v>-1</v>
      </c>
      <c r="J280">
        <v>0</v>
      </c>
      <c r="K280">
        <v>8.0565929999999994</v>
      </c>
      <c r="L280">
        <v>0</v>
      </c>
      <c r="M280">
        <v>-7.3255600000000003</v>
      </c>
      <c r="N280">
        <v>-147.53379699999999</v>
      </c>
      <c r="O280">
        <v>-1.569995</v>
      </c>
      <c r="P280">
        <v>-7.4270259999999997</v>
      </c>
      <c r="Q280">
        <v>-147.445312</v>
      </c>
      <c r="R280">
        <v>-1.5727409999999999</v>
      </c>
      <c r="S280">
        <v>13.462847</v>
      </c>
      <c r="T280">
        <v>2.7460000000000002E-3</v>
      </c>
    </row>
    <row r="281" spans="1:20" x14ac:dyDescent="0.25">
      <c r="A281">
        <v>3473</v>
      </c>
      <c r="B281">
        <v>3</v>
      </c>
      <c r="C281">
        <v>-1</v>
      </c>
      <c r="D281" t="s">
        <v>159</v>
      </c>
      <c r="E281" t="s">
        <v>80</v>
      </c>
      <c r="F281">
        <v>7.1058999999999997E-2</v>
      </c>
      <c r="G281">
        <v>-1</v>
      </c>
      <c r="H281">
        <v>231.696</v>
      </c>
      <c r="I281">
        <v>-1</v>
      </c>
      <c r="J281">
        <v>0</v>
      </c>
      <c r="K281">
        <v>8.0651039999999998</v>
      </c>
      <c r="L281">
        <v>5.6839999999999998E-3</v>
      </c>
      <c r="M281">
        <v>77.362134999999995</v>
      </c>
      <c r="N281">
        <v>-191.486389</v>
      </c>
      <c r="O281">
        <v>-3.3279999999999998E-3</v>
      </c>
      <c r="P281">
        <v>77.268371999999999</v>
      </c>
      <c r="Q281">
        <v>-191.58204699999999</v>
      </c>
      <c r="R281">
        <v>-1.838E-3</v>
      </c>
      <c r="S281">
        <v>13.394743999999999</v>
      </c>
      <c r="T281">
        <v>1.49E-3</v>
      </c>
    </row>
    <row r="282" spans="1:20" x14ac:dyDescent="0.25">
      <c r="A282">
        <v>3927</v>
      </c>
      <c r="B282">
        <v>8</v>
      </c>
      <c r="C282">
        <v>-1</v>
      </c>
      <c r="D282" t="s">
        <v>655</v>
      </c>
      <c r="E282" t="s">
        <v>80</v>
      </c>
      <c r="F282">
        <v>0.17034099999999999</v>
      </c>
      <c r="G282">
        <v>-1</v>
      </c>
      <c r="H282">
        <v>468.96800000000002</v>
      </c>
      <c r="I282">
        <v>-1</v>
      </c>
      <c r="J282">
        <v>0</v>
      </c>
      <c r="K282">
        <v>5.6186759999999998</v>
      </c>
      <c r="L282">
        <v>1.3488E-2</v>
      </c>
      <c r="M282">
        <v>-7.2035140000000002</v>
      </c>
      <c r="N282">
        <v>-181.206953</v>
      </c>
      <c r="O282">
        <v>-1.5370870000000001</v>
      </c>
      <c r="P282">
        <v>-7.3108550000000001</v>
      </c>
      <c r="Q282">
        <v>-181.12704500000001</v>
      </c>
      <c r="R282">
        <v>-1.533558</v>
      </c>
      <c r="S282">
        <v>13.381887000000001</v>
      </c>
      <c r="T282">
        <v>3.5300000000000002E-3</v>
      </c>
    </row>
    <row r="283" spans="1:20" x14ac:dyDescent="0.25">
      <c r="A283">
        <v>2062</v>
      </c>
      <c r="B283">
        <v>3</v>
      </c>
      <c r="C283">
        <v>-1</v>
      </c>
      <c r="D283" t="s">
        <v>186</v>
      </c>
      <c r="E283" t="s">
        <v>80</v>
      </c>
      <c r="F283">
        <v>0.25010500000000002</v>
      </c>
      <c r="G283">
        <v>-1</v>
      </c>
      <c r="H283">
        <v>607.21100000000001</v>
      </c>
      <c r="I283">
        <v>-1</v>
      </c>
      <c r="J283">
        <v>0</v>
      </c>
      <c r="K283">
        <v>8.0647629999999992</v>
      </c>
      <c r="L283">
        <v>4.8738999999999998E-2</v>
      </c>
      <c r="M283">
        <v>79.752346000000003</v>
      </c>
      <c r="N283">
        <v>-236.805846</v>
      </c>
      <c r="O283">
        <v>-3.109912</v>
      </c>
      <c r="P283">
        <v>79.854500000000002</v>
      </c>
      <c r="Q283">
        <v>-236.89189099999999</v>
      </c>
      <c r="R283">
        <v>3.1413350000000002</v>
      </c>
      <c r="S283">
        <v>13.356403999999999</v>
      </c>
      <c r="T283">
        <v>3.1423E-2</v>
      </c>
    </row>
    <row r="284" spans="1:20" x14ac:dyDescent="0.25">
      <c r="A284">
        <v>2001</v>
      </c>
      <c r="B284">
        <v>8</v>
      </c>
      <c r="C284">
        <v>-1</v>
      </c>
      <c r="D284" t="s">
        <v>197</v>
      </c>
      <c r="E284" t="s">
        <v>80</v>
      </c>
      <c r="F284">
        <v>0.192131</v>
      </c>
      <c r="G284">
        <v>-1</v>
      </c>
      <c r="H284">
        <v>604.09900000000005</v>
      </c>
      <c r="I284">
        <v>-1</v>
      </c>
      <c r="J284">
        <v>0</v>
      </c>
      <c r="K284">
        <v>8.0823370000000008</v>
      </c>
      <c r="L284">
        <v>-4.8221E-2</v>
      </c>
      <c r="M284">
        <v>132.749844</v>
      </c>
      <c r="N284">
        <v>-237.01420400000001</v>
      </c>
      <c r="O284">
        <v>3.138112</v>
      </c>
      <c r="P284">
        <v>132.84790000000001</v>
      </c>
      <c r="Q284">
        <v>-236.92448400000001</v>
      </c>
      <c r="R284">
        <v>3.1407150000000001</v>
      </c>
      <c r="S284">
        <v>13.290858999999999</v>
      </c>
      <c r="T284">
        <v>2.604E-3</v>
      </c>
    </row>
    <row r="285" spans="1:20" x14ac:dyDescent="0.25">
      <c r="A285">
        <v>2919</v>
      </c>
      <c r="B285">
        <v>5</v>
      </c>
      <c r="C285">
        <v>-1</v>
      </c>
      <c r="D285" t="s">
        <v>539</v>
      </c>
      <c r="E285" t="s">
        <v>80</v>
      </c>
      <c r="F285">
        <v>8.3437999999999998E-2</v>
      </c>
      <c r="G285">
        <v>-1</v>
      </c>
      <c r="H285">
        <v>481.346</v>
      </c>
      <c r="I285">
        <v>-1</v>
      </c>
      <c r="J285">
        <v>0</v>
      </c>
      <c r="K285">
        <v>7.9270820000000004</v>
      </c>
      <c r="L285">
        <v>-1.092346</v>
      </c>
      <c r="M285">
        <v>-0.79840599999999995</v>
      </c>
      <c r="N285">
        <v>-111.498599</v>
      </c>
      <c r="O285">
        <v>0.85795900000000003</v>
      </c>
      <c r="P285">
        <v>-0.75694300000000003</v>
      </c>
      <c r="Q285">
        <v>-111.624802</v>
      </c>
      <c r="R285">
        <v>0.85338199999999997</v>
      </c>
      <c r="S285">
        <v>13.283922</v>
      </c>
      <c r="T285">
        <v>4.5770000000000003E-3</v>
      </c>
    </row>
    <row r="286" spans="1:20" x14ac:dyDescent="0.25">
      <c r="A286">
        <v>4421</v>
      </c>
      <c r="B286">
        <v>4</v>
      </c>
      <c r="C286">
        <v>-1</v>
      </c>
      <c r="D286" t="s">
        <v>542</v>
      </c>
      <c r="E286" t="s">
        <v>80</v>
      </c>
      <c r="F286">
        <v>4.0288999999999998E-2</v>
      </c>
      <c r="G286">
        <v>-1</v>
      </c>
      <c r="H286">
        <v>369.42099999999999</v>
      </c>
      <c r="I286">
        <v>-1</v>
      </c>
      <c r="J286">
        <v>0</v>
      </c>
      <c r="K286">
        <v>8.0614480000000004</v>
      </c>
      <c r="L286">
        <v>-1.8949000000000001E-2</v>
      </c>
      <c r="M286">
        <v>10.752713</v>
      </c>
      <c r="N286">
        <v>-109.350171</v>
      </c>
      <c r="O286">
        <v>-1.6038E-2</v>
      </c>
      <c r="P286">
        <v>10.839748999999999</v>
      </c>
      <c r="Q286">
        <v>-109.45002700000001</v>
      </c>
      <c r="R286">
        <v>-5.3210000000000002E-3</v>
      </c>
      <c r="S286">
        <v>13.246404</v>
      </c>
      <c r="T286">
        <v>1.0717000000000001E-2</v>
      </c>
    </row>
    <row r="287" spans="1:20" x14ac:dyDescent="0.25">
      <c r="A287">
        <v>32</v>
      </c>
      <c r="B287">
        <v>5</v>
      </c>
      <c r="C287">
        <v>-1</v>
      </c>
      <c r="D287" t="s">
        <v>140</v>
      </c>
      <c r="E287" t="s">
        <v>80</v>
      </c>
      <c r="F287">
        <v>6.0145999999999998E-2</v>
      </c>
      <c r="G287">
        <v>-1</v>
      </c>
      <c r="H287">
        <v>534.44000000000005</v>
      </c>
      <c r="I287">
        <v>-1</v>
      </c>
      <c r="J287">
        <v>0</v>
      </c>
      <c r="K287">
        <v>0</v>
      </c>
      <c r="L287">
        <v>0</v>
      </c>
      <c r="M287">
        <v>165.197866</v>
      </c>
      <c r="N287">
        <v>-187.04312100000001</v>
      </c>
      <c r="O287">
        <v>-3.1389619999999998</v>
      </c>
      <c r="P287">
        <v>165.090012</v>
      </c>
      <c r="Q287">
        <v>-187.119934</v>
      </c>
      <c r="R287">
        <v>3.1415860000000002</v>
      </c>
      <c r="S287">
        <v>13.241185</v>
      </c>
      <c r="T287">
        <v>2.624E-3</v>
      </c>
    </row>
    <row r="288" spans="1:20" x14ac:dyDescent="0.25">
      <c r="A288">
        <v>4082</v>
      </c>
      <c r="B288">
        <v>4</v>
      </c>
      <c r="C288">
        <v>-1</v>
      </c>
      <c r="D288" t="s">
        <v>667</v>
      </c>
      <c r="E288" t="s">
        <v>80</v>
      </c>
      <c r="F288">
        <v>0.15340500000000001</v>
      </c>
      <c r="G288">
        <v>-1</v>
      </c>
      <c r="H288">
        <v>398.81200000000001</v>
      </c>
      <c r="I288">
        <v>-1</v>
      </c>
      <c r="J288">
        <v>0</v>
      </c>
      <c r="K288">
        <v>8.0737930000000002</v>
      </c>
      <c r="L288">
        <v>-7.6599999999999997E-4</v>
      </c>
      <c r="M288">
        <v>41.948354999999999</v>
      </c>
      <c r="N288">
        <v>-259.71754299999998</v>
      </c>
      <c r="O288">
        <v>-1.5690200000000001</v>
      </c>
      <c r="P288">
        <v>41.856228000000002</v>
      </c>
      <c r="Q288">
        <v>-259.62255900000002</v>
      </c>
      <c r="R288">
        <v>-1.5707089999999999</v>
      </c>
      <c r="S288">
        <v>13.232373000000001</v>
      </c>
      <c r="T288">
        <v>1.689E-3</v>
      </c>
    </row>
    <row r="289" spans="1:20" x14ac:dyDescent="0.25">
      <c r="A289">
        <v>2056</v>
      </c>
      <c r="B289">
        <v>3</v>
      </c>
      <c r="C289">
        <v>-1</v>
      </c>
      <c r="D289" t="s">
        <v>188</v>
      </c>
      <c r="E289" t="s">
        <v>80</v>
      </c>
      <c r="F289">
        <v>1.4461999999999999E-2</v>
      </c>
      <c r="G289">
        <v>-1</v>
      </c>
      <c r="H289">
        <v>542.56399999999996</v>
      </c>
      <c r="I289">
        <v>-1</v>
      </c>
      <c r="J289">
        <v>0</v>
      </c>
      <c r="K289">
        <v>8.0647680000000008</v>
      </c>
      <c r="L289">
        <v>5.0035999999999997E-2</v>
      </c>
      <c r="M289">
        <v>85.084615999999997</v>
      </c>
      <c r="N289">
        <v>-236.98829599999999</v>
      </c>
      <c r="O289">
        <v>3.140234</v>
      </c>
      <c r="P289">
        <v>85.177184999999994</v>
      </c>
      <c r="Q289">
        <v>-236.89456200000001</v>
      </c>
      <c r="R289">
        <v>3.141229</v>
      </c>
      <c r="S289">
        <v>13.173871999999999</v>
      </c>
      <c r="T289">
        <v>9.9500000000000001E-4</v>
      </c>
    </row>
    <row r="290" spans="1:20" x14ac:dyDescent="0.25">
      <c r="A290">
        <v>3877</v>
      </c>
      <c r="B290">
        <v>3</v>
      </c>
      <c r="C290">
        <v>-1</v>
      </c>
      <c r="D290" t="s">
        <v>535</v>
      </c>
      <c r="E290" t="s">
        <v>80</v>
      </c>
      <c r="F290">
        <v>5.1153999999999998E-2</v>
      </c>
      <c r="G290">
        <v>-1</v>
      </c>
      <c r="H290">
        <v>432.04599999999999</v>
      </c>
      <c r="I290">
        <v>-1</v>
      </c>
      <c r="J290">
        <v>0</v>
      </c>
      <c r="K290">
        <v>8.0736779999999992</v>
      </c>
      <c r="L290">
        <v>-1.3899999999999999E-4</v>
      </c>
      <c r="M290">
        <v>-7.3278639999999999</v>
      </c>
      <c r="N290">
        <v>-141.49483599999999</v>
      </c>
      <c r="O290">
        <v>-1.571059</v>
      </c>
      <c r="P290">
        <v>-7.4153229999999999</v>
      </c>
      <c r="Q290">
        <v>-141.39651499999999</v>
      </c>
      <c r="R290">
        <v>-1.5726150000000001</v>
      </c>
      <c r="S290">
        <v>13.159133000000001</v>
      </c>
      <c r="T290">
        <v>1.5560000000000001E-3</v>
      </c>
    </row>
    <row r="291" spans="1:20" x14ac:dyDescent="0.25">
      <c r="A291">
        <v>3044</v>
      </c>
      <c r="B291">
        <v>5</v>
      </c>
      <c r="C291">
        <v>-1</v>
      </c>
      <c r="D291" t="s">
        <v>567</v>
      </c>
      <c r="E291" t="s">
        <v>80</v>
      </c>
      <c r="F291">
        <v>0.19960600000000001</v>
      </c>
      <c r="G291">
        <v>-1</v>
      </c>
      <c r="H291">
        <v>454.149</v>
      </c>
      <c r="I291">
        <v>-1</v>
      </c>
      <c r="J291">
        <v>0</v>
      </c>
      <c r="K291">
        <v>7.4317060000000001</v>
      </c>
      <c r="L291">
        <v>3.0000000000000001E-6</v>
      </c>
      <c r="M291">
        <v>176.73504399999999</v>
      </c>
      <c r="N291">
        <v>-109.336877</v>
      </c>
      <c r="O291">
        <v>-1.593E-3</v>
      </c>
      <c r="P291">
        <v>176.63681</v>
      </c>
      <c r="Q291">
        <v>-109.42358400000001</v>
      </c>
      <c r="R291">
        <v>6.4999999999999997E-4</v>
      </c>
      <c r="S291">
        <v>13.102691999999999</v>
      </c>
      <c r="T291">
        <v>9.4300000000000004E-4</v>
      </c>
    </row>
    <row r="292" spans="1:20" x14ac:dyDescent="0.25">
      <c r="A292">
        <v>4820</v>
      </c>
      <c r="B292">
        <v>4</v>
      </c>
      <c r="C292">
        <v>-1</v>
      </c>
      <c r="D292" t="s">
        <v>342</v>
      </c>
      <c r="E292" t="s">
        <v>80</v>
      </c>
      <c r="F292">
        <v>6.7861000000000005E-2</v>
      </c>
      <c r="G292">
        <v>-1</v>
      </c>
      <c r="H292">
        <v>839.89300000000003</v>
      </c>
      <c r="I292">
        <v>-1</v>
      </c>
      <c r="J292">
        <v>0</v>
      </c>
      <c r="K292">
        <v>16.045984000000001</v>
      </c>
      <c r="L292">
        <v>-4.35E-4</v>
      </c>
      <c r="M292">
        <v>130.14972499999999</v>
      </c>
      <c r="N292">
        <v>-302.65009500000002</v>
      </c>
      <c r="O292">
        <v>3.1415639999999998</v>
      </c>
      <c r="P292">
        <v>130.24246199999999</v>
      </c>
      <c r="Q292">
        <v>-302.55801400000001</v>
      </c>
      <c r="R292">
        <v>3.14127</v>
      </c>
      <c r="S292">
        <v>13.068689000000001</v>
      </c>
      <c r="T292">
        <v>2.9399999999999999E-4</v>
      </c>
    </row>
    <row r="293" spans="1:20" x14ac:dyDescent="0.25">
      <c r="A293">
        <v>3875</v>
      </c>
      <c r="B293">
        <v>3</v>
      </c>
      <c r="C293">
        <v>-1</v>
      </c>
      <c r="D293" t="s">
        <v>535</v>
      </c>
      <c r="E293" t="s">
        <v>80</v>
      </c>
      <c r="F293">
        <v>5.9605999999999999E-2</v>
      </c>
      <c r="G293">
        <v>-1</v>
      </c>
      <c r="H293">
        <v>421.00799999999998</v>
      </c>
      <c r="I293">
        <v>-1</v>
      </c>
      <c r="J293">
        <v>0</v>
      </c>
      <c r="K293">
        <v>8.0566230000000001</v>
      </c>
      <c r="L293">
        <v>-1.044E-3</v>
      </c>
      <c r="M293">
        <v>-7.4971290000000002</v>
      </c>
      <c r="N293">
        <v>-139.60348999999999</v>
      </c>
      <c r="O293">
        <v>-1.5754410000000001</v>
      </c>
      <c r="P293">
        <v>-7.4122320000000004</v>
      </c>
      <c r="Q293">
        <v>-139.70275899999999</v>
      </c>
      <c r="R293">
        <v>-1.5724469999999999</v>
      </c>
      <c r="S293">
        <v>13.062137999999999</v>
      </c>
      <c r="T293">
        <v>2.9940000000000001E-3</v>
      </c>
    </row>
    <row r="294" spans="1:20" x14ac:dyDescent="0.25">
      <c r="A294">
        <v>1526</v>
      </c>
      <c r="B294">
        <v>5</v>
      </c>
      <c r="C294">
        <v>-1</v>
      </c>
      <c r="D294" t="s">
        <v>374</v>
      </c>
      <c r="E294" t="s">
        <v>80</v>
      </c>
      <c r="F294">
        <v>0.12349400000000001</v>
      </c>
      <c r="G294">
        <v>-1</v>
      </c>
      <c r="H294">
        <v>341.16</v>
      </c>
      <c r="I294">
        <v>-1</v>
      </c>
      <c r="J294">
        <v>0</v>
      </c>
      <c r="K294">
        <v>8.0687619999999995</v>
      </c>
      <c r="L294">
        <v>-3.7463999999999997E-2</v>
      </c>
      <c r="M294">
        <v>-3.5364330000000002</v>
      </c>
      <c r="N294">
        <v>-285.49088699999999</v>
      </c>
      <c r="O294">
        <v>1.5602100000000001</v>
      </c>
      <c r="P294">
        <v>-3.4642970000000002</v>
      </c>
      <c r="Q294">
        <v>-285.59960899999999</v>
      </c>
      <c r="R294">
        <v>1.5561959999999999</v>
      </c>
      <c r="S294">
        <v>13.047682999999999</v>
      </c>
      <c r="T294">
        <v>4.0140000000000002E-3</v>
      </c>
    </row>
    <row r="295" spans="1:20" x14ac:dyDescent="0.25">
      <c r="A295">
        <v>4090</v>
      </c>
      <c r="B295">
        <v>4</v>
      </c>
      <c r="C295">
        <v>-1</v>
      </c>
      <c r="D295" t="s">
        <v>512</v>
      </c>
      <c r="E295" t="s">
        <v>80</v>
      </c>
      <c r="F295">
        <v>0.13044500000000001</v>
      </c>
      <c r="G295">
        <v>-1</v>
      </c>
      <c r="H295">
        <v>392.53300000000002</v>
      </c>
      <c r="I295">
        <v>-1</v>
      </c>
      <c r="J295">
        <v>0</v>
      </c>
      <c r="K295">
        <v>8.0566139999999997</v>
      </c>
      <c r="L295">
        <v>-1.9999999999999999E-6</v>
      </c>
      <c r="M295">
        <v>41.766122000000003</v>
      </c>
      <c r="N295">
        <v>-266.54611799999998</v>
      </c>
      <c r="O295">
        <v>-1.5686469999999999</v>
      </c>
      <c r="P295">
        <v>41.856850000000001</v>
      </c>
      <c r="Q295">
        <v>-266.63937399999998</v>
      </c>
      <c r="R295">
        <v>-1.5707359999999999</v>
      </c>
      <c r="S295">
        <v>13.010814999999999</v>
      </c>
      <c r="T295">
        <v>2.0890000000000001E-3</v>
      </c>
    </row>
    <row r="296" spans="1:20" x14ac:dyDescent="0.25">
      <c r="A296">
        <v>4476</v>
      </c>
      <c r="B296">
        <v>2</v>
      </c>
      <c r="C296">
        <v>-1</v>
      </c>
      <c r="D296" t="s">
        <v>553</v>
      </c>
      <c r="E296" t="s">
        <v>80</v>
      </c>
      <c r="F296">
        <v>2.0538000000000001E-2</v>
      </c>
      <c r="G296">
        <v>-1</v>
      </c>
      <c r="H296">
        <v>284.09899999999999</v>
      </c>
      <c r="I296">
        <v>-1</v>
      </c>
      <c r="J296">
        <v>0</v>
      </c>
      <c r="K296">
        <v>19.377977999999999</v>
      </c>
      <c r="L296">
        <v>9.5600000000000004E-4</v>
      </c>
      <c r="M296">
        <v>103.292317</v>
      </c>
      <c r="N296">
        <v>-109.540707</v>
      </c>
      <c r="O296">
        <v>-3.222E-3</v>
      </c>
      <c r="P296">
        <v>103.359413</v>
      </c>
      <c r="Q296">
        <v>-109.429451</v>
      </c>
      <c r="R296">
        <v>-5.6300000000000002E-4</v>
      </c>
      <c r="S296">
        <v>12.992196</v>
      </c>
      <c r="T296">
        <v>2.6589999999999999E-3</v>
      </c>
    </row>
    <row r="297" spans="1:20" x14ac:dyDescent="0.25">
      <c r="A297">
        <v>1213</v>
      </c>
      <c r="B297">
        <v>17</v>
      </c>
      <c r="C297">
        <v>-1</v>
      </c>
      <c r="D297" t="s">
        <v>236</v>
      </c>
      <c r="E297" t="s">
        <v>80</v>
      </c>
      <c r="F297">
        <v>0.16071199999999999</v>
      </c>
      <c r="G297">
        <v>-1</v>
      </c>
      <c r="H297">
        <v>361.61799999999999</v>
      </c>
      <c r="I297">
        <v>-1</v>
      </c>
      <c r="J297">
        <v>0</v>
      </c>
      <c r="K297">
        <v>8.0686610000000005</v>
      </c>
      <c r="L297">
        <v>-2.6819999999999999E-3</v>
      </c>
      <c r="M297">
        <v>189.95081200000001</v>
      </c>
      <c r="N297">
        <v>-204.645814</v>
      </c>
      <c r="O297">
        <v>-1.5968770000000001</v>
      </c>
      <c r="P297">
        <v>189.87124600000001</v>
      </c>
      <c r="Q297">
        <v>-204.54451</v>
      </c>
      <c r="R297">
        <v>-1.600368</v>
      </c>
      <c r="S297">
        <v>12.881522</v>
      </c>
      <c r="T297">
        <v>3.4910000000000002E-3</v>
      </c>
    </row>
    <row r="298" spans="1:20" x14ac:dyDescent="0.25">
      <c r="A298">
        <v>51</v>
      </c>
      <c r="B298">
        <v>5</v>
      </c>
      <c r="C298">
        <v>-1</v>
      </c>
      <c r="D298" t="s">
        <v>140</v>
      </c>
      <c r="E298" t="s">
        <v>80</v>
      </c>
      <c r="F298">
        <v>0.23541599999999999</v>
      </c>
      <c r="G298">
        <v>-1</v>
      </c>
      <c r="H298">
        <v>674.22799999999995</v>
      </c>
      <c r="I298">
        <v>-1</v>
      </c>
      <c r="J298">
        <v>0</v>
      </c>
      <c r="K298">
        <v>1.4729719999999999</v>
      </c>
      <c r="L298">
        <v>3.8115000000000003E-2</v>
      </c>
      <c r="M298">
        <v>164.92202700000001</v>
      </c>
      <c r="N298">
        <v>-187.216104</v>
      </c>
      <c r="O298">
        <v>-3.1376780000000002</v>
      </c>
      <c r="P298">
        <v>165.010223</v>
      </c>
      <c r="Q298">
        <v>-187.12237500000001</v>
      </c>
      <c r="R298">
        <v>-3.1393270000000002</v>
      </c>
      <c r="S298">
        <v>12.869980999999999</v>
      </c>
      <c r="T298">
        <v>1.6490000000000001E-3</v>
      </c>
    </row>
    <row r="299" spans="1:20" x14ac:dyDescent="0.25">
      <c r="A299">
        <v>4474</v>
      </c>
      <c r="B299">
        <v>2</v>
      </c>
      <c r="C299">
        <v>-1</v>
      </c>
      <c r="D299" t="s">
        <v>553</v>
      </c>
      <c r="E299" t="s">
        <v>80</v>
      </c>
      <c r="F299">
        <v>0.21382799999999999</v>
      </c>
      <c r="G299">
        <v>-1</v>
      </c>
      <c r="H299">
        <v>399.09399999999999</v>
      </c>
      <c r="I299">
        <v>-1</v>
      </c>
      <c r="J299">
        <v>0</v>
      </c>
      <c r="K299">
        <v>20.542211000000002</v>
      </c>
      <c r="L299">
        <v>3.2499999999999999E-4</v>
      </c>
      <c r="M299">
        <v>99.176765000000003</v>
      </c>
      <c r="N299">
        <v>-109.299705</v>
      </c>
      <c r="O299">
        <v>-1.307E-2</v>
      </c>
      <c r="P299">
        <v>99.196586999999994</v>
      </c>
      <c r="Q299">
        <v>-109.426743</v>
      </c>
      <c r="R299">
        <v>-6.7900000000000002E-4</v>
      </c>
      <c r="S299">
        <v>12.857412999999999</v>
      </c>
      <c r="T299">
        <v>1.2390999999999999E-2</v>
      </c>
    </row>
    <row r="300" spans="1:20" x14ac:dyDescent="0.25">
      <c r="A300">
        <v>2917</v>
      </c>
      <c r="B300">
        <v>5</v>
      </c>
      <c r="C300">
        <v>-1</v>
      </c>
      <c r="D300" t="s">
        <v>539</v>
      </c>
      <c r="E300" t="s">
        <v>80</v>
      </c>
      <c r="F300">
        <v>5.3002000000000001E-2</v>
      </c>
      <c r="G300">
        <v>-1</v>
      </c>
      <c r="H300">
        <v>506.54899999999998</v>
      </c>
      <c r="I300">
        <v>-1</v>
      </c>
      <c r="J300">
        <v>0</v>
      </c>
      <c r="K300">
        <v>8.063993</v>
      </c>
      <c r="L300">
        <v>-1.1934370000000001</v>
      </c>
      <c r="M300">
        <v>-1.9673689999999999</v>
      </c>
      <c r="N300">
        <v>-112.874443</v>
      </c>
      <c r="O300">
        <v>1.0954390000000001</v>
      </c>
      <c r="P300">
        <v>-1.8454550000000001</v>
      </c>
      <c r="Q300">
        <v>-112.91484800000001</v>
      </c>
      <c r="R300">
        <v>1.090184</v>
      </c>
      <c r="S300">
        <v>12.843496999999999</v>
      </c>
      <c r="T300">
        <v>5.2550000000000001E-3</v>
      </c>
    </row>
    <row r="301" spans="1:20" x14ac:dyDescent="0.25">
      <c r="A301">
        <v>3099</v>
      </c>
      <c r="B301">
        <v>9</v>
      </c>
      <c r="C301">
        <v>-1</v>
      </c>
      <c r="D301" t="s">
        <v>578</v>
      </c>
      <c r="E301" t="s">
        <v>80</v>
      </c>
      <c r="F301">
        <v>0.20530999999999999</v>
      </c>
      <c r="G301">
        <v>-1</v>
      </c>
      <c r="H301">
        <v>692.43499999999995</v>
      </c>
      <c r="I301">
        <v>-1</v>
      </c>
      <c r="J301">
        <v>0</v>
      </c>
      <c r="K301">
        <v>8.0565940000000005</v>
      </c>
      <c r="L301">
        <v>7.2999999999999999E-5</v>
      </c>
      <c r="M301">
        <v>189.73217299999999</v>
      </c>
      <c r="N301">
        <v>-147.732685</v>
      </c>
      <c r="O301">
        <v>-1.5628200000000001</v>
      </c>
      <c r="P301">
        <v>189.69993600000001</v>
      </c>
      <c r="Q301">
        <v>-147.60855100000001</v>
      </c>
      <c r="R301">
        <v>-1.57236</v>
      </c>
      <c r="S301">
        <v>12.825143000000001</v>
      </c>
      <c r="T301">
        <v>9.5399999999999999E-3</v>
      </c>
    </row>
    <row r="302" spans="1:20" x14ac:dyDescent="0.25">
      <c r="A302">
        <v>312</v>
      </c>
      <c r="B302">
        <v>2</v>
      </c>
      <c r="C302">
        <v>-1</v>
      </c>
      <c r="D302" t="s">
        <v>187</v>
      </c>
      <c r="E302" t="s">
        <v>80</v>
      </c>
      <c r="F302">
        <v>0.11408799999999999</v>
      </c>
      <c r="G302">
        <v>-1</v>
      </c>
      <c r="H302">
        <v>339.64400000000001</v>
      </c>
      <c r="I302">
        <v>-1</v>
      </c>
      <c r="J302">
        <v>0</v>
      </c>
      <c r="K302">
        <v>8.0737319999999997</v>
      </c>
      <c r="L302">
        <v>-9.9999999999999995E-7</v>
      </c>
      <c r="M302">
        <v>81.867029000000002</v>
      </c>
      <c r="N302">
        <v>-240.76568</v>
      </c>
      <c r="O302">
        <v>-2.4389999999999998E-2</v>
      </c>
      <c r="P302">
        <v>81.874458000000004</v>
      </c>
      <c r="Q302">
        <v>-240.89344800000001</v>
      </c>
      <c r="R302">
        <v>-4.3899999999999999E-4</v>
      </c>
      <c r="S302">
        <v>12.798417000000001</v>
      </c>
      <c r="T302">
        <v>2.3951E-2</v>
      </c>
    </row>
    <row r="303" spans="1:20" x14ac:dyDescent="0.25">
      <c r="A303">
        <v>3797</v>
      </c>
      <c r="B303">
        <v>5</v>
      </c>
      <c r="C303">
        <v>-1</v>
      </c>
      <c r="D303" t="s">
        <v>545</v>
      </c>
      <c r="E303" t="s">
        <v>80</v>
      </c>
      <c r="F303">
        <v>6.3206999999999999E-2</v>
      </c>
      <c r="G303">
        <v>-1</v>
      </c>
      <c r="H303">
        <v>704.01800000000003</v>
      </c>
      <c r="I303">
        <v>-1</v>
      </c>
      <c r="J303">
        <v>0</v>
      </c>
      <c r="K303">
        <v>10.176826</v>
      </c>
      <c r="L303">
        <v>-6.0000000000000002E-6</v>
      </c>
      <c r="M303">
        <v>33.423850999999999</v>
      </c>
      <c r="N303">
        <v>-105.542421</v>
      </c>
      <c r="O303">
        <v>-3.140606</v>
      </c>
      <c r="P303">
        <v>33.507423000000003</v>
      </c>
      <c r="Q303">
        <v>-105.44573200000001</v>
      </c>
      <c r="R303">
        <v>-3.1380309999999998</v>
      </c>
      <c r="S303">
        <v>12.780063999999999</v>
      </c>
      <c r="T303">
        <v>2.5760000000000002E-3</v>
      </c>
    </row>
    <row r="304" spans="1:20" x14ac:dyDescent="0.25">
      <c r="A304">
        <v>1172</v>
      </c>
      <c r="B304">
        <v>6</v>
      </c>
      <c r="C304">
        <v>-1</v>
      </c>
      <c r="D304" t="s">
        <v>215</v>
      </c>
      <c r="E304" t="s">
        <v>80</v>
      </c>
      <c r="F304">
        <v>0.177179</v>
      </c>
      <c r="G304">
        <v>-1</v>
      </c>
      <c r="H304">
        <v>282.99900000000002</v>
      </c>
      <c r="I304">
        <v>-1</v>
      </c>
      <c r="J304">
        <v>0</v>
      </c>
      <c r="K304">
        <v>7.3859729999999999</v>
      </c>
      <c r="L304">
        <v>-5.0200000000000002E-3</v>
      </c>
      <c r="M304">
        <v>169.02672799999999</v>
      </c>
      <c r="N304">
        <v>-191.71696800000001</v>
      </c>
      <c r="O304">
        <v>4.86E-4</v>
      </c>
      <c r="P304">
        <v>169.120667</v>
      </c>
      <c r="Q304">
        <v>-191.630325</v>
      </c>
      <c r="R304">
        <v>-4.3199999999999998E-4</v>
      </c>
      <c r="S304">
        <v>12.779476000000001</v>
      </c>
      <c r="T304">
        <v>5.3000000000000001E-5</v>
      </c>
    </row>
    <row r="305" spans="1:20" x14ac:dyDescent="0.25">
      <c r="A305">
        <v>923</v>
      </c>
      <c r="B305">
        <v>2</v>
      </c>
      <c r="C305">
        <v>-1</v>
      </c>
      <c r="D305" t="s">
        <v>187</v>
      </c>
      <c r="E305" t="s">
        <v>80</v>
      </c>
      <c r="F305">
        <v>2.7408999999999999E-2</v>
      </c>
      <c r="G305">
        <v>-1</v>
      </c>
      <c r="H305">
        <v>487.05099999999999</v>
      </c>
      <c r="I305">
        <v>-1</v>
      </c>
      <c r="J305">
        <v>0</v>
      </c>
      <c r="K305">
        <v>8.0651060000000001</v>
      </c>
      <c r="L305">
        <v>5.2529999999999999E-3</v>
      </c>
      <c r="M305">
        <v>83.981763000000001</v>
      </c>
      <c r="N305">
        <v>-237.019925</v>
      </c>
      <c r="O305">
        <v>3.1269179999999999</v>
      </c>
      <c r="P305">
        <v>83.960136000000006</v>
      </c>
      <c r="Q305">
        <v>-236.89419599999999</v>
      </c>
      <c r="R305">
        <v>3.140949</v>
      </c>
      <c r="S305">
        <v>12.757541</v>
      </c>
      <c r="T305">
        <v>1.4031E-2</v>
      </c>
    </row>
    <row r="306" spans="1:20" x14ac:dyDescent="0.25">
      <c r="A306">
        <v>2858</v>
      </c>
      <c r="B306">
        <v>6</v>
      </c>
      <c r="C306">
        <v>-1</v>
      </c>
      <c r="D306" t="s">
        <v>530</v>
      </c>
      <c r="E306" t="s">
        <v>80</v>
      </c>
      <c r="F306">
        <v>0.19420000000000001</v>
      </c>
      <c r="G306">
        <v>-1</v>
      </c>
      <c r="H306">
        <v>517.67100000000005</v>
      </c>
      <c r="I306">
        <v>-1</v>
      </c>
      <c r="J306">
        <v>0</v>
      </c>
      <c r="K306">
        <v>8.0649010000000008</v>
      </c>
      <c r="L306">
        <v>-3.2392999999999998E-2</v>
      </c>
      <c r="M306">
        <v>-3.6014590000000002</v>
      </c>
      <c r="N306">
        <v>-164.47704300000001</v>
      </c>
      <c r="O306">
        <v>1.5643819999999999</v>
      </c>
      <c r="P306">
        <v>-3.4980419999999999</v>
      </c>
      <c r="Q306">
        <v>-164.551163</v>
      </c>
      <c r="R306">
        <v>1.5606409999999999</v>
      </c>
      <c r="S306">
        <v>12.723580999999999</v>
      </c>
      <c r="T306">
        <v>3.741E-3</v>
      </c>
    </row>
    <row r="307" spans="1:20" x14ac:dyDescent="0.25">
      <c r="A307">
        <v>1957</v>
      </c>
      <c r="B307">
        <v>6</v>
      </c>
      <c r="C307">
        <v>-1</v>
      </c>
      <c r="D307" t="s">
        <v>258</v>
      </c>
      <c r="E307" t="s">
        <v>80</v>
      </c>
      <c r="F307">
        <v>0.102142</v>
      </c>
      <c r="G307">
        <v>-1</v>
      </c>
      <c r="H307">
        <v>718.221</v>
      </c>
      <c r="I307">
        <v>-1</v>
      </c>
      <c r="J307">
        <v>0</v>
      </c>
      <c r="K307">
        <v>8.0641619999999996</v>
      </c>
      <c r="L307">
        <v>-3.5707000000000003E-2</v>
      </c>
      <c r="M307">
        <v>165.901613</v>
      </c>
      <c r="N307">
        <v>-236.88211799999999</v>
      </c>
      <c r="O307">
        <v>3.136088</v>
      </c>
      <c r="P307">
        <v>165.814301</v>
      </c>
      <c r="Q307">
        <v>-236.97465500000001</v>
      </c>
      <c r="R307">
        <v>3.1341209999999999</v>
      </c>
      <c r="S307">
        <v>12.722626</v>
      </c>
      <c r="T307">
        <v>1.967E-3</v>
      </c>
    </row>
    <row r="308" spans="1:20" x14ac:dyDescent="0.25">
      <c r="A308">
        <v>4856</v>
      </c>
      <c r="B308">
        <v>4</v>
      </c>
      <c r="C308">
        <v>-1</v>
      </c>
      <c r="D308" t="s">
        <v>350</v>
      </c>
      <c r="E308" t="s">
        <v>80</v>
      </c>
      <c r="F308">
        <v>0.10962</v>
      </c>
      <c r="G308">
        <v>-1</v>
      </c>
      <c r="H308">
        <v>748.15200000000004</v>
      </c>
      <c r="I308">
        <v>-1</v>
      </c>
      <c r="J308">
        <v>0</v>
      </c>
      <c r="K308">
        <v>9.0448599999999999</v>
      </c>
      <c r="L308">
        <v>4.394E-2</v>
      </c>
      <c r="M308">
        <v>78.688495000000003</v>
      </c>
      <c r="N308">
        <v>-302.42932400000001</v>
      </c>
      <c r="O308">
        <v>-3.1339830000000002</v>
      </c>
      <c r="P308">
        <v>78.625670999999997</v>
      </c>
      <c r="Q308">
        <v>-302.539917</v>
      </c>
      <c r="R308">
        <v>3.1414360000000001</v>
      </c>
      <c r="S308">
        <v>12.719137999999999</v>
      </c>
      <c r="T308">
        <v>7.4530000000000004E-3</v>
      </c>
    </row>
    <row r="309" spans="1:20" x14ac:dyDescent="0.25">
      <c r="A309">
        <v>25</v>
      </c>
      <c r="B309">
        <v>5</v>
      </c>
      <c r="C309">
        <v>-1</v>
      </c>
      <c r="D309" t="s">
        <v>140</v>
      </c>
      <c r="E309" t="s">
        <v>80</v>
      </c>
      <c r="F309">
        <v>0.13456000000000001</v>
      </c>
      <c r="G309">
        <v>-1</v>
      </c>
      <c r="H309">
        <v>535.09400000000005</v>
      </c>
      <c r="I309">
        <v>-1</v>
      </c>
      <c r="J309">
        <v>0</v>
      </c>
      <c r="K309">
        <v>0</v>
      </c>
      <c r="L309">
        <v>0</v>
      </c>
      <c r="M309">
        <v>165.02099899999999</v>
      </c>
      <c r="N309">
        <v>-187.22588500000001</v>
      </c>
      <c r="O309">
        <v>3.1350380000000002</v>
      </c>
      <c r="P309">
        <v>165.090012</v>
      </c>
      <c r="Q309">
        <v>-187.119934</v>
      </c>
      <c r="R309">
        <v>3.1415860000000002</v>
      </c>
      <c r="S309">
        <v>12.644512000000001</v>
      </c>
      <c r="T309">
        <v>6.548E-3</v>
      </c>
    </row>
    <row r="310" spans="1:20" x14ac:dyDescent="0.25">
      <c r="A310">
        <v>3712</v>
      </c>
      <c r="B310">
        <v>4</v>
      </c>
      <c r="C310">
        <v>-1</v>
      </c>
      <c r="D310" t="s">
        <v>643</v>
      </c>
      <c r="E310" t="s">
        <v>80</v>
      </c>
      <c r="F310">
        <v>5.4385000000000003E-2</v>
      </c>
      <c r="G310">
        <v>-1</v>
      </c>
      <c r="H310">
        <v>1381.347</v>
      </c>
      <c r="I310">
        <v>-1</v>
      </c>
      <c r="J310">
        <v>0</v>
      </c>
      <c r="K310">
        <v>8.0589429999999993</v>
      </c>
      <c r="L310">
        <v>4.2444999999999997E-2</v>
      </c>
      <c r="M310">
        <v>178.46026599999999</v>
      </c>
      <c r="N310">
        <v>-105.33654199999999</v>
      </c>
      <c r="O310">
        <v>3.127685</v>
      </c>
      <c r="P310">
        <v>178.43521100000001</v>
      </c>
      <c r="Q310">
        <v>-105.460083</v>
      </c>
      <c r="R310">
        <v>3.1178780000000001</v>
      </c>
      <c r="S310">
        <v>12.605599</v>
      </c>
      <c r="T310">
        <v>9.8060000000000005E-3</v>
      </c>
    </row>
    <row r="311" spans="1:20" x14ac:dyDescent="0.25">
      <c r="A311">
        <v>4695</v>
      </c>
      <c r="B311">
        <v>7</v>
      </c>
      <c r="C311">
        <v>-1</v>
      </c>
      <c r="D311" t="s">
        <v>252</v>
      </c>
      <c r="E311" t="s">
        <v>80</v>
      </c>
      <c r="F311">
        <v>0.19795499999999999</v>
      </c>
      <c r="G311">
        <v>-1</v>
      </c>
      <c r="H311">
        <v>441.185</v>
      </c>
      <c r="I311">
        <v>-1</v>
      </c>
      <c r="J311">
        <v>0</v>
      </c>
      <c r="K311">
        <v>6.4084669999999999</v>
      </c>
      <c r="L311">
        <v>7.6000000000000004E-5</v>
      </c>
      <c r="M311">
        <v>189.60984500000001</v>
      </c>
      <c r="N311">
        <v>-232.41488799999999</v>
      </c>
      <c r="O311">
        <v>-1.5540719999999999</v>
      </c>
      <c r="P311">
        <v>189.69639599999999</v>
      </c>
      <c r="Q311">
        <v>-232.50572199999999</v>
      </c>
      <c r="R311">
        <v>-1.5706720000000001</v>
      </c>
      <c r="S311">
        <v>12.546640999999999</v>
      </c>
      <c r="T311">
        <v>1.66E-2</v>
      </c>
    </row>
    <row r="312" spans="1:20" x14ac:dyDescent="0.25">
      <c r="A312">
        <v>2538</v>
      </c>
      <c r="B312">
        <v>2</v>
      </c>
      <c r="C312">
        <v>-1</v>
      </c>
      <c r="D312" t="s">
        <v>187</v>
      </c>
      <c r="E312" t="s">
        <v>80</v>
      </c>
      <c r="F312">
        <v>0.36679699999999998</v>
      </c>
      <c r="G312">
        <v>-1</v>
      </c>
      <c r="H312">
        <v>348.9</v>
      </c>
      <c r="I312">
        <v>-1</v>
      </c>
      <c r="J312">
        <v>0</v>
      </c>
      <c r="K312">
        <v>8.0647490000000008</v>
      </c>
      <c r="L312">
        <v>4.9333000000000002E-2</v>
      </c>
      <c r="M312">
        <v>82.766951000000006</v>
      </c>
      <c r="N312">
        <v>-240.989293</v>
      </c>
      <c r="O312">
        <v>4.8233999999999999E-2</v>
      </c>
      <c r="P312">
        <v>82.687201999999999</v>
      </c>
      <c r="Q312">
        <v>-240.892471</v>
      </c>
      <c r="R312">
        <v>-7.4600000000000003E-4</v>
      </c>
      <c r="S312">
        <v>12.543615000000001</v>
      </c>
      <c r="T312">
        <v>4.7488000000000002E-2</v>
      </c>
    </row>
    <row r="313" spans="1:20" x14ac:dyDescent="0.25">
      <c r="A313">
        <v>440</v>
      </c>
      <c r="B313">
        <v>6</v>
      </c>
      <c r="C313">
        <v>-1</v>
      </c>
      <c r="D313" t="s">
        <v>146</v>
      </c>
      <c r="E313" t="s">
        <v>80</v>
      </c>
      <c r="F313">
        <v>0.110565</v>
      </c>
      <c r="G313">
        <v>-1</v>
      </c>
      <c r="H313">
        <v>461.23599999999999</v>
      </c>
      <c r="I313">
        <v>-1</v>
      </c>
      <c r="J313">
        <v>0</v>
      </c>
      <c r="K313">
        <v>7.6196650000000004</v>
      </c>
      <c r="L313">
        <v>-1.6516770000000001</v>
      </c>
      <c r="M313">
        <v>139.501068</v>
      </c>
      <c r="N313">
        <v>-192.09913599999999</v>
      </c>
      <c r="O313">
        <v>0.62029199999999995</v>
      </c>
      <c r="P313">
        <v>139.464417</v>
      </c>
      <c r="Q313">
        <v>-191.97932399999999</v>
      </c>
      <c r="R313">
        <v>0.62727699999999997</v>
      </c>
      <c r="S313">
        <v>12.529195</v>
      </c>
      <c r="T313">
        <v>6.9849999999999999E-3</v>
      </c>
    </row>
    <row r="314" spans="1:20" x14ac:dyDescent="0.25">
      <c r="A314">
        <v>2064</v>
      </c>
      <c r="B314">
        <v>3</v>
      </c>
      <c r="C314">
        <v>-1</v>
      </c>
      <c r="D314" t="s">
        <v>186</v>
      </c>
      <c r="E314" t="s">
        <v>80</v>
      </c>
      <c r="F314">
        <v>8.0033000000000007E-2</v>
      </c>
      <c r="G314">
        <v>-1</v>
      </c>
      <c r="H314">
        <v>548.37300000000005</v>
      </c>
      <c r="I314">
        <v>-1</v>
      </c>
      <c r="J314">
        <v>0</v>
      </c>
      <c r="K314">
        <v>8.0647710000000004</v>
      </c>
      <c r="L314">
        <v>-4.9063000000000002E-2</v>
      </c>
      <c r="M314">
        <v>78.249843999999996</v>
      </c>
      <c r="N314">
        <v>-236.803202</v>
      </c>
      <c r="O314">
        <v>3.138897</v>
      </c>
      <c r="P314">
        <v>78.160865999999999</v>
      </c>
      <c r="Q314">
        <v>-236.89125100000001</v>
      </c>
      <c r="R314">
        <v>3.1408339999999999</v>
      </c>
      <c r="S314">
        <v>12.517844999999999</v>
      </c>
      <c r="T314">
        <v>1.9369999999999999E-3</v>
      </c>
    </row>
    <row r="315" spans="1:20" x14ac:dyDescent="0.25">
      <c r="A315">
        <v>4093</v>
      </c>
      <c r="B315">
        <v>5</v>
      </c>
      <c r="C315">
        <v>-1</v>
      </c>
      <c r="D315" t="s">
        <v>511</v>
      </c>
      <c r="E315" t="s">
        <v>80</v>
      </c>
      <c r="F315">
        <v>4.9812000000000002E-2</v>
      </c>
      <c r="G315">
        <v>-1</v>
      </c>
      <c r="H315">
        <v>353.20600000000002</v>
      </c>
      <c r="I315">
        <v>-1</v>
      </c>
      <c r="J315">
        <v>0</v>
      </c>
      <c r="K315">
        <v>8.073715</v>
      </c>
      <c r="L315">
        <v>0</v>
      </c>
      <c r="M315">
        <v>41.945386999999997</v>
      </c>
      <c r="N315">
        <v>-269.38936999999999</v>
      </c>
      <c r="O315">
        <v>-1.569866</v>
      </c>
      <c r="P315">
        <v>41.857010000000002</v>
      </c>
      <c r="Q315">
        <v>-269.30105600000002</v>
      </c>
      <c r="R315">
        <v>-1.5707359999999999</v>
      </c>
      <c r="S315">
        <v>12.493952999999999</v>
      </c>
      <c r="T315">
        <v>8.7100000000000003E-4</v>
      </c>
    </row>
    <row r="316" spans="1:20" x14ac:dyDescent="0.25">
      <c r="A316">
        <v>4207</v>
      </c>
      <c r="B316">
        <v>5</v>
      </c>
      <c r="C316">
        <v>-1</v>
      </c>
      <c r="D316" t="s">
        <v>374</v>
      </c>
      <c r="E316" t="s">
        <v>80</v>
      </c>
      <c r="F316">
        <v>6.2087999999999997E-2</v>
      </c>
      <c r="G316">
        <v>-1</v>
      </c>
      <c r="H316">
        <v>498.952</v>
      </c>
      <c r="I316">
        <v>-1</v>
      </c>
      <c r="J316">
        <v>0</v>
      </c>
      <c r="K316">
        <v>8.0652159999999995</v>
      </c>
      <c r="L316">
        <v>6.1739999999999998E-3</v>
      </c>
      <c r="M316">
        <v>-3.5158860000000001</v>
      </c>
      <c r="N316">
        <v>-281.27395200000001</v>
      </c>
      <c r="O316">
        <v>1.564352</v>
      </c>
      <c r="P316">
        <v>-3.4288799999999999</v>
      </c>
      <c r="Q316">
        <v>-281.36346400000002</v>
      </c>
      <c r="R316">
        <v>1.5644849999999999</v>
      </c>
      <c r="S316">
        <v>12.482987</v>
      </c>
      <c r="T316">
        <v>1.3200000000000001E-4</v>
      </c>
    </row>
    <row r="317" spans="1:20" x14ac:dyDescent="0.25">
      <c r="A317">
        <v>580</v>
      </c>
      <c r="B317">
        <v>6</v>
      </c>
      <c r="C317">
        <v>-1</v>
      </c>
      <c r="D317" t="s">
        <v>258</v>
      </c>
      <c r="E317" t="s">
        <v>80</v>
      </c>
      <c r="F317">
        <v>0.14071400000000001</v>
      </c>
      <c r="G317">
        <v>-1</v>
      </c>
      <c r="H317">
        <v>569.202</v>
      </c>
      <c r="I317">
        <v>-1</v>
      </c>
      <c r="J317">
        <v>0</v>
      </c>
      <c r="K317">
        <v>8.0760539999999992</v>
      </c>
      <c r="L317">
        <v>7.2249999999999997E-3</v>
      </c>
      <c r="M317">
        <v>167.74968699999999</v>
      </c>
      <c r="N317">
        <v>-236.899946</v>
      </c>
      <c r="O317">
        <v>3.1313819999999999</v>
      </c>
      <c r="P317">
        <v>167.660706</v>
      </c>
      <c r="Q317">
        <v>-236.987122</v>
      </c>
      <c r="R317">
        <v>3.1313710000000001</v>
      </c>
      <c r="S317">
        <v>12.456821</v>
      </c>
      <c r="T317">
        <v>1.0000000000000001E-5</v>
      </c>
    </row>
    <row r="318" spans="1:20" x14ac:dyDescent="0.25">
      <c r="A318">
        <v>3858</v>
      </c>
      <c r="B318">
        <v>3</v>
      </c>
      <c r="C318">
        <v>-1</v>
      </c>
      <c r="D318" t="s">
        <v>537</v>
      </c>
      <c r="E318" t="s">
        <v>80</v>
      </c>
      <c r="F318">
        <v>6.5119999999999997E-2</v>
      </c>
      <c r="G318">
        <v>-1</v>
      </c>
      <c r="H318">
        <v>563.31100000000004</v>
      </c>
      <c r="I318">
        <v>-1</v>
      </c>
      <c r="J318">
        <v>0</v>
      </c>
      <c r="K318">
        <v>8.0521449999999994</v>
      </c>
      <c r="L318">
        <v>1.168E-3</v>
      </c>
      <c r="M318">
        <v>-7.3351559999999996</v>
      </c>
      <c r="N318">
        <v>-125.275789</v>
      </c>
      <c r="O318">
        <v>-1.5668299999999999</v>
      </c>
      <c r="P318">
        <v>-7.4208040000000004</v>
      </c>
      <c r="Q318">
        <v>-125.18544799999999</v>
      </c>
      <c r="R318">
        <v>-1.5661700000000001</v>
      </c>
      <c r="S318">
        <v>12.448736</v>
      </c>
      <c r="T318">
        <v>6.6E-4</v>
      </c>
    </row>
    <row r="319" spans="1:20" x14ac:dyDescent="0.25">
      <c r="A319">
        <v>35</v>
      </c>
      <c r="B319">
        <v>5</v>
      </c>
      <c r="C319">
        <v>-1</v>
      </c>
      <c r="D319" t="s">
        <v>140</v>
      </c>
      <c r="E319" t="s">
        <v>80</v>
      </c>
      <c r="F319">
        <v>0.37479899999999999</v>
      </c>
      <c r="G319">
        <v>-1</v>
      </c>
      <c r="H319">
        <v>469.32100000000003</v>
      </c>
      <c r="I319">
        <v>-1</v>
      </c>
      <c r="J319">
        <v>0</v>
      </c>
      <c r="K319">
        <v>0</v>
      </c>
      <c r="L319">
        <v>0</v>
      </c>
      <c r="M319">
        <v>165.18250699999999</v>
      </c>
      <c r="N319">
        <v>-187.036959</v>
      </c>
      <c r="O319">
        <v>-3.1389969999999998</v>
      </c>
      <c r="P319">
        <v>165.090012</v>
      </c>
      <c r="Q319">
        <v>-187.119934</v>
      </c>
      <c r="R319">
        <v>3.1415860000000002</v>
      </c>
      <c r="S319">
        <v>12.425855</v>
      </c>
      <c r="T319">
        <v>2.5890000000000002E-3</v>
      </c>
    </row>
    <row r="320" spans="1:20" x14ac:dyDescent="0.25">
      <c r="A320">
        <v>4356</v>
      </c>
      <c r="B320">
        <v>5</v>
      </c>
      <c r="C320">
        <v>-1</v>
      </c>
      <c r="D320" t="s">
        <v>533</v>
      </c>
      <c r="E320" t="s">
        <v>80</v>
      </c>
      <c r="F320">
        <v>5.006E-2</v>
      </c>
      <c r="G320">
        <v>-1</v>
      </c>
      <c r="H320">
        <v>408.32600000000002</v>
      </c>
      <c r="I320">
        <v>-1</v>
      </c>
      <c r="J320">
        <v>0</v>
      </c>
      <c r="K320">
        <v>8.0651100000000007</v>
      </c>
      <c r="L320">
        <v>-5.509E-3</v>
      </c>
      <c r="M320">
        <v>-3.3539099999999999</v>
      </c>
      <c r="N320">
        <v>-155.87637799999999</v>
      </c>
      <c r="O320">
        <v>1.573442</v>
      </c>
      <c r="P320">
        <v>-3.4450789999999998</v>
      </c>
      <c r="Q320">
        <v>-155.792023</v>
      </c>
      <c r="R320">
        <v>1.569015</v>
      </c>
      <c r="S320">
        <v>12.420774</v>
      </c>
      <c r="T320">
        <v>4.4270000000000004E-3</v>
      </c>
    </row>
    <row r="321" spans="1:20" x14ac:dyDescent="0.25">
      <c r="A321">
        <v>4950</v>
      </c>
      <c r="B321">
        <v>4</v>
      </c>
      <c r="C321">
        <v>-1</v>
      </c>
      <c r="D321" t="s">
        <v>371</v>
      </c>
      <c r="E321" t="s">
        <v>80</v>
      </c>
      <c r="F321">
        <v>0.11003300000000001</v>
      </c>
      <c r="G321">
        <v>-1</v>
      </c>
      <c r="H321">
        <v>335.69900000000001</v>
      </c>
      <c r="I321">
        <v>-1</v>
      </c>
      <c r="J321">
        <v>0</v>
      </c>
      <c r="K321">
        <v>8.1256149999999998</v>
      </c>
      <c r="L321">
        <v>-1.01806</v>
      </c>
      <c r="M321">
        <v>-6.1652999999999999E-2</v>
      </c>
      <c r="N321">
        <v>-301.47024399999998</v>
      </c>
      <c r="O321">
        <v>2.7899980000000002</v>
      </c>
      <c r="P321">
        <v>5.7944000000000002E-2</v>
      </c>
      <c r="Q321">
        <v>-301.43689000000001</v>
      </c>
      <c r="R321">
        <v>2.7963290000000001</v>
      </c>
      <c r="S321">
        <v>12.416122</v>
      </c>
      <c r="T321">
        <v>6.3309999999999998E-3</v>
      </c>
    </row>
    <row r="322" spans="1:20" x14ac:dyDescent="0.25">
      <c r="A322">
        <v>4092</v>
      </c>
      <c r="B322">
        <v>4</v>
      </c>
      <c r="C322">
        <v>-1</v>
      </c>
      <c r="D322" t="s">
        <v>512</v>
      </c>
      <c r="E322" t="s">
        <v>80</v>
      </c>
      <c r="F322">
        <v>0.125114</v>
      </c>
      <c r="G322">
        <v>-1</v>
      </c>
      <c r="H322">
        <v>451.262</v>
      </c>
      <c r="I322">
        <v>-1</v>
      </c>
      <c r="J322">
        <v>0</v>
      </c>
      <c r="K322">
        <v>8.0737109999999994</v>
      </c>
      <c r="L322">
        <v>0</v>
      </c>
      <c r="M322">
        <v>41.775401000000002</v>
      </c>
      <c r="N322">
        <v>-268.23962599999999</v>
      </c>
      <c r="O322">
        <v>-1.567628</v>
      </c>
      <c r="P322">
        <v>41.856952999999997</v>
      </c>
      <c r="Q322">
        <v>-268.33322099999998</v>
      </c>
      <c r="R322">
        <v>-1.5707359999999999</v>
      </c>
      <c r="S322">
        <v>12.413997999999999</v>
      </c>
      <c r="T322">
        <v>3.1080000000000001E-3</v>
      </c>
    </row>
    <row r="323" spans="1:20" x14ac:dyDescent="0.25">
      <c r="A323">
        <v>4786</v>
      </c>
      <c r="B323">
        <v>6</v>
      </c>
      <c r="C323">
        <v>-1</v>
      </c>
      <c r="D323" t="s">
        <v>336</v>
      </c>
      <c r="E323" t="s">
        <v>80</v>
      </c>
      <c r="F323">
        <v>0.23070299999999999</v>
      </c>
      <c r="G323">
        <v>-1</v>
      </c>
      <c r="H323">
        <v>624.44200000000001</v>
      </c>
      <c r="I323">
        <v>-1</v>
      </c>
      <c r="J323">
        <v>0</v>
      </c>
      <c r="K323">
        <v>8.0563199999999995</v>
      </c>
      <c r="L323">
        <v>3.29E-3</v>
      </c>
      <c r="M323">
        <v>169.33104</v>
      </c>
      <c r="N323">
        <v>-302.42198300000001</v>
      </c>
      <c r="O323">
        <v>-3.127872</v>
      </c>
      <c r="P323">
        <v>169.376465</v>
      </c>
      <c r="Q323">
        <v>-302.53613300000001</v>
      </c>
      <c r="R323">
        <v>3.1391439999999999</v>
      </c>
      <c r="S323">
        <v>12.285575</v>
      </c>
      <c r="T323">
        <v>1.1272000000000001E-2</v>
      </c>
    </row>
    <row r="324" spans="1:20" x14ac:dyDescent="0.25">
      <c r="A324">
        <v>1506</v>
      </c>
      <c r="B324">
        <v>4</v>
      </c>
      <c r="C324">
        <v>-1</v>
      </c>
      <c r="D324" t="s">
        <v>371</v>
      </c>
      <c r="E324" t="s">
        <v>80</v>
      </c>
      <c r="F324">
        <v>6.0379000000000002E-2</v>
      </c>
      <c r="G324">
        <v>-1</v>
      </c>
      <c r="H324">
        <v>514.77599999999995</v>
      </c>
      <c r="I324">
        <v>-1</v>
      </c>
      <c r="J324">
        <v>0</v>
      </c>
      <c r="K324">
        <v>8.0992510000000006</v>
      </c>
      <c r="L324">
        <v>-0.93924300000000005</v>
      </c>
      <c r="M324">
        <v>-0.21776499999999999</v>
      </c>
      <c r="N324">
        <v>-301.40200499999997</v>
      </c>
      <c r="O324">
        <v>2.7719079999999998</v>
      </c>
      <c r="P324">
        <v>-0.105713</v>
      </c>
      <c r="Q324">
        <v>-301.35174599999999</v>
      </c>
      <c r="R324">
        <v>2.77224</v>
      </c>
      <c r="S324">
        <v>12.280744</v>
      </c>
      <c r="T324">
        <v>3.3100000000000002E-4</v>
      </c>
    </row>
    <row r="325" spans="1:20" x14ac:dyDescent="0.25">
      <c r="A325">
        <v>4558</v>
      </c>
      <c r="B325">
        <v>5</v>
      </c>
      <c r="C325">
        <v>-1</v>
      </c>
      <c r="D325" t="s">
        <v>571</v>
      </c>
      <c r="E325" t="s">
        <v>80</v>
      </c>
      <c r="F325">
        <v>6.2313E-2</v>
      </c>
      <c r="G325">
        <v>-1</v>
      </c>
      <c r="H325">
        <v>403.49</v>
      </c>
      <c r="I325">
        <v>-1</v>
      </c>
      <c r="J325">
        <v>0</v>
      </c>
      <c r="K325">
        <v>8.0875500000000002</v>
      </c>
      <c r="L325">
        <v>-3.0487E-2</v>
      </c>
      <c r="M325">
        <v>189.89294799999999</v>
      </c>
      <c r="N325">
        <v>-122.79239699999999</v>
      </c>
      <c r="O325">
        <v>-1.5751459999999999</v>
      </c>
      <c r="P325">
        <v>189.80819700000001</v>
      </c>
      <c r="Q325">
        <v>-122.704453</v>
      </c>
      <c r="R325">
        <v>-1.575588</v>
      </c>
      <c r="S325">
        <v>12.213519</v>
      </c>
      <c r="T325">
        <v>4.4200000000000001E-4</v>
      </c>
    </row>
    <row r="326" spans="1:20" x14ac:dyDescent="0.25">
      <c r="A326">
        <v>1169</v>
      </c>
      <c r="B326">
        <v>5</v>
      </c>
      <c r="C326">
        <v>-1</v>
      </c>
      <c r="D326" t="s">
        <v>214</v>
      </c>
      <c r="E326" t="s">
        <v>80</v>
      </c>
      <c r="F326">
        <v>7.7283000000000004E-2</v>
      </c>
      <c r="G326">
        <v>-1</v>
      </c>
      <c r="H326">
        <v>392.55399999999997</v>
      </c>
      <c r="I326">
        <v>-1</v>
      </c>
      <c r="J326">
        <v>0</v>
      </c>
      <c r="K326">
        <v>7.7150239999999997</v>
      </c>
      <c r="L326">
        <v>5.0410000000000003E-3</v>
      </c>
      <c r="M326">
        <v>166.71374499999999</v>
      </c>
      <c r="N326">
        <v>-191.53395499999999</v>
      </c>
      <c r="O326">
        <v>7.8639999999999995E-3</v>
      </c>
      <c r="P326">
        <v>166.63734400000001</v>
      </c>
      <c r="Q326">
        <v>-191.62905900000001</v>
      </c>
      <c r="R326">
        <v>-3.8099999999999999E-4</v>
      </c>
      <c r="S326">
        <v>12.199115000000001</v>
      </c>
      <c r="T326">
        <v>7.4830000000000001E-3</v>
      </c>
    </row>
    <row r="327" spans="1:20" x14ac:dyDescent="0.25">
      <c r="A327">
        <v>2541</v>
      </c>
      <c r="B327">
        <v>3</v>
      </c>
      <c r="C327">
        <v>-1</v>
      </c>
      <c r="D327" t="s">
        <v>188</v>
      </c>
      <c r="E327" t="s">
        <v>80</v>
      </c>
      <c r="F327">
        <v>8.8774000000000006E-2</v>
      </c>
      <c r="G327">
        <v>-1</v>
      </c>
      <c r="H327">
        <v>364.10599999999999</v>
      </c>
      <c r="I327">
        <v>-1</v>
      </c>
      <c r="J327">
        <v>0</v>
      </c>
      <c r="K327">
        <v>8.0647769999999994</v>
      </c>
      <c r="L327">
        <v>-4.8661999999999997E-2</v>
      </c>
      <c r="M327">
        <v>85.445750000000004</v>
      </c>
      <c r="N327">
        <v>-240.821327</v>
      </c>
      <c r="O327">
        <v>1.4258E-2</v>
      </c>
      <c r="P327">
        <v>85.348472999999998</v>
      </c>
      <c r="Q327">
        <v>-240.89475999999999</v>
      </c>
      <c r="R327">
        <v>-1.1299999999999999E-3</v>
      </c>
      <c r="S327">
        <v>12.188243</v>
      </c>
      <c r="T327">
        <v>1.3128000000000001E-2</v>
      </c>
    </row>
    <row r="328" spans="1:20" x14ac:dyDescent="0.25">
      <c r="A328">
        <v>5152</v>
      </c>
      <c r="B328">
        <v>4</v>
      </c>
      <c r="C328">
        <v>-1</v>
      </c>
      <c r="D328" t="s">
        <v>534</v>
      </c>
      <c r="E328" t="s">
        <v>80</v>
      </c>
      <c r="F328">
        <v>2.4079E-2</v>
      </c>
      <c r="G328">
        <v>-1</v>
      </c>
      <c r="H328">
        <v>493.20299999999997</v>
      </c>
      <c r="I328">
        <v>-1</v>
      </c>
      <c r="J328">
        <v>0</v>
      </c>
      <c r="K328">
        <v>0</v>
      </c>
      <c r="L328">
        <v>0</v>
      </c>
      <c r="M328">
        <v>-3.3638880000000002</v>
      </c>
      <c r="N328">
        <v>-147.60538299999999</v>
      </c>
      <c r="O328">
        <v>1.575793</v>
      </c>
      <c r="P328">
        <v>-3.4655680000000002</v>
      </c>
      <c r="Q328">
        <v>-147.538849</v>
      </c>
      <c r="R328">
        <v>1.5718460000000001</v>
      </c>
      <c r="S328">
        <v>12.15133</v>
      </c>
      <c r="T328">
        <v>3.947E-3</v>
      </c>
    </row>
    <row r="329" spans="1:20" x14ac:dyDescent="0.25">
      <c r="A329">
        <v>292</v>
      </c>
      <c r="B329">
        <v>3</v>
      </c>
      <c r="C329">
        <v>-1</v>
      </c>
      <c r="D329" t="s">
        <v>184</v>
      </c>
      <c r="E329" t="s">
        <v>80</v>
      </c>
      <c r="F329">
        <v>8.3778000000000005E-2</v>
      </c>
      <c r="G329">
        <v>-1</v>
      </c>
      <c r="H329">
        <v>271.62799999999999</v>
      </c>
      <c r="I329">
        <v>-1</v>
      </c>
      <c r="J329">
        <v>0</v>
      </c>
      <c r="K329">
        <v>8.0564359999999997</v>
      </c>
      <c r="L329">
        <v>1.6000000000000001E-3</v>
      </c>
      <c r="M329">
        <v>64.596018999999998</v>
      </c>
      <c r="N329">
        <v>-240.96420000000001</v>
      </c>
      <c r="O329">
        <v>-3.7399999999999998E-3</v>
      </c>
      <c r="P329">
        <v>64.695457000000005</v>
      </c>
      <c r="Q329">
        <v>-240.89445499999999</v>
      </c>
      <c r="R329">
        <v>1.124E-3</v>
      </c>
      <c r="S329">
        <v>12.145887999999999</v>
      </c>
      <c r="T329">
        <v>2.6150000000000001E-3</v>
      </c>
    </row>
    <row r="330" spans="1:20" x14ac:dyDescent="0.25">
      <c r="A330">
        <v>7</v>
      </c>
      <c r="B330">
        <v>5</v>
      </c>
      <c r="C330">
        <v>-1</v>
      </c>
      <c r="D330" t="s">
        <v>140</v>
      </c>
      <c r="E330" t="s">
        <v>80</v>
      </c>
      <c r="F330">
        <v>0.187614</v>
      </c>
      <c r="G330">
        <v>-1</v>
      </c>
      <c r="H330">
        <v>525.58100000000002</v>
      </c>
      <c r="I330">
        <v>-1</v>
      </c>
      <c r="J330">
        <v>0</v>
      </c>
      <c r="K330">
        <v>0</v>
      </c>
      <c r="L330">
        <v>0</v>
      </c>
      <c r="M330">
        <v>164.97078099999999</v>
      </c>
      <c r="N330">
        <v>-187.14274399999999</v>
      </c>
      <c r="O330">
        <v>3.1322380000000001</v>
      </c>
      <c r="P330">
        <v>165.090012</v>
      </c>
      <c r="Q330">
        <v>-187.119934</v>
      </c>
      <c r="R330">
        <v>3.1415860000000002</v>
      </c>
      <c r="S330">
        <v>12.139303</v>
      </c>
      <c r="T330">
        <v>9.3480000000000004E-3</v>
      </c>
    </row>
    <row r="331" spans="1:20" x14ac:dyDescent="0.25">
      <c r="A331">
        <v>909</v>
      </c>
      <c r="B331">
        <v>2</v>
      </c>
      <c r="C331">
        <v>-1</v>
      </c>
      <c r="D331" t="s">
        <v>189</v>
      </c>
      <c r="E331" t="s">
        <v>80</v>
      </c>
      <c r="F331">
        <v>1.2174000000000001E-2</v>
      </c>
      <c r="G331">
        <v>-1</v>
      </c>
      <c r="H331">
        <v>698.64499999999998</v>
      </c>
      <c r="I331">
        <v>-1</v>
      </c>
      <c r="J331">
        <v>0</v>
      </c>
      <c r="K331">
        <v>8.0651039999999998</v>
      </c>
      <c r="L331">
        <v>4.4749999999999998E-3</v>
      </c>
      <c r="M331">
        <v>96.143209999999996</v>
      </c>
      <c r="N331">
        <v>-236.8151</v>
      </c>
      <c r="O331">
        <v>-3.1415419999999998</v>
      </c>
      <c r="P331">
        <v>96.058280999999994</v>
      </c>
      <c r="Q331">
        <v>-236.901749</v>
      </c>
      <c r="R331">
        <v>3.1409739999999999</v>
      </c>
      <c r="S331">
        <v>12.132996</v>
      </c>
      <c r="T331">
        <v>5.6800000000000004E-4</v>
      </c>
    </row>
    <row r="332" spans="1:20" x14ac:dyDescent="0.25">
      <c r="A332">
        <v>2924</v>
      </c>
      <c r="B332">
        <v>4</v>
      </c>
      <c r="C332">
        <v>-1</v>
      </c>
      <c r="D332" t="s">
        <v>542</v>
      </c>
      <c r="E332" t="s">
        <v>80</v>
      </c>
      <c r="F332">
        <v>8.3037E-2</v>
      </c>
      <c r="G332">
        <v>-1</v>
      </c>
      <c r="H332">
        <v>316.233</v>
      </c>
      <c r="I332">
        <v>-1</v>
      </c>
      <c r="J332">
        <v>0</v>
      </c>
      <c r="K332">
        <v>8.0996480000000002</v>
      </c>
      <c r="L332">
        <v>-0.81212899999999999</v>
      </c>
      <c r="M332">
        <v>3.3678050000000002</v>
      </c>
      <c r="N332">
        <v>-109.631131</v>
      </c>
      <c r="O332">
        <v>0.24787999999999999</v>
      </c>
      <c r="P332">
        <v>3.305126</v>
      </c>
      <c r="Q332">
        <v>-109.734619</v>
      </c>
      <c r="R332">
        <v>0.24388299999999999</v>
      </c>
      <c r="S332">
        <v>12.098993999999999</v>
      </c>
      <c r="T332">
        <v>3.9969999999999997E-3</v>
      </c>
    </row>
    <row r="333" spans="1:20" x14ac:dyDescent="0.25">
      <c r="A333">
        <v>3284</v>
      </c>
      <c r="B333">
        <v>7</v>
      </c>
      <c r="C333">
        <v>-1</v>
      </c>
      <c r="D333" t="s">
        <v>196</v>
      </c>
      <c r="E333" t="s">
        <v>80</v>
      </c>
      <c r="F333">
        <v>8.0665000000000001E-2</v>
      </c>
      <c r="G333">
        <v>-1</v>
      </c>
      <c r="H333">
        <v>483.02600000000001</v>
      </c>
      <c r="I333">
        <v>-1</v>
      </c>
      <c r="J333">
        <v>0</v>
      </c>
      <c r="K333">
        <v>7.991187</v>
      </c>
      <c r="L333">
        <v>-1.36286</v>
      </c>
      <c r="M333">
        <v>127.735693</v>
      </c>
      <c r="N333">
        <v>-236.92039</v>
      </c>
      <c r="O333">
        <v>-2.8022550000000002</v>
      </c>
      <c r="P333">
        <v>127.63050800000001</v>
      </c>
      <c r="Q333">
        <v>-236.97830200000001</v>
      </c>
      <c r="R333">
        <v>-2.8110019999999998</v>
      </c>
      <c r="S333">
        <v>12.007315</v>
      </c>
      <c r="T333">
        <v>8.7469999999999996E-3</v>
      </c>
    </row>
    <row r="334" spans="1:20" x14ac:dyDescent="0.25">
      <c r="A334">
        <v>3491</v>
      </c>
      <c r="B334">
        <v>4</v>
      </c>
      <c r="C334">
        <v>-1</v>
      </c>
      <c r="D334" t="s">
        <v>287</v>
      </c>
      <c r="E334" t="s">
        <v>80</v>
      </c>
      <c r="F334">
        <v>4.9813999999999997E-2</v>
      </c>
      <c r="G334">
        <v>-1</v>
      </c>
      <c r="H334">
        <v>279.363</v>
      </c>
      <c r="I334">
        <v>-1</v>
      </c>
      <c r="J334">
        <v>0</v>
      </c>
      <c r="K334">
        <v>8.0651089999999996</v>
      </c>
      <c r="L334">
        <v>-4.4470000000000004E-3</v>
      </c>
      <c r="M334">
        <v>92.905772999999996</v>
      </c>
      <c r="N334">
        <v>-191.674375</v>
      </c>
      <c r="O334">
        <v>-3.1459999999999999E-3</v>
      </c>
      <c r="P334">
        <v>92.995705000000001</v>
      </c>
      <c r="Q334">
        <v>-191.59492499999999</v>
      </c>
      <c r="R334">
        <v>-4.4799999999999999E-4</v>
      </c>
      <c r="S334">
        <v>12.000012</v>
      </c>
      <c r="T334">
        <v>2.6979999999999999E-3</v>
      </c>
    </row>
    <row r="335" spans="1:20" x14ac:dyDescent="0.25">
      <c r="A335">
        <v>2876</v>
      </c>
      <c r="B335">
        <v>4</v>
      </c>
      <c r="C335">
        <v>-1</v>
      </c>
      <c r="D335" t="s">
        <v>534</v>
      </c>
      <c r="E335" t="s">
        <v>80</v>
      </c>
      <c r="F335">
        <v>5.9916999999999998E-2</v>
      </c>
      <c r="G335">
        <v>-1</v>
      </c>
      <c r="H335">
        <v>454.28899999999999</v>
      </c>
      <c r="I335">
        <v>-1</v>
      </c>
      <c r="J335">
        <v>0</v>
      </c>
      <c r="K335">
        <v>8.0647749999999991</v>
      </c>
      <c r="L335">
        <v>-4.8535000000000002E-2</v>
      </c>
      <c r="M335">
        <v>-3.4841250000000001</v>
      </c>
      <c r="N335">
        <v>-148.47604200000001</v>
      </c>
      <c r="O335">
        <v>1.57667</v>
      </c>
      <c r="P335">
        <v>-3.430949</v>
      </c>
      <c r="Q335">
        <v>-148.583572</v>
      </c>
      <c r="R335">
        <v>1.5679940000000001</v>
      </c>
      <c r="S335">
        <v>11.996045000000001</v>
      </c>
      <c r="T335">
        <v>8.6759999999999997E-3</v>
      </c>
    </row>
    <row r="336" spans="1:20" x14ac:dyDescent="0.25">
      <c r="A336">
        <v>2728</v>
      </c>
      <c r="B336">
        <v>3</v>
      </c>
      <c r="C336">
        <v>-1</v>
      </c>
      <c r="D336" t="s">
        <v>159</v>
      </c>
      <c r="E336" t="s">
        <v>80</v>
      </c>
      <c r="F336">
        <v>4.9543999999999998E-2</v>
      </c>
      <c r="G336">
        <v>-1</v>
      </c>
      <c r="H336">
        <v>703.92200000000003</v>
      </c>
      <c r="I336">
        <v>-1</v>
      </c>
      <c r="J336">
        <v>0</v>
      </c>
      <c r="K336">
        <v>8.0647520000000004</v>
      </c>
      <c r="L336">
        <v>4.8855000000000003E-2</v>
      </c>
      <c r="M336">
        <v>80.735439999999997</v>
      </c>
      <c r="N336">
        <v>-187.51015799999999</v>
      </c>
      <c r="O336">
        <v>3.1401330000000001</v>
      </c>
      <c r="P336">
        <v>80.644783000000004</v>
      </c>
      <c r="Q336">
        <v>-187.58860799999999</v>
      </c>
      <c r="R336">
        <v>3.141375</v>
      </c>
      <c r="S336">
        <v>11.988747</v>
      </c>
      <c r="T336">
        <v>1.242E-3</v>
      </c>
    </row>
    <row r="337" spans="1:20" x14ac:dyDescent="0.25">
      <c r="A337">
        <v>3696</v>
      </c>
      <c r="B337">
        <v>3</v>
      </c>
      <c r="C337">
        <v>-1</v>
      </c>
      <c r="D337" t="s">
        <v>642</v>
      </c>
      <c r="E337" t="s">
        <v>80</v>
      </c>
      <c r="F337">
        <v>1.3140000000000001E-2</v>
      </c>
      <c r="G337">
        <v>-1</v>
      </c>
      <c r="H337">
        <v>528.09500000000003</v>
      </c>
      <c r="I337">
        <v>-1</v>
      </c>
      <c r="J337">
        <v>0</v>
      </c>
      <c r="K337">
        <v>8.0142769999999999</v>
      </c>
      <c r="L337">
        <v>0.75417400000000001</v>
      </c>
      <c r="M337">
        <v>190.69905</v>
      </c>
      <c r="N337">
        <v>-110.02681200000001</v>
      </c>
      <c r="O337">
        <v>2.17421</v>
      </c>
      <c r="P337">
        <v>190.81475800000001</v>
      </c>
      <c r="Q337">
        <v>-110.058105</v>
      </c>
      <c r="R337">
        <v>2.1664829999999999</v>
      </c>
      <c r="S337">
        <v>11.986477000000001</v>
      </c>
      <c r="T337">
        <v>7.7260000000000002E-3</v>
      </c>
    </row>
    <row r="338" spans="1:20" x14ac:dyDescent="0.25">
      <c r="A338">
        <v>4201</v>
      </c>
      <c r="B338">
        <v>5</v>
      </c>
      <c r="C338">
        <v>-1</v>
      </c>
      <c r="D338" t="s">
        <v>374</v>
      </c>
      <c r="E338" t="s">
        <v>80</v>
      </c>
      <c r="F338">
        <v>0.25406499999999999</v>
      </c>
      <c r="G338">
        <v>-1</v>
      </c>
      <c r="H338">
        <v>397.61799999999999</v>
      </c>
      <c r="I338">
        <v>-1</v>
      </c>
      <c r="J338">
        <v>0</v>
      </c>
      <c r="K338">
        <v>8.066516</v>
      </c>
      <c r="L338">
        <v>2.0468E-2</v>
      </c>
      <c r="M338">
        <v>-3.4909210000000002</v>
      </c>
      <c r="N338">
        <v>-286.32523700000002</v>
      </c>
      <c r="O338">
        <v>1.571285</v>
      </c>
      <c r="P338">
        <v>-3.4804469999999998</v>
      </c>
      <c r="Q338">
        <v>-286.44451900000001</v>
      </c>
      <c r="R338">
        <v>1.554662</v>
      </c>
      <c r="S338">
        <v>11.974054000000001</v>
      </c>
      <c r="T338">
        <v>1.6622999999999999E-2</v>
      </c>
    </row>
    <row r="339" spans="1:20" x14ac:dyDescent="0.25">
      <c r="A339">
        <v>3594</v>
      </c>
      <c r="B339">
        <v>5</v>
      </c>
      <c r="C339">
        <v>-1</v>
      </c>
      <c r="D339" t="s">
        <v>218</v>
      </c>
      <c r="E339" t="s">
        <v>80</v>
      </c>
      <c r="F339">
        <v>0.126054</v>
      </c>
      <c r="G339">
        <v>-1</v>
      </c>
      <c r="H339">
        <v>542.93299999999999</v>
      </c>
      <c r="I339">
        <v>-1</v>
      </c>
      <c r="J339">
        <v>0</v>
      </c>
      <c r="K339">
        <v>6.3943450000000004</v>
      </c>
      <c r="L339">
        <v>-5.6319999999999999E-3</v>
      </c>
      <c r="M339">
        <v>176.67253299999999</v>
      </c>
      <c r="N339">
        <v>-191.67993000000001</v>
      </c>
      <c r="O339">
        <v>-1.1526E-2</v>
      </c>
      <c r="P339">
        <v>176.782578</v>
      </c>
      <c r="Q339">
        <v>-191.63313299999999</v>
      </c>
      <c r="R339">
        <v>-4.5399999999999998E-4</v>
      </c>
      <c r="S339">
        <v>11.958164</v>
      </c>
      <c r="T339">
        <v>1.1072E-2</v>
      </c>
    </row>
    <row r="340" spans="1:20" x14ac:dyDescent="0.25">
      <c r="A340">
        <v>296</v>
      </c>
      <c r="B340">
        <v>4</v>
      </c>
      <c r="C340">
        <v>-1</v>
      </c>
      <c r="D340" t="s">
        <v>185</v>
      </c>
      <c r="E340" t="s">
        <v>80</v>
      </c>
      <c r="F340">
        <v>6.9442000000000004E-2</v>
      </c>
      <c r="G340">
        <v>-1</v>
      </c>
      <c r="H340">
        <v>369.54</v>
      </c>
      <c r="I340">
        <v>-1</v>
      </c>
      <c r="J340">
        <v>0</v>
      </c>
      <c r="K340">
        <v>8.0562869999999993</v>
      </c>
      <c r="L340">
        <v>-6.4700000000000001E-4</v>
      </c>
      <c r="M340">
        <v>68.186047000000002</v>
      </c>
      <c r="N340">
        <v>-240.83113800000001</v>
      </c>
      <c r="O340">
        <v>9.554E-3</v>
      </c>
      <c r="P340">
        <v>68.082999999999998</v>
      </c>
      <c r="Q340">
        <v>-240.891693</v>
      </c>
      <c r="R340">
        <v>6.2200000000000005E-4</v>
      </c>
      <c r="S340">
        <v>11.952190999999999</v>
      </c>
      <c r="T340">
        <v>8.9320000000000007E-3</v>
      </c>
    </row>
    <row r="341" spans="1:20" x14ac:dyDescent="0.25">
      <c r="A341">
        <v>1484</v>
      </c>
      <c r="B341">
        <v>7</v>
      </c>
      <c r="C341">
        <v>-1</v>
      </c>
      <c r="D341" t="s">
        <v>367</v>
      </c>
      <c r="E341" t="s">
        <v>80</v>
      </c>
      <c r="F341">
        <v>0.104444</v>
      </c>
      <c r="G341">
        <v>-1</v>
      </c>
      <c r="H341">
        <v>1270.722</v>
      </c>
      <c r="I341">
        <v>-1</v>
      </c>
      <c r="J341">
        <v>0</v>
      </c>
      <c r="K341">
        <v>8.0647559999999991</v>
      </c>
      <c r="L341">
        <v>4.8982999999999999E-2</v>
      </c>
      <c r="M341">
        <v>18.074380999999999</v>
      </c>
      <c r="N341">
        <v>-302.43256100000002</v>
      </c>
      <c r="O341">
        <v>3.1351529999999999</v>
      </c>
      <c r="P341">
        <v>18.091066000000001</v>
      </c>
      <c r="Q341">
        <v>-302.55084199999999</v>
      </c>
      <c r="R341">
        <v>-3.1406990000000001</v>
      </c>
      <c r="S341">
        <v>11.94525</v>
      </c>
      <c r="T341">
        <v>5.5459999999999997E-3</v>
      </c>
    </row>
    <row r="342" spans="1:20" x14ac:dyDescent="0.25">
      <c r="A342">
        <v>4410</v>
      </c>
      <c r="B342">
        <v>5</v>
      </c>
      <c r="C342">
        <v>-1</v>
      </c>
      <c r="D342" t="s">
        <v>541</v>
      </c>
      <c r="E342" t="s">
        <v>80</v>
      </c>
      <c r="F342">
        <v>2.8060000000000002E-2</v>
      </c>
      <c r="G342">
        <v>-1</v>
      </c>
      <c r="H342">
        <v>339.36599999999999</v>
      </c>
      <c r="I342">
        <v>-1</v>
      </c>
      <c r="J342">
        <v>0</v>
      </c>
      <c r="K342">
        <v>7.914784</v>
      </c>
      <c r="L342">
        <v>-1.1668559999999999</v>
      </c>
      <c r="M342">
        <v>1.4588970000000001</v>
      </c>
      <c r="N342">
        <v>-110.330986</v>
      </c>
      <c r="O342">
        <v>0.47591099999999997</v>
      </c>
      <c r="P342">
        <v>1.490089</v>
      </c>
      <c r="Q342">
        <v>-110.21601099999999</v>
      </c>
      <c r="R342">
        <v>0.47634599999999999</v>
      </c>
      <c r="S342">
        <v>11.913086</v>
      </c>
      <c r="T342">
        <v>4.35E-4</v>
      </c>
    </row>
    <row r="343" spans="1:20" x14ac:dyDescent="0.25">
      <c r="A343">
        <v>10</v>
      </c>
      <c r="B343">
        <v>5</v>
      </c>
      <c r="C343">
        <v>-1</v>
      </c>
      <c r="D343" t="s">
        <v>140</v>
      </c>
      <c r="E343" t="s">
        <v>80</v>
      </c>
      <c r="F343">
        <v>0.12778</v>
      </c>
      <c r="G343">
        <v>-1</v>
      </c>
      <c r="H343">
        <v>612.80499999999995</v>
      </c>
      <c r="I343">
        <v>-1</v>
      </c>
      <c r="J343">
        <v>0</v>
      </c>
      <c r="K343">
        <v>0</v>
      </c>
      <c r="L343">
        <v>0</v>
      </c>
      <c r="M343">
        <v>164.97190000000001</v>
      </c>
      <c r="N343">
        <v>-187.13459399999999</v>
      </c>
      <c r="O343">
        <v>3.1343179999999999</v>
      </c>
      <c r="P343">
        <v>165.090012</v>
      </c>
      <c r="Q343">
        <v>-187.119934</v>
      </c>
      <c r="R343">
        <v>3.1415860000000002</v>
      </c>
      <c r="S343">
        <v>11.901795999999999</v>
      </c>
      <c r="T343">
        <v>7.2680000000000002E-3</v>
      </c>
    </row>
    <row r="344" spans="1:20" x14ac:dyDescent="0.25">
      <c r="A344">
        <v>2090</v>
      </c>
      <c r="B344">
        <v>6</v>
      </c>
      <c r="C344">
        <v>-1</v>
      </c>
      <c r="D344" t="s">
        <v>181</v>
      </c>
      <c r="E344" t="s">
        <v>80</v>
      </c>
      <c r="F344">
        <v>2.2869E-2</v>
      </c>
      <c r="G344">
        <v>-1</v>
      </c>
      <c r="H344">
        <v>505.52100000000002</v>
      </c>
      <c r="I344">
        <v>-1</v>
      </c>
      <c r="J344">
        <v>0</v>
      </c>
      <c r="K344">
        <v>6.1563160000000003</v>
      </c>
      <c r="L344">
        <v>-6.1199000000000003E-2</v>
      </c>
      <c r="M344">
        <v>57.427847999999997</v>
      </c>
      <c r="N344">
        <v>-236.967973</v>
      </c>
      <c r="O344">
        <v>3.138706</v>
      </c>
      <c r="P344">
        <v>57.505184</v>
      </c>
      <c r="Q344">
        <v>-236.87751800000001</v>
      </c>
      <c r="R344">
        <v>3.1400920000000001</v>
      </c>
      <c r="S344">
        <v>11.900902</v>
      </c>
      <c r="T344">
        <v>1.3849999999999999E-3</v>
      </c>
    </row>
    <row r="345" spans="1:20" x14ac:dyDescent="0.25">
      <c r="A345">
        <v>3714</v>
      </c>
      <c r="B345">
        <v>4</v>
      </c>
      <c r="C345">
        <v>-1</v>
      </c>
      <c r="D345" t="s">
        <v>643</v>
      </c>
      <c r="E345" t="s">
        <v>80</v>
      </c>
      <c r="F345">
        <v>0.100397</v>
      </c>
      <c r="G345">
        <v>-1</v>
      </c>
      <c r="H345">
        <v>470.25700000000001</v>
      </c>
      <c r="I345">
        <v>-1</v>
      </c>
      <c r="J345">
        <v>0</v>
      </c>
      <c r="K345">
        <v>8.0736930000000005</v>
      </c>
      <c r="L345">
        <v>8.9176000000000005E-2</v>
      </c>
      <c r="M345">
        <v>176.70450500000001</v>
      </c>
      <c r="N345">
        <v>-105.553089</v>
      </c>
      <c r="O345">
        <v>3.118255</v>
      </c>
      <c r="P345">
        <v>176.74067700000001</v>
      </c>
      <c r="Q345">
        <v>-105.44034600000001</v>
      </c>
      <c r="R345">
        <v>3.1311079999999998</v>
      </c>
      <c r="S345">
        <v>11.840373</v>
      </c>
      <c r="T345">
        <v>1.2853E-2</v>
      </c>
    </row>
    <row r="346" spans="1:20" x14ac:dyDescent="0.25">
      <c r="A346">
        <v>3776</v>
      </c>
      <c r="B346">
        <v>3</v>
      </c>
      <c r="C346">
        <v>-1</v>
      </c>
      <c r="D346" t="s">
        <v>550</v>
      </c>
      <c r="E346" t="s">
        <v>80</v>
      </c>
      <c r="F346">
        <v>1.5605000000000001E-2</v>
      </c>
      <c r="G346">
        <v>-1</v>
      </c>
      <c r="H346">
        <v>669.05200000000002</v>
      </c>
      <c r="I346">
        <v>-1</v>
      </c>
      <c r="J346">
        <v>0</v>
      </c>
      <c r="K346">
        <v>16.075296000000002</v>
      </c>
      <c r="L346">
        <v>-1.356E-3</v>
      </c>
      <c r="M346">
        <v>65.682841999999994</v>
      </c>
      <c r="N346">
        <v>-105.50083600000001</v>
      </c>
      <c r="O346">
        <v>-3.138884</v>
      </c>
      <c r="P346">
        <v>65.746559000000005</v>
      </c>
      <c r="Q346">
        <v>-105.40123699999999</v>
      </c>
      <c r="R346">
        <v>3.1409289999999999</v>
      </c>
      <c r="S346">
        <v>11.823544999999999</v>
      </c>
      <c r="T346">
        <v>2.0439999999999998E-3</v>
      </c>
    </row>
    <row r="347" spans="1:20" x14ac:dyDescent="0.25">
      <c r="A347">
        <v>1492</v>
      </c>
      <c r="B347">
        <v>6</v>
      </c>
      <c r="C347">
        <v>-1</v>
      </c>
      <c r="D347" t="s">
        <v>368</v>
      </c>
      <c r="E347" t="s">
        <v>80</v>
      </c>
      <c r="F347">
        <v>4.9843999999999999E-2</v>
      </c>
      <c r="G347">
        <v>-1</v>
      </c>
      <c r="H347">
        <v>547.79399999999998</v>
      </c>
      <c r="I347">
        <v>-1</v>
      </c>
      <c r="J347">
        <v>0</v>
      </c>
      <c r="K347">
        <v>7.1064100000000003</v>
      </c>
      <c r="L347">
        <v>5.5053999999999999E-2</v>
      </c>
      <c r="M347">
        <v>10.979957000000001</v>
      </c>
      <c r="N347">
        <v>-302.64250600000003</v>
      </c>
      <c r="O347">
        <v>-3.1374050000000002</v>
      </c>
      <c r="P347">
        <v>11.060024</v>
      </c>
      <c r="Q347">
        <v>-302.55560300000002</v>
      </c>
      <c r="R347">
        <v>-3.140638</v>
      </c>
      <c r="S347">
        <v>11.816461</v>
      </c>
      <c r="T347">
        <v>3.2330000000000002E-3</v>
      </c>
    </row>
    <row r="348" spans="1:20" x14ac:dyDescent="0.25">
      <c r="A348">
        <v>3480</v>
      </c>
      <c r="B348">
        <v>3</v>
      </c>
      <c r="C348">
        <v>-1</v>
      </c>
      <c r="D348" t="s">
        <v>285</v>
      </c>
      <c r="E348" t="s">
        <v>80</v>
      </c>
      <c r="F348">
        <v>0.10477</v>
      </c>
      <c r="G348">
        <v>-1</v>
      </c>
      <c r="H348">
        <v>470.44799999999998</v>
      </c>
      <c r="I348">
        <v>-1</v>
      </c>
      <c r="J348">
        <v>0</v>
      </c>
      <c r="K348">
        <v>8.0651150000000005</v>
      </c>
      <c r="L348">
        <v>-4.2849999999999997E-3</v>
      </c>
      <c r="M348">
        <v>83.328785999999994</v>
      </c>
      <c r="N348">
        <v>-191.47188700000001</v>
      </c>
      <c r="O348">
        <v>-1.7432E-2</v>
      </c>
      <c r="P348">
        <v>83.317183999999997</v>
      </c>
      <c r="Q348">
        <v>-191.58943199999999</v>
      </c>
      <c r="R348">
        <v>-9.810000000000001E-4</v>
      </c>
      <c r="S348">
        <v>11.811581</v>
      </c>
      <c r="T348">
        <v>1.6451E-2</v>
      </c>
    </row>
    <row r="349" spans="1:20" x14ac:dyDescent="0.25">
      <c r="A349">
        <v>230</v>
      </c>
      <c r="B349">
        <v>8</v>
      </c>
      <c r="C349">
        <v>-1</v>
      </c>
      <c r="D349" t="s">
        <v>172</v>
      </c>
      <c r="E349" t="s">
        <v>80</v>
      </c>
      <c r="F349">
        <v>0.149253</v>
      </c>
      <c r="G349">
        <v>-1</v>
      </c>
      <c r="H349">
        <v>391.74299999999999</v>
      </c>
      <c r="I349">
        <v>-1</v>
      </c>
      <c r="J349">
        <v>0</v>
      </c>
      <c r="K349">
        <v>7.775455</v>
      </c>
      <c r="L349">
        <v>-6.5389999999999997E-3</v>
      </c>
      <c r="M349">
        <v>41.742171999999997</v>
      </c>
      <c r="N349">
        <v>-209.70693499999999</v>
      </c>
      <c r="O349">
        <v>-1.5643039999999999</v>
      </c>
      <c r="P349">
        <v>41.831879000000001</v>
      </c>
      <c r="Q349">
        <v>-209.783524</v>
      </c>
      <c r="R349">
        <v>-1.5667329999999999</v>
      </c>
      <c r="S349">
        <v>11.795392</v>
      </c>
      <c r="T349">
        <v>2.428E-3</v>
      </c>
    </row>
    <row r="350" spans="1:20" x14ac:dyDescent="0.25">
      <c r="A350">
        <v>5112</v>
      </c>
      <c r="B350">
        <v>8</v>
      </c>
      <c r="C350">
        <v>-1</v>
      </c>
      <c r="D350" t="s">
        <v>529</v>
      </c>
      <c r="E350" t="s">
        <v>80</v>
      </c>
      <c r="F350">
        <v>0.15390499999999999</v>
      </c>
      <c r="G350">
        <v>-1</v>
      </c>
      <c r="H350">
        <v>494.61700000000002</v>
      </c>
      <c r="I350">
        <v>-1</v>
      </c>
      <c r="J350">
        <v>0</v>
      </c>
      <c r="K350">
        <v>8.0618759999999998</v>
      </c>
      <c r="L350">
        <v>-4.9026E-2</v>
      </c>
      <c r="M350">
        <v>-3.5513629999999998</v>
      </c>
      <c r="N350">
        <v>-167.139195</v>
      </c>
      <c r="O350">
        <v>1.574085</v>
      </c>
      <c r="P350">
        <v>-3.4595379999999998</v>
      </c>
      <c r="Q350">
        <v>-167.21319600000001</v>
      </c>
      <c r="R350">
        <v>1.5708629999999999</v>
      </c>
      <c r="S350">
        <v>11.793134</v>
      </c>
      <c r="T350">
        <v>3.2230000000000002E-3</v>
      </c>
    </row>
    <row r="351" spans="1:20" x14ac:dyDescent="0.25">
      <c r="A351">
        <v>47</v>
      </c>
      <c r="B351">
        <v>5</v>
      </c>
      <c r="C351">
        <v>-1</v>
      </c>
      <c r="D351" t="s">
        <v>140</v>
      </c>
      <c r="E351" t="s">
        <v>80</v>
      </c>
      <c r="F351">
        <v>0.18751100000000001</v>
      </c>
      <c r="G351">
        <v>-1</v>
      </c>
      <c r="H351">
        <v>759.48299999999995</v>
      </c>
      <c r="I351">
        <v>-1</v>
      </c>
      <c r="J351">
        <v>0</v>
      </c>
      <c r="K351">
        <v>0</v>
      </c>
      <c r="L351">
        <v>0</v>
      </c>
      <c r="M351">
        <v>165.20374100000001</v>
      </c>
      <c r="N351">
        <v>-187.08878000000001</v>
      </c>
      <c r="O351">
        <v>-3.1341230000000002</v>
      </c>
      <c r="P351">
        <v>165.090012</v>
      </c>
      <c r="Q351">
        <v>-187.119934</v>
      </c>
      <c r="R351">
        <v>3.1415860000000002</v>
      </c>
      <c r="S351">
        <v>11.79194</v>
      </c>
      <c r="T351">
        <v>7.463E-3</v>
      </c>
    </row>
    <row r="352" spans="1:20" x14ac:dyDescent="0.25">
      <c r="A352">
        <v>13</v>
      </c>
      <c r="B352">
        <v>5</v>
      </c>
      <c r="C352">
        <v>-1</v>
      </c>
      <c r="D352" t="s">
        <v>140</v>
      </c>
      <c r="E352" t="s">
        <v>80</v>
      </c>
      <c r="F352">
        <v>8.0231999999999998E-2</v>
      </c>
      <c r="G352">
        <v>-1</v>
      </c>
      <c r="H352">
        <v>447.25599999999997</v>
      </c>
      <c r="I352">
        <v>-1</v>
      </c>
      <c r="J352">
        <v>0</v>
      </c>
      <c r="K352">
        <v>0</v>
      </c>
      <c r="L352">
        <v>0</v>
      </c>
      <c r="M352">
        <v>165.05435600000001</v>
      </c>
      <c r="N352">
        <v>-187.23230599999999</v>
      </c>
      <c r="O352">
        <v>-3.1305000000000001</v>
      </c>
      <c r="P352">
        <v>165.090012</v>
      </c>
      <c r="Q352">
        <v>-187.119934</v>
      </c>
      <c r="R352">
        <v>3.1415860000000002</v>
      </c>
      <c r="S352">
        <v>11.789327</v>
      </c>
      <c r="T352">
        <v>1.1086E-2</v>
      </c>
    </row>
    <row r="353" spans="1:20" x14ac:dyDescent="0.25">
      <c r="A353">
        <v>3993</v>
      </c>
      <c r="B353">
        <v>8</v>
      </c>
      <c r="C353">
        <v>-1</v>
      </c>
      <c r="D353" t="s">
        <v>441</v>
      </c>
      <c r="E353" t="s">
        <v>80</v>
      </c>
      <c r="F353">
        <v>0.12933800000000001</v>
      </c>
      <c r="G353">
        <v>-1</v>
      </c>
      <c r="H353">
        <v>320.642</v>
      </c>
      <c r="I353">
        <v>-1</v>
      </c>
      <c r="J353">
        <v>0</v>
      </c>
      <c r="K353">
        <v>5.3999759999999997</v>
      </c>
      <c r="L353">
        <v>-0.41489900000000002</v>
      </c>
      <c r="M353">
        <v>36.384149000000001</v>
      </c>
      <c r="N353">
        <v>-191.82534899999999</v>
      </c>
      <c r="O353">
        <v>-8.2757999999999998E-2</v>
      </c>
      <c r="P353">
        <v>36.465313000000002</v>
      </c>
      <c r="Q353">
        <v>-191.73985300000001</v>
      </c>
      <c r="R353">
        <v>-8.6980000000000002E-2</v>
      </c>
      <c r="S353">
        <v>11.788644</v>
      </c>
      <c r="T353">
        <v>4.2209999999999999E-3</v>
      </c>
    </row>
    <row r="354" spans="1:20" x14ac:dyDescent="0.25">
      <c r="A354">
        <v>3856</v>
      </c>
      <c r="B354">
        <v>3</v>
      </c>
      <c r="C354">
        <v>-1</v>
      </c>
      <c r="D354" t="s">
        <v>537</v>
      </c>
      <c r="E354" t="s">
        <v>80</v>
      </c>
      <c r="F354">
        <v>5.3420000000000002E-2</v>
      </c>
      <c r="G354">
        <v>-1</v>
      </c>
      <c r="H354">
        <v>501.74200000000002</v>
      </c>
      <c r="I354">
        <v>-1</v>
      </c>
      <c r="J354">
        <v>0</v>
      </c>
      <c r="K354">
        <v>8.0758500000000009</v>
      </c>
      <c r="L354">
        <v>4.1390000000000003E-3</v>
      </c>
      <c r="M354">
        <v>-7.3121679999999998</v>
      </c>
      <c r="N354">
        <v>-123.511233</v>
      </c>
      <c r="O354">
        <v>-1.5778160000000001</v>
      </c>
      <c r="P354">
        <v>-7.428534</v>
      </c>
      <c r="Q354">
        <v>-123.49247</v>
      </c>
      <c r="R354">
        <v>-1.5665880000000001</v>
      </c>
      <c r="S354">
        <v>11.786880999999999</v>
      </c>
      <c r="T354">
        <v>1.1228E-2</v>
      </c>
    </row>
    <row r="355" spans="1:20" x14ac:dyDescent="0.25">
      <c r="A355">
        <v>4094</v>
      </c>
      <c r="B355">
        <v>5</v>
      </c>
      <c r="C355">
        <v>-1</v>
      </c>
      <c r="D355" t="s">
        <v>511</v>
      </c>
      <c r="E355" t="s">
        <v>80</v>
      </c>
      <c r="F355">
        <v>7.2969999999999993E-2</v>
      </c>
      <c r="G355">
        <v>-1</v>
      </c>
      <c r="H355">
        <v>419.62200000000001</v>
      </c>
      <c r="I355">
        <v>-1</v>
      </c>
      <c r="J355">
        <v>0</v>
      </c>
      <c r="K355">
        <v>8.0737240000000003</v>
      </c>
      <c r="L355">
        <v>1.8699999999999999E-4</v>
      </c>
      <c r="M355">
        <v>41.945013000000003</v>
      </c>
      <c r="N355">
        <v>-270.34684499999997</v>
      </c>
      <c r="O355">
        <v>-1.5734379999999999</v>
      </c>
      <c r="P355">
        <v>41.857093999999996</v>
      </c>
      <c r="Q355">
        <v>-270.26892099999998</v>
      </c>
      <c r="R355">
        <v>-1.570711</v>
      </c>
      <c r="S355">
        <v>11.748203</v>
      </c>
      <c r="T355">
        <v>2.7260000000000001E-3</v>
      </c>
    </row>
    <row r="356" spans="1:20" x14ac:dyDescent="0.25">
      <c r="A356">
        <v>2028</v>
      </c>
      <c r="B356">
        <v>6</v>
      </c>
      <c r="C356">
        <v>-1</v>
      </c>
      <c r="D356" t="s">
        <v>193</v>
      </c>
      <c r="E356" t="s">
        <v>80</v>
      </c>
      <c r="F356">
        <v>0.233822</v>
      </c>
      <c r="G356">
        <v>-1</v>
      </c>
      <c r="H356">
        <v>510.995</v>
      </c>
      <c r="I356">
        <v>-1</v>
      </c>
      <c r="J356">
        <v>0</v>
      </c>
      <c r="K356">
        <v>8.0648540000000004</v>
      </c>
      <c r="L356">
        <v>4.9859000000000001E-2</v>
      </c>
      <c r="M356">
        <v>109.409553</v>
      </c>
      <c r="N356">
        <v>-236.79890399999999</v>
      </c>
      <c r="O356">
        <v>3.1359300000000001</v>
      </c>
      <c r="P356">
        <v>109.370544</v>
      </c>
      <c r="Q356">
        <v>-236.90954600000001</v>
      </c>
      <c r="R356">
        <v>3.1412450000000001</v>
      </c>
      <c r="S356">
        <v>11.731707999999999</v>
      </c>
      <c r="T356">
        <v>5.3140000000000001E-3</v>
      </c>
    </row>
    <row r="357" spans="1:20" x14ac:dyDescent="0.25">
      <c r="A357">
        <v>2999</v>
      </c>
      <c r="B357">
        <v>5</v>
      </c>
      <c r="C357">
        <v>-1</v>
      </c>
      <c r="D357" t="s">
        <v>558</v>
      </c>
      <c r="E357" t="s">
        <v>80</v>
      </c>
      <c r="F357">
        <v>8.1214999999999996E-2</v>
      </c>
      <c r="G357">
        <v>-1</v>
      </c>
      <c r="H357">
        <v>508.55700000000002</v>
      </c>
      <c r="I357">
        <v>-1</v>
      </c>
      <c r="J357">
        <v>0</v>
      </c>
      <c r="K357">
        <v>16.239785999999999</v>
      </c>
      <c r="L357">
        <v>9.0000000000000002E-6</v>
      </c>
      <c r="M357">
        <v>124.836623</v>
      </c>
      <c r="N357">
        <v>-109.328519</v>
      </c>
      <c r="O357">
        <v>-5.4660000000000004E-3</v>
      </c>
      <c r="P357">
        <v>124.867935</v>
      </c>
      <c r="Q357">
        <v>-109.44154399999999</v>
      </c>
      <c r="R357">
        <v>-7.3800000000000005E-4</v>
      </c>
      <c r="S357">
        <v>11.728147</v>
      </c>
      <c r="T357">
        <v>4.7280000000000004E-3</v>
      </c>
    </row>
    <row r="358" spans="1:20" x14ac:dyDescent="0.25">
      <c r="A358">
        <v>4663</v>
      </c>
      <c r="B358">
        <v>13</v>
      </c>
      <c r="C358">
        <v>-1</v>
      </c>
      <c r="D358" t="s">
        <v>240</v>
      </c>
      <c r="E358" t="s">
        <v>80</v>
      </c>
      <c r="F358">
        <v>7.4066000000000007E-2</v>
      </c>
      <c r="G358">
        <v>-1</v>
      </c>
      <c r="H358">
        <v>432.02199999999999</v>
      </c>
      <c r="I358">
        <v>-1</v>
      </c>
      <c r="J358">
        <v>0</v>
      </c>
      <c r="K358">
        <v>8.0571649999999995</v>
      </c>
      <c r="L358">
        <v>2.5599999999999999E-4</v>
      </c>
      <c r="M358">
        <v>189.60878400000001</v>
      </c>
      <c r="N358">
        <v>-208.702189</v>
      </c>
      <c r="O358">
        <v>-1.57487</v>
      </c>
      <c r="P358">
        <v>189.690506</v>
      </c>
      <c r="Q358">
        <v>-208.78630100000001</v>
      </c>
      <c r="R358">
        <v>-1.5705960000000001</v>
      </c>
      <c r="S358">
        <v>11.727425</v>
      </c>
      <c r="T358">
        <v>4.274E-3</v>
      </c>
    </row>
    <row r="359" spans="1:20" x14ac:dyDescent="0.25">
      <c r="A359">
        <v>3843</v>
      </c>
      <c r="B359">
        <v>3</v>
      </c>
      <c r="C359">
        <v>-1</v>
      </c>
      <c r="D359" t="s">
        <v>537</v>
      </c>
      <c r="E359" t="s">
        <v>80</v>
      </c>
      <c r="F359">
        <v>8.6617E-2</v>
      </c>
      <c r="G359">
        <v>-1</v>
      </c>
      <c r="H359">
        <v>428.43900000000002</v>
      </c>
      <c r="I359">
        <v>-1</v>
      </c>
      <c r="J359">
        <v>0</v>
      </c>
      <c r="K359">
        <v>8.0285589999999996</v>
      </c>
      <c r="L359">
        <v>0.74590000000000001</v>
      </c>
      <c r="M359">
        <v>-6.3230930000000001</v>
      </c>
      <c r="N359">
        <v>-112.63256199999999</v>
      </c>
      <c r="O359">
        <v>-2.0669919999999999</v>
      </c>
      <c r="P359">
        <v>-6.3577050000000002</v>
      </c>
      <c r="Q359">
        <v>-112.520836</v>
      </c>
      <c r="R359">
        <v>-2.0653510000000002</v>
      </c>
      <c r="S359">
        <v>11.696458</v>
      </c>
      <c r="T359">
        <v>1.6410000000000001E-3</v>
      </c>
    </row>
    <row r="360" spans="1:20" x14ac:dyDescent="0.25">
      <c r="A360">
        <v>3252</v>
      </c>
      <c r="B360">
        <v>6</v>
      </c>
      <c r="C360">
        <v>-1</v>
      </c>
      <c r="D360" t="s">
        <v>203</v>
      </c>
      <c r="E360" t="s">
        <v>80</v>
      </c>
      <c r="F360">
        <v>3.6015999999999999E-2</v>
      </c>
      <c r="G360">
        <v>-1</v>
      </c>
      <c r="H360">
        <v>347.27800000000002</v>
      </c>
      <c r="I360">
        <v>-1</v>
      </c>
      <c r="J360">
        <v>0</v>
      </c>
      <c r="K360">
        <v>7.4349449999999999</v>
      </c>
      <c r="L360">
        <v>1.689E-3</v>
      </c>
      <c r="M360">
        <v>132.21556899999999</v>
      </c>
      <c r="N360">
        <v>-216.21540200000001</v>
      </c>
      <c r="O360">
        <v>-1.5680719999999999</v>
      </c>
      <c r="P360">
        <v>132.12690699999999</v>
      </c>
      <c r="Q360">
        <v>-216.139297</v>
      </c>
      <c r="R360">
        <v>-1.5702069999999999</v>
      </c>
      <c r="S360">
        <v>11.684512</v>
      </c>
      <c r="T360">
        <v>2.1350000000000002E-3</v>
      </c>
    </row>
    <row r="361" spans="1:20" x14ac:dyDescent="0.25">
      <c r="A361">
        <v>4662</v>
      </c>
      <c r="B361">
        <v>14</v>
      </c>
      <c r="C361">
        <v>-1</v>
      </c>
      <c r="D361" t="s">
        <v>239</v>
      </c>
      <c r="E361" t="s">
        <v>80</v>
      </c>
      <c r="F361">
        <v>0.136822</v>
      </c>
      <c r="G361">
        <v>-1</v>
      </c>
      <c r="H361">
        <v>383.48899999999998</v>
      </c>
      <c r="I361">
        <v>-1</v>
      </c>
      <c r="J361">
        <v>0</v>
      </c>
      <c r="K361">
        <v>8.0569550000000003</v>
      </c>
      <c r="L361">
        <v>-4.6E-5</v>
      </c>
      <c r="M361">
        <v>189.75715099999999</v>
      </c>
      <c r="N361">
        <v>-207.91397900000001</v>
      </c>
      <c r="O361">
        <v>-1.565223</v>
      </c>
      <c r="P361">
        <v>189.690292</v>
      </c>
      <c r="Q361">
        <v>-207.81845100000001</v>
      </c>
      <c r="R361">
        <v>-1.570622</v>
      </c>
      <c r="S361">
        <v>11.660003</v>
      </c>
      <c r="T361">
        <v>5.3990000000000002E-3</v>
      </c>
    </row>
    <row r="362" spans="1:20" x14ac:dyDescent="0.25">
      <c r="A362">
        <v>4388</v>
      </c>
      <c r="B362">
        <v>3</v>
      </c>
      <c r="C362">
        <v>-1</v>
      </c>
      <c r="D362" t="s">
        <v>537</v>
      </c>
      <c r="E362" t="s">
        <v>80</v>
      </c>
      <c r="F362">
        <v>8.3304000000000003E-2</v>
      </c>
      <c r="G362">
        <v>-1</v>
      </c>
      <c r="H362">
        <v>398.20600000000002</v>
      </c>
      <c r="I362">
        <v>-1</v>
      </c>
      <c r="J362">
        <v>0</v>
      </c>
      <c r="K362">
        <v>8.0284110000000002</v>
      </c>
      <c r="L362">
        <v>-4.7429999999999998E-3</v>
      </c>
      <c r="M362">
        <v>-3.2906469999999999</v>
      </c>
      <c r="N362">
        <v>-127.327524</v>
      </c>
      <c r="O362">
        <v>1.565728</v>
      </c>
      <c r="P362">
        <v>-3.3817460000000001</v>
      </c>
      <c r="Q362">
        <v>-127.254936</v>
      </c>
      <c r="R362">
        <v>1.5685340000000001</v>
      </c>
      <c r="S362">
        <v>11.648116</v>
      </c>
      <c r="T362">
        <v>2.8059999999999999E-3</v>
      </c>
    </row>
    <row r="363" spans="1:20" x14ac:dyDescent="0.25">
      <c r="A363">
        <v>4701</v>
      </c>
      <c r="B363">
        <v>9</v>
      </c>
      <c r="C363">
        <v>-1</v>
      </c>
      <c r="D363" t="s">
        <v>300</v>
      </c>
      <c r="E363" t="s">
        <v>80</v>
      </c>
      <c r="F363">
        <v>0.26929900000000001</v>
      </c>
      <c r="G363">
        <v>-1</v>
      </c>
      <c r="H363">
        <v>285.23599999999999</v>
      </c>
      <c r="I363">
        <v>-1</v>
      </c>
      <c r="J363">
        <v>0</v>
      </c>
      <c r="K363">
        <v>8.0472210000000004</v>
      </c>
      <c r="L363">
        <v>4.6999999999999997E-5</v>
      </c>
      <c r="M363">
        <v>189.620891</v>
      </c>
      <c r="N363">
        <v>-237.55762200000001</v>
      </c>
      <c r="O363">
        <v>-1.567275</v>
      </c>
      <c r="P363">
        <v>189.69714400000001</v>
      </c>
      <c r="Q363">
        <v>-237.645645</v>
      </c>
      <c r="R363">
        <v>-1.570592</v>
      </c>
      <c r="S363">
        <v>11.645801000000001</v>
      </c>
      <c r="T363">
        <v>3.3170000000000001E-3</v>
      </c>
    </row>
    <row r="364" spans="1:20" x14ac:dyDescent="0.25">
      <c r="A364">
        <v>4583</v>
      </c>
      <c r="B364">
        <v>6</v>
      </c>
      <c r="C364">
        <v>-1</v>
      </c>
      <c r="D364" t="s">
        <v>576</v>
      </c>
      <c r="E364" t="s">
        <v>80</v>
      </c>
      <c r="F364">
        <v>0.166487</v>
      </c>
      <c r="G364">
        <v>-1</v>
      </c>
      <c r="H364">
        <v>349.24900000000002</v>
      </c>
      <c r="I364">
        <v>-1</v>
      </c>
      <c r="J364">
        <v>0</v>
      </c>
      <c r="K364">
        <v>8.0737579999999998</v>
      </c>
      <c r="L364">
        <v>1.5799999999999999E-4</v>
      </c>
      <c r="M364">
        <v>189.772132</v>
      </c>
      <c r="N364">
        <v>-144.09139999999999</v>
      </c>
      <c r="O364">
        <v>-1.568538</v>
      </c>
      <c r="P364">
        <v>189.705917</v>
      </c>
      <c r="Q364">
        <v>-143.995834</v>
      </c>
      <c r="R364">
        <v>-1.5725690000000001</v>
      </c>
      <c r="S364">
        <v>11.626296</v>
      </c>
      <c r="T364">
        <v>4.032E-3</v>
      </c>
    </row>
    <row r="365" spans="1:20" x14ac:dyDescent="0.25">
      <c r="A365">
        <v>3708</v>
      </c>
      <c r="B365">
        <v>5</v>
      </c>
      <c r="C365">
        <v>-1</v>
      </c>
      <c r="D365" t="s">
        <v>567</v>
      </c>
      <c r="E365" t="s">
        <v>80</v>
      </c>
      <c r="F365">
        <v>9.9283999999999997E-2</v>
      </c>
      <c r="G365">
        <v>-1</v>
      </c>
      <c r="H365">
        <v>511.34100000000001</v>
      </c>
      <c r="I365">
        <v>-1</v>
      </c>
      <c r="J365">
        <v>0</v>
      </c>
      <c r="K365">
        <v>8.099119</v>
      </c>
      <c r="L365">
        <v>0.303923</v>
      </c>
      <c r="M365">
        <v>181.756404</v>
      </c>
      <c r="N365">
        <v>-105.698367</v>
      </c>
      <c r="O365">
        <v>3.027288</v>
      </c>
      <c r="P365">
        <v>181.816238</v>
      </c>
      <c r="Q365">
        <v>-105.59902200000001</v>
      </c>
      <c r="R365">
        <v>3.0320469999999999</v>
      </c>
      <c r="S365">
        <v>11.597253</v>
      </c>
      <c r="T365">
        <v>4.7590000000000002E-3</v>
      </c>
    </row>
    <row r="366" spans="1:20" x14ac:dyDescent="0.25">
      <c r="A366">
        <v>3377</v>
      </c>
      <c r="B366">
        <v>6</v>
      </c>
      <c r="C366">
        <v>-1</v>
      </c>
      <c r="D366" t="s">
        <v>181</v>
      </c>
      <c r="E366" t="s">
        <v>80</v>
      </c>
      <c r="F366">
        <v>0.11088099999999999</v>
      </c>
      <c r="G366">
        <v>-1</v>
      </c>
      <c r="H366">
        <v>499.041</v>
      </c>
      <c r="I366">
        <v>-1</v>
      </c>
      <c r="J366">
        <v>0</v>
      </c>
      <c r="K366">
        <v>7.6708059999999998</v>
      </c>
      <c r="L366">
        <v>-0.25396600000000003</v>
      </c>
      <c r="M366">
        <v>51.036783999999997</v>
      </c>
      <c r="N366">
        <v>-236.45319000000001</v>
      </c>
      <c r="O366">
        <v>2.9650059999999998</v>
      </c>
      <c r="P366">
        <v>51.134312000000001</v>
      </c>
      <c r="Q366">
        <v>-236.39085399999999</v>
      </c>
      <c r="R366">
        <v>2.9658289999999998</v>
      </c>
      <c r="S366">
        <v>11.574745</v>
      </c>
      <c r="T366">
        <v>8.2200000000000003E-4</v>
      </c>
    </row>
    <row r="367" spans="1:20" x14ac:dyDescent="0.25">
      <c r="A367">
        <v>2329</v>
      </c>
      <c r="B367">
        <v>4</v>
      </c>
      <c r="C367">
        <v>-1</v>
      </c>
      <c r="D367" t="s">
        <v>495</v>
      </c>
      <c r="E367" t="s">
        <v>80</v>
      </c>
      <c r="F367">
        <v>5.5976999999999999E-2</v>
      </c>
      <c r="G367">
        <v>-1</v>
      </c>
      <c r="H367">
        <v>394.74299999999999</v>
      </c>
      <c r="I367">
        <v>-1</v>
      </c>
      <c r="J367">
        <v>0</v>
      </c>
      <c r="K367">
        <v>8.0647669999999998</v>
      </c>
      <c r="L367">
        <v>4.9064999999999998E-2</v>
      </c>
      <c r="M367">
        <v>-7.3290480000000002</v>
      </c>
      <c r="N367">
        <v>-282.12960099999998</v>
      </c>
      <c r="O367">
        <v>-1.5623</v>
      </c>
      <c r="P367">
        <v>-7.3902150000000004</v>
      </c>
      <c r="Q367">
        <v>-282.03143299999999</v>
      </c>
      <c r="R367">
        <v>-1.568886</v>
      </c>
      <c r="S367">
        <v>11.566454999999999</v>
      </c>
      <c r="T367">
        <v>6.5859999999999998E-3</v>
      </c>
    </row>
    <row r="368" spans="1:20" x14ac:dyDescent="0.25">
      <c r="A368">
        <v>2633</v>
      </c>
      <c r="B368">
        <v>7</v>
      </c>
      <c r="C368">
        <v>-1</v>
      </c>
      <c r="D368" t="s">
        <v>204</v>
      </c>
      <c r="E368" t="s">
        <v>80</v>
      </c>
      <c r="F368">
        <v>4.1792000000000003E-2</v>
      </c>
      <c r="G368">
        <v>-1</v>
      </c>
      <c r="H368">
        <v>394.53800000000001</v>
      </c>
      <c r="I368">
        <v>-1</v>
      </c>
      <c r="J368">
        <v>0</v>
      </c>
      <c r="K368">
        <v>7.4614770000000004</v>
      </c>
      <c r="L368">
        <v>-5.7422000000000001E-2</v>
      </c>
      <c r="M368">
        <v>136.041426</v>
      </c>
      <c r="N368">
        <v>-213.43104500000001</v>
      </c>
      <c r="O368">
        <v>1.5773870000000001</v>
      </c>
      <c r="P368">
        <v>136.14494300000001</v>
      </c>
      <c r="Q368">
        <v>-213.48260500000001</v>
      </c>
      <c r="R368">
        <v>1.5716000000000001</v>
      </c>
      <c r="S368">
        <v>11.564721</v>
      </c>
      <c r="T368">
        <v>5.7869999999999996E-3</v>
      </c>
    </row>
    <row r="369" spans="1:20" x14ac:dyDescent="0.25">
      <c r="A369">
        <v>2866</v>
      </c>
      <c r="B369">
        <v>5</v>
      </c>
      <c r="C369">
        <v>-1</v>
      </c>
      <c r="D369" t="s">
        <v>533</v>
      </c>
      <c r="E369" t="s">
        <v>80</v>
      </c>
      <c r="F369">
        <v>9.3743999999999994E-2</v>
      </c>
      <c r="G369">
        <v>-1</v>
      </c>
      <c r="H369">
        <v>410.90899999999999</v>
      </c>
      <c r="I369">
        <v>-1</v>
      </c>
      <c r="J369">
        <v>0</v>
      </c>
      <c r="K369">
        <v>8.0646590000000007</v>
      </c>
      <c r="L369">
        <v>-4.6836000000000003E-2</v>
      </c>
      <c r="M369">
        <v>-3.5385230000000001</v>
      </c>
      <c r="N369">
        <v>-157.211513</v>
      </c>
      <c r="O369">
        <v>1.5678559999999999</v>
      </c>
      <c r="P369">
        <v>-3.457109</v>
      </c>
      <c r="Q369">
        <v>-157.293182</v>
      </c>
      <c r="R369">
        <v>1.5665910000000001</v>
      </c>
      <c r="S369">
        <v>11.531762000000001</v>
      </c>
      <c r="T369">
        <v>1.2650000000000001E-3</v>
      </c>
    </row>
    <row r="370" spans="1:20" x14ac:dyDescent="0.25">
      <c r="A370">
        <v>289</v>
      </c>
      <c r="B370">
        <v>4</v>
      </c>
      <c r="C370">
        <v>-1</v>
      </c>
      <c r="D370" t="s">
        <v>183</v>
      </c>
      <c r="E370" t="s">
        <v>80</v>
      </c>
      <c r="F370">
        <v>0.15346199999999999</v>
      </c>
      <c r="G370">
        <v>-1</v>
      </c>
      <c r="H370">
        <v>291.36099999999999</v>
      </c>
      <c r="I370">
        <v>-1</v>
      </c>
      <c r="J370">
        <v>0</v>
      </c>
      <c r="K370">
        <v>8.0739400000000003</v>
      </c>
      <c r="L370">
        <v>7.9310000000000005E-3</v>
      </c>
      <c r="M370">
        <v>62.120052999999999</v>
      </c>
      <c r="N370">
        <v>-240.82033699999999</v>
      </c>
      <c r="O370">
        <v>4.5789999999999997E-3</v>
      </c>
      <c r="P370">
        <v>62.034447</v>
      </c>
      <c r="Q370">
        <v>-240.89691199999999</v>
      </c>
      <c r="R370">
        <v>-1.47E-4</v>
      </c>
      <c r="S370">
        <v>11.485697999999999</v>
      </c>
      <c r="T370">
        <v>4.4320000000000002E-3</v>
      </c>
    </row>
    <row r="371" spans="1:20" x14ac:dyDescent="0.25">
      <c r="A371">
        <v>901</v>
      </c>
      <c r="B371">
        <v>4</v>
      </c>
      <c r="C371">
        <v>-1</v>
      </c>
      <c r="D371" t="s">
        <v>191</v>
      </c>
      <c r="E371" t="s">
        <v>80</v>
      </c>
      <c r="F371">
        <v>0.19944799999999999</v>
      </c>
      <c r="G371">
        <v>-1</v>
      </c>
      <c r="H371">
        <v>626.26499999999999</v>
      </c>
      <c r="I371">
        <v>-1</v>
      </c>
      <c r="J371">
        <v>0</v>
      </c>
      <c r="K371">
        <v>8.0651019999999995</v>
      </c>
      <c r="L371">
        <v>-4.7530000000000003E-3</v>
      </c>
      <c r="M371">
        <v>103.14712</v>
      </c>
      <c r="N371">
        <v>-236.81701200000001</v>
      </c>
      <c r="O371">
        <v>-3.1405150000000002</v>
      </c>
      <c r="P371">
        <v>103.075203</v>
      </c>
      <c r="Q371">
        <v>-236.90635700000001</v>
      </c>
      <c r="R371">
        <v>3.1409760000000002</v>
      </c>
      <c r="S371">
        <v>11.469331</v>
      </c>
      <c r="T371">
        <v>4.6200000000000001E-4</v>
      </c>
    </row>
    <row r="372" spans="1:20" x14ac:dyDescent="0.25">
      <c r="A372">
        <v>3397</v>
      </c>
      <c r="B372">
        <v>8</v>
      </c>
      <c r="C372">
        <v>-1</v>
      </c>
      <c r="D372" t="s">
        <v>275</v>
      </c>
      <c r="E372" t="s">
        <v>80</v>
      </c>
      <c r="F372">
        <v>0.113362</v>
      </c>
      <c r="G372">
        <v>-1</v>
      </c>
      <c r="H372">
        <v>457.40800000000002</v>
      </c>
      <c r="I372">
        <v>-1</v>
      </c>
      <c r="J372">
        <v>0</v>
      </c>
      <c r="K372">
        <v>8.0513019999999997</v>
      </c>
      <c r="L372">
        <v>9.2350000000000002E-3</v>
      </c>
      <c r="M372">
        <v>45.568359000000001</v>
      </c>
      <c r="N372">
        <v>-222.677978</v>
      </c>
      <c r="O372">
        <v>1.542211</v>
      </c>
      <c r="P372">
        <v>45.676707999999998</v>
      </c>
      <c r="Q372">
        <v>-222.71542400000001</v>
      </c>
      <c r="R372">
        <v>1.535542</v>
      </c>
      <c r="S372">
        <v>11.463751</v>
      </c>
      <c r="T372">
        <v>6.6680000000000003E-3</v>
      </c>
    </row>
    <row r="373" spans="1:20" x14ac:dyDescent="0.25">
      <c r="A373">
        <v>3333</v>
      </c>
      <c r="B373">
        <v>3</v>
      </c>
      <c r="C373">
        <v>-1</v>
      </c>
      <c r="D373" t="s">
        <v>188</v>
      </c>
      <c r="E373" t="s">
        <v>80</v>
      </c>
      <c r="F373">
        <v>0.127667</v>
      </c>
      <c r="G373">
        <v>-1</v>
      </c>
      <c r="H373">
        <v>880.83600000000001</v>
      </c>
      <c r="I373">
        <v>-1</v>
      </c>
      <c r="J373">
        <v>0</v>
      </c>
      <c r="K373">
        <v>8.0651089999999996</v>
      </c>
      <c r="L373">
        <v>4.5450000000000004E-3</v>
      </c>
      <c r="M373">
        <v>85.473529999999997</v>
      </c>
      <c r="N373">
        <v>-236.97709800000001</v>
      </c>
      <c r="O373">
        <v>-3.1409950000000002</v>
      </c>
      <c r="P373">
        <v>85.553405999999995</v>
      </c>
      <c r="Q373">
        <v>-236.89537000000001</v>
      </c>
      <c r="R373">
        <v>3.141073</v>
      </c>
      <c r="S373">
        <v>11.427809999999999</v>
      </c>
      <c r="T373">
        <v>7.7999999999999999E-5</v>
      </c>
    </row>
    <row r="374" spans="1:20" x14ac:dyDescent="0.25">
      <c r="A374">
        <v>122</v>
      </c>
      <c r="B374">
        <v>7</v>
      </c>
      <c r="C374">
        <v>-1</v>
      </c>
      <c r="D374" t="s">
        <v>151</v>
      </c>
      <c r="E374" t="s">
        <v>80</v>
      </c>
      <c r="F374">
        <v>5.8341999999999998E-2</v>
      </c>
      <c r="G374">
        <v>-1</v>
      </c>
      <c r="H374">
        <v>669.91399999999999</v>
      </c>
      <c r="I374">
        <v>-1</v>
      </c>
      <c r="J374">
        <v>0</v>
      </c>
      <c r="K374">
        <v>8.0564800000000005</v>
      </c>
      <c r="L374">
        <v>0</v>
      </c>
      <c r="M374">
        <v>112.25173700000001</v>
      </c>
      <c r="N374">
        <v>-187.509826</v>
      </c>
      <c r="O374">
        <v>3.1346579999999999</v>
      </c>
      <c r="P374">
        <v>112.18729399999999</v>
      </c>
      <c r="Q374">
        <v>-187.604141</v>
      </c>
      <c r="R374">
        <v>3.1410300000000002</v>
      </c>
      <c r="S374">
        <v>11.422879</v>
      </c>
      <c r="T374">
        <v>6.3720000000000001E-3</v>
      </c>
    </row>
    <row r="375" spans="1:20" x14ac:dyDescent="0.25">
      <c r="A375">
        <v>2240</v>
      </c>
      <c r="B375">
        <v>8</v>
      </c>
      <c r="C375">
        <v>-1</v>
      </c>
      <c r="D375" t="s">
        <v>463</v>
      </c>
      <c r="E375" t="s">
        <v>80</v>
      </c>
      <c r="F375">
        <v>0.16232099999999999</v>
      </c>
      <c r="G375">
        <v>-1</v>
      </c>
      <c r="H375">
        <v>363.327</v>
      </c>
      <c r="I375">
        <v>-1</v>
      </c>
      <c r="J375">
        <v>0</v>
      </c>
      <c r="K375">
        <v>8.0686040000000006</v>
      </c>
      <c r="L375">
        <v>7.3991000000000001E-2</v>
      </c>
      <c r="M375">
        <v>-7.6265900000000002</v>
      </c>
      <c r="N375">
        <v>-202.62836100000001</v>
      </c>
      <c r="O375">
        <v>-1.558856</v>
      </c>
      <c r="P375">
        <v>-7.523269</v>
      </c>
      <c r="Q375">
        <v>-202.676895</v>
      </c>
      <c r="R375">
        <v>-1.5648489999999999</v>
      </c>
      <c r="S375">
        <v>11.415255999999999</v>
      </c>
      <c r="T375">
        <v>5.9930000000000001E-3</v>
      </c>
    </row>
    <row r="376" spans="1:20" x14ac:dyDescent="0.25">
      <c r="A376">
        <v>702</v>
      </c>
      <c r="B376">
        <v>6</v>
      </c>
      <c r="C376">
        <v>-1</v>
      </c>
      <c r="D376" t="s">
        <v>213</v>
      </c>
      <c r="E376" t="s">
        <v>80</v>
      </c>
      <c r="F376">
        <v>0.22761700000000001</v>
      </c>
      <c r="G376">
        <v>-1</v>
      </c>
      <c r="H376">
        <v>405.78699999999998</v>
      </c>
      <c r="I376">
        <v>-1</v>
      </c>
      <c r="J376">
        <v>0</v>
      </c>
      <c r="K376">
        <v>8.0665289999999992</v>
      </c>
      <c r="L376">
        <v>1.2331E-2</v>
      </c>
      <c r="M376">
        <v>158.636415</v>
      </c>
      <c r="N376">
        <v>-191.634266</v>
      </c>
      <c r="O376">
        <v>2.5599999999999999E-4</v>
      </c>
      <c r="P376">
        <v>158.743225</v>
      </c>
      <c r="Q376">
        <v>-191.59419299999999</v>
      </c>
      <c r="R376">
        <v>-6.8859999999999998E-3</v>
      </c>
      <c r="S376">
        <v>11.408006</v>
      </c>
      <c r="T376">
        <v>6.6299999999999996E-3</v>
      </c>
    </row>
    <row r="377" spans="1:20" x14ac:dyDescent="0.25">
      <c r="A377">
        <v>2342</v>
      </c>
      <c r="B377">
        <v>4</v>
      </c>
      <c r="C377">
        <v>-1</v>
      </c>
      <c r="D377" t="s">
        <v>371</v>
      </c>
      <c r="E377" t="s">
        <v>80</v>
      </c>
      <c r="F377">
        <v>0.183945</v>
      </c>
      <c r="G377">
        <v>-1</v>
      </c>
      <c r="H377">
        <v>401.947</v>
      </c>
      <c r="I377">
        <v>-1</v>
      </c>
      <c r="J377">
        <v>0</v>
      </c>
      <c r="K377">
        <v>7.5421189999999996</v>
      </c>
      <c r="L377">
        <v>-3.0728999999999999E-2</v>
      </c>
      <c r="M377">
        <v>-7.2431150000000004</v>
      </c>
      <c r="N377">
        <v>-293.5985</v>
      </c>
      <c r="O377">
        <v>-1.5616110000000001</v>
      </c>
      <c r="P377">
        <v>-7.3047909999999998</v>
      </c>
      <c r="Q377">
        <v>-293.69433600000002</v>
      </c>
      <c r="R377">
        <v>-1.547085</v>
      </c>
      <c r="S377">
        <v>11.396697</v>
      </c>
      <c r="T377">
        <v>1.4526000000000001E-2</v>
      </c>
    </row>
    <row r="378" spans="1:20" x14ac:dyDescent="0.25">
      <c r="A378">
        <v>1735</v>
      </c>
      <c r="B378">
        <v>3</v>
      </c>
      <c r="C378">
        <v>-1</v>
      </c>
      <c r="D378" t="s">
        <v>159</v>
      </c>
      <c r="E378" t="s">
        <v>80</v>
      </c>
      <c r="F378">
        <v>1.3606E-2</v>
      </c>
      <c r="G378">
        <v>-1</v>
      </c>
      <c r="H378">
        <v>394.79300000000001</v>
      </c>
      <c r="I378">
        <v>-1</v>
      </c>
      <c r="J378">
        <v>0</v>
      </c>
      <c r="K378">
        <v>8.0647660000000005</v>
      </c>
      <c r="L378">
        <v>-4.9724999999999998E-2</v>
      </c>
      <c r="M378">
        <v>74.894454999999994</v>
      </c>
      <c r="N378">
        <v>-191.68798100000001</v>
      </c>
      <c r="O378">
        <v>-5.62E-3</v>
      </c>
      <c r="P378">
        <v>74.946822999999995</v>
      </c>
      <c r="Q378">
        <v>-191.586929</v>
      </c>
      <c r="R378">
        <v>-7.6099999999999996E-4</v>
      </c>
      <c r="S378">
        <v>11.381537</v>
      </c>
      <c r="T378">
        <v>4.8589999999999996E-3</v>
      </c>
    </row>
    <row r="379" spans="1:20" x14ac:dyDescent="0.25">
      <c r="A379">
        <v>4829</v>
      </c>
      <c r="B379">
        <v>2</v>
      </c>
      <c r="C379">
        <v>-1</v>
      </c>
      <c r="D379" t="s">
        <v>344</v>
      </c>
      <c r="E379" t="s">
        <v>80</v>
      </c>
      <c r="F379">
        <v>1.2959999999999999E-2</v>
      </c>
      <c r="G379">
        <v>-1</v>
      </c>
      <c r="H379">
        <v>1090.4949999999999</v>
      </c>
      <c r="I379">
        <v>-1</v>
      </c>
      <c r="J379">
        <v>0</v>
      </c>
      <c r="K379">
        <v>15.917567</v>
      </c>
      <c r="L379">
        <v>0</v>
      </c>
      <c r="M379">
        <v>114.90718699999999</v>
      </c>
      <c r="N379">
        <v>-302.65212200000002</v>
      </c>
      <c r="O379">
        <v>-3.134036</v>
      </c>
      <c r="P379">
        <v>114.961609</v>
      </c>
      <c r="Q379">
        <v>-302.55248999999998</v>
      </c>
      <c r="R379">
        <v>3.1411669999999998</v>
      </c>
      <c r="S379">
        <v>11.352615</v>
      </c>
      <c r="T379">
        <v>7.1310000000000002E-3</v>
      </c>
    </row>
    <row r="380" spans="1:20" x14ac:dyDescent="0.25">
      <c r="A380">
        <v>600</v>
      </c>
      <c r="B380">
        <v>4</v>
      </c>
      <c r="C380">
        <v>-1</v>
      </c>
      <c r="D380" t="s">
        <v>263</v>
      </c>
      <c r="E380" t="s">
        <v>80</v>
      </c>
      <c r="F380">
        <v>0.34678900000000001</v>
      </c>
      <c r="G380">
        <v>-1</v>
      </c>
      <c r="H380">
        <v>595.01599999999996</v>
      </c>
      <c r="I380">
        <v>-1</v>
      </c>
      <c r="J380">
        <v>0</v>
      </c>
      <c r="K380">
        <v>6.7306340000000002</v>
      </c>
      <c r="L380">
        <v>2.63E-4</v>
      </c>
      <c r="M380">
        <v>151.71581399999999</v>
      </c>
      <c r="N380">
        <v>-236.82481999999999</v>
      </c>
      <c r="O380">
        <v>3.1282519999999998</v>
      </c>
      <c r="P380">
        <v>151.69754</v>
      </c>
      <c r="Q380">
        <v>-236.93684400000001</v>
      </c>
      <c r="R380">
        <v>3.140482</v>
      </c>
      <c r="S380">
        <v>11.350417</v>
      </c>
      <c r="T380">
        <v>1.2231000000000001E-2</v>
      </c>
    </row>
    <row r="381" spans="1:20" x14ac:dyDescent="0.25">
      <c r="A381">
        <v>405</v>
      </c>
      <c r="B381">
        <v>6</v>
      </c>
      <c r="C381">
        <v>-1</v>
      </c>
      <c r="D381" t="s">
        <v>203</v>
      </c>
      <c r="E381" t="s">
        <v>80</v>
      </c>
      <c r="F381">
        <v>5.7780999999999999E-2</v>
      </c>
      <c r="G381">
        <v>-1</v>
      </c>
      <c r="H381">
        <v>313.04899999999998</v>
      </c>
      <c r="I381">
        <v>-1</v>
      </c>
      <c r="J381">
        <v>0</v>
      </c>
      <c r="K381">
        <v>7.8323179999999999</v>
      </c>
      <c r="L381">
        <v>-2.3219999999999998E-3</v>
      </c>
      <c r="M381">
        <v>136.19020399999999</v>
      </c>
      <c r="N381">
        <v>-215.90904699999999</v>
      </c>
      <c r="O381">
        <v>1.564605</v>
      </c>
      <c r="P381">
        <v>136.14752200000001</v>
      </c>
      <c r="Q381">
        <v>-215.804214</v>
      </c>
      <c r="R381">
        <v>1.5729089999999999</v>
      </c>
      <c r="S381">
        <v>11.318801000000001</v>
      </c>
      <c r="T381">
        <v>8.3040000000000006E-3</v>
      </c>
    </row>
    <row r="382" spans="1:20" x14ac:dyDescent="0.25">
      <c r="A382">
        <v>817</v>
      </c>
      <c r="B382">
        <v>7</v>
      </c>
      <c r="C382">
        <v>-1</v>
      </c>
      <c r="D382" t="s">
        <v>256</v>
      </c>
      <c r="E382" t="s">
        <v>80</v>
      </c>
      <c r="F382">
        <v>0.100726</v>
      </c>
      <c r="G382">
        <v>-1</v>
      </c>
      <c r="H382">
        <v>624.98599999999999</v>
      </c>
      <c r="I382">
        <v>-1</v>
      </c>
      <c r="J382">
        <v>0</v>
      </c>
      <c r="K382">
        <v>8.0605639999999994</v>
      </c>
      <c r="L382">
        <v>3.1503000000000003E-2</v>
      </c>
      <c r="M382">
        <v>170.09491700000001</v>
      </c>
      <c r="N382">
        <v>-237.101123</v>
      </c>
      <c r="O382">
        <v>3.132047</v>
      </c>
      <c r="P382">
        <v>170.17117300000001</v>
      </c>
      <c r="Q382">
        <v>-237.017731</v>
      </c>
      <c r="R382">
        <v>3.1260140000000001</v>
      </c>
      <c r="S382">
        <v>11.300136999999999</v>
      </c>
      <c r="T382">
        <v>6.0340000000000003E-3</v>
      </c>
    </row>
    <row r="383" spans="1:20" x14ac:dyDescent="0.25">
      <c r="A383">
        <v>3851</v>
      </c>
      <c r="B383">
        <v>3</v>
      </c>
      <c r="C383">
        <v>-1</v>
      </c>
      <c r="D383" t="s">
        <v>537</v>
      </c>
      <c r="E383" t="s">
        <v>80</v>
      </c>
      <c r="F383">
        <v>0.109907</v>
      </c>
      <c r="G383">
        <v>-1</v>
      </c>
      <c r="H383">
        <v>579.06200000000001</v>
      </c>
      <c r="I383">
        <v>-1</v>
      </c>
      <c r="J383">
        <v>0</v>
      </c>
      <c r="K383">
        <v>8.0515600000000003</v>
      </c>
      <c r="L383">
        <v>0.16016900000000001</v>
      </c>
      <c r="M383">
        <v>-7.5387560000000002</v>
      </c>
      <c r="N383">
        <v>-119.108673</v>
      </c>
      <c r="O383">
        <v>-1.5901209999999999</v>
      </c>
      <c r="P383">
        <v>-7.4304420000000002</v>
      </c>
      <c r="Q383">
        <v>-119.138756</v>
      </c>
      <c r="R383">
        <v>-1.5966260000000001</v>
      </c>
      <c r="S383">
        <v>11.241381000000001</v>
      </c>
      <c r="T383">
        <v>6.5050000000000004E-3</v>
      </c>
    </row>
    <row r="384" spans="1:20" x14ac:dyDescent="0.25">
      <c r="A384">
        <v>3343</v>
      </c>
      <c r="B384">
        <v>3</v>
      </c>
      <c r="C384">
        <v>-1</v>
      </c>
      <c r="D384" t="s">
        <v>186</v>
      </c>
      <c r="E384" t="s">
        <v>80</v>
      </c>
      <c r="F384">
        <v>1.9335999999999999E-2</v>
      </c>
      <c r="G384">
        <v>-1</v>
      </c>
      <c r="H384">
        <v>629.82100000000003</v>
      </c>
      <c r="I384">
        <v>-1</v>
      </c>
      <c r="J384">
        <v>0</v>
      </c>
      <c r="K384">
        <v>8.0651080000000004</v>
      </c>
      <c r="L384">
        <v>4.5399999999999998E-3</v>
      </c>
      <c r="M384">
        <v>76.884585000000001</v>
      </c>
      <c r="N384">
        <v>-236.785854</v>
      </c>
      <c r="O384">
        <v>-3.1332620000000002</v>
      </c>
      <c r="P384">
        <v>76.843070999999995</v>
      </c>
      <c r="Q384">
        <v>-236.89021299999999</v>
      </c>
      <c r="R384">
        <v>3.141073</v>
      </c>
      <c r="S384">
        <v>11.231280999999999</v>
      </c>
      <c r="T384">
        <v>7.8110000000000002E-3</v>
      </c>
    </row>
    <row r="385" spans="1:20" x14ac:dyDescent="0.25">
      <c r="A385">
        <v>314</v>
      </c>
      <c r="B385">
        <v>2</v>
      </c>
      <c r="C385">
        <v>-1</v>
      </c>
      <c r="D385" t="s">
        <v>187</v>
      </c>
      <c r="E385" t="s">
        <v>80</v>
      </c>
      <c r="F385">
        <v>2.2785E-2</v>
      </c>
      <c r="G385">
        <v>-1</v>
      </c>
      <c r="H385">
        <v>377.43599999999998</v>
      </c>
      <c r="I385">
        <v>-1</v>
      </c>
      <c r="J385">
        <v>0</v>
      </c>
      <c r="K385">
        <v>8.0565979999999993</v>
      </c>
      <c r="L385">
        <v>0</v>
      </c>
      <c r="M385">
        <v>83.500456</v>
      </c>
      <c r="N385">
        <v>-240.98383699999999</v>
      </c>
      <c r="O385">
        <v>6.0299999999999998E-3</v>
      </c>
      <c r="P385">
        <v>83.568091999999993</v>
      </c>
      <c r="Q385">
        <v>-240.894272</v>
      </c>
      <c r="R385">
        <v>-4.3899999999999999E-4</v>
      </c>
      <c r="S385">
        <v>11.223476</v>
      </c>
      <c r="T385">
        <v>5.5909999999999996E-3</v>
      </c>
    </row>
    <row r="386" spans="1:20" x14ac:dyDescent="0.25">
      <c r="A386">
        <v>408</v>
      </c>
      <c r="B386">
        <v>7</v>
      </c>
      <c r="C386">
        <v>-1</v>
      </c>
      <c r="D386" t="s">
        <v>204</v>
      </c>
      <c r="E386" t="s">
        <v>80</v>
      </c>
      <c r="F386">
        <v>0.153805</v>
      </c>
      <c r="G386">
        <v>-1</v>
      </c>
      <c r="H386">
        <v>523.55700000000002</v>
      </c>
      <c r="I386">
        <v>-1</v>
      </c>
      <c r="J386">
        <v>0</v>
      </c>
      <c r="K386">
        <v>7.4759859999999998</v>
      </c>
      <c r="L386">
        <v>-3.8210000000000002E-3</v>
      </c>
      <c r="M386">
        <v>136.21929</v>
      </c>
      <c r="N386">
        <v>-213.60195999999999</v>
      </c>
      <c r="O386">
        <v>1.5745640000000001</v>
      </c>
      <c r="P386">
        <v>136.14463799999999</v>
      </c>
      <c r="Q386">
        <v>-213.51823400000001</v>
      </c>
      <c r="R386">
        <v>1.5718019999999999</v>
      </c>
      <c r="S386">
        <v>11.217369</v>
      </c>
      <c r="T386">
        <v>2.7620000000000001E-3</v>
      </c>
    </row>
    <row r="387" spans="1:20" x14ac:dyDescent="0.25">
      <c r="A387">
        <v>2709</v>
      </c>
      <c r="B387">
        <v>6</v>
      </c>
      <c r="C387">
        <v>-1</v>
      </c>
      <c r="D387" t="s">
        <v>154</v>
      </c>
      <c r="E387" t="s">
        <v>80</v>
      </c>
      <c r="F387">
        <v>4.0877999999999998E-2</v>
      </c>
      <c r="G387">
        <v>-1</v>
      </c>
      <c r="H387">
        <v>761.36599999999999</v>
      </c>
      <c r="I387">
        <v>-1</v>
      </c>
      <c r="J387">
        <v>0</v>
      </c>
      <c r="K387">
        <v>8.0647710000000004</v>
      </c>
      <c r="L387">
        <v>-4.9805000000000002E-2</v>
      </c>
      <c r="M387">
        <v>97.428021000000001</v>
      </c>
      <c r="N387">
        <v>-187.529178</v>
      </c>
      <c r="O387">
        <v>-3.1401979999999998</v>
      </c>
      <c r="P387">
        <v>97.338295000000002</v>
      </c>
      <c r="Q387">
        <v>-187.59625199999999</v>
      </c>
      <c r="R387">
        <v>3.1409950000000002</v>
      </c>
      <c r="S387">
        <v>11.202513</v>
      </c>
      <c r="T387">
        <v>7.9699999999999997E-4</v>
      </c>
    </row>
    <row r="388" spans="1:20" x14ac:dyDescent="0.25">
      <c r="A388">
        <v>16</v>
      </c>
      <c r="B388">
        <v>5</v>
      </c>
      <c r="C388">
        <v>-1</v>
      </c>
      <c r="D388" t="s">
        <v>140</v>
      </c>
      <c r="E388" t="s">
        <v>80</v>
      </c>
      <c r="F388">
        <v>0.154668</v>
      </c>
      <c r="G388">
        <v>-1</v>
      </c>
      <c r="H388">
        <v>612.33399999999995</v>
      </c>
      <c r="I388">
        <v>-1</v>
      </c>
      <c r="J388">
        <v>0</v>
      </c>
      <c r="K388">
        <v>0</v>
      </c>
      <c r="L388">
        <v>0</v>
      </c>
      <c r="M388">
        <v>165.009387</v>
      </c>
      <c r="N388">
        <v>-187.19713400000001</v>
      </c>
      <c r="O388">
        <v>-3.1404429999999999</v>
      </c>
      <c r="P388">
        <v>165.090012</v>
      </c>
      <c r="Q388">
        <v>-187.119934</v>
      </c>
      <c r="R388">
        <v>3.1415860000000002</v>
      </c>
      <c r="S388">
        <v>11.162474</v>
      </c>
      <c r="T388">
        <v>1.1429999999999999E-3</v>
      </c>
    </row>
    <row r="389" spans="1:20" x14ac:dyDescent="0.25">
      <c r="A389">
        <v>674</v>
      </c>
      <c r="B389">
        <v>7</v>
      </c>
      <c r="C389">
        <v>-1</v>
      </c>
      <c r="D389" t="s">
        <v>210</v>
      </c>
      <c r="E389" t="s">
        <v>80</v>
      </c>
      <c r="F389">
        <v>0.14393700000000001</v>
      </c>
      <c r="G389">
        <v>-1</v>
      </c>
      <c r="H389">
        <v>313.935</v>
      </c>
      <c r="I389">
        <v>-1</v>
      </c>
      <c r="J389">
        <v>0</v>
      </c>
      <c r="K389">
        <v>6.3249120000000003</v>
      </c>
      <c r="L389">
        <v>-0.57456700000000005</v>
      </c>
      <c r="M389">
        <v>136.67603299999999</v>
      </c>
      <c r="N389">
        <v>-195.91257899999999</v>
      </c>
      <c r="O389">
        <v>1.3783160000000001</v>
      </c>
      <c r="P389">
        <v>136.60968</v>
      </c>
      <c r="Q389">
        <v>-195.82292200000001</v>
      </c>
      <c r="R389">
        <v>1.3794200000000001</v>
      </c>
      <c r="S389">
        <v>11.15399</v>
      </c>
      <c r="T389">
        <v>1.1039999999999999E-3</v>
      </c>
    </row>
    <row r="390" spans="1:20" x14ac:dyDescent="0.25">
      <c r="A390">
        <v>59</v>
      </c>
      <c r="B390">
        <v>4</v>
      </c>
      <c r="C390">
        <v>-1</v>
      </c>
      <c r="D390" t="s">
        <v>141</v>
      </c>
      <c r="E390" t="s">
        <v>80</v>
      </c>
      <c r="F390">
        <v>0.14084099999999999</v>
      </c>
      <c r="G390">
        <v>-1</v>
      </c>
      <c r="H390">
        <v>585.69299999999998</v>
      </c>
      <c r="I390">
        <v>-1</v>
      </c>
      <c r="J390">
        <v>0</v>
      </c>
      <c r="K390">
        <v>6.4340270000000004</v>
      </c>
      <c r="L390">
        <v>2.6953000000000001E-2</v>
      </c>
      <c r="M390">
        <v>161.14043000000001</v>
      </c>
      <c r="N390">
        <v>-187.382925</v>
      </c>
      <c r="O390">
        <v>-3.1031719999999998</v>
      </c>
      <c r="P390">
        <v>161.201843</v>
      </c>
      <c r="Q390">
        <v>-187.29025300000001</v>
      </c>
      <c r="R390">
        <v>-3.0957349999999999</v>
      </c>
      <c r="S390">
        <v>11.117425000000001</v>
      </c>
      <c r="T390">
        <v>7.437E-3</v>
      </c>
    </row>
    <row r="391" spans="1:20" x14ac:dyDescent="0.25">
      <c r="A391">
        <v>1927</v>
      </c>
      <c r="B391">
        <v>7</v>
      </c>
      <c r="C391">
        <v>-1</v>
      </c>
      <c r="D391" t="s">
        <v>252</v>
      </c>
      <c r="E391" t="s">
        <v>80</v>
      </c>
      <c r="F391">
        <v>8.8808999999999999E-2</v>
      </c>
      <c r="G391">
        <v>-1</v>
      </c>
      <c r="H391">
        <v>412.78899999999999</v>
      </c>
      <c r="I391">
        <v>-1</v>
      </c>
      <c r="J391">
        <v>0</v>
      </c>
      <c r="K391">
        <v>6.7312180000000001</v>
      </c>
      <c r="L391">
        <v>-0.55700799999999995</v>
      </c>
      <c r="M391">
        <v>188.830129</v>
      </c>
      <c r="N391">
        <v>-232.86272099999999</v>
      </c>
      <c r="O391">
        <v>-1.854822</v>
      </c>
      <c r="P391">
        <v>188.87851000000001</v>
      </c>
      <c r="Q391">
        <v>-232.96276900000001</v>
      </c>
      <c r="R391">
        <v>-1.857091</v>
      </c>
      <c r="S391">
        <v>11.113187999999999</v>
      </c>
      <c r="T391">
        <v>2.2690000000000002E-3</v>
      </c>
    </row>
    <row r="392" spans="1:20" x14ac:dyDescent="0.25">
      <c r="A392">
        <v>1537</v>
      </c>
      <c r="B392">
        <v>4</v>
      </c>
      <c r="C392">
        <v>-1</v>
      </c>
      <c r="D392" t="s">
        <v>375</v>
      </c>
      <c r="E392" t="s">
        <v>80</v>
      </c>
      <c r="F392">
        <v>0.14335600000000001</v>
      </c>
      <c r="G392">
        <v>-1</v>
      </c>
      <c r="H392">
        <v>323.06599999999997</v>
      </c>
      <c r="I392">
        <v>-1</v>
      </c>
      <c r="J392">
        <v>0</v>
      </c>
      <c r="K392">
        <v>8.0646540000000009</v>
      </c>
      <c r="L392">
        <v>5.3207999999999998E-2</v>
      </c>
      <c r="M392">
        <v>-3.360919</v>
      </c>
      <c r="N392">
        <v>-276.065539</v>
      </c>
      <c r="O392">
        <v>1.5523070000000001</v>
      </c>
      <c r="P392">
        <v>-3.4125640000000002</v>
      </c>
      <c r="Q392">
        <v>-276.16394000000003</v>
      </c>
      <c r="R392">
        <v>1.569774</v>
      </c>
      <c r="S392">
        <v>11.113091000000001</v>
      </c>
      <c r="T392">
        <v>1.7467E-2</v>
      </c>
    </row>
    <row r="393" spans="1:20" x14ac:dyDescent="0.25">
      <c r="A393">
        <v>3337</v>
      </c>
      <c r="B393">
        <v>2</v>
      </c>
      <c r="C393">
        <v>-1</v>
      </c>
      <c r="D393" t="s">
        <v>187</v>
      </c>
      <c r="E393" t="s">
        <v>80</v>
      </c>
      <c r="F393">
        <v>1.9418999999999999E-2</v>
      </c>
      <c r="G393">
        <v>-1</v>
      </c>
      <c r="H393">
        <v>667.74400000000003</v>
      </c>
      <c r="I393">
        <v>-1</v>
      </c>
      <c r="J393">
        <v>0</v>
      </c>
      <c r="K393">
        <v>8.0651069999999994</v>
      </c>
      <c r="L393">
        <v>-5.3200000000000001E-3</v>
      </c>
      <c r="M393">
        <v>81.916269</v>
      </c>
      <c r="N393">
        <v>-236.782466</v>
      </c>
      <c r="O393">
        <v>-3.1313689999999998</v>
      </c>
      <c r="P393">
        <v>81.923980999999998</v>
      </c>
      <c r="Q393">
        <v>-236.89324999999999</v>
      </c>
      <c r="R393">
        <v>3.1409400000000001</v>
      </c>
      <c r="S393">
        <v>11.105176999999999</v>
      </c>
      <c r="T393">
        <v>9.5709999999999996E-3</v>
      </c>
    </row>
    <row r="394" spans="1:20" x14ac:dyDescent="0.25">
      <c r="A394">
        <v>2109</v>
      </c>
      <c r="B394">
        <v>6</v>
      </c>
      <c r="C394">
        <v>-1</v>
      </c>
      <c r="D394" t="s">
        <v>181</v>
      </c>
      <c r="E394" t="s">
        <v>80</v>
      </c>
      <c r="F394">
        <v>8.8100999999999999E-2</v>
      </c>
      <c r="G394">
        <v>-1</v>
      </c>
      <c r="H394">
        <v>374.84699999999998</v>
      </c>
      <c r="I394">
        <v>-1</v>
      </c>
      <c r="J394">
        <v>0</v>
      </c>
      <c r="K394">
        <v>8.2207640000000008</v>
      </c>
      <c r="L394">
        <v>-1.3738939999999999</v>
      </c>
      <c r="M394">
        <v>45.530495000000002</v>
      </c>
      <c r="N394">
        <v>-231.946144</v>
      </c>
      <c r="O394">
        <v>1.8605929999999999</v>
      </c>
      <c r="P394">
        <v>45.626677999999998</v>
      </c>
      <c r="Q394">
        <v>-232.00138899999999</v>
      </c>
      <c r="R394">
        <v>1.862498</v>
      </c>
      <c r="S394">
        <v>11.092006</v>
      </c>
      <c r="T394">
        <v>1.905E-3</v>
      </c>
    </row>
    <row r="395" spans="1:20" x14ac:dyDescent="0.25">
      <c r="A395">
        <v>3231</v>
      </c>
      <c r="B395">
        <v>7</v>
      </c>
      <c r="C395">
        <v>-1</v>
      </c>
      <c r="D395" t="s">
        <v>210</v>
      </c>
      <c r="E395" t="s">
        <v>80</v>
      </c>
      <c r="F395">
        <v>0.112355</v>
      </c>
      <c r="G395">
        <v>-1</v>
      </c>
      <c r="H395">
        <v>509.34699999999998</v>
      </c>
      <c r="I395">
        <v>-1</v>
      </c>
      <c r="J395">
        <v>0</v>
      </c>
      <c r="K395">
        <v>8.0615550000000002</v>
      </c>
      <c r="L395">
        <v>0.33594499999999999</v>
      </c>
      <c r="M395">
        <v>132.07913099999999</v>
      </c>
      <c r="N395">
        <v>-197.82989699999999</v>
      </c>
      <c r="O395">
        <v>-1.64514</v>
      </c>
      <c r="P395">
        <v>132.11494400000001</v>
      </c>
      <c r="Q395">
        <v>-197.93487500000001</v>
      </c>
      <c r="R395">
        <v>-1.639653</v>
      </c>
      <c r="S395">
        <v>11.091936</v>
      </c>
      <c r="T395">
        <v>5.4869999999999997E-3</v>
      </c>
    </row>
    <row r="396" spans="1:20" x14ac:dyDescent="0.25">
      <c r="A396">
        <v>4186</v>
      </c>
      <c r="B396">
        <v>4</v>
      </c>
      <c r="C396">
        <v>-1</v>
      </c>
      <c r="D396" t="s">
        <v>371</v>
      </c>
      <c r="E396" t="s">
        <v>80</v>
      </c>
      <c r="F396">
        <v>4.1463E-2</v>
      </c>
      <c r="G396">
        <v>-1</v>
      </c>
      <c r="H396">
        <v>365.07100000000003</v>
      </c>
      <c r="I396">
        <v>-1</v>
      </c>
      <c r="J396">
        <v>0</v>
      </c>
      <c r="K396">
        <v>7.8240080000000001</v>
      </c>
      <c r="L396">
        <v>-1.433862</v>
      </c>
      <c r="M396">
        <v>-2.7207080000000001</v>
      </c>
      <c r="N396">
        <v>-299.083552</v>
      </c>
      <c r="O396">
        <v>2.2482549999999999</v>
      </c>
      <c r="P396">
        <v>-2.6100910000000002</v>
      </c>
      <c r="Q396">
        <v>-299.09158300000001</v>
      </c>
      <c r="R396">
        <v>2.2431610000000002</v>
      </c>
      <c r="S396">
        <v>11.090783</v>
      </c>
      <c r="T396">
        <v>5.0930000000000003E-3</v>
      </c>
    </row>
    <row r="397" spans="1:20" x14ac:dyDescent="0.25">
      <c r="A397">
        <v>1779</v>
      </c>
      <c r="B397">
        <v>7</v>
      </c>
      <c r="C397">
        <v>-1</v>
      </c>
      <c r="D397" t="s">
        <v>151</v>
      </c>
      <c r="E397" t="s">
        <v>80</v>
      </c>
      <c r="F397">
        <v>7.0046999999999998E-2</v>
      </c>
      <c r="G397">
        <v>-1</v>
      </c>
      <c r="H397">
        <v>244.13200000000001</v>
      </c>
      <c r="I397">
        <v>-1</v>
      </c>
      <c r="J397">
        <v>0</v>
      </c>
      <c r="K397">
        <v>6.8337589999999997</v>
      </c>
      <c r="L397">
        <v>-5.6094999999999999E-2</v>
      </c>
      <c r="M397">
        <v>112.455051</v>
      </c>
      <c r="N397">
        <v>-191.52568600000001</v>
      </c>
      <c r="O397">
        <v>-7.5100000000000004E-4</v>
      </c>
      <c r="P397">
        <v>112.37674699999999</v>
      </c>
      <c r="Q397">
        <v>-191.60406499999999</v>
      </c>
      <c r="R397">
        <v>-7.2300000000000001E-4</v>
      </c>
      <c r="S397">
        <v>11.079157</v>
      </c>
      <c r="T397">
        <v>2.8E-5</v>
      </c>
    </row>
    <row r="398" spans="1:20" x14ac:dyDescent="0.25">
      <c r="A398">
        <v>4075</v>
      </c>
      <c r="B398">
        <v>5</v>
      </c>
      <c r="C398">
        <v>-1</v>
      </c>
      <c r="D398" t="s">
        <v>517</v>
      </c>
      <c r="E398" t="s">
        <v>80</v>
      </c>
      <c r="F398">
        <v>8.6857000000000004E-2</v>
      </c>
      <c r="G398">
        <v>-1</v>
      </c>
      <c r="H398">
        <v>546.26</v>
      </c>
      <c r="I398">
        <v>-1</v>
      </c>
      <c r="J398">
        <v>0</v>
      </c>
      <c r="K398">
        <v>8.0731909999999996</v>
      </c>
      <c r="L398">
        <v>-8.3299999999999997E-4</v>
      </c>
      <c r="M398">
        <v>41.927228999999997</v>
      </c>
      <c r="N398">
        <v>-253.41582700000001</v>
      </c>
      <c r="O398">
        <v>-1.571755</v>
      </c>
      <c r="P398">
        <v>41.855559999999997</v>
      </c>
      <c r="Q398">
        <v>-253.331512</v>
      </c>
      <c r="R398">
        <v>-1.570705</v>
      </c>
      <c r="S398">
        <v>11.065871</v>
      </c>
      <c r="T398">
        <v>1.0499999999999999E-3</v>
      </c>
    </row>
    <row r="399" spans="1:20" x14ac:dyDescent="0.25">
      <c r="A399">
        <v>3336</v>
      </c>
      <c r="B399">
        <v>2</v>
      </c>
      <c r="C399">
        <v>-1</v>
      </c>
      <c r="D399" t="s">
        <v>187</v>
      </c>
      <c r="E399" t="s">
        <v>80</v>
      </c>
      <c r="F399">
        <v>1.3372999999999999E-2</v>
      </c>
      <c r="G399">
        <v>-1</v>
      </c>
      <c r="H399">
        <v>544.69000000000005</v>
      </c>
      <c r="I399">
        <v>-1</v>
      </c>
      <c r="J399">
        <v>0</v>
      </c>
      <c r="K399">
        <v>8.0651050000000009</v>
      </c>
      <c r="L399">
        <v>-4.431E-3</v>
      </c>
      <c r="M399">
        <v>82.897570999999999</v>
      </c>
      <c r="N399">
        <v>-236.78380300000001</v>
      </c>
      <c r="O399">
        <v>-3.134029</v>
      </c>
      <c r="P399">
        <v>82.891814999999994</v>
      </c>
      <c r="Q399">
        <v>-236.893936</v>
      </c>
      <c r="R399">
        <v>3.1409850000000001</v>
      </c>
      <c r="S399">
        <v>11.028369</v>
      </c>
      <c r="T399">
        <v>6.9560000000000004E-3</v>
      </c>
    </row>
    <row r="400" spans="1:20" x14ac:dyDescent="0.25">
      <c r="A400">
        <v>2611</v>
      </c>
      <c r="B400">
        <v>7</v>
      </c>
      <c r="C400">
        <v>-1</v>
      </c>
      <c r="D400" t="s">
        <v>198</v>
      </c>
      <c r="E400" t="s">
        <v>80</v>
      </c>
      <c r="F400">
        <v>0.10914500000000001</v>
      </c>
      <c r="G400">
        <v>-1</v>
      </c>
      <c r="H400">
        <v>374.77499999999998</v>
      </c>
      <c r="I400">
        <v>-1</v>
      </c>
      <c r="J400">
        <v>0</v>
      </c>
      <c r="K400">
        <v>8.0675430000000006</v>
      </c>
      <c r="L400">
        <v>0.53322800000000004</v>
      </c>
      <c r="M400">
        <v>136.05258000000001</v>
      </c>
      <c r="N400">
        <v>-232.10301999999999</v>
      </c>
      <c r="O400">
        <v>1.438431</v>
      </c>
      <c r="P400">
        <v>136.121094</v>
      </c>
      <c r="Q400">
        <v>-232.18920900000001</v>
      </c>
      <c r="R400">
        <v>1.4364749999999999</v>
      </c>
      <c r="S400">
        <v>11.010249</v>
      </c>
      <c r="T400">
        <v>1.9559999999999998E-3</v>
      </c>
    </row>
    <row r="401" spans="1:20" x14ac:dyDescent="0.25">
      <c r="A401">
        <v>646</v>
      </c>
      <c r="B401">
        <v>6</v>
      </c>
      <c r="C401">
        <v>-1</v>
      </c>
      <c r="D401" t="s">
        <v>203</v>
      </c>
      <c r="E401" t="s">
        <v>80</v>
      </c>
      <c r="F401">
        <v>0.108197</v>
      </c>
      <c r="G401">
        <v>-1</v>
      </c>
      <c r="H401">
        <v>399.37</v>
      </c>
      <c r="I401">
        <v>-1</v>
      </c>
      <c r="J401">
        <v>0</v>
      </c>
      <c r="K401">
        <v>7.7130029999999996</v>
      </c>
      <c r="L401">
        <v>-6.8099999999999996E-4</v>
      </c>
      <c r="M401">
        <v>136.18541200000001</v>
      </c>
      <c r="N401">
        <v>-215.28827699999999</v>
      </c>
      <c r="O401">
        <v>1.5686370000000001</v>
      </c>
      <c r="P401">
        <v>136.10737599999999</v>
      </c>
      <c r="Q401">
        <v>-215.21086099999999</v>
      </c>
      <c r="R401">
        <v>1.5634619999999999</v>
      </c>
      <c r="S401">
        <v>10.992231</v>
      </c>
      <c r="T401">
        <v>5.1749999999999999E-3</v>
      </c>
    </row>
    <row r="402" spans="1:20" x14ac:dyDescent="0.25">
      <c r="A402">
        <v>2907</v>
      </c>
      <c r="B402">
        <v>3</v>
      </c>
      <c r="C402">
        <v>-1</v>
      </c>
      <c r="D402" t="s">
        <v>537</v>
      </c>
      <c r="E402" t="s">
        <v>80</v>
      </c>
      <c r="F402">
        <v>4.6907999999999998E-2</v>
      </c>
      <c r="G402">
        <v>-1</v>
      </c>
      <c r="H402">
        <v>309.96600000000001</v>
      </c>
      <c r="I402">
        <v>-1</v>
      </c>
      <c r="J402">
        <v>0</v>
      </c>
      <c r="K402">
        <v>7.6070469999999997</v>
      </c>
      <c r="L402">
        <v>5.0841999999999998E-2</v>
      </c>
      <c r="M402">
        <v>-3.4464769999999998</v>
      </c>
      <c r="N402">
        <v>-121.005168</v>
      </c>
      <c r="O402">
        <v>1.5723309999999999</v>
      </c>
      <c r="P402">
        <v>-3.367864</v>
      </c>
      <c r="Q402">
        <v>-121.081993</v>
      </c>
      <c r="R402">
        <v>1.568875</v>
      </c>
      <c r="S402">
        <v>10.991877000000001</v>
      </c>
      <c r="T402">
        <v>3.4559999999999999E-3</v>
      </c>
    </row>
    <row r="403" spans="1:20" x14ac:dyDescent="0.25">
      <c r="A403">
        <v>1720</v>
      </c>
      <c r="B403">
        <v>5</v>
      </c>
      <c r="C403">
        <v>-1</v>
      </c>
      <c r="D403" t="s">
        <v>161</v>
      </c>
      <c r="E403" t="s">
        <v>80</v>
      </c>
      <c r="F403">
        <v>0.117913</v>
      </c>
      <c r="G403">
        <v>-1</v>
      </c>
      <c r="H403">
        <v>310.12400000000002</v>
      </c>
      <c r="I403">
        <v>-1</v>
      </c>
      <c r="J403">
        <v>0</v>
      </c>
      <c r="K403">
        <v>8.0653749999999995</v>
      </c>
      <c r="L403">
        <v>4.8806000000000002E-2</v>
      </c>
      <c r="M403">
        <v>62.201011999999999</v>
      </c>
      <c r="N403">
        <v>-191.50300300000001</v>
      </c>
      <c r="O403">
        <v>2.2390000000000001E-3</v>
      </c>
      <c r="P403">
        <v>62.123717999999997</v>
      </c>
      <c r="Q403">
        <v>-191.58107000000001</v>
      </c>
      <c r="R403">
        <v>-1.92E-4</v>
      </c>
      <c r="S403">
        <v>10.985739000000001</v>
      </c>
      <c r="T403">
        <v>2.0470000000000002E-3</v>
      </c>
    </row>
    <row r="404" spans="1:20" x14ac:dyDescent="0.25">
      <c r="A404">
        <v>4412</v>
      </c>
      <c r="B404">
        <v>4</v>
      </c>
      <c r="C404">
        <v>-1</v>
      </c>
      <c r="D404" t="s">
        <v>542</v>
      </c>
      <c r="E404" t="s">
        <v>80</v>
      </c>
      <c r="F404">
        <v>3.388E-2</v>
      </c>
      <c r="G404">
        <v>-1</v>
      </c>
      <c r="H404">
        <v>362.34899999999999</v>
      </c>
      <c r="I404">
        <v>-1</v>
      </c>
      <c r="J404">
        <v>0</v>
      </c>
      <c r="K404">
        <v>8.0945350000000005</v>
      </c>
      <c r="L404">
        <v>-0.81682299999999997</v>
      </c>
      <c r="M404">
        <v>3.0745239999999998</v>
      </c>
      <c r="N404">
        <v>-109.864672</v>
      </c>
      <c r="O404">
        <v>0.26647599999999999</v>
      </c>
      <c r="P404">
        <v>3.115675</v>
      </c>
      <c r="Q404">
        <v>-109.762817</v>
      </c>
      <c r="R404">
        <v>0.26506000000000002</v>
      </c>
      <c r="S404">
        <v>10.98531</v>
      </c>
      <c r="T404">
        <v>1.4159999999999999E-3</v>
      </c>
    </row>
    <row r="405" spans="1:20" x14ac:dyDescent="0.25">
      <c r="A405">
        <v>1849</v>
      </c>
      <c r="B405">
        <v>6</v>
      </c>
      <c r="C405">
        <v>-1</v>
      </c>
      <c r="D405" t="s">
        <v>215</v>
      </c>
      <c r="E405" t="s">
        <v>80</v>
      </c>
      <c r="F405">
        <v>0.22705400000000001</v>
      </c>
      <c r="G405">
        <v>-1</v>
      </c>
      <c r="H405">
        <v>308.86200000000002</v>
      </c>
      <c r="I405">
        <v>-1</v>
      </c>
      <c r="J405">
        <v>0</v>
      </c>
      <c r="K405">
        <v>7.3539890000000003</v>
      </c>
      <c r="L405">
        <v>5.4060999999999998E-2</v>
      </c>
      <c r="M405">
        <v>169.33029199999999</v>
      </c>
      <c r="N405">
        <v>-191.695255</v>
      </c>
      <c r="O405">
        <v>-1.137E-3</v>
      </c>
      <c r="P405">
        <v>169.418869</v>
      </c>
      <c r="Q405">
        <v>-191.63029499999999</v>
      </c>
      <c r="R405">
        <v>-1.47E-4</v>
      </c>
      <c r="S405">
        <v>10.984408999999999</v>
      </c>
      <c r="T405">
        <v>9.8999999999999999E-4</v>
      </c>
    </row>
    <row r="406" spans="1:20" x14ac:dyDescent="0.25">
      <c r="A406">
        <v>4473</v>
      </c>
      <c r="B406">
        <v>2</v>
      </c>
      <c r="C406">
        <v>-1</v>
      </c>
      <c r="D406" t="s">
        <v>553</v>
      </c>
      <c r="E406" t="s">
        <v>80</v>
      </c>
      <c r="F406">
        <v>6.7639000000000005E-2</v>
      </c>
      <c r="G406">
        <v>-1</v>
      </c>
      <c r="H406">
        <v>376.12700000000001</v>
      </c>
      <c r="I406">
        <v>-1</v>
      </c>
      <c r="J406">
        <v>0</v>
      </c>
      <c r="K406">
        <v>21.606850999999999</v>
      </c>
      <c r="L406">
        <v>-3.0000000000000001E-6</v>
      </c>
      <c r="M406">
        <v>96.660086000000007</v>
      </c>
      <c r="N406">
        <v>-109.53369600000001</v>
      </c>
      <c r="O406">
        <v>5.9829999999999996E-3</v>
      </c>
      <c r="P406">
        <v>96.674042</v>
      </c>
      <c r="Q406">
        <v>-109.42495700000001</v>
      </c>
      <c r="R406">
        <v>-7.2199999999999999E-4</v>
      </c>
      <c r="S406">
        <v>10.963086000000001</v>
      </c>
      <c r="T406">
        <v>5.2599999999999999E-3</v>
      </c>
    </row>
    <row r="407" spans="1:20" x14ac:dyDescent="0.25">
      <c r="A407">
        <v>2943</v>
      </c>
      <c r="B407">
        <v>4</v>
      </c>
      <c r="C407">
        <v>-1</v>
      </c>
      <c r="D407" t="s">
        <v>544</v>
      </c>
      <c r="E407" t="s">
        <v>80</v>
      </c>
      <c r="F407">
        <v>6.0099E-2</v>
      </c>
      <c r="G407">
        <v>-1</v>
      </c>
      <c r="H407">
        <v>356.33100000000002</v>
      </c>
      <c r="I407">
        <v>-1</v>
      </c>
      <c r="J407">
        <v>0</v>
      </c>
      <c r="K407">
        <v>8.0652419999999996</v>
      </c>
      <c r="L407">
        <v>-4.5161E-2</v>
      </c>
      <c r="M407">
        <v>19.682492</v>
      </c>
      <c r="N407">
        <v>-109.57279800000001</v>
      </c>
      <c r="O407">
        <v>1.2525E-2</v>
      </c>
      <c r="P407">
        <v>19.740228999999999</v>
      </c>
      <c r="Q407">
        <v>-109.479668</v>
      </c>
      <c r="R407">
        <v>4.0000000000000003E-5</v>
      </c>
      <c r="S407">
        <v>10.957551</v>
      </c>
      <c r="T407">
        <v>1.2484E-2</v>
      </c>
    </row>
    <row r="408" spans="1:20" x14ac:dyDescent="0.25">
      <c r="A408">
        <v>3046</v>
      </c>
      <c r="B408">
        <v>5</v>
      </c>
      <c r="C408">
        <v>-1</v>
      </c>
      <c r="D408" t="s">
        <v>567</v>
      </c>
      <c r="E408" t="s">
        <v>80</v>
      </c>
      <c r="F408">
        <v>0.12800500000000001</v>
      </c>
      <c r="G408">
        <v>-1</v>
      </c>
      <c r="H408">
        <v>309.767</v>
      </c>
      <c r="I408">
        <v>-1</v>
      </c>
      <c r="J408">
        <v>0</v>
      </c>
      <c r="K408">
        <v>7.8251379999999999</v>
      </c>
      <c r="L408">
        <v>-0.199632</v>
      </c>
      <c r="M408">
        <v>178.54650000000001</v>
      </c>
      <c r="N408">
        <v>-109.42281</v>
      </c>
      <c r="O408">
        <v>-4.3181999999999998E-2</v>
      </c>
      <c r="P408">
        <v>178.46260100000001</v>
      </c>
      <c r="Q408">
        <v>-109.49314099999999</v>
      </c>
      <c r="R408">
        <v>-4.2358E-2</v>
      </c>
      <c r="S408">
        <v>10.947870999999999</v>
      </c>
      <c r="T408">
        <v>8.2399999999999997E-4</v>
      </c>
    </row>
    <row r="409" spans="1:20" x14ac:dyDescent="0.25">
      <c r="A409">
        <v>1905</v>
      </c>
      <c r="B409">
        <v>8</v>
      </c>
      <c r="C409">
        <v>-1</v>
      </c>
      <c r="D409" t="s">
        <v>244</v>
      </c>
      <c r="E409" t="s">
        <v>80</v>
      </c>
      <c r="F409">
        <v>0.15911500000000001</v>
      </c>
      <c r="G409">
        <v>-1</v>
      </c>
      <c r="H409">
        <v>506.65899999999999</v>
      </c>
      <c r="I409">
        <v>-1</v>
      </c>
      <c r="J409">
        <v>0</v>
      </c>
      <c r="K409">
        <v>7.2740489999999998</v>
      </c>
      <c r="L409">
        <v>5.9416999999999998E-2</v>
      </c>
      <c r="M409">
        <v>189.78434200000001</v>
      </c>
      <c r="N409">
        <v>-217.98943399999999</v>
      </c>
      <c r="O409">
        <v>-1.573364</v>
      </c>
      <c r="P409">
        <v>189.707245</v>
      </c>
      <c r="Q409">
        <v>-217.91186500000001</v>
      </c>
      <c r="R409">
        <v>-1.573442</v>
      </c>
      <c r="S409">
        <v>10.936627</v>
      </c>
      <c r="T409">
        <v>7.7999999999999999E-5</v>
      </c>
    </row>
    <row r="410" spans="1:20" x14ac:dyDescent="0.25">
      <c r="A410">
        <v>5147</v>
      </c>
      <c r="B410">
        <v>4</v>
      </c>
      <c r="C410">
        <v>-1</v>
      </c>
      <c r="D410" t="s">
        <v>534</v>
      </c>
      <c r="E410" t="s">
        <v>80</v>
      </c>
      <c r="F410">
        <v>0.14574100000000001</v>
      </c>
      <c r="G410">
        <v>-1</v>
      </c>
      <c r="H410">
        <v>448.57499999999999</v>
      </c>
      <c r="I410">
        <v>-1</v>
      </c>
      <c r="J410">
        <v>0</v>
      </c>
      <c r="K410">
        <v>0</v>
      </c>
      <c r="L410">
        <v>0</v>
      </c>
      <c r="M410">
        <v>-3.370279</v>
      </c>
      <c r="N410">
        <v>-147.59218200000001</v>
      </c>
      <c r="O410">
        <v>1.565283</v>
      </c>
      <c r="P410">
        <v>-3.4655680000000002</v>
      </c>
      <c r="Q410">
        <v>-147.538849</v>
      </c>
      <c r="R410">
        <v>1.5718460000000001</v>
      </c>
      <c r="S410">
        <v>10.919862999999999</v>
      </c>
      <c r="T410">
        <v>6.5620000000000001E-3</v>
      </c>
    </row>
    <row r="411" spans="1:20" x14ac:dyDescent="0.25">
      <c r="A411">
        <v>2899</v>
      </c>
      <c r="B411">
        <v>3</v>
      </c>
      <c r="C411">
        <v>-1</v>
      </c>
      <c r="D411" t="s">
        <v>537</v>
      </c>
      <c r="E411" t="s">
        <v>80</v>
      </c>
      <c r="F411">
        <v>2.9932E-2</v>
      </c>
      <c r="G411">
        <v>-1</v>
      </c>
      <c r="H411">
        <v>469.39499999999998</v>
      </c>
      <c r="I411">
        <v>-1</v>
      </c>
      <c r="J411">
        <v>0</v>
      </c>
      <c r="K411">
        <v>8.0201729999999998</v>
      </c>
      <c r="L411">
        <v>4.9035000000000002E-2</v>
      </c>
      <c r="M411">
        <v>-3.289615</v>
      </c>
      <c r="N411">
        <v>-128.08543</v>
      </c>
      <c r="O411">
        <v>1.5709770000000001</v>
      </c>
      <c r="P411">
        <v>-3.3833839999999999</v>
      </c>
      <c r="Q411">
        <v>-128.02984599999999</v>
      </c>
      <c r="R411">
        <v>1.568727</v>
      </c>
      <c r="S411">
        <v>10.900541</v>
      </c>
      <c r="T411">
        <v>2.2499999999999998E-3</v>
      </c>
    </row>
    <row r="412" spans="1:20" x14ac:dyDescent="0.25">
      <c r="A412">
        <v>927</v>
      </c>
      <c r="B412">
        <v>3</v>
      </c>
      <c r="C412">
        <v>-1</v>
      </c>
      <c r="D412" t="s">
        <v>186</v>
      </c>
      <c r="E412" t="s">
        <v>80</v>
      </c>
      <c r="F412">
        <v>0.11308600000000001</v>
      </c>
      <c r="G412">
        <v>-1</v>
      </c>
      <c r="H412">
        <v>584.35900000000004</v>
      </c>
      <c r="I412">
        <v>-1</v>
      </c>
      <c r="J412">
        <v>0</v>
      </c>
      <c r="K412">
        <v>8.0651080000000004</v>
      </c>
      <c r="L412">
        <v>4.5430000000000002E-3</v>
      </c>
      <c r="M412">
        <v>80.532435000000007</v>
      </c>
      <c r="N412">
        <v>-236.99343400000001</v>
      </c>
      <c r="O412">
        <v>3.1317050000000002</v>
      </c>
      <c r="P412">
        <v>80.572754000000003</v>
      </c>
      <c r="Q412">
        <v>-236.89236500000001</v>
      </c>
      <c r="R412">
        <v>3.1410640000000001</v>
      </c>
      <c r="S412">
        <v>10.881522</v>
      </c>
      <c r="T412">
        <v>9.3589999999999993E-3</v>
      </c>
    </row>
    <row r="413" spans="1:20" x14ac:dyDescent="0.25">
      <c r="A413">
        <v>205</v>
      </c>
      <c r="B413">
        <v>7</v>
      </c>
      <c r="C413">
        <v>-1</v>
      </c>
      <c r="D413" t="s">
        <v>165</v>
      </c>
      <c r="E413" t="s">
        <v>80</v>
      </c>
      <c r="F413">
        <v>0.116507</v>
      </c>
      <c r="G413">
        <v>-1</v>
      </c>
      <c r="H413">
        <v>362.32900000000001</v>
      </c>
      <c r="I413">
        <v>-1</v>
      </c>
      <c r="J413">
        <v>0</v>
      </c>
      <c r="K413">
        <v>8.1847030000000007</v>
      </c>
      <c r="L413">
        <v>0.91860699999999995</v>
      </c>
      <c r="M413">
        <v>45.632040000000003</v>
      </c>
      <c r="N413">
        <v>-189.66180199999999</v>
      </c>
      <c r="O413">
        <v>-2.6151</v>
      </c>
      <c r="P413">
        <v>45.659514999999999</v>
      </c>
      <c r="Q413">
        <v>-189.55664100000001</v>
      </c>
      <c r="R413">
        <v>-2.6155689999999998</v>
      </c>
      <c r="S413">
        <v>10.869123999999999</v>
      </c>
      <c r="T413">
        <v>4.6900000000000002E-4</v>
      </c>
    </row>
    <row r="414" spans="1:20" x14ac:dyDescent="0.25">
      <c r="A414">
        <v>5131</v>
      </c>
      <c r="B414">
        <v>4</v>
      </c>
      <c r="C414">
        <v>-1</v>
      </c>
      <c r="D414" t="s">
        <v>534</v>
      </c>
      <c r="E414" t="s">
        <v>80</v>
      </c>
      <c r="F414">
        <v>0.191111</v>
      </c>
      <c r="G414">
        <v>-1</v>
      </c>
      <c r="H414">
        <v>490.42</v>
      </c>
      <c r="I414">
        <v>-1</v>
      </c>
      <c r="J414">
        <v>0</v>
      </c>
      <c r="K414">
        <v>7.7550319999999999</v>
      </c>
      <c r="L414">
        <v>-5.4731000000000002E-2</v>
      </c>
      <c r="M414">
        <v>-3.533677</v>
      </c>
      <c r="N414">
        <v>-150.23138599999999</v>
      </c>
      <c r="O414">
        <v>1.5724469999999999</v>
      </c>
      <c r="P414">
        <v>-3.464893</v>
      </c>
      <c r="Q414">
        <v>-150.315292</v>
      </c>
      <c r="R414">
        <v>1.5708500000000001</v>
      </c>
      <c r="S414">
        <v>10.849645000000001</v>
      </c>
      <c r="T414">
        <v>1.598E-3</v>
      </c>
    </row>
    <row r="415" spans="1:20" x14ac:dyDescent="0.25">
      <c r="A415">
        <v>1741</v>
      </c>
      <c r="B415">
        <v>3</v>
      </c>
      <c r="C415">
        <v>-1</v>
      </c>
      <c r="D415" t="s">
        <v>159</v>
      </c>
      <c r="E415" t="s">
        <v>80</v>
      </c>
      <c r="F415">
        <v>0.12142799999999999</v>
      </c>
      <c r="G415">
        <v>-1</v>
      </c>
      <c r="H415">
        <v>372.505</v>
      </c>
      <c r="I415">
        <v>-1</v>
      </c>
      <c r="J415">
        <v>0</v>
      </c>
      <c r="K415">
        <v>8.0647669999999998</v>
      </c>
      <c r="L415">
        <v>4.9012E-2</v>
      </c>
      <c r="M415">
        <v>80.135951000000006</v>
      </c>
      <c r="N415">
        <v>-191.59536700000001</v>
      </c>
      <c r="O415">
        <v>1.1757E-2</v>
      </c>
      <c r="P415">
        <v>80.027739999999994</v>
      </c>
      <c r="Q415">
        <v>-191.58956900000001</v>
      </c>
      <c r="R415">
        <v>-2.5300000000000002E-4</v>
      </c>
      <c r="S415">
        <v>10.836532999999999</v>
      </c>
      <c r="T415">
        <v>1.1504E-2</v>
      </c>
    </row>
    <row r="416" spans="1:20" x14ac:dyDescent="0.25">
      <c r="A416">
        <v>527</v>
      </c>
      <c r="B416">
        <v>10</v>
      </c>
      <c r="C416">
        <v>-1</v>
      </c>
      <c r="D416" t="s">
        <v>243</v>
      </c>
      <c r="E416" t="s">
        <v>80</v>
      </c>
      <c r="F416">
        <v>0.123766</v>
      </c>
      <c r="G416">
        <v>-1</v>
      </c>
      <c r="H416">
        <v>311.00099999999998</v>
      </c>
      <c r="I416">
        <v>-1</v>
      </c>
      <c r="J416">
        <v>0</v>
      </c>
      <c r="K416">
        <v>7.5453440000000001</v>
      </c>
      <c r="L416">
        <v>3.833E-3</v>
      </c>
      <c r="M416">
        <v>189.64194000000001</v>
      </c>
      <c r="N416">
        <v>-215.473759</v>
      </c>
      <c r="O416">
        <v>-1.5882309999999999</v>
      </c>
      <c r="P416">
        <v>189.71490499999999</v>
      </c>
      <c r="Q416">
        <v>-215.55349699999999</v>
      </c>
      <c r="R416">
        <v>-1.576227</v>
      </c>
      <c r="S416">
        <v>10.808309</v>
      </c>
      <c r="T416">
        <v>1.2004000000000001E-2</v>
      </c>
    </row>
    <row r="417" spans="1:20" x14ac:dyDescent="0.25">
      <c r="A417">
        <v>1851</v>
      </c>
      <c r="B417">
        <v>5</v>
      </c>
      <c r="C417">
        <v>-1</v>
      </c>
      <c r="D417" t="s">
        <v>216</v>
      </c>
      <c r="E417" t="s">
        <v>80</v>
      </c>
      <c r="F417">
        <v>8.6466000000000001E-2</v>
      </c>
      <c r="G417">
        <v>-1</v>
      </c>
      <c r="H417">
        <v>404.14100000000002</v>
      </c>
      <c r="I417">
        <v>-1</v>
      </c>
      <c r="J417">
        <v>0</v>
      </c>
      <c r="K417">
        <v>7.1652139999999997</v>
      </c>
      <c r="L417">
        <v>-5.5313000000000001E-2</v>
      </c>
      <c r="M417">
        <v>170.87157999999999</v>
      </c>
      <c r="N417">
        <v>-191.71116599999999</v>
      </c>
      <c r="O417">
        <v>-1.206E-3</v>
      </c>
      <c r="P417">
        <v>170.94335899999999</v>
      </c>
      <c r="Q417">
        <v>-191.63073700000001</v>
      </c>
      <c r="R417">
        <v>-6.9399999999999996E-4</v>
      </c>
      <c r="S417">
        <v>10.780052</v>
      </c>
      <c r="T417">
        <v>5.13E-4</v>
      </c>
    </row>
    <row r="418" spans="1:20" x14ac:dyDescent="0.25">
      <c r="A418">
        <v>2393</v>
      </c>
      <c r="B418">
        <v>8</v>
      </c>
      <c r="C418">
        <v>-1</v>
      </c>
      <c r="D418" t="s">
        <v>364</v>
      </c>
      <c r="E418" t="s">
        <v>80</v>
      </c>
      <c r="F418">
        <v>5.4102999999999998E-2</v>
      </c>
      <c r="G418">
        <v>-1</v>
      </c>
      <c r="H418">
        <v>318.85000000000002</v>
      </c>
      <c r="I418">
        <v>-1</v>
      </c>
      <c r="J418">
        <v>0</v>
      </c>
      <c r="K418">
        <v>6.588165</v>
      </c>
      <c r="L418">
        <v>-5.765E-2</v>
      </c>
      <c r="M418">
        <v>27.942461000000002</v>
      </c>
      <c r="N418">
        <v>-306.59195999999997</v>
      </c>
      <c r="O418">
        <v>-3.777E-3</v>
      </c>
      <c r="P418">
        <v>28.039431</v>
      </c>
      <c r="Q418">
        <v>-306.54534899999999</v>
      </c>
      <c r="R418">
        <v>7.0500000000000001E-4</v>
      </c>
      <c r="S418">
        <v>10.759040000000001</v>
      </c>
      <c r="T418">
        <v>3.0720000000000001E-3</v>
      </c>
    </row>
    <row r="419" spans="1:20" x14ac:dyDescent="0.25">
      <c r="A419">
        <v>2477</v>
      </c>
      <c r="B419">
        <v>4</v>
      </c>
      <c r="C419">
        <v>-1</v>
      </c>
      <c r="D419" t="s">
        <v>516</v>
      </c>
      <c r="E419" t="s">
        <v>80</v>
      </c>
      <c r="F419">
        <v>0.112301</v>
      </c>
      <c r="G419">
        <v>-1</v>
      </c>
      <c r="H419">
        <v>466.20499999999998</v>
      </c>
      <c r="I419">
        <v>-1</v>
      </c>
      <c r="J419">
        <v>0</v>
      </c>
      <c r="K419">
        <v>6.4258629999999997</v>
      </c>
      <c r="L419">
        <v>-5.8471000000000002E-2</v>
      </c>
      <c r="M419">
        <v>45.779169000000003</v>
      </c>
      <c r="N419">
        <v>-254.327484</v>
      </c>
      <c r="O419">
        <v>1.5674710000000001</v>
      </c>
      <c r="P419">
        <v>45.855773999999997</v>
      </c>
      <c r="Q419">
        <v>-254.40296900000001</v>
      </c>
      <c r="R419">
        <v>1.5705819999999999</v>
      </c>
      <c r="S419">
        <v>10.754704</v>
      </c>
      <c r="T419">
        <v>3.1110000000000001E-3</v>
      </c>
    </row>
    <row r="420" spans="1:20" x14ac:dyDescent="0.25">
      <c r="A420">
        <v>4519</v>
      </c>
      <c r="B420">
        <v>7</v>
      </c>
      <c r="C420">
        <v>-1</v>
      </c>
      <c r="D420" t="s">
        <v>564</v>
      </c>
      <c r="E420" t="s">
        <v>80</v>
      </c>
      <c r="F420">
        <v>0.11200499999999999</v>
      </c>
      <c r="G420">
        <v>-1</v>
      </c>
      <c r="H420">
        <v>375.94299999999998</v>
      </c>
      <c r="I420">
        <v>-1</v>
      </c>
      <c r="J420">
        <v>0</v>
      </c>
      <c r="K420">
        <v>8.1654330000000002</v>
      </c>
      <c r="L420">
        <v>3.0000000000000001E-6</v>
      </c>
      <c r="M420">
        <v>165.24855199999999</v>
      </c>
      <c r="N420">
        <v>-109.35668699999999</v>
      </c>
      <c r="O420">
        <v>-6.9800000000000005E-4</v>
      </c>
      <c r="P420">
        <v>165.17128</v>
      </c>
      <c r="Q420">
        <v>-109.431404</v>
      </c>
      <c r="R420">
        <v>6.4000000000000005E-4</v>
      </c>
      <c r="S420">
        <v>10.748824000000001</v>
      </c>
      <c r="T420">
        <v>5.8E-5</v>
      </c>
    </row>
    <row r="421" spans="1:20" x14ac:dyDescent="0.25">
      <c r="A421">
        <v>583</v>
      </c>
      <c r="B421">
        <v>6</v>
      </c>
      <c r="C421">
        <v>-1</v>
      </c>
      <c r="D421" t="s">
        <v>258</v>
      </c>
      <c r="E421" t="s">
        <v>80</v>
      </c>
      <c r="F421">
        <v>0.23466500000000001</v>
      </c>
      <c r="G421">
        <v>-1</v>
      </c>
      <c r="H421">
        <v>647.89700000000005</v>
      </c>
      <c r="I421">
        <v>-1</v>
      </c>
      <c r="J421">
        <v>0</v>
      </c>
      <c r="K421">
        <v>8.0726270000000007</v>
      </c>
      <c r="L421">
        <v>1.0576E-2</v>
      </c>
      <c r="M421">
        <v>165.166797</v>
      </c>
      <c r="N421">
        <v>-237.04761999999999</v>
      </c>
      <c r="O421">
        <v>3.1348820000000002</v>
      </c>
      <c r="P421">
        <v>165.24115</v>
      </c>
      <c r="Q421">
        <v>-236.97015400000001</v>
      </c>
      <c r="R421">
        <v>3.1353589999999998</v>
      </c>
      <c r="S421">
        <v>10.737428</v>
      </c>
      <c r="T421">
        <v>4.7699999999999999E-4</v>
      </c>
    </row>
    <row r="422" spans="1:20" x14ac:dyDescent="0.25">
      <c r="A422">
        <v>4963</v>
      </c>
      <c r="B422">
        <v>5</v>
      </c>
      <c r="C422">
        <v>-1</v>
      </c>
      <c r="D422" t="s">
        <v>372</v>
      </c>
      <c r="E422" t="s">
        <v>80</v>
      </c>
      <c r="F422">
        <v>0.46644099999999999</v>
      </c>
      <c r="G422">
        <v>-1</v>
      </c>
      <c r="H422">
        <v>440.38</v>
      </c>
      <c r="I422">
        <v>-1</v>
      </c>
      <c r="J422">
        <v>0</v>
      </c>
      <c r="K422">
        <v>8.0670169999999999</v>
      </c>
      <c r="L422">
        <v>-0.131963</v>
      </c>
      <c r="M422">
        <v>-3.4852210000000001</v>
      </c>
      <c r="N422">
        <v>-291.86589099999998</v>
      </c>
      <c r="O422">
        <v>1.552346</v>
      </c>
      <c r="P422">
        <v>-3.5879400000000001</v>
      </c>
      <c r="Q422">
        <v>-291.83492999999999</v>
      </c>
      <c r="R422">
        <v>1.558729</v>
      </c>
      <c r="S422">
        <v>10.728415</v>
      </c>
      <c r="T422">
        <v>6.3829999999999998E-3</v>
      </c>
    </row>
    <row r="423" spans="1:20" x14ac:dyDescent="0.25">
      <c r="A423">
        <v>5135</v>
      </c>
      <c r="B423">
        <v>4</v>
      </c>
      <c r="C423">
        <v>-1</v>
      </c>
      <c r="D423" t="s">
        <v>534</v>
      </c>
      <c r="E423" t="s">
        <v>80</v>
      </c>
      <c r="F423">
        <v>0.306446</v>
      </c>
      <c r="G423">
        <v>-1</v>
      </c>
      <c r="H423">
        <v>428.601</v>
      </c>
      <c r="I423">
        <v>-1</v>
      </c>
      <c r="J423">
        <v>0</v>
      </c>
      <c r="K423">
        <v>2.9132790000000002</v>
      </c>
      <c r="L423">
        <v>1.217E-3</v>
      </c>
      <c r="M423">
        <v>-3.56474</v>
      </c>
      <c r="N423">
        <v>-147.72683599999999</v>
      </c>
      <c r="O423">
        <v>1.584748</v>
      </c>
      <c r="P423">
        <v>-3.4655140000000002</v>
      </c>
      <c r="Q423">
        <v>-147.68609599999999</v>
      </c>
      <c r="R423">
        <v>1.571793</v>
      </c>
      <c r="S423">
        <v>10.726364</v>
      </c>
      <c r="T423">
        <v>1.2956000000000001E-2</v>
      </c>
    </row>
    <row r="424" spans="1:20" x14ac:dyDescent="0.25">
      <c r="A424">
        <v>4836</v>
      </c>
      <c r="B424">
        <v>3</v>
      </c>
      <c r="C424">
        <v>-1</v>
      </c>
      <c r="D424" t="s">
        <v>345</v>
      </c>
      <c r="E424" t="s">
        <v>80</v>
      </c>
      <c r="F424">
        <v>5.6426999999999998E-2</v>
      </c>
      <c r="G424">
        <v>-1</v>
      </c>
      <c r="H424">
        <v>460.50599999999997</v>
      </c>
      <c r="I424">
        <v>-1</v>
      </c>
      <c r="J424">
        <v>0</v>
      </c>
      <c r="K424">
        <v>13.824265</v>
      </c>
      <c r="L424">
        <v>-3.0000000000000001E-6</v>
      </c>
      <c r="M424">
        <v>103.38032800000001</v>
      </c>
      <c r="N424">
        <v>-302.47662600000001</v>
      </c>
      <c r="O424">
        <v>-3.1399840000000001</v>
      </c>
      <c r="P424">
        <v>103.30101000000001</v>
      </c>
      <c r="Q424">
        <v>-302.54861499999998</v>
      </c>
      <c r="R424">
        <v>3.1412909999999998</v>
      </c>
      <c r="S424">
        <v>10.711494999999999</v>
      </c>
      <c r="T424">
        <v>1.307E-3</v>
      </c>
    </row>
    <row r="425" spans="1:20" x14ac:dyDescent="0.25">
      <c r="A425">
        <v>2397</v>
      </c>
      <c r="B425">
        <v>9</v>
      </c>
      <c r="C425">
        <v>-1</v>
      </c>
      <c r="D425" t="s">
        <v>363</v>
      </c>
      <c r="E425" t="s">
        <v>80</v>
      </c>
      <c r="F425">
        <v>6.8885000000000002E-2</v>
      </c>
      <c r="G425">
        <v>-1</v>
      </c>
      <c r="H425">
        <v>349.01100000000002</v>
      </c>
      <c r="I425">
        <v>-1</v>
      </c>
      <c r="J425">
        <v>0</v>
      </c>
      <c r="K425">
        <v>6.2341519999999999</v>
      </c>
      <c r="L425">
        <v>-5.8844E-2</v>
      </c>
      <c r="M425">
        <v>30.809367999999999</v>
      </c>
      <c r="N425">
        <v>-306.47198400000002</v>
      </c>
      <c r="O425">
        <v>1.516E-3</v>
      </c>
      <c r="P425">
        <v>30.729139</v>
      </c>
      <c r="Q425">
        <v>-306.542664</v>
      </c>
      <c r="R425">
        <v>7.5299999999999998E-4</v>
      </c>
      <c r="S425">
        <v>10.692164999999999</v>
      </c>
      <c r="T425">
        <v>7.6300000000000001E-4</v>
      </c>
    </row>
    <row r="426" spans="1:20" x14ac:dyDescent="0.25">
      <c r="A426">
        <v>2590</v>
      </c>
      <c r="B426">
        <v>6</v>
      </c>
      <c r="C426">
        <v>-1</v>
      </c>
      <c r="D426" t="s">
        <v>195</v>
      </c>
      <c r="E426" t="s">
        <v>80</v>
      </c>
      <c r="F426">
        <v>4.1317E-2</v>
      </c>
      <c r="G426">
        <v>-1</v>
      </c>
      <c r="H426">
        <v>308.78100000000001</v>
      </c>
      <c r="I426">
        <v>-1</v>
      </c>
      <c r="J426">
        <v>0</v>
      </c>
      <c r="K426">
        <v>5.6320139999999999</v>
      </c>
      <c r="L426">
        <v>6.5120999999999998E-2</v>
      </c>
      <c r="M426">
        <v>124.523557</v>
      </c>
      <c r="N426">
        <v>-240.967231</v>
      </c>
      <c r="O426">
        <v>4.8120000000000003E-3</v>
      </c>
      <c r="P426">
        <v>124.602547</v>
      </c>
      <c r="Q426">
        <v>-240.89529400000001</v>
      </c>
      <c r="R426">
        <v>6.13E-3</v>
      </c>
      <c r="S426">
        <v>10.683818</v>
      </c>
      <c r="T426">
        <v>1.3179999999999999E-3</v>
      </c>
    </row>
    <row r="427" spans="1:20" x14ac:dyDescent="0.25">
      <c r="A427">
        <v>175</v>
      </c>
      <c r="B427">
        <v>5</v>
      </c>
      <c r="C427">
        <v>-1</v>
      </c>
      <c r="D427" t="s">
        <v>161</v>
      </c>
      <c r="E427" t="s">
        <v>80</v>
      </c>
      <c r="F427">
        <v>0.150731</v>
      </c>
      <c r="G427">
        <v>-1</v>
      </c>
      <c r="H427">
        <v>662.976</v>
      </c>
      <c r="I427">
        <v>-1</v>
      </c>
      <c r="J427">
        <v>0</v>
      </c>
      <c r="K427">
        <v>7.4107219999999998</v>
      </c>
      <c r="L427">
        <v>-1.9999999999999999E-6</v>
      </c>
      <c r="M427">
        <v>66.479393999999999</v>
      </c>
      <c r="N427">
        <v>-187.499334</v>
      </c>
      <c r="O427">
        <v>-3.1388129999999999</v>
      </c>
      <c r="P427">
        <v>66.411804000000004</v>
      </c>
      <c r="Q427">
        <v>-187.581863</v>
      </c>
      <c r="R427">
        <v>3.1410290000000001</v>
      </c>
      <c r="S427">
        <v>10.667505999999999</v>
      </c>
      <c r="T427">
        <v>2.215E-3</v>
      </c>
    </row>
    <row r="428" spans="1:20" x14ac:dyDescent="0.25">
      <c r="A428">
        <v>3767</v>
      </c>
      <c r="B428">
        <v>3</v>
      </c>
      <c r="C428">
        <v>-1</v>
      </c>
      <c r="D428" t="s">
        <v>552</v>
      </c>
      <c r="E428" t="s">
        <v>80</v>
      </c>
      <c r="F428">
        <v>0.39118799999999998</v>
      </c>
      <c r="G428">
        <v>-1</v>
      </c>
      <c r="H428">
        <v>630.05799999999999</v>
      </c>
      <c r="I428">
        <v>-1</v>
      </c>
      <c r="J428">
        <v>0</v>
      </c>
      <c r="K428">
        <v>21.406915999999999</v>
      </c>
      <c r="L428">
        <v>1.73E-4</v>
      </c>
      <c r="M428">
        <v>84.824365999999998</v>
      </c>
      <c r="N428">
        <v>-105.49834199999999</v>
      </c>
      <c r="O428">
        <v>3.1132369999999998</v>
      </c>
      <c r="P428">
        <v>84.760711999999998</v>
      </c>
      <c r="Q428">
        <v>-105.413094</v>
      </c>
      <c r="R428">
        <v>3.1409579999999999</v>
      </c>
      <c r="S428">
        <v>10.639132</v>
      </c>
      <c r="T428">
        <v>2.7720999999999999E-2</v>
      </c>
    </row>
    <row r="429" spans="1:20" x14ac:dyDescent="0.25">
      <c r="A429">
        <v>913</v>
      </c>
      <c r="B429">
        <v>2</v>
      </c>
      <c r="C429">
        <v>-1</v>
      </c>
      <c r="D429" t="s">
        <v>189</v>
      </c>
      <c r="E429" t="s">
        <v>80</v>
      </c>
      <c r="F429">
        <v>0.110558</v>
      </c>
      <c r="G429">
        <v>-1</v>
      </c>
      <c r="H429">
        <v>537.58299999999997</v>
      </c>
      <c r="I429">
        <v>-1</v>
      </c>
      <c r="J429">
        <v>0</v>
      </c>
      <c r="K429">
        <v>8.0651069999999994</v>
      </c>
      <c r="L429">
        <v>-4.4159999999999998E-3</v>
      </c>
      <c r="M429">
        <v>92.324758000000003</v>
      </c>
      <c r="N429">
        <v>-236.921694</v>
      </c>
      <c r="O429">
        <v>-3.131866</v>
      </c>
      <c r="P429">
        <v>92.428832999999997</v>
      </c>
      <c r="Q429">
        <v>-236.89962800000001</v>
      </c>
      <c r="R429">
        <v>3.141035</v>
      </c>
      <c r="S429">
        <v>10.638881</v>
      </c>
      <c r="T429">
        <v>9.1690000000000001E-3</v>
      </c>
    </row>
    <row r="430" spans="1:20" x14ac:dyDescent="0.25">
      <c r="A430">
        <v>349</v>
      </c>
      <c r="B430">
        <v>6</v>
      </c>
      <c r="C430">
        <v>-1</v>
      </c>
      <c r="D430" t="s">
        <v>193</v>
      </c>
      <c r="E430" t="s">
        <v>80</v>
      </c>
      <c r="F430">
        <v>0.13175200000000001</v>
      </c>
      <c r="G430">
        <v>-1</v>
      </c>
      <c r="H430">
        <v>365.37099999999998</v>
      </c>
      <c r="I430">
        <v>-1</v>
      </c>
      <c r="J430">
        <v>0</v>
      </c>
      <c r="K430">
        <v>7.0602299999999998</v>
      </c>
      <c r="L430">
        <v>-3.0000000000000001E-6</v>
      </c>
      <c r="M430">
        <v>113.44765599999999</v>
      </c>
      <c r="N430">
        <v>-240.961119</v>
      </c>
      <c r="O430">
        <v>-5.7829999999999999E-3</v>
      </c>
      <c r="P430">
        <v>113.542511</v>
      </c>
      <c r="Q430">
        <v>-240.91310100000001</v>
      </c>
      <c r="R430">
        <v>-6.6E-4</v>
      </c>
      <c r="S430">
        <v>10.631629999999999</v>
      </c>
      <c r="T430">
        <v>5.1229999999999999E-3</v>
      </c>
    </row>
    <row r="431" spans="1:20" x14ac:dyDescent="0.25">
      <c r="A431">
        <v>1411</v>
      </c>
      <c r="B431">
        <v>4</v>
      </c>
      <c r="C431">
        <v>-1</v>
      </c>
      <c r="D431" t="s">
        <v>350</v>
      </c>
      <c r="E431" t="s">
        <v>80</v>
      </c>
      <c r="F431">
        <v>0.111322</v>
      </c>
      <c r="G431">
        <v>-1</v>
      </c>
      <c r="H431">
        <v>777.70699999999999</v>
      </c>
      <c r="I431">
        <v>-1</v>
      </c>
      <c r="J431">
        <v>0</v>
      </c>
      <c r="K431">
        <v>9.0659480000000006</v>
      </c>
      <c r="L431">
        <v>4.3063999999999998E-2</v>
      </c>
      <c r="M431">
        <v>78.782497000000006</v>
      </c>
      <c r="N431">
        <v>-302.445695</v>
      </c>
      <c r="O431">
        <v>-3.1349260000000001</v>
      </c>
      <c r="P431">
        <v>78.733718999999994</v>
      </c>
      <c r="Q431">
        <v>-302.54003899999998</v>
      </c>
      <c r="R431">
        <v>3.141559</v>
      </c>
      <c r="S431">
        <v>10.62079</v>
      </c>
      <c r="T431">
        <v>6.633E-3</v>
      </c>
    </row>
    <row r="432" spans="1:20" x14ac:dyDescent="0.25">
      <c r="A432">
        <v>4841</v>
      </c>
      <c r="B432">
        <v>3</v>
      </c>
      <c r="C432">
        <v>-1</v>
      </c>
      <c r="D432" t="s">
        <v>347</v>
      </c>
      <c r="E432" t="s">
        <v>80</v>
      </c>
      <c r="F432">
        <v>3.0603000000000002E-2</v>
      </c>
      <c r="G432">
        <v>-1</v>
      </c>
      <c r="H432">
        <v>552.524</v>
      </c>
      <c r="I432">
        <v>-1</v>
      </c>
      <c r="J432">
        <v>0</v>
      </c>
      <c r="K432">
        <v>12.465332</v>
      </c>
      <c r="L432">
        <v>-3.1000000000000001E-5</v>
      </c>
      <c r="M432">
        <v>96.236598999999998</v>
      </c>
      <c r="N432">
        <v>-302.44369</v>
      </c>
      <c r="O432">
        <v>-3.1334879999999998</v>
      </c>
      <c r="P432">
        <v>96.210273999999998</v>
      </c>
      <c r="Q432">
        <v>-302.54650900000001</v>
      </c>
      <c r="R432">
        <v>3.1412879999999999</v>
      </c>
      <c r="S432">
        <v>10.613538999999999</v>
      </c>
      <c r="T432">
        <v>7.7999999999999996E-3</v>
      </c>
    </row>
    <row r="433" spans="1:20" x14ac:dyDescent="0.25">
      <c r="A433">
        <v>1937</v>
      </c>
      <c r="B433">
        <v>8</v>
      </c>
      <c r="C433">
        <v>-1</v>
      </c>
      <c r="D433" t="s">
        <v>253</v>
      </c>
      <c r="E433" t="s">
        <v>80</v>
      </c>
      <c r="F433">
        <v>0.20083100000000001</v>
      </c>
      <c r="G433">
        <v>-1</v>
      </c>
      <c r="H433">
        <v>460.74599999999998</v>
      </c>
      <c r="I433">
        <v>-1</v>
      </c>
      <c r="J433">
        <v>0</v>
      </c>
      <c r="K433">
        <v>8.0856809999999992</v>
      </c>
      <c r="L433">
        <v>-0.74793799999999999</v>
      </c>
      <c r="M433">
        <v>182.64228299999999</v>
      </c>
      <c r="N433">
        <v>-237.41399799999999</v>
      </c>
      <c r="O433">
        <v>-3.059644</v>
      </c>
      <c r="P433">
        <v>182.72671500000001</v>
      </c>
      <c r="Q433">
        <v>-237.34989899999999</v>
      </c>
      <c r="R433">
        <v>-3.0638740000000002</v>
      </c>
      <c r="S433">
        <v>10.600649000000001</v>
      </c>
      <c r="T433">
        <v>4.2310000000000004E-3</v>
      </c>
    </row>
    <row r="434" spans="1:20" x14ac:dyDescent="0.25">
      <c r="A434">
        <v>330</v>
      </c>
      <c r="B434">
        <v>3</v>
      </c>
      <c r="C434">
        <v>-1</v>
      </c>
      <c r="D434" t="s">
        <v>190</v>
      </c>
      <c r="E434" t="s">
        <v>80</v>
      </c>
      <c r="F434">
        <v>1.3025999999999999E-2</v>
      </c>
      <c r="G434">
        <v>-1</v>
      </c>
      <c r="H434">
        <v>286.35199999999998</v>
      </c>
      <c r="I434">
        <v>-1</v>
      </c>
      <c r="J434">
        <v>0</v>
      </c>
      <c r="K434">
        <v>8.056597</v>
      </c>
      <c r="L434">
        <v>-6.0000000000000002E-6</v>
      </c>
      <c r="M434">
        <v>97.584607000000005</v>
      </c>
      <c r="N434">
        <v>-240.797809</v>
      </c>
      <c r="O434">
        <v>-7.6350000000000003E-3</v>
      </c>
      <c r="P434">
        <v>97.601662000000005</v>
      </c>
      <c r="Q434">
        <v>-240.90237400000001</v>
      </c>
      <c r="R434">
        <v>-6.8300000000000001E-4</v>
      </c>
      <c r="S434">
        <v>10.594642</v>
      </c>
      <c r="T434">
        <v>6.9519999999999998E-3</v>
      </c>
    </row>
    <row r="435" spans="1:20" x14ac:dyDescent="0.25">
      <c r="A435">
        <v>3028</v>
      </c>
      <c r="B435">
        <v>7</v>
      </c>
      <c r="C435">
        <v>-1</v>
      </c>
      <c r="D435" t="s">
        <v>564</v>
      </c>
      <c r="E435" t="s">
        <v>80</v>
      </c>
      <c r="F435">
        <v>4.8135999999999998E-2</v>
      </c>
      <c r="G435">
        <v>-1</v>
      </c>
      <c r="H435">
        <v>360.483</v>
      </c>
      <c r="I435">
        <v>-1</v>
      </c>
      <c r="J435">
        <v>0</v>
      </c>
      <c r="K435">
        <v>7.8634940000000002</v>
      </c>
      <c r="L435">
        <v>9.3999999999999994E-5</v>
      </c>
      <c r="M435">
        <v>162.450794</v>
      </c>
      <c r="N435">
        <v>-109.51626400000001</v>
      </c>
      <c r="O435">
        <v>-6.6490000000000004E-3</v>
      </c>
      <c r="P435">
        <v>162.51599100000001</v>
      </c>
      <c r="Q435">
        <v>-109.432877</v>
      </c>
      <c r="R435">
        <v>6.8099999999999996E-4</v>
      </c>
      <c r="S435">
        <v>10.584974000000001</v>
      </c>
      <c r="T435">
        <v>5.9680000000000002E-3</v>
      </c>
    </row>
    <row r="436" spans="1:20" x14ac:dyDescent="0.25">
      <c r="A436">
        <v>2717</v>
      </c>
      <c r="B436">
        <v>5</v>
      </c>
      <c r="C436">
        <v>-1</v>
      </c>
      <c r="D436" t="s">
        <v>155</v>
      </c>
      <c r="E436" t="s">
        <v>80</v>
      </c>
      <c r="F436">
        <v>7.8042E-2</v>
      </c>
      <c r="G436">
        <v>-1</v>
      </c>
      <c r="H436">
        <v>671.60900000000004</v>
      </c>
      <c r="I436">
        <v>-1</v>
      </c>
      <c r="J436">
        <v>0</v>
      </c>
      <c r="K436">
        <v>8.0647540000000006</v>
      </c>
      <c r="L436">
        <v>4.9078999999999998E-2</v>
      </c>
      <c r="M436">
        <v>90.417542999999995</v>
      </c>
      <c r="N436">
        <v>-187.547256</v>
      </c>
      <c r="O436">
        <v>-3.138252</v>
      </c>
      <c r="P436">
        <v>90.322226999999998</v>
      </c>
      <c r="Q436">
        <v>-187.593155</v>
      </c>
      <c r="R436">
        <v>3.1414569999999999</v>
      </c>
      <c r="S436">
        <v>10.579134</v>
      </c>
      <c r="T436">
        <v>3.2060000000000001E-3</v>
      </c>
    </row>
    <row r="437" spans="1:20" x14ac:dyDescent="0.25">
      <c r="A437">
        <v>4460</v>
      </c>
      <c r="B437">
        <v>4</v>
      </c>
      <c r="C437">
        <v>-1</v>
      </c>
      <c r="D437" t="s">
        <v>549</v>
      </c>
      <c r="E437" t="s">
        <v>80</v>
      </c>
      <c r="F437">
        <v>3.8468000000000002E-2</v>
      </c>
      <c r="G437">
        <v>-1</v>
      </c>
      <c r="H437">
        <v>302.19299999999998</v>
      </c>
      <c r="I437">
        <v>-1</v>
      </c>
      <c r="J437">
        <v>0</v>
      </c>
      <c r="K437">
        <v>20.650689</v>
      </c>
      <c r="L437">
        <v>-7.4700000000000005E-4</v>
      </c>
      <c r="M437">
        <v>64.033311999999995</v>
      </c>
      <c r="N437">
        <v>-109.29115400000001</v>
      </c>
      <c r="O437">
        <v>-6.7250000000000001E-3</v>
      </c>
      <c r="P437">
        <v>64.035538000000003</v>
      </c>
      <c r="Q437">
        <v>-109.39672899999999</v>
      </c>
      <c r="R437">
        <v>-9.0799999999999995E-4</v>
      </c>
      <c r="S437">
        <v>10.559777</v>
      </c>
      <c r="T437">
        <v>5.8170000000000001E-3</v>
      </c>
    </row>
    <row r="438" spans="1:20" x14ac:dyDescent="0.25">
      <c r="A438">
        <v>3322</v>
      </c>
      <c r="B438">
        <v>2</v>
      </c>
      <c r="C438">
        <v>-1</v>
      </c>
      <c r="D438" t="s">
        <v>189</v>
      </c>
      <c r="E438" t="s">
        <v>80</v>
      </c>
      <c r="F438">
        <v>5.2250999999999999E-2</v>
      </c>
      <c r="G438">
        <v>-1</v>
      </c>
      <c r="H438">
        <v>581.96500000000003</v>
      </c>
      <c r="I438">
        <v>-1</v>
      </c>
      <c r="J438">
        <v>0</v>
      </c>
      <c r="K438">
        <v>8.0651150000000005</v>
      </c>
      <c r="L438">
        <v>-4.3030000000000004E-3</v>
      </c>
      <c r="M438">
        <v>95.038813000000005</v>
      </c>
      <c r="N438">
        <v>-236.80913899999999</v>
      </c>
      <c r="O438">
        <v>-3.1381519999999998</v>
      </c>
      <c r="P438">
        <v>94.989959999999996</v>
      </c>
      <c r="Q438">
        <v>-236.90220600000001</v>
      </c>
      <c r="R438">
        <v>3.1404540000000001</v>
      </c>
      <c r="S438">
        <v>10.511061</v>
      </c>
      <c r="T438">
        <v>2.3019999999999998E-3</v>
      </c>
    </row>
    <row r="439" spans="1:20" x14ac:dyDescent="0.25">
      <c r="A439">
        <v>3104</v>
      </c>
      <c r="B439">
        <v>13</v>
      </c>
      <c r="C439">
        <v>-1</v>
      </c>
      <c r="D439" t="s">
        <v>581</v>
      </c>
      <c r="E439" t="s">
        <v>80</v>
      </c>
      <c r="F439">
        <v>0.238763</v>
      </c>
      <c r="G439">
        <v>-1</v>
      </c>
      <c r="H439">
        <v>414.30099999999999</v>
      </c>
      <c r="I439">
        <v>-1</v>
      </c>
      <c r="J439">
        <v>0</v>
      </c>
      <c r="K439">
        <v>8.056597</v>
      </c>
      <c r="L439">
        <v>9.9999999999999995E-7</v>
      </c>
      <c r="M439">
        <v>189.59413000000001</v>
      </c>
      <c r="N439">
        <v>-151.92983899999999</v>
      </c>
      <c r="O439">
        <v>-1.568058</v>
      </c>
      <c r="P439">
        <v>189.69357299999999</v>
      </c>
      <c r="Q439">
        <v>-151.96374499999999</v>
      </c>
      <c r="R439">
        <v>-1.5722449999999999</v>
      </c>
      <c r="S439">
        <v>10.506430999999999</v>
      </c>
      <c r="T439">
        <v>4.1869999999999997E-3</v>
      </c>
    </row>
    <row r="440" spans="1:20" x14ac:dyDescent="0.25">
      <c r="A440">
        <v>1167</v>
      </c>
      <c r="B440">
        <v>5</v>
      </c>
      <c r="C440">
        <v>-1</v>
      </c>
      <c r="D440" t="s">
        <v>214</v>
      </c>
      <c r="E440" t="s">
        <v>80</v>
      </c>
      <c r="F440">
        <v>3.8177000000000003E-2</v>
      </c>
      <c r="G440">
        <v>-1</v>
      </c>
      <c r="H440">
        <v>345.94200000000001</v>
      </c>
      <c r="I440">
        <v>-1</v>
      </c>
      <c r="J440">
        <v>0</v>
      </c>
      <c r="K440">
        <v>8.0199949999999998</v>
      </c>
      <c r="L440">
        <v>4.6249999999999998E-3</v>
      </c>
      <c r="M440">
        <v>164.82297399999999</v>
      </c>
      <c r="N440">
        <v>-191.55494400000001</v>
      </c>
      <c r="O440">
        <v>-6.4300000000000002E-4</v>
      </c>
      <c r="P440">
        <v>164.74762000000001</v>
      </c>
      <c r="Q440">
        <v>-191.628128</v>
      </c>
      <c r="R440">
        <v>-3.8299999999999999E-4</v>
      </c>
      <c r="S440">
        <v>10.504394</v>
      </c>
      <c r="T440">
        <v>2.61E-4</v>
      </c>
    </row>
    <row r="441" spans="1:20" x14ac:dyDescent="0.25">
      <c r="A441">
        <v>4825</v>
      </c>
      <c r="B441">
        <v>3</v>
      </c>
      <c r="C441">
        <v>-1</v>
      </c>
      <c r="D441" t="s">
        <v>343</v>
      </c>
      <c r="E441" t="s">
        <v>80</v>
      </c>
      <c r="F441">
        <v>0.147788</v>
      </c>
      <c r="G441">
        <v>-1</v>
      </c>
      <c r="H441">
        <v>628.41399999999999</v>
      </c>
      <c r="I441">
        <v>-1</v>
      </c>
      <c r="J441">
        <v>0</v>
      </c>
      <c r="K441">
        <v>15.927524</v>
      </c>
      <c r="L441">
        <v>-9.9999999999999995E-7</v>
      </c>
      <c r="M441">
        <v>121.572416</v>
      </c>
      <c r="N441">
        <v>-302.62311899999997</v>
      </c>
      <c r="O441">
        <v>-3.1370450000000001</v>
      </c>
      <c r="P441">
        <v>121.65220600000001</v>
      </c>
      <c r="Q441">
        <v>-302.55496199999999</v>
      </c>
      <c r="R441">
        <v>3.141168</v>
      </c>
      <c r="S441">
        <v>10.493698999999999</v>
      </c>
      <c r="T441">
        <v>4.1229999999999999E-3</v>
      </c>
    </row>
    <row r="442" spans="1:20" x14ac:dyDescent="0.25">
      <c r="A442">
        <v>932</v>
      </c>
      <c r="B442">
        <v>3</v>
      </c>
      <c r="C442">
        <v>-1</v>
      </c>
      <c r="D442" t="s">
        <v>186</v>
      </c>
      <c r="E442" t="s">
        <v>80</v>
      </c>
      <c r="F442">
        <v>7.1837999999999999E-2</v>
      </c>
      <c r="G442">
        <v>-1</v>
      </c>
      <c r="H442">
        <v>919.41300000000001</v>
      </c>
      <c r="I442">
        <v>-1</v>
      </c>
      <c r="J442">
        <v>0</v>
      </c>
      <c r="K442">
        <v>8.0651060000000001</v>
      </c>
      <c r="L442">
        <v>4.7470000000000004E-3</v>
      </c>
      <c r="M442">
        <v>76.182714000000004</v>
      </c>
      <c r="N442">
        <v>-236.98824500000001</v>
      </c>
      <c r="O442">
        <v>3.130852</v>
      </c>
      <c r="P442">
        <v>76.217690000000005</v>
      </c>
      <c r="Q442">
        <v>-236.88978599999999</v>
      </c>
      <c r="R442">
        <v>3.1410149999999999</v>
      </c>
      <c r="S442">
        <v>10.448684</v>
      </c>
      <c r="T442">
        <v>1.0163E-2</v>
      </c>
    </row>
    <row r="443" spans="1:20" x14ac:dyDescent="0.25">
      <c r="A443">
        <v>4475</v>
      </c>
      <c r="B443">
        <v>2</v>
      </c>
      <c r="C443">
        <v>-1</v>
      </c>
      <c r="D443" t="s">
        <v>553</v>
      </c>
      <c r="E443" t="s">
        <v>80</v>
      </c>
      <c r="F443">
        <v>4.3126999999999999E-2</v>
      </c>
      <c r="G443">
        <v>-1</v>
      </c>
      <c r="H443">
        <v>403.82499999999999</v>
      </c>
      <c r="I443">
        <v>-1</v>
      </c>
      <c r="J443">
        <v>0</v>
      </c>
      <c r="K443">
        <v>19.876042000000002</v>
      </c>
      <c r="L443">
        <v>2.9999999999999997E-4</v>
      </c>
      <c r="M443">
        <v>101.064125</v>
      </c>
      <c r="N443">
        <v>-109.33852</v>
      </c>
      <c r="O443">
        <v>-5.0239999999999998E-3</v>
      </c>
      <c r="P443">
        <v>101.010757</v>
      </c>
      <c r="Q443">
        <v>-109.427986</v>
      </c>
      <c r="R443">
        <v>-6.3699999999999998E-4</v>
      </c>
      <c r="S443">
        <v>10.417382</v>
      </c>
      <c r="T443">
        <v>4.3870000000000003E-3</v>
      </c>
    </row>
    <row r="444" spans="1:20" x14ac:dyDescent="0.25">
      <c r="A444">
        <v>1799</v>
      </c>
      <c r="B444">
        <v>6</v>
      </c>
      <c r="C444">
        <v>-1</v>
      </c>
      <c r="D444" t="s">
        <v>292</v>
      </c>
      <c r="E444" t="s">
        <v>80</v>
      </c>
      <c r="F444">
        <v>4.4374999999999998E-2</v>
      </c>
      <c r="G444">
        <v>-1</v>
      </c>
      <c r="H444">
        <v>374.92</v>
      </c>
      <c r="I444">
        <v>-1</v>
      </c>
      <c r="J444">
        <v>0</v>
      </c>
      <c r="K444">
        <v>6.7521370000000003</v>
      </c>
      <c r="L444">
        <v>-4.5165999999999998E-2</v>
      </c>
      <c r="M444">
        <v>125.570075</v>
      </c>
      <c r="N444">
        <v>-191.53288499999999</v>
      </c>
      <c r="O444">
        <v>-1.598E-3</v>
      </c>
      <c r="P444">
        <v>125.500038</v>
      </c>
      <c r="Q444">
        <v>-191.60992400000001</v>
      </c>
      <c r="R444">
        <v>-7.1199999999999996E-4</v>
      </c>
      <c r="S444">
        <v>10.411637000000001</v>
      </c>
      <c r="T444">
        <v>8.8599999999999996E-4</v>
      </c>
    </row>
    <row r="445" spans="1:20" x14ac:dyDescent="0.25">
      <c r="A445">
        <v>3487</v>
      </c>
      <c r="B445">
        <v>5</v>
      </c>
      <c r="C445">
        <v>-1</v>
      </c>
      <c r="D445" t="s">
        <v>157</v>
      </c>
      <c r="E445" t="s">
        <v>80</v>
      </c>
      <c r="F445">
        <v>0.18925</v>
      </c>
      <c r="G445">
        <v>-1</v>
      </c>
      <c r="H445">
        <v>458.11200000000002</v>
      </c>
      <c r="I445">
        <v>-1</v>
      </c>
      <c r="J445">
        <v>0</v>
      </c>
      <c r="K445">
        <v>8.0651089999999996</v>
      </c>
      <c r="L445">
        <v>4.5399999999999998E-3</v>
      </c>
      <c r="M445">
        <v>89.385444000000007</v>
      </c>
      <c r="N445">
        <v>-191.695391</v>
      </c>
      <c r="O445">
        <v>4.7169999999999998E-3</v>
      </c>
      <c r="P445">
        <v>89.366257000000004</v>
      </c>
      <c r="Q445">
        <v>-191.59314000000001</v>
      </c>
      <c r="R445">
        <v>-5.1400000000000003E-4</v>
      </c>
      <c r="S445">
        <v>10.403568999999999</v>
      </c>
      <c r="T445">
        <v>4.2030000000000001E-3</v>
      </c>
    </row>
    <row r="446" spans="1:20" x14ac:dyDescent="0.25">
      <c r="A446">
        <v>331</v>
      </c>
      <c r="B446">
        <v>3</v>
      </c>
      <c r="C446">
        <v>-1</v>
      </c>
      <c r="D446" t="s">
        <v>190</v>
      </c>
      <c r="E446" t="s">
        <v>80</v>
      </c>
      <c r="F446">
        <v>0.209532</v>
      </c>
      <c r="G446">
        <v>-1</v>
      </c>
      <c r="H446">
        <v>342.947</v>
      </c>
      <c r="I446">
        <v>-1</v>
      </c>
      <c r="J446">
        <v>0</v>
      </c>
      <c r="K446">
        <v>8.0737220000000001</v>
      </c>
      <c r="L446">
        <v>1.2700000000000001E-3</v>
      </c>
      <c r="M446">
        <v>98.230880999999997</v>
      </c>
      <c r="N446">
        <v>-240.940369</v>
      </c>
      <c r="O446">
        <v>6.6230000000000004E-3</v>
      </c>
      <c r="P446">
        <v>98.327613999999997</v>
      </c>
      <c r="Q446">
        <v>-240.90280200000001</v>
      </c>
      <c r="R446">
        <v>-6.3599999999999996E-4</v>
      </c>
      <c r="S446">
        <v>10.377186</v>
      </c>
      <c r="T446">
        <v>5.9880000000000003E-3</v>
      </c>
    </row>
    <row r="447" spans="1:20" x14ac:dyDescent="0.25">
      <c r="A447">
        <v>4199</v>
      </c>
      <c r="B447">
        <v>5</v>
      </c>
      <c r="C447">
        <v>-1</v>
      </c>
      <c r="D447" t="s">
        <v>374</v>
      </c>
      <c r="E447" t="s">
        <v>80</v>
      </c>
      <c r="F447">
        <v>0.13156000000000001</v>
      </c>
      <c r="G447">
        <v>-1</v>
      </c>
      <c r="H447">
        <v>455.56099999999998</v>
      </c>
      <c r="I447">
        <v>-1</v>
      </c>
      <c r="J447">
        <v>0</v>
      </c>
      <c r="K447">
        <v>8.0583189999999991</v>
      </c>
      <c r="L447">
        <v>2.5642999999999999E-2</v>
      </c>
      <c r="M447">
        <v>-3.463158</v>
      </c>
      <c r="N447">
        <v>-288.23097999999999</v>
      </c>
      <c r="O447">
        <v>1.5445089999999999</v>
      </c>
      <c r="P447">
        <v>-3.5079090000000002</v>
      </c>
      <c r="Q447">
        <v>-288.13738999999998</v>
      </c>
      <c r="R447">
        <v>1.549844</v>
      </c>
      <c r="S447">
        <v>10.373875</v>
      </c>
      <c r="T447">
        <v>5.3350000000000003E-3</v>
      </c>
    </row>
    <row r="448" spans="1:20" x14ac:dyDescent="0.25">
      <c r="A448">
        <v>2569</v>
      </c>
      <c r="B448">
        <v>6</v>
      </c>
      <c r="C448">
        <v>-1</v>
      </c>
      <c r="D448" t="s">
        <v>193</v>
      </c>
      <c r="E448" t="s">
        <v>80</v>
      </c>
      <c r="F448">
        <v>0.21764900000000001</v>
      </c>
      <c r="G448">
        <v>-1</v>
      </c>
      <c r="H448">
        <v>295.30900000000003</v>
      </c>
      <c r="I448">
        <v>-1</v>
      </c>
      <c r="J448">
        <v>0</v>
      </c>
      <c r="K448">
        <v>7.539574</v>
      </c>
      <c r="L448">
        <v>5.2581999999999997E-2</v>
      </c>
      <c r="M448">
        <v>109.585534</v>
      </c>
      <c r="N448">
        <v>-240.96836400000001</v>
      </c>
      <c r="O448">
        <v>-2.8410000000000002E-3</v>
      </c>
      <c r="P448">
        <v>109.671738</v>
      </c>
      <c r="Q448">
        <v>-240.91082800000001</v>
      </c>
      <c r="R448">
        <v>-3.9300000000000001E-4</v>
      </c>
      <c r="S448">
        <v>10.364089999999999</v>
      </c>
      <c r="T448">
        <v>2.4480000000000001E-3</v>
      </c>
    </row>
    <row r="449" spans="1:20" x14ac:dyDescent="0.25">
      <c r="A449">
        <v>4843</v>
      </c>
      <c r="B449">
        <v>4</v>
      </c>
      <c r="C449">
        <v>-1</v>
      </c>
      <c r="D449" t="s">
        <v>348</v>
      </c>
      <c r="E449" t="s">
        <v>80</v>
      </c>
      <c r="F449">
        <v>8.5022E-2</v>
      </c>
      <c r="G449">
        <v>-1</v>
      </c>
      <c r="H449">
        <v>515.76499999999999</v>
      </c>
      <c r="I449">
        <v>-1</v>
      </c>
      <c r="J449">
        <v>0</v>
      </c>
      <c r="K449">
        <v>11.902813999999999</v>
      </c>
      <c r="L449">
        <v>-1.1819E-2</v>
      </c>
      <c r="M449">
        <v>93.387890999999996</v>
      </c>
      <c r="N449">
        <v>-302.51341100000002</v>
      </c>
      <c r="O449">
        <v>3.1317119999999998</v>
      </c>
      <c r="P449">
        <v>93.289626999999996</v>
      </c>
      <c r="Q449">
        <v>-302.54547100000002</v>
      </c>
      <c r="R449">
        <v>3.141108</v>
      </c>
      <c r="S449">
        <v>10.336157999999999</v>
      </c>
      <c r="T449">
        <v>9.3970000000000008E-3</v>
      </c>
    </row>
    <row r="450" spans="1:20" x14ac:dyDescent="0.25">
      <c r="A450">
        <v>2324</v>
      </c>
      <c r="B450">
        <v>3</v>
      </c>
      <c r="C450">
        <v>-1</v>
      </c>
      <c r="D450" t="s">
        <v>494</v>
      </c>
      <c r="E450" t="s">
        <v>80</v>
      </c>
      <c r="F450">
        <v>0.108857</v>
      </c>
      <c r="G450">
        <v>-1</v>
      </c>
      <c r="H450">
        <v>343.87900000000002</v>
      </c>
      <c r="I450">
        <v>-1</v>
      </c>
      <c r="J450">
        <v>0</v>
      </c>
      <c r="K450">
        <v>8.0647640000000003</v>
      </c>
      <c r="L450">
        <v>4.9038999999999999E-2</v>
      </c>
      <c r="M450">
        <v>-7.4741350000000004</v>
      </c>
      <c r="N450">
        <v>-277.60758399999997</v>
      </c>
      <c r="O450">
        <v>-1.566206</v>
      </c>
      <c r="P450">
        <v>-7.3972850000000001</v>
      </c>
      <c r="Q450">
        <v>-277.67663599999997</v>
      </c>
      <c r="R450">
        <v>-1.5690189999999999</v>
      </c>
      <c r="S450">
        <v>10.331507999999999</v>
      </c>
      <c r="T450">
        <v>2.813E-3</v>
      </c>
    </row>
    <row r="451" spans="1:20" x14ac:dyDescent="0.25">
      <c r="A451">
        <v>2537</v>
      </c>
      <c r="B451">
        <v>2</v>
      </c>
      <c r="C451">
        <v>-1</v>
      </c>
      <c r="D451" t="s">
        <v>187</v>
      </c>
      <c r="E451" t="s">
        <v>80</v>
      </c>
      <c r="F451">
        <v>2.1288999999999999E-2</v>
      </c>
      <c r="G451">
        <v>-1</v>
      </c>
      <c r="H451">
        <v>398.16899999999998</v>
      </c>
      <c r="I451">
        <v>-1</v>
      </c>
      <c r="J451">
        <v>0</v>
      </c>
      <c r="K451">
        <v>8.0647359999999999</v>
      </c>
      <c r="L451">
        <v>5.0594E-2</v>
      </c>
      <c r="M451">
        <v>81.671076999999997</v>
      </c>
      <c r="N451">
        <v>-240.98273900000001</v>
      </c>
      <c r="O451">
        <v>6.509E-3</v>
      </c>
      <c r="P451">
        <v>81.719466999999995</v>
      </c>
      <c r="Q451">
        <v>-240.89154099999999</v>
      </c>
      <c r="R451">
        <v>-8.43E-4</v>
      </c>
      <c r="S451">
        <v>10.324104999999999</v>
      </c>
      <c r="T451">
        <v>5.666E-3</v>
      </c>
    </row>
    <row r="452" spans="1:20" x14ac:dyDescent="0.25">
      <c r="A452">
        <v>1524</v>
      </c>
      <c r="B452">
        <v>5</v>
      </c>
      <c r="C452">
        <v>-1</v>
      </c>
      <c r="D452" t="s">
        <v>374</v>
      </c>
      <c r="E452" t="s">
        <v>80</v>
      </c>
      <c r="F452">
        <v>0.17152000000000001</v>
      </c>
      <c r="G452">
        <v>-1</v>
      </c>
      <c r="H452">
        <v>407.68900000000002</v>
      </c>
      <c r="I452">
        <v>-1</v>
      </c>
      <c r="J452">
        <v>0</v>
      </c>
      <c r="K452">
        <v>8.0599629999999998</v>
      </c>
      <c r="L452">
        <v>7.5342000000000006E-2</v>
      </c>
      <c r="M452">
        <v>-3.5834959999999998</v>
      </c>
      <c r="N452">
        <v>-287.252365</v>
      </c>
      <c r="O452">
        <v>1.532659</v>
      </c>
      <c r="P452">
        <v>-3.488712</v>
      </c>
      <c r="Q452">
        <v>-287.293274</v>
      </c>
      <c r="R452">
        <v>1.552942</v>
      </c>
      <c r="S452">
        <v>10.323542</v>
      </c>
      <c r="T452">
        <v>2.0282999999999999E-2</v>
      </c>
    </row>
    <row r="453" spans="1:20" x14ac:dyDescent="0.25">
      <c r="A453">
        <v>4183</v>
      </c>
      <c r="B453">
        <v>4</v>
      </c>
      <c r="C453">
        <v>-1</v>
      </c>
      <c r="D453" t="s">
        <v>371</v>
      </c>
      <c r="E453" t="s">
        <v>80</v>
      </c>
      <c r="F453">
        <v>6.9582000000000005E-2</v>
      </c>
      <c r="G453">
        <v>-1</v>
      </c>
      <c r="H453">
        <v>480.23</v>
      </c>
      <c r="I453">
        <v>-1</v>
      </c>
      <c r="J453">
        <v>0</v>
      </c>
      <c r="K453">
        <v>7.8733829999999996</v>
      </c>
      <c r="L453">
        <v>-1.1338550000000001</v>
      </c>
      <c r="M453">
        <v>-0.73271799999999998</v>
      </c>
      <c r="N453">
        <v>-300.9083</v>
      </c>
      <c r="O453">
        <v>2.6667809999999998</v>
      </c>
      <c r="P453">
        <v>-0.83298799999999995</v>
      </c>
      <c r="Q453">
        <v>-300.93264799999997</v>
      </c>
      <c r="R453">
        <v>2.6636869999999999</v>
      </c>
      <c r="S453">
        <v>10.318358999999999</v>
      </c>
      <c r="T453">
        <v>3.094E-3</v>
      </c>
    </row>
    <row r="454" spans="1:20" x14ac:dyDescent="0.25">
      <c r="A454">
        <v>855</v>
      </c>
      <c r="B454">
        <v>6</v>
      </c>
      <c r="C454">
        <v>-1</v>
      </c>
      <c r="D454" t="s">
        <v>265</v>
      </c>
      <c r="E454" t="s">
        <v>80</v>
      </c>
      <c r="F454">
        <v>4.0528000000000002E-2</v>
      </c>
      <c r="G454">
        <v>-1</v>
      </c>
      <c r="H454">
        <v>794.05700000000002</v>
      </c>
      <c r="I454">
        <v>-1</v>
      </c>
      <c r="J454">
        <v>0</v>
      </c>
      <c r="K454">
        <v>5.6799749999999998</v>
      </c>
      <c r="L454">
        <v>6.5510000000000004E-3</v>
      </c>
      <c r="M454">
        <v>142.00945999999999</v>
      </c>
      <c r="N454">
        <v>-236.856764</v>
      </c>
      <c r="O454">
        <v>3.1411889999999998</v>
      </c>
      <c r="P454">
        <v>141.93649300000001</v>
      </c>
      <c r="Q454">
        <v>-236.929642</v>
      </c>
      <c r="R454">
        <v>3.1410629999999999</v>
      </c>
      <c r="S454">
        <v>10.312805000000001</v>
      </c>
      <c r="T454">
        <v>1.26E-4</v>
      </c>
    </row>
    <row r="455" spans="1:20" x14ac:dyDescent="0.25">
      <c r="A455">
        <v>2697</v>
      </c>
      <c r="B455">
        <v>7</v>
      </c>
      <c r="C455">
        <v>-1</v>
      </c>
      <c r="D455" t="s">
        <v>153</v>
      </c>
      <c r="E455" t="s">
        <v>80</v>
      </c>
      <c r="F455">
        <v>5.8180999999999997E-2</v>
      </c>
      <c r="G455">
        <v>-1</v>
      </c>
      <c r="H455">
        <v>672.79600000000005</v>
      </c>
      <c r="I455">
        <v>-1</v>
      </c>
      <c r="J455">
        <v>0</v>
      </c>
      <c r="K455">
        <v>8.0645919999999993</v>
      </c>
      <c r="L455">
        <v>4.8231000000000003E-2</v>
      </c>
      <c r="M455">
        <v>107.654433</v>
      </c>
      <c r="N455">
        <v>-187.65025700000001</v>
      </c>
      <c r="O455">
        <v>3.1401690000000002</v>
      </c>
      <c r="P455">
        <v>107.74144</v>
      </c>
      <c r="Q455">
        <v>-187.59489400000001</v>
      </c>
      <c r="R455">
        <v>-3.1402100000000002</v>
      </c>
      <c r="S455">
        <v>10.31269</v>
      </c>
      <c r="T455">
        <v>4.1E-5</v>
      </c>
    </row>
    <row r="456" spans="1:20" x14ac:dyDescent="0.25">
      <c r="A456">
        <v>2467</v>
      </c>
      <c r="B456">
        <v>3</v>
      </c>
      <c r="C456">
        <v>-1</v>
      </c>
      <c r="D456" t="s">
        <v>515</v>
      </c>
      <c r="E456" t="s">
        <v>80</v>
      </c>
      <c r="F456">
        <v>0.11967700000000001</v>
      </c>
      <c r="G456">
        <v>-1</v>
      </c>
      <c r="H456">
        <v>431.10399999999998</v>
      </c>
      <c r="I456">
        <v>-1</v>
      </c>
      <c r="J456">
        <v>0</v>
      </c>
      <c r="K456">
        <v>7.364439</v>
      </c>
      <c r="L456">
        <v>5.3898000000000001E-2</v>
      </c>
      <c r="M456">
        <v>45.958312999999997</v>
      </c>
      <c r="N456">
        <v>-261.61625600000002</v>
      </c>
      <c r="O456">
        <v>1.5822099999999999</v>
      </c>
      <c r="P456">
        <v>45.856166999999999</v>
      </c>
      <c r="Q456">
        <v>-261.62985200000003</v>
      </c>
      <c r="R456">
        <v>1.571156</v>
      </c>
      <c r="S456">
        <v>10.304717</v>
      </c>
      <c r="T456">
        <v>1.1054E-2</v>
      </c>
    </row>
    <row r="457" spans="1:20" x14ac:dyDescent="0.25">
      <c r="A457">
        <v>471</v>
      </c>
      <c r="B457">
        <v>5</v>
      </c>
      <c r="C457">
        <v>-1</v>
      </c>
      <c r="D457" t="s">
        <v>214</v>
      </c>
      <c r="E457" t="s">
        <v>80</v>
      </c>
      <c r="F457">
        <v>0.394816</v>
      </c>
      <c r="G457">
        <v>-1</v>
      </c>
      <c r="H457">
        <v>380.89800000000002</v>
      </c>
      <c r="I457">
        <v>-1</v>
      </c>
      <c r="J457">
        <v>0</v>
      </c>
      <c r="K457">
        <v>7.6640819999999996</v>
      </c>
      <c r="L457">
        <v>3.0079999999999998E-3</v>
      </c>
      <c r="M457">
        <v>166.785111</v>
      </c>
      <c r="N457">
        <v>-191.68528000000001</v>
      </c>
      <c r="O457">
        <v>3.7130000000000002E-3</v>
      </c>
      <c r="P457">
        <v>166.86685199999999</v>
      </c>
      <c r="Q457">
        <v>-191.62257399999999</v>
      </c>
      <c r="R457">
        <v>-1.8890000000000001E-3</v>
      </c>
      <c r="S457">
        <v>10.30228</v>
      </c>
      <c r="T457">
        <v>1.8240000000000001E-3</v>
      </c>
    </row>
    <row r="458" spans="1:20" x14ac:dyDescent="0.25">
      <c r="A458">
        <v>3706</v>
      </c>
      <c r="B458">
        <v>5</v>
      </c>
      <c r="C458">
        <v>-1</v>
      </c>
      <c r="D458" t="s">
        <v>567</v>
      </c>
      <c r="E458" t="s">
        <v>80</v>
      </c>
      <c r="F458">
        <v>5.7542000000000003E-2</v>
      </c>
      <c r="G458">
        <v>-1</v>
      </c>
      <c r="H458">
        <v>400.07799999999997</v>
      </c>
      <c r="I458">
        <v>-1</v>
      </c>
      <c r="J458">
        <v>0</v>
      </c>
      <c r="K458">
        <v>8.0274610000000006</v>
      </c>
      <c r="L458">
        <v>0.71681700000000004</v>
      </c>
      <c r="M458">
        <v>183.54760099999999</v>
      </c>
      <c r="N458">
        <v>-105.88502</v>
      </c>
      <c r="O458">
        <v>2.9181279999999998</v>
      </c>
      <c r="P458">
        <v>183.503479</v>
      </c>
      <c r="Q458">
        <v>-105.792175</v>
      </c>
      <c r="R458">
        <v>2.9289139999999998</v>
      </c>
      <c r="S458">
        <v>10.279541999999999</v>
      </c>
      <c r="T458">
        <v>1.0786E-2</v>
      </c>
    </row>
    <row r="459" spans="1:20" x14ac:dyDescent="0.25">
      <c r="A459">
        <v>3272</v>
      </c>
      <c r="B459">
        <v>7</v>
      </c>
      <c r="C459">
        <v>-1</v>
      </c>
      <c r="D459" t="s">
        <v>196</v>
      </c>
      <c r="E459" t="s">
        <v>80</v>
      </c>
      <c r="F459">
        <v>6.5976000000000007E-2</v>
      </c>
      <c r="G459">
        <v>-1</v>
      </c>
      <c r="H459">
        <v>326.3</v>
      </c>
      <c r="I459">
        <v>-1</v>
      </c>
      <c r="J459">
        <v>0</v>
      </c>
      <c r="K459">
        <v>5.6093440000000001</v>
      </c>
      <c r="L459">
        <v>-9.6559999999999997E-3</v>
      </c>
      <c r="M459">
        <v>132.14986500000001</v>
      </c>
      <c r="N459">
        <v>-230.414312</v>
      </c>
      <c r="O459">
        <v>-1.5818000000000001</v>
      </c>
      <c r="P459">
        <v>132.080566</v>
      </c>
      <c r="Q459">
        <v>-230.33853099999999</v>
      </c>
      <c r="R459">
        <v>-1.5811219999999999</v>
      </c>
      <c r="S459">
        <v>10.268881</v>
      </c>
      <c r="T459">
        <v>6.78E-4</v>
      </c>
    </row>
    <row r="460" spans="1:20" x14ac:dyDescent="0.25">
      <c r="A460">
        <v>4084</v>
      </c>
      <c r="B460">
        <v>4</v>
      </c>
      <c r="C460">
        <v>-1</v>
      </c>
      <c r="D460" t="s">
        <v>667</v>
      </c>
      <c r="E460" t="s">
        <v>80</v>
      </c>
      <c r="F460">
        <v>5.7702999999999997E-2</v>
      </c>
      <c r="G460">
        <v>-1</v>
      </c>
      <c r="H460">
        <v>405.065</v>
      </c>
      <c r="I460">
        <v>-1</v>
      </c>
      <c r="J460">
        <v>0</v>
      </c>
      <c r="K460">
        <v>8.0566650000000006</v>
      </c>
      <c r="L460">
        <v>8.1000000000000004E-5</v>
      </c>
      <c r="M460">
        <v>41.909899000000003</v>
      </c>
      <c r="N460">
        <v>-261.403616</v>
      </c>
      <c r="O460">
        <v>-1.573974</v>
      </c>
      <c r="P460">
        <v>41.856383999999998</v>
      </c>
      <c r="Q460">
        <v>-261.316193</v>
      </c>
      <c r="R460">
        <v>-1.5706979999999999</v>
      </c>
      <c r="S460">
        <v>10.250184000000001</v>
      </c>
      <c r="T460">
        <v>3.277E-3</v>
      </c>
    </row>
    <row r="461" spans="1:20" x14ac:dyDescent="0.25">
      <c r="A461">
        <v>4444</v>
      </c>
      <c r="B461">
        <v>5</v>
      </c>
      <c r="C461">
        <v>-1</v>
      </c>
      <c r="D461" t="s">
        <v>545</v>
      </c>
      <c r="E461" t="s">
        <v>80</v>
      </c>
      <c r="F461">
        <v>0.10939</v>
      </c>
      <c r="G461">
        <v>-1</v>
      </c>
      <c r="H461">
        <v>325.43700000000001</v>
      </c>
      <c r="I461">
        <v>-1</v>
      </c>
      <c r="J461">
        <v>0</v>
      </c>
      <c r="K461">
        <v>13.54495</v>
      </c>
      <c r="L461">
        <v>2.33E-4</v>
      </c>
      <c r="M461">
        <v>34.107500999999999</v>
      </c>
      <c r="N461">
        <v>-109.35390599999999</v>
      </c>
      <c r="O461">
        <v>-5.6010000000000001E-3</v>
      </c>
      <c r="P461">
        <v>34.060268000000001</v>
      </c>
      <c r="Q461">
        <v>-109.444481</v>
      </c>
      <c r="R461">
        <v>3.3739999999999998E-3</v>
      </c>
      <c r="S461">
        <v>10.215055</v>
      </c>
      <c r="T461">
        <v>2.2269999999999998E-3</v>
      </c>
    </row>
    <row r="462" spans="1:20" x14ac:dyDescent="0.25">
      <c r="A462">
        <v>2956</v>
      </c>
      <c r="B462">
        <v>5</v>
      </c>
      <c r="C462">
        <v>-1</v>
      </c>
      <c r="D462" t="s">
        <v>545</v>
      </c>
      <c r="E462" t="s">
        <v>80</v>
      </c>
      <c r="F462">
        <v>6.5634999999999999E-2</v>
      </c>
      <c r="G462">
        <v>-1</v>
      </c>
      <c r="H462">
        <v>309.96100000000001</v>
      </c>
      <c r="I462">
        <v>-1</v>
      </c>
      <c r="J462">
        <v>0</v>
      </c>
      <c r="K462">
        <v>13.680794000000001</v>
      </c>
      <c r="L462">
        <v>1.567E-3</v>
      </c>
      <c r="M462">
        <v>34.465142</v>
      </c>
      <c r="N462">
        <v>-109.355456</v>
      </c>
      <c r="O462">
        <v>7.5490000000000002E-3</v>
      </c>
      <c r="P462">
        <v>34.413715000000003</v>
      </c>
      <c r="Q462">
        <v>-109.443619</v>
      </c>
      <c r="R462">
        <v>3.3449999999999999E-3</v>
      </c>
      <c r="S462">
        <v>10.206519999999999</v>
      </c>
      <c r="T462">
        <v>4.2040000000000003E-3</v>
      </c>
    </row>
    <row r="463" spans="1:20" x14ac:dyDescent="0.25">
      <c r="A463">
        <v>4560</v>
      </c>
      <c r="B463">
        <v>5</v>
      </c>
      <c r="C463">
        <v>-1</v>
      </c>
      <c r="D463" t="s">
        <v>571</v>
      </c>
      <c r="E463" t="s">
        <v>80</v>
      </c>
      <c r="F463">
        <v>3.3134999999999998E-2</v>
      </c>
      <c r="G463">
        <v>-1</v>
      </c>
      <c r="H463">
        <v>411.70699999999999</v>
      </c>
      <c r="I463">
        <v>-1</v>
      </c>
      <c r="J463">
        <v>0</v>
      </c>
      <c r="K463">
        <v>8.0490940000000002</v>
      </c>
      <c r="L463">
        <v>-1.0742E-2</v>
      </c>
      <c r="M463">
        <v>189.723499</v>
      </c>
      <c r="N463">
        <v>-124.32488600000001</v>
      </c>
      <c r="O463">
        <v>-1.5792029999999999</v>
      </c>
      <c r="P463">
        <v>189.794174</v>
      </c>
      <c r="Q463">
        <v>-124.398285</v>
      </c>
      <c r="R463">
        <v>-1.5793630000000001</v>
      </c>
      <c r="S463">
        <v>10.189380999999999</v>
      </c>
      <c r="T463">
        <v>1.6100000000000001E-4</v>
      </c>
    </row>
    <row r="464" spans="1:20" x14ac:dyDescent="0.25">
      <c r="A464">
        <v>31</v>
      </c>
      <c r="B464">
        <v>5</v>
      </c>
      <c r="C464">
        <v>-1</v>
      </c>
      <c r="D464" t="s">
        <v>140</v>
      </c>
      <c r="E464" t="s">
        <v>80</v>
      </c>
      <c r="F464">
        <v>5.7879E-2</v>
      </c>
      <c r="G464">
        <v>-1</v>
      </c>
      <c r="H464">
        <v>502.14100000000002</v>
      </c>
      <c r="I464">
        <v>-1</v>
      </c>
      <c r="J464">
        <v>0</v>
      </c>
      <c r="K464">
        <v>0</v>
      </c>
      <c r="L464">
        <v>0</v>
      </c>
      <c r="M464">
        <v>165.01639800000001</v>
      </c>
      <c r="N464">
        <v>-187.19037</v>
      </c>
      <c r="O464">
        <v>3.1412749999999998</v>
      </c>
      <c r="P464">
        <v>165.090012</v>
      </c>
      <c r="Q464">
        <v>-187.119934</v>
      </c>
      <c r="R464">
        <v>3.1415860000000002</v>
      </c>
      <c r="S464">
        <v>10.188325000000001</v>
      </c>
      <c r="T464">
        <v>3.1100000000000002E-4</v>
      </c>
    </row>
    <row r="465" spans="1:20" x14ac:dyDescent="0.25">
      <c r="A465">
        <v>1810</v>
      </c>
      <c r="B465">
        <v>6</v>
      </c>
      <c r="C465">
        <v>-1</v>
      </c>
      <c r="D465" t="s">
        <v>146</v>
      </c>
      <c r="E465" t="s">
        <v>80</v>
      </c>
      <c r="F465">
        <v>5.9450000000000003E-2</v>
      </c>
      <c r="G465">
        <v>-1</v>
      </c>
      <c r="H465">
        <v>389.78300000000002</v>
      </c>
      <c r="I465">
        <v>-1</v>
      </c>
      <c r="J465">
        <v>0</v>
      </c>
      <c r="K465">
        <v>8.0919740000000004</v>
      </c>
      <c r="L465">
        <v>-4.9839000000000001E-2</v>
      </c>
      <c r="M465">
        <v>135.15013500000001</v>
      </c>
      <c r="N465">
        <v>-191.541291</v>
      </c>
      <c r="O465">
        <v>-4.57E-4</v>
      </c>
      <c r="P465">
        <v>135.07926900000001</v>
      </c>
      <c r="Q465">
        <v>-191.61447100000001</v>
      </c>
      <c r="R465">
        <v>-7.1299999999999998E-4</v>
      </c>
      <c r="S465">
        <v>10.186923</v>
      </c>
      <c r="T465">
        <v>2.5700000000000001E-4</v>
      </c>
    </row>
    <row r="466" spans="1:20" x14ac:dyDescent="0.25">
      <c r="A466">
        <v>2920</v>
      </c>
      <c r="B466">
        <v>6</v>
      </c>
      <c r="C466">
        <v>-1</v>
      </c>
      <c r="D466" t="s">
        <v>540</v>
      </c>
      <c r="E466" t="s">
        <v>80</v>
      </c>
      <c r="F466">
        <v>0.37819399999999997</v>
      </c>
      <c r="G466">
        <v>-1</v>
      </c>
      <c r="H466">
        <v>400.77499999999998</v>
      </c>
      <c r="I466">
        <v>-1</v>
      </c>
      <c r="J466">
        <v>0</v>
      </c>
      <c r="K466">
        <v>7.853777</v>
      </c>
      <c r="L466">
        <v>-1.100166</v>
      </c>
      <c r="M466">
        <v>-7.3229999999999996E-3</v>
      </c>
      <c r="N466">
        <v>-111.129257</v>
      </c>
      <c r="O466">
        <v>0.72092100000000003</v>
      </c>
      <c r="P466">
        <v>-2.0884E-2</v>
      </c>
      <c r="Q466">
        <v>-111.02831999999999</v>
      </c>
      <c r="R466">
        <v>0.71650400000000003</v>
      </c>
      <c r="S466">
        <v>10.184335000000001</v>
      </c>
      <c r="T466">
        <v>4.4169999999999999E-3</v>
      </c>
    </row>
    <row r="467" spans="1:20" x14ac:dyDescent="0.25">
      <c r="A467">
        <v>4680</v>
      </c>
      <c r="B467">
        <v>8</v>
      </c>
      <c r="C467">
        <v>-1</v>
      </c>
      <c r="D467" t="s">
        <v>247</v>
      </c>
      <c r="E467" t="s">
        <v>80</v>
      </c>
      <c r="F467">
        <v>0.10316500000000001</v>
      </c>
      <c r="G467">
        <v>-1</v>
      </c>
      <c r="H467">
        <v>511.887</v>
      </c>
      <c r="I467">
        <v>-1</v>
      </c>
      <c r="J467">
        <v>0</v>
      </c>
      <c r="K467">
        <v>6.6797820000000003</v>
      </c>
      <c r="L467">
        <v>-9.9999999999999995E-7</v>
      </c>
      <c r="M467">
        <v>189.77551600000001</v>
      </c>
      <c r="N467">
        <v>-222.54992899999999</v>
      </c>
      <c r="O467">
        <v>-1.57501</v>
      </c>
      <c r="P467">
        <v>189.694016</v>
      </c>
      <c r="Q467">
        <v>-222.48909</v>
      </c>
      <c r="R467">
        <v>-1.570616</v>
      </c>
      <c r="S467">
        <v>10.170354</v>
      </c>
      <c r="T467">
        <v>4.3940000000000003E-3</v>
      </c>
    </row>
    <row r="468" spans="1:20" x14ac:dyDescent="0.25">
      <c r="A468">
        <v>2706</v>
      </c>
      <c r="B468">
        <v>6</v>
      </c>
      <c r="C468">
        <v>-1</v>
      </c>
      <c r="D468" t="s">
        <v>154</v>
      </c>
      <c r="E468" t="s">
        <v>80</v>
      </c>
      <c r="F468">
        <v>0.106724</v>
      </c>
      <c r="G468">
        <v>-1</v>
      </c>
      <c r="H468">
        <v>420.92500000000001</v>
      </c>
      <c r="I468">
        <v>-1</v>
      </c>
      <c r="J468">
        <v>0</v>
      </c>
      <c r="K468">
        <v>8.0647800000000007</v>
      </c>
      <c r="L468">
        <v>4.8568E-2</v>
      </c>
      <c r="M468">
        <v>99.897971999999996</v>
      </c>
      <c r="N468">
        <v>-187.60146800000001</v>
      </c>
      <c r="O468">
        <v>3.1342289999999999</v>
      </c>
      <c r="P468">
        <v>99.999565000000004</v>
      </c>
      <c r="Q468">
        <v>-187.596878</v>
      </c>
      <c r="R468">
        <v>-3.1414789999999999</v>
      </c>
      <c r="S468">
        <v>10.169696999999999</v>
      </c>
      <c r="T468">
        <v>7.2509999999999996E-3</v>
      </c>
    </row>
    <row r="469" spans="1:20" x14ac:dyDescent="0.25">
      <c r="A469">
        <v>3820</v>
      </c>
      <c r="B469">
        <v>4</v>
      </c>
      <c r="C469">
        <v>-1</v>
      </c>
      <c r="D469" t="s">
        <v>542</v>
      </c>
      <c r="E469" t="s">
        <v>80</v>
      </c>
      <c r="F469">
        <v>4.446E-2</v>
      </c>
      <c r="G469">
        <v>-1</v>
      </c>
      <c r="H469">
        <v>526.11800000000005</v>
      </c>
      <c r="I469">
        <v>-1</v>
      </c>
      <c r="J469">
        <v>0</v>
      </c>
      <c r="K469">
        <v>8.0479760000000002</v>
      </c>
      <c r="L469">
        <v>0</v>
      </c>
      <c r="M469">
        <v>11.581196</v>
      </c>
      <c r="N469">
        <v>-105.434004</v>
      </c>
      <c r="O469">
        <v>3.1394510000000002</v>
      </c>
      <c r="P469">
        <v>11.537934999999999</v>
      </c>
      <c r="Q469">
        <v>-105.525986</v>
      </c>
      <c r="R469">
        <v>-3.1379760000000001</v>
      </c>
      <c r="S469">
        <v>10.164702999999999</v>
      </c>
      <c r="T469">
        <v>1.475E-3</v>
      </c>
    </row>
    <row r="470" spans="1:20" x14ac:dyDescent="0.25">
      <c r="A470">
        <v>5144</v>
      </c>
      <c r="B470">
        <v>4</v>
      </c>
      <c r="C470">
        <v>-1</v>
      </c>
      <c r="D470" t="s">
        <v>534</v>
      </c>
      <c r="E470" t="s">
        <v>80</v>
      </c>
      <c r="F470">
        <v>3.0724000000000001E-2</v>
      </c>
      <c r="G470">
        <v>-1</v>
      </c>
      <c r="H470">
        <v>361.887</v>
      </c>
      <c r="I470">
        <v>-1</v>
      </c>
      <c r="J470">
        <v>0</v>
      </c>
      <c r="K470">
        <v>0</v>
      </c>
      <c r="L470">
        <v>0</v>
      </c>
      <c r="M470">
        <v>-3.532505</v>
      </c>
      <c r="N470">
        <v>-147.462459</v>
      </c>
      <c r="O470">
        <v>1.5693239999999999</v>
      </c>
      <c r="P470">
        <v>-3.4655680000000002</v>
      </c>
      <c r="Q470">
        <v>-147.538849</v>
      </c>
      <c r="R470">
        <v>1.5718460000000001</v>
      </c>
      <c r="S470">
        <v>10.156753</v>
      </c>
      <c r="T470">
        <v>2.5219999999999999E-3</v>
      </c>
    </row>
    <row r="471" spans="1:20" x14ac:dyDescent="0.25">
      <c r="A471">
        <v>2565</v>
      </c>
      <c r="B471">
        <v>4</v>
      </c>
      <c r="C471">
        <v>-1</v>
      </c>
      <c r="D471" t="s">
        <v>191</v>
      </c>
      <c r="E471" t="s">
        <v>80</v>
      </c>
      <c r="F471">
        <v>0.114273</v>
      </c>
      <c r="G471">
        <v>-1</v>
      </c>
      <c r="H471">
        <v>293.77300000000002</v>
      </c>
      <c r="I471">
        <v>-1</v>
      </c>
      <c r="J471">
        <v>0</v>
      </c>
      <c r="K471">
        <v>8.0547109999999993</v>
      </c>
      <c r="L471">
        <v>-4.9318000000000001E-2</v>
      </c>
      <c r="M471">
        <v>106.078851</v>
      </c>
      <c r="N471">
        <v>-240.97609600000001</v>
      </c>
      <c r="O471">
        <v>-1.967E-3</v>
      </c>
      <c r="P471">
        <v>106.154488</v>
      </c>
      <c r="Q471">
        <v>-240.90838600000001</v>
      </c>
      <c r="R471">
        <v>-8.1899999999999996E-4</v>
      </c>
      <c r="S471">
        <v>10.151608</v>
      </c>
      <c r="T471">
        <v>1.1479999999999999E-3</v>
      </c>
    </row>
    <row r="472" spans="1:20" x14ac:dyDescent="0.25">
      <c r="A472">
        <v>575</v>
      </c>
      <c r="B472">
        <v>7</v>
      </c>
      <c r="C472">
        <v>-1</v>
      </c>
      <c r="D472" t="s">
        <v>255</v>
      </c>
      <c r="E472" t="s">
        <v>80</v>
      </c>
      <c r="F472">
        <v>5.6509999999999998E-2</v>
      </c>
      <c r="G472">
        <v>-1</v>
      </c>
      <c r="H472">
        <v>510.72300000000001</v>
      </c>
      <c r="I472">
        <v>-1</v>
      </c>
      <c r="J472">
        <v>0</v>
      </c>
      <c r="K472">
        <v>8.0762250000000009</v>
      </c>
      <c r="L472">
        <v>3.7901999999999998E-2</v>
      </c>
      <c r="M472">
        <v>172.02043499999999</v>
      </c>
      <c r="N472">
        <v>-236.94038599999999</v>
      </c>
      <c r="O472">
        <v>3.1128239999999998</v>
      </c>
      <c r="P472">
        <v>172.01478599999999</v>
      </c>
      <c r="Q472">
        <v>-237.04165599999999</v>
      </c>
      <c r="R472">
        <v>3.1195580000000001</v>
      </c>
      <c r="S472">
        <v>10.142835</v>
      </c>
      <c r="T472">
        <v>6.7330000000000003E-3</v>
      </c>
    </row>
    <row r="473" spans="1:20" x14ac:dyDescent="0.25">
      <c r="A473">
        <v>1965</v>
      </c>
      <c r="B473">
        <v>5</v>
      </c>
      <c r="C473">
        <v>-1</v>
      </c>
      <c r="D473" t="s">
        <v>259</v>
      </c>
      <c r="E473" t="s">
        <v>80</v>
      </c>
      <c r="F473">
        <v>5.2097999999999998E-2</v>
      </c>
      <c r="G473">
        <v>-1</v>
      </c>
      <c r="H473">
        <v>678.16200000000003</v>
      </c>
      <c r="I473">
        <v>-1</v>
      </c>
      <c r="J473">
        <v>0</v>
      </c>
      <c r="K473">
        <v>7.6311080000000002</v>
      </c>
      <c r="L473">
        <v>5.4844999999999998E-2</v>
      </c>
      <c r="M473">
        <v>158.809167</v>
      </c>
      <c r="N473">
        <v>-237.028006</v>
      </c>
      <c r="O473">
        <v>3.1411090000000002</v>
      </c>
      <c r="P473">
        <v>158.870758</v>
      </c>
      <c r="Q473">
        <v>-236.94790599999999</v>
      </c>
      <c r="R473">
        <v>3.1395300000000002</v>
      </c>
      <c r="S473">
        <v>10.104144</v>
      </c>
      <c r="T473">
        <v>1.5790000000000001E-3</v>
      </c>
    </row>
    <row r="474" spans="1:20" x14ac:dyDescent="0.25">
      <c r="A474">
        <v>791</v>
      </c>
      <c r="B474">
        <v>7</v>
      </c>
      <c r="C474">
        <v>-1</v>
      </c>
      <c r="D474" t="s">
        <v>252</v>
      </c>
      <c r="E474" t="s">
        <v>80</v>
      </c>
      <c r="F474">
        <v>6.9538000000000003E-2</v>
      </c>
      <c r="G474">
        <v>-1</v>
      </c>
      <c r="H474">
        <v>427.81</v>
      </c>
      <c r="I474">
        <v>-1</v>
      </c>
      <c r="J474">
        <v>0</v>
      </c>
      <c r="K474">
        <v>5.8999329999999999</v>
      </c>
      <c r="L474">
        <v>-0.71434500000000001</v>
      </c>
      <c r="M474">
        <v>189.12941599999999</v>
      </c>
      <c r="N474">
        <v>-231.9888</v>
      </c>
      <c r="O474">
        <v>-1.757077</v>
      </c>
      <c r="P474">
        <v>189.20318599999999</v>
      </c>
      <c r="Q474">
        <v>-232.05694600000001</v>
      </c>
      <c r="R474">
        <v>-1.758966</v>
      </c>
      <c r="S474">
        <v>10.042832000000001</v>
      </c>
      <c r="T474">
        <v>1.8890000000000001E-3</v>
      </c>
    </row>
    <row r="475" spans="1:20" x14ac:dyDescent="0.25">
      <c r="A475">
        <v>1755</v>
      </c>
      <c r="B475">
        <v>4</v>
      </c>
      <c r="C475">
        <v>-1</v>
      </c>
      <c r="D475" t="s">
        <v>287</v>
      </c>
      <c r="E475" t="s">
        <v>80</v>
      </c>
      <c r="F475">
        <v>0.120267</v>
      </c>
      <c r="G475">
        <v>-1</v>
      </c>
      <c r="H475">
        <v>465.16800000000001</v>
      </c>
      <c r="I475">
        <v>-1</v>
      </c>
      <c r="J475">
        <v>0</v>
      </c>
      <c r="K475">
        <v>8.0647760000000002</v>
      </c>
      <c r="L475">
        <v>4.8751999999999997E-2</v>
      </c>
      <c r="M475">
        <v>92.140462999999997</v>
      </c>
      <c r="N475">
        <v>-191.49525800000001</v>
      </c>
      <c r="O475">
        <v>-3.9529999999999999E-3</v>
      </c>
      <c r="P475">
        <v>92.124511999999996</v>
      </c>
      <c r="Q475">
        <v>-191.59440599999999</v>
      </c>
      <c r="R475">
        <v>-1.25E-4</v>
      </c>
      <c r="S475">
        <v>10.042346</v>
      </c>
      <c r="T475">
        <v>3.8270000000000001E-3</v>
      </c>
    </row>
    <row r="476" spans="1:20" x14ac:dyDescent="0.25">
      <c r="A476">
        <v>4400</v>
      </c>
      <c r="B476">
        <v>3</v>
      </c>
      <c r="C476">
        <v>-1</v>
      </c>
      <c r="D476" t="s">
        <v>537</v>
      </c>
      <c r="E476" t="s">
        <v>80</v>
      </c>
      <c r="F476">
        <v>1.4984000000000001E-2</v>
      </c>
      <c r="G476">
        <v>-1</v>
      </c>
      <c r="H476">
        <v>500.70699999999999</v>
      </c>
      <c r="I476">
        <v>-1</v>
      </c>
      <c r="J476">
        <v>0</v>
      </c>
      <c r="K476">
        <v>7.4110100000000001</v>
      </c>
      <c r="L476">
        <v>-0.18659300000000001</v>
      </c>
      <c r="M476">
        <v>-3.238264</v>
      </c>
      <c r="N476">
        <v>-116.977788</v>
      </c>
      <c r="O476">
        <v>1.4994499999999999</v>
      </c>
      <c r="P476">
        <v>-3.1459280000000001</v>
      </c>
      <c r="Q476">
        <v>-117.017128</v>
      </c>
      <c r="R476">
        <v>1.4942139999999999</v>
      </c>
      <c r="S476">
        <v>10.036685</v>
      </c>
      <c r="T476">
        <v>5.2360000000000002E-3</v>
      </c>
    </row>
    <row r="477" spans="1:20" x14ac:dyDescent="0.25">
      <c r="A477">
        <v>1432</v>
      </c>
      <c r="B477">
        <v>6</v>
      </c>
      <c r="C477">
        <v>-1</v>
      </c>
      <c r="D477" t="s">
        <v>354</v>
      </c>
      <c r="E477" t="s">
        <v>80</v>
      </c>
      <c r="F477">
        <v>4.5304999999999998E-2</v>
      </c>
      <c r="G477">
        <v>-1</v>
      </c>
      <c r="H477">
        <v>600.99199999999996</v>
      </c>
      <c r="I477">
        <v>-1</v>
      </c>
      <c r="J477">
        <v>0</v>
      </c>
      <c r="K477">
        <v>6.6530110000000002</v>
      </c>
      <c r="L477">
        <v>5.7222000000000002E-2</v>
      </c>
      <c r="M477">
        <v>61.217717</v>
      </c>
      <c r="N477">
        <v>-302.45000399999998</v>
      </c>
      <c r="O477">
        <v>-3.132199</v>
      </c>
      <c r="P477">
        <v>61.162128000000003</v>
      </c>
      <c r="Q477">
        <v>-302.53338600000001</v>
      </c>
      <c r="R477">
        <v>3.1415410000000001</v>
      </c>
      <c r="S477">
        <v>10.021337000000001</v>
      </c>
      <c r="T477">
        <v>9.3419999999999996E-3</v>
      </c>
    </row>
    <row r="478" spans="1:20" x14ac:dyDescent="0.25">
      <c r="A478">
        <v>3713</v>
      </c>
      <c r="B478">
        <v>4</v>
      </c>
      <c r="C478">
        <v>-1</v>
      </c>
      <c r="D478" t="s">
        <v>643</v>
      </c>
      <c r="E478" t="s">
        <v>80</v>
      </c>
      <c r="F478">
        <v>2.1940999999999999E-2</v>
      </c>
      <c r="G478">
        <v>-1</v>
      </c>
      <c r="H478">
        <v>664.78200000000004</v>
      </c>
      <c r="I478">
        <v>-1</v>
      </c>
      <c r="J478">
        <v>0</v>
      </c>
      <c r="K478">
        <v>8.0725119999999997</v>
      </c>
      <c r="L478">
        <v>7.4809999999999998E-3</v>
      </c>
      <c r="M478">
        <v>177.52920700000001</v>
      </c>
      <c r="N478">
        <v>-105.368551</v>
      </c>
      <c r="O478">
        <v>3.128825</v>
      </c>
      <c r="P478">
        <v>177.46729999999999</v>
      </c>
      <c r="Q478">
        <v>-105.447159</v>
      </c>
      <c r="R478">
        <v>3.1264120000000002</v>
      </c>
      <c r="S478">
        <v>10.005826000000001</v>
      </c>
      <c r="T478">
        <v>2.4130000000000002E-3</v>
      </c>
    </row>
    <row r="479" spans="1:20" x14ac:dyDescent="0.25">
      <c r="A479">
        <v>4535</v>
      </c>
      <c r="B479">
        <v>5</v>
      </c>
      <c r="C479">
        <v>-1</v>
      </c>
      <c r="D479" t="s">
        <v>567</v>
      </c>
      <c r="E479" t="s">
        <v>80</v>
      </c>
      <c r="F479">
        <v>0.13011800000000001</v>
      </c>
      <c r="G479">
        <v>-1</v>
      </c>
      <c r="H479">
        <v>255.95699999999999</v>
      </c>
      <c r="I479">
        <v>-1</v>
      </c>
      <c r="J479">
        <v>0</v>
      </c>
      <c r="K479">
        <v>7.9176159999999998</v>
      </c>
      <c r="L479">
        <v>-0.16050700000000001</v>
      </c>
      <c r="M479">
        <v>179.13555199999999</v>
      </c>
      <c r="N479">
        <v>-109.621731</v>
      </c>
      <c r="O479">
        <v>-4.7643999999999999E-2</v>
      </c>
      <c r="P479">
        <v>179.19560200000001</v>
      </c>
      <c r="Q479">
        <v>-109.54173299999999</v>
      </c>
      <c r="R479">
        <v>-5.8521999999999998E-2</v>
      </c>
      <c r="S479">
        <v>10.002867999999999</v>
      </c>
      <c r="T479">
        <v>1.0878000000000001E-2</v>
      </c>
    </row>
    <row r="480" spans="1:20" x14ac:dyDescent="0.25">
      <c r="A480">
        <v>3592</v>
      </c>
      <c r="B480">
        <v>7</v>
      </c>
      <c r="C480">
        <v>-1</v>
      </c>
      <c r="D480" t="s">
        <v>217</v>
      </c>
      <c r="E480" t="s">
        <v>80</v>
      </c>
      <c r="F480">
        <v>0.18067800000000001</v>
      </c>
      <c r="G480">
        <v>-1</v>
      </c>
      <c r="H480">
        <v>376.72399999999999</v>
      </c>
      <c r="I480">
        <v>-1</v>
      </c>
      <c r="J480">
        <v>0</v>
      </c>
      <c r="K480">
        <v>6.5756560000000004</v>
      </c>
      <c r="L480">
        <v>5.5279999999999999E-3</v>
      </c>
      <c r="M480">
        <v>175.34683699999999</v>
      </c>
      <c r="N480">
        <v>-191.699018</v>
      </c>
      <c r="O480">
        <v>1.168E-3</v>
      </c>
      <c r="P480">
        <v>175.421738</v>
      </c>
      <c r="Q480">
        <v>-191.63275100000001</v>
      </c>
      <c r="R480">
        <v>-3.9800000000000002E-4</v>
      </c>
      <c r="S480">
        <v>10.000671000000001</v>
      </c>
      <c r="T480">
        <v>7.6999999999999996E-4</v>
      </c>
    </row>
    <row r="481" spans="1:20" x14ac:dyDescent="0.25">
      <c r="A481">
        <v>1975</v>
      </c>
      <c r="B481">
        <v>5</v>
      </c>
      <c r="C481">
        <v>-1</v>
      </c>
      <c r="D481" t="s">
        <v>264</v>
      </c>
      <c r="E481" t="s">
        <v>80</v>
      </c>
      <c r="F481">
        <v>7.2361999999999996E-2</v>
      </c>
      <c r="G481">
        <v>-1</v>
      </c>
      <c r="H481">
        <v>557.42700000000002</v>
      </c>
      <c r="I481">
        <v>-1</v>
      </c>
      <c r="J481">
        <v>0</v>
      </c>
      <c r="K481">
        <v>6.6790700000000003</v>
      </c>
      <c r="L481">
        <v>-5.6617000000000001E-2</v>
      </c>
      <c r="M481">
        <v>151.43774099999999</v>
      </c>
      <c r="N481">
        <v>-236.86382699999999</v>
      </c>
      <c r="O481">
        <v>3.1361140000000001</v>
      </c>
      <c r="P481">
        <v>151.36996500000001</v>
      </c>
      <c r="Q481">
        <v>-236.93730199999999</v>
      </c>
      <c r="R481">
        <v>3.1402199999999998</v>
      </c>
      <c r="S481">
        <v>9.9961000000000002</v>
      </c>
      <c r="T481">
        <v>4.1060000000000003E-3</v>
      </c>
    </row>
    <row r="482" spans="1:20" x14ac:dyDescent="0.25">
      <c r="A482">
        <v>621</v>
      </c>
      <c r="B482">
        <v>7</v>
      </c>
      <c r="C482">
        <v>-1</v>
      </c>
      <c r="D482" t="s">
        <v>198</v>
      </c>
      <c r="E482" t="s">
        <v>80</v>
      </c>
      <c r="F482">
        <v>6.3755000000000006E-2</v>
      </c>
      <c r="G482">
        <v>-1</v>
      </c>
      <c r="H482">
        <v>383.12599999999998</v>
      </c>
      <c r="I482">
        <v>-1</v>
      </c>
      <c r="J482">
        <v>0</v>
      </c>
      <c r="K482">
        <v>7.3413430000000002</v>
      </c>
      <c r="L482">
        <v>-1.1605220000000001</v>
      </c>
      <c r="M482">
        <v>138.106763</v>
      </c>
      <c r="N482">
        <v>-235.68387000000001</v>
      </c>
      <c r="O482">
        <v>2.700189</v>
      </c>
      <c r="P482">
        <v>138.20280500000001</v>
      </c>
      <c r="Q482">
        <v>-235.65621899999999</v>
      </c>
      <c r="R482">
        <v>2.7026810000000001</v>
      </c>
      <c r="S482">
        <v>9.9942530000000005</v>
      </c>
      <c r="T482">
        <v>2.4919999999999999E-3</v>
      </c>
    </row>
    <row r="483" spans="1:20" x14ac:dyDescent="0.25">
      <c r="A483">
        <v>5161</v>
      </c>
      <c r="B483">
        <v>4</v>
      </c>
      <c r="C483">
        <v>-1</v>
      </c>
      <c r="D483" t="s">
        <v>534</v>
      </c>
      <c r="E483" t="s">
        <v>80</v>
      </c>
      <c r="F483">
        <v>8.3803000000000002E-2</v>
      </c>
      <c r="G483">
        <v>-1</v>
      </c>
      <c r="H483">
        <v>448.30900000000003</v>
      </c>
      <c r="I483">
        <v>-1</v>
      </c>
      <c r="J483">
        <v>0</v>
      </c>
      <c r="K483">
        <v>0</v>
      </c>
      <c r="L483">
        <v>0</v>
      </c>
      <c r="M483">
        <v>-3.3964129999999999</v>
      </c>
      <c r="N483">
        <v>-147.61079599999999</v>
      </c>
      <c r="O483">
        <v>1.5696190000000001</v>
      </c>
      <c r="P483">
        <v>-3.4655680000000002</v>
      </c>
      <c r="Q483">
        <v>-147.538849</v>
      </c>
      <c r="R483">
        <v>1.5718460000000001</v>
      </c>
      <c r="S483">
        <v>9.979374</v>
      </c>
      <c r="T483">
        <v>2.2269999999999998E-3</v>
      </c>
    </row>
    <row r="484" spans="1:20" x14ac:dyDescent="0.25">
      <c r="A484">
        <v>2492</v>
      </c>
      <c r="B484">
        <v>6</v>
      </c>
      <c r="C484">
        <v>-1</v>
      </c>
      <c r="D484" t="s">
        <v>519</v>
      </c>
      <c r="E484" t="s">
        <v>80</v>
      </c>
      <c r="F484">
        <v>5.6952999999999997E-2</v>
      </c>
      <c r="G484">
        <v>-1</v>
      </c>
      <c r="H484">
        <v>332.923</v>
      </c>
      <c r="I484">
        <v>-1</v>
      </c>
      <c r="J484">
        <v>0</v>
      </c>
      <c r="K484">
        <v>5.7911619999999999</v>
      </c>
      <c r="L484">
        <v>-0.58078600000000002</v>
      </c>
      <c r="M484">
        <v>46.095368999999998</v>
      </c>
      <c r="N484">
        <v>-245.28574499999999</v>
      </c>
      <c r="O484">
        <v>1.4165289999999999</v>
      </c>
      <c r="P484">
        <v>46.195072000000003</v>
      </c>
      <c r="Q484">
        <v>-245.28801000000001</v>
      </c>
      <c r="R484">
        <v>1.429451</v>
      </c>
      <c r="S484">
        <v>9.9728510000000004</v>
      </c>
      <c r="T484">
        <v>1.2921E-2</v>
      </c>
    </row>
    <row r="485" spans="1:20" x14ac:dyDescent="0.25">
      <c r="A485">
        <v>183</v>
      </c>
      <c r="B485">
        <v>5</v>
      </c>
      <c r="C485">
        <v>-1</v>
      </c>
      <c r="D485" t="s">
        <v>161</v>
      </c>
      <c r="E485" t="s">
        <v>80</v>
      </c>
      <c r="F485">
        <v>5.6735000000000001E-2</v>
      </c>
      <c r="G485">
        <v>-1</v>
      </c>
      <c r="H485">
        <v>535.04300000000001</v>
      </c>
      <c r="I485">
        <v>-1</v>
      </c>
      <c r="J485">
        <v>0</v>
      </c>
      <c r="K485">
        <v>6.6588770000000004</v>
      </c>
      <c r="L485">
        <v>-1.9999999999999999E-6</v>
      </c>
      <c r="M485">
        <v>60.430863000000002</v>
      </c>
      <c r="N485">
        <v>-187.651917</v>
      </c>
      <c r="O485">
        <v>3.1381109999999999</v>
      </c>
      <c r="P485">
        <v>60.498294999999999</v>
      </c>
      <c r="Q485">
        <v>-187.57858300000001</v>
      </c>
      <c r="R485">
        <v>3.1410260000000001</v>
      </c>
      <c r="S485">
        <v>9.9624220000000001</v>
      </c>
      <c r="T485">
        <v>2.9160000000000002E-3</v>
      </c>
    </row>
    <row r="486" spans="1:20" x14ac:dyDescent="0.25">
      <c r="A486">
        <v>3349</v>
      </c>
      <c r="B486">
        <v>3</v>
      </c>
      <c r="C486">
        <v>-1</v>
      </c>
      <c r="D486" t="s">
        <v>186</v>
      </c>
      <c r="E486" t="s">
        <v>80</v>
      </c>
      <c r="F486">
        <v>2.3484999999999999E-2</v>
      </c>
      <c r="G486">
        <v>-1</v>
      </c>
      <c r="H486">
        <v>565.02599999999995</v>
      </c>
      <c r="I486">
        <v>-1</v>
      </c>
      <c r="J486">
        <v>0</v>
      </c>
      <c r="K486">
        <v>8.0301819999999999</v>
      </c>
      <c r="L486">
        <v>4.7489999999999997E-3</v>
      </c>
      <c r="M486">
        <v>71.578954999999993</v>
      </c>
      <c r="N486">
        <v>-236.805587</v>
      </c>
      <c r="O486">
        <v>3.1383299999999998</v>
      </c>
      <c r="P486">
        <v>71.521705999999995</v>
      </c>
      <c r="Q486">
        <v>-236.88699299999999</v>
      </c>
      <c r="R486">
        <v>3.1409889999999998</v>
      </c>
      <c r="S486">
        <v>9.9521499999999996</v>
      </c>
      <c r="T486">
        <v>2.6589999999999999E-3</v>
      </c>
    </row>
    <row r="487" spans="1:20" x14ac:dyDescent="0.25">
      <c r="A487">
        <v>2563</v>
      </c>
      <c r="B487">
        <v>4</v>
      </c>
      <c r="C487">
        <v>-1</v>
      </c>
      <c r="D487" t="s">
        <v>191</v>
      </c>
      <c r="E487" t="s">
        <v>80</v>
      </c>
      <c r="F487">
        <v>0.20650399999999999</v>
      </c>
      <c r="G487">
        <v>-1</v>
      </c>
      <c r="H487">
        <v>841.04499999999996</v>
      </c>
      <c r="I487">
        <v>-1</v>
      </c>
      <c r="J487">
        <v>0</v>
      </c>
      <c r="K487">
        <v>8.0647579999999994</v>
      </c>
      <c r="L487">
        <v>4.9886E-2</v>
      </c>
      <c r="M487">
        <v>104.361846</v>
      </c>
      <c r="N487">
        <v>-240.902871</v>
      </c>
      <c r="O487">
        <v>-1.0102E-2</v>
      </c>
      <c r="P487">
        <v>104.46122699999999</v>
      </c>
      <c r="Q487">
        <v>-240.90763899999999</v>
      </c>
      <c r="R487">
        <v>-3.6099999999999999E-4</v>
      </c>
      <c r="S487">
        <v>9.9495679999999993</v>
      </c>
      <c r="T487">
        <v>9.7409999999999997E-3</v>
      </c>
    </row>
    <row r="488" spans="1:20" x14ac:dyDescent="0.25">
      <c r="A488">
        <v>1987</v>
      </c>
      <c r="B488">
        <v>6</v>
      </c>
      <c r="C488">
        <v>-1</v>
      </c>
      <c r="D488" t="s">
        <v>265</v>
      </c>
      <c r="E488" t="s">
        <v>80</v>
      </c>
      <c r="F488">
        <v>9.5415E-2</v>
      </c>
      <c r="G488">
        <v>-1</v>
      </c>
      <c r="H488">
        <v>450.78699999999998</v>
      </c>
      <c r="I488">
        <v>-1</v>
      </c>
      <c r="J488">
        <v>0</v>
      </c>
      <c r="K488">
        <v>5.6471660000000004</v>
      </c>
      <c r="L488">
        <v>6.3023999999999997E-2</v>
      </c>
      <c r="M488">
        <v>143.497837</v>
      </c>
      <c r="N488">
        <v>-236.846496</v>
      </c>
      <c r="O488">
        <v>3.1328800000000001</v>
      </c>
      <c r="P488">
        <v>143.444717</v>
      </c>
      <c r="Q488">
        <v>-236.930588</v>
      </c>
      <c r="R488">
        <v>3.1412399999999998</v>
      </c>
      <c r="S488">
        <v>9.9464380000000006</v>
      </c>
      <c r="T488">
        <v>8.3610000000000004E-3</v>
      </c>
    </row>
    <row r="489" spans="1:20" x14ac:dyDescent="0.25">
      <c r="A489">
        <v>1522</v>
      </c>
      <c r="B489">
        <v>4</v>
      </c>
      <c r="C489">
        <v>-1</v>
      </c>
      <c r="D489" t="s">
        <v>373</v>
      </c>
      <c r="E489" t="s">
        <v>80</v>
      </c>
      <c r="F489">
        <v>7.0733000000000004E-2</v>
      </c>
      <c r="G489">
        <v>-1</v>
      </c>
      <c r="H489">
        <v>330.26400000000001</v>
      </c>
      <c r="I489">
        <v>-1</v>
      </c>
      <c r="J489">
        <v>0</v>
      </c>
      <c r="K489">
        <v>8.0601690000000001</v>
      </c>
      <c r="L489">
        <v>-2.6036E-2</v>
      </c>
      <c r="M489">
        <v>-3.5850689999999998</v>
      </c>
      <c r="N489">
        <v>-288.91025000000002</v>
      </c>
      <c r="O489">
        <v>1.544319</v>
      </c>
      <c r="P489">
        <v>-3.5195189999999998</v>
      </c>
      <c r="Q489">
        <v>-288.98504600000001</v>
      </c>
      <c r="R489">
        <v>1.5460609999999999</v>
      </c>
      <c r="S489">
        <v>9.9455209999999994</v>
      </c>
      <c r="T489">
        <v>1.743E-3</v>
      </c>
    </row>
    <row r="490" spans="1:20" x14ac:dyDescent="0.25">
      <c r="A490">
        <v>1100</v>
      </c>
      <c r="B490">
        <v>7</v>
      </c>
      <c r="C490">
        <v>-1</v>
      </c>
      <c r="D490" t="s">
        <v>151</v>
      </c>
      <c r="E490" t="s">
        <v>80</v>
      </c>
      <c r="F490">
        <v>0.17705000000000001</v>
      </c>
      <c r="G490">
        <v>-1</v>
      </c>
      <c r="H490">
        <v>343.24299999999999</v>
      </c>
      <c r="I490">
        <v>-1</v>
      </c>
      <c r="J490">
        <v>0</v>
      </c>
      <c r="K490">
        <v>7.0743200000000002</v>
      </c>
      <c r="L490">
        <v>-5.0829999999999998E-3</v>
      </c>
      <c r="M490">
        <v>110.519921</v>
      </c>
      <c r="N490">
        <v>-191.67796999999999</v>
      </c>
      <c r="O490">
        <v>1.1421000000000001E-2</v>
      </c>
      <c r="P490">
        <v>110.585464</v>
      </c>
      <c r="Q490">
        <v>-191.60325599999999</v>
      </c>
      <c r="R490">
        <v>-5.4900000000000001E-4</v>
      </c>
      <c r="S490">
        <v>9.9388240000000003</v>
      </c>
      <c r="T490">
        <v>1.0872E-2</v>
      </c>
    </row>
    <row r="491" spans="1:20" x14ac:dyDescent="0.25">
      <c r="A491">
        <v>43</v>
      </c>
      <c r="B491">
        <v>5</v>
      </c>
      <c r="C491">
        <v>-1</v>
      </c>
      <c r="D491" t="s">
        <v>140</v>
      </c>
      <c r="E491" t="s">
        <v>80</v>
      </c>
      <c r="F491">
        <v>9.0434E-2</v>
      </c>
      <c r="G491">
        <v>-1</v>
      </c>
      <c r="H491">
        <v>537.59900000000005</v>
      </c>
      <c r="I491">
        <v>-1</v>
      </c>
      <c r="J491">
        <v>0</v>
      </c>
      <c r="K491">
        <v>0</v>
      </c>
      <c r="L491">
        <v>0</v>
      </c>
      <c r="M491">
        <v>165.020027</v>
      </c>
      <c r="N491">
        <v>-187.19047599999999</v>
      </c>
      <c r="O491">
        <v>-3.1412599999999999</v>
      </c>
      <c r="P491">
        <v>165.090012</v>
      </c>
      <c r="Q491">
        <v>-187.119934</v>
      </c>
      <c r="R491">
        <v>3.1415860000000002</v>
      </c>
      <c r="S491">
        <v>9.9367809999999999</v>
      </c>
      <c r="T491">
        <v>3.2600000000000001E-4</v>
      </c>
    </row>
    <row r="492" spans="1:20" x14ac:dyDescent="0.25">
      <c r="A492">
        <v>4491</v>
      </c>
      <c r="B492">
        <v>4</v>
      </c>
      <c r="C492">
        <v>-1</v>
      </c>
      <c r="D492" t="s">
        <v>559</v>
      </c>
      <c r="E492" t="s">
        <v>80</v>
      </c>
      <c r="F492">
        <v>6.4174999999999996E-2</v>
      </c>
      <c r="G492">
        <v>-1</v>
      </c>
      <c r="H492">
        <v>322.50299999999999</v>
      </c>
      <c r="I492">
        <v>-1</v>
      </c>
      <c r="J492">
        <v>0</v>
      </c>
      <c r="K492">
        <v>15.904024</v>
      </c>
      <c r="L492">
        <v>-2.4399999999999999E-4</v>
      </c>
      <c r="M492">
        <v>131.892312</v>
      </c>
      <c r="N492">
        <v>-109.36863200000001</v>
      </c>
      <c r="O492">
        <v>6.3530000000000001E-3</v>
      </c>
      <c r="P492">
        <v>131.829453</v>
      </c>
      <c r="Q492">
        <v>-109.445183</v>
      </c>
      <c r="R492">
        <v>-5.71E-4</v>
      </c>
      <c r="S492">
        <v>9.9051980000000004</v>
      </c>
      <c r="T492">
        <v>5.7819999999999998E-3</v>
      </c>
    </row>
    <row r="493" spans="1:20" x14ac:dyDescent="0.25">
      <c r="A493">
        <v>1073</v>
      </c>
      <c r="B493">
        <v>5</v>
      </c>
      <c r="C493">
        <v>-1</v>
      </c>
      <c r="D493" t="s">
        <v>157</v>
      </c>
      <c r="E493" t="s">
        <v>80</v>
      </c>
      <c r="F493">
        <v>0.22877</v>
      </c>
      <c r="G493">
        <v>-1</v>
      </c>
      <c r="H493">
        <v>283.87700000000001</v>
      </c>
      <c r="I493">
        <v>-1</v>
      </c>
      <c r="J493">
        <v>0</v>
      </c>
      <c r="K493">
        <v>8.0651050000000009</v>
      </c>
      <c r="L493">
        <v>-4.5529999999999998E-3</v>
      </c>
      <c r="M493">
        <v>87.442426999999995</v>
      </c>
      <c r="N493">
        <v>-191.51360700000001</v>
      </c>
      <c r="O493">
        <v>3.8499999999999998E-4</v>
      </c>
      <c r="P493">
        <v>87.381500000000003</v>
      </c>
      <c r="Q493">
        <v>-191.591599</v>
      </c>
      <c r="R493">
        <v>-5.8900000000000001E-4</v>
      </c>
      <c r="S493">
        <v>9.8968399999999992</v>
      </c>
      <c r="T493">
        <v>2.04E-4</v>
      </c>
    </row>
    <row r="494" spans="1:20" x14ac:dyDescent="0.25">
      <c r="A494">
        <v>3488</v>
      </c>
      <c r="B494">
        <v>5</v>
      </c>
      <c r="C494">
        <v>-1</v>
      </c>
      <c r="D494" t="s">
        <v>157</v>
      </c>
      <c r="E494" t="s">
        <v>80</v>
      </c>
      <c r="F494">
        <v>0.115692</v>
      </c>
      <c r="G494">
        <v>-1</v>
      </c>
      <c r="H494">
        <v>510.923</v>
      </c>
      <c r="I494">
        <v>-1</v>
      </c>
      <c r="J494">
        <v>0</v>
      </c>
      <c r="K494">
        <v>8.0651050000000009</v>
      </c>
      <c r="L494">
        <v>4.7549999999999997E-3</v>
      </c>
      <c r="M494">
        <v>90.278893999999994</v>
      </c>
      <c r="N494">
        <v>-191.67576099999999</v>
      </c>
      <c r="O494">
        <v>9.1200000000000005E-4</v>
      </c>
      <c r="P494">
        <v>90.334106000000006</v>
      </c>
      <c r="Q494">
        <v>-191.593628</v>
      </c>
      <c r="R494">
        <v>-4.8700000000000002E-4</v>
      </c>
      <c r="S494">
        <v>9.8965540000000001</v>
      </c>
      <c r="T494">
        <v>4.2499999999999998E-4</v>
      </c>
    </row>
    <row r="495" spans="1:20" x14ac:dyDescent="0.25">
      <c r="A495">
        <v>647</v>
      </c>
      <c r="B495">
        <v>6</v>
      </c>
      <c r="C495">
        <v>-1</v>
      </c>
      <c r="D495" t="s">
        <v>203</v>
      </c>
      <c r="E495" t="s">
        <v>80</v>
      </c>
      <c r="F495">
        <v>4.4437999999999998E-2</v>
      </c>
      <c r="G495">
        <v>-1</v>
      </c>
      <c r="H495">
        <v>392.50799999999998</v>
      </c>
      <c r="I495">
        <v>-1</v>
      </c>
      <c r="J495">
        <v>0</v>
      </c>
      <c r="K495">
        <v>7.5624180000000001</v>
      </c>
      <c r="L495">
        <v>5.2620000000000002E-3</v>
      </c>
      <c r="M495">
        <v>136.04453899999999</v>
      </c>
      <c r="N495">
        <v>-214.22405800000001</v>
      </c>
      <c r="O495">
        <v>1.566622</v>
      </c>
      <c r="P495">
        <v>136.11293000000001</v>
      </c>
      <c r="Q495">
        <v>-214.29551699999999</v>
      </c>
      <c r="R495">
        <v>1.564414</v>
      </c>
      <c r="S495">
        <v>9.8912549999999992</v>
      </c>
      <c r="T495">
        <v>2.209E-3</v>
      </c>
    </row>
    <row r="496" spans="1:20" x14ac:dyDescent="0.25">
      <c r="A496">
        <v>2340</v>
      </c>
      <c r="B496">
        <v>4</v>
      </c>
      <c r="C496">
        <v>-1</v>
      </c>
      <c r="D496" t="s">
        <v>373</v>
      </c>
      <c r="E496" t="s">
        <v>80</v>
      </c>
      <c r="F496">
        <v>3.8030000000000001E-2</v>
      </c>
      <c r="G496">
        <v>-1</v>
      </c>
      <c r="H496">
        <v>496.24</v>
      </c>
      <c r="I496">
        <v>-1</v>
      </c>
      <c r="J496">
        <v>0</v>
      </c>
      <c r="K496">
        <v>7.5405139999999999</v>
      </c>
      <c r="L496">
        <v>9.6070000000000003E-2</v>
      </c>
      <c r="M496">
        <v>-7.2776649999999998</v>
      </c>
      <c r="N496">
        <v>-292.19545699999998</v>
      </c>
      <c r="O496">
        <v>-1.5481469999999999</v>
      </c>
      <c r="P496">
        <v>-7.3426830000000001</v>
      </c>
      <c r="Q496">
        <v>-292.121399</v>
      </c>
      <c r="R496">
        <v>-1.5527340000000001</v>
      </c>
      <c r="S496">
        <v>9.8548980000000004</v>
      </c>
      <c r="T496">
        <v>4.5869999999999999E-3</v>
      </c>
    </row>
    <row r="497" spans="1:20" x14ac:dyDescent="0.25">
      <c r="A497">
        <v>2859</v>
      </c>
      <c r="B497">
        <v>6</v>
      </c>
      <c r="C497">
        <v>-1</v>
      </c>
      <c r="D497" t="s">
        <v>530</v>
      </c>
      <c r="E497" t="s">
        <v>80</v>
      </c>
      <c r="F497">
        <v>9.8768999999999996E-2</v>
      </c>
      <c r="G497">
        <v>-1</v>
      </c>
      <c r="H497">
        <v>431.11200000000002</v>
      </c>
      <c r="I497">
        <v>-1</v>
      </c>
      <c r="J497">
        <v>0</v>
      </c>
      <c r="K497">
        <v>8.0640389999999993</v>
      </c>
      <c r="L497">
        <v>-3.8068999999999999E-2</v>
      </c>
      <c r="M497">
        <v>-3.5605449999999998</v>
      </c>
      <c r="N497">
        <v>-163.51428000000001</v>
      </c>
      <c r="O497">
        <v>1.5630820000000001</v>
      </c>
      <c r="P497">
        <v>-3.4904440000000001</v>
      </c>
      <c r="Q497">
        <v>-163.58348100000001</v>
      </c>
      <c r="R497">
        <v>1.5623039999999999</v>
      </c>
      <c r="S497">
        <v>9.8503930000000004</v>
      </c>
      <c r="T497">
        <v>7.7800000000000005E-4</v>
      </c>
    </row>
    <row r="498" spans="1:20" x14ac:dyDescent="0.25">
      <c r="A498">
        <v>1988</v>
      </c>
      <c r="B498">
        <v>6</v>
      </c>
      <c r="C498">
        <v>-1</v>
      </c>
      <c r="D498" t="s">
        <v>265</v>
      </c>
      <c r="E498" t="s">
        <v>80</v>
      </c>
      <c r="F498">
        <v>3.0401000000000001E-2</v>
      </c>
      <c r="G498">
        <v>-1</v>
      </c>
      <c r="H498">
        <v>748.03099999999995</v>
      </c>
      <c r="I498">
        <v>-1</v>
      </c>
      <c r="J498">
        <v>0</v>
      </c>
      <c r="K498">
        <v>5.5821050000000003</v>
      </c>
      <c r="L498">
        <v>-6.2715000000000007E-2</v>
      </c>
      <c r="M498">
        <v>143.03299699999999</v>
      </c>
      <c r="N498">
        <v>-236.89876699999999</v>
      </c>
      <c r="O498">
        <v>-3.1377190000000001</v>
      </c>
      <c r="P498">
        <v>142.93974299999999</v>
      </c>
      <c r="Q498">
        <v>-236.93045000000001</v>
      </c>
      <c r="R498">
        <v>3.1406350000000001</v>
      </c>
      <c r="S498">
        <v>9.8488919999999993</v>
      </c>
      <c r="T498">
        <v>2.9160000000000002E-3</v>
      </c>
    </row>
    <row r="499" spans="1:20" x14ac:dyDescent="0.25">
      <c r="A499">
        <v>215</v>
      </c>
      <c r="B499">
        <v>8</v>
      </c>
      <c r="C499">
        <v>-1</v>
      </c>
      <c r="D499" t="s">
        <v>166</v>
      </c>
      <c r="E499" t="s">
        <v>80</v>
      </c>
      <c r="F499">
        <v>0.113494</v>
      </c>
      <c r="G499">
        <v>-1</v>
      </c>
      <c r="H499">
        <v>540.39499999999998</v>
      </c>
      <c r="I499">
        <v>-1</v>
      </c>
      <c r="J499">
        <v>0</v>
      </c>
      <c r="K499">
        <v>8.0550309999999996</v>
      </c>
      <c r="L499">
        <v>0.55637700000000001</v>
      </c>
      <c r="M499">
        <v>41.901017000000003</v>
      </c>
      <c r="N499">
        <v>-196.65810400000001</v>
      </c>
      <c r="O499">
        <v>-1.7049589999999999</v>
      </c>
      <c r="P499">
        <v>41.896912</v>
      </c>
      <c r="Q499">
        <v>-196.75630200000001</v>
      </c>
      <c r="R499">
        <v>-1.710412</v>
      </c>
      <c r="S499">
        <v>9.8283690000000004</v>
      </c>
      <c r="T499">
        <v>5.4530000000000004E-3</v>
      </c>
    </row>
    <row r="500" spans="1:20" x14ac:dyDescent="0.25">
      <c r="A500">
        <v>1480</v>
      </c>
      <c r="B500">
        <v>6</v>
      </c>
      <c r="C500">
        <v>-1</v>
      </c>
      <c r="D500" t="s">
        <v>366</v>
      </c>
      <c r="E500" t="s">
        <v>80</v>
      </c>
      <c r="F500">
        <v>9.6700999999999995E-2</v>
      </c>
      <c r="G500">
        <v>-1</v>
      </c>
      <c r="H500">
        <v>615.12300000000005</v>
      </c>
      <c r="I500">
        <v>-1</v>
      </c>
      <c r="J500">
        <v>0</v>
      </c>
      <c r="K500">
        <v>8.0645769999999999</v>
      </c>
      <c r="L500">
        <v>-4.9056000000000002E-2</v>
      </c>
      <c r="M500">
        <v>21.704777</v>
      </c>
      <c r="N500">
        <v>-302.64541300000002</v>
      </c>
      <c r="O500">
        <v>-3.1295280000000001</v>
      </c>
      <c r="P500">
        <v>21.720234000000001</v>
      </c>
      <c r="Q500">
        <v>-302.54855300000003</v>
      </c>
      <c r="R500">
        <v>-3.1411889999999998</v>
      </c>
      <c r="S500">
        <v>9.8085369999999994</v>
      </c>
      <c r="T500">
        <v>1.1660999999999999E-2</v>
      </c>
    </row>
    <row r="501" spans="1:20" x14ac:dyDescent="0.25">
      <c r="A501">
        <v>136</v>
      </c>
      <c r="B501">
        <v>6</v>
      </c>
      <c r="C501">
        <v>-1</v>
      </c>
      <c r="D501" t="s">
        <v>154</v>
      </c>
      <c r="E501" t="s">
        <v>80</v>
      </c>
      <c r="F501">
        <v>0.182172</v>
      </c>
      <c r="G501">
        <v>-1</v>
      </c>
      <c r="H501">
        <v>420.21</v>
      </c>
      <c r="I501">
        <v>-1</v>
      </c>
      <c r="J501">
        <v>0</v>
      </c>
      <c r="K501">
        <v>8.0566030000000008</v>
      </c>
      <c r="L501">
        <v>0</v>
      </c>
      <c r="M501">
        <v>100.142528</v>
      </c>
      <c r="N501">
        <v>-187.68063799999999</v>
      </c>
      <c r="O501">
        <v>-3.1280459999999999</v>
      </c>
      <c r="P501">
        <v>100.089394</v>
      </c>
      <c r="Q501">
        <v>-187.59828200000001</v>
      </c>
      <c r="R501">
        <v>3.1410300000000002</v>
      </c>
      <c r="S501">
        <v>9.8009280000000008</v>
      </c>
      <c r="T501">
        <v>1.2983E-2</v>
      </c>
    </row>
    <row r="502" spans="1:20" x14ac:dyDescent="0.25">
      <c r="A502">
        <v>1163</v>
      </c>
      <c r="B502">
        <v>6</v>
      </c>
      <c r="C502">
        <v>-1</v>
      </c>
      <c r="D502" t="s">
        <v>213</v>
      </c>
      <c r="E502" t="s">
        <v>80</v>
      </c>
      <c r="F502">
        <v>0.13553899999999999</v>
      </c>
      <c r="G502">
        <v>-1</v>
      </c>
      <c r="H502">
        <v>405.59899999999999</v>
      </c>
      <c r="I502">
        <v>-1</v>
      </c>
      <c r="J502">
        <v>0</v>
      </c>
      <c r="K502">
        <v>8.0651320000000002</v>
      </c>
      <c r="L502">
        <v>-4.5009999999999998E-3</v>
      </c>
      <c r="M502">
        <v>161.17691099999999</v>
      </c>
      <c r="N502">
        <v>-191.546291</v>
      </c>
      <c r="O502">
        <v>-2.8119999999999998E-3</v>
      </c>
      <c r="P502">
        <v>161.12037699999999</v>
      </c>
      <c r="Q502">
        <v>-191.62634299999999</v>
      </c>
      <c r="R502">
        <v>-4.2999999999999999E-4</v>
      </c>
      <c r="S502">
        <v>9.8002160000000007</v>
      </c>
      <c r="T502">
        <v>2.382E-3</v>
      </c>
    </row>
    <row r="503" spans="1:20" x14ac:dyDescent="0.25">
      <c r="A503">
        <v>4030</v>
      </c>
      <c r="B503">
        <v>7</v>
      </c>
      <c r="C503">
        <v>-1</v>
      </c>
      <c r="D503" t="s">
        <v>176</v>
      </c>
      <c r="E503" t="s">
        <v>80</v>
      </c>
      <c r="F503">
        <v>0.14985200000000001</v>
      </c>
      <c r="G503">
        <v>-1</v>
      </c>
      <c r="H503">
        <v>549.68200000000002</v>
      </c>
      <c r="I503">
        <v>-1</v>
      </c>
      <c r="J503">
        <v>0</v>
      </c>
      <c r="K503">
        <v>6.6444390000000002</v>
      </c>
      <c r="L503">
        <v>4.6430000000000004E-3</v>
      </c>
      <c r="M503">
        <v>41.796022000000001</v>
      </c>
      <c r="N503">
        <v>-218.324951</v>
      </c>
      <c r="O503">
        <v>-1.5735459999999999</v>
      </c>
      <c r="P503">
        <v>41.864006000000003</v>
      </c>
      <c r="Q503">
        <v>-218.39553799999999</v>
      </c>
      <c r="R503">
        <v>-1.573366</v>
      </c>
      <c r="S503">
        <v>9.8001909999999999</v>
      </c>
      <c r="T503">
        <v>1.8000000000000001E-4</v>
      </c>
    </row>
    <row r="504" spans="1:20" x14ac:dyDescent="0.25">
      <c r="A504">
        <v>3094</v>
      </c>
      <c r="B504">
        <v>6</v>
      </c>
      <c r="C504">
        <v>-1</v>
      </c>
      <c r="D504" t="s">
        <v>576</v>
      </c>
      <c r="E504" t="s">
        <v>80</v>
      </c>
      <c r="F504">
        <v>7.6934000000000002E-2</v>
      </c>
      <c r="G504">
        <v>-1</v>
      </c>
      <c r="H504">
        <v>393.24299999999999</v>
      </c>
      <c r="I504">
        <v>-1</v>
      </c>
      <c r="J504">
        <v>0</v>
      </c>
      <c r="K504">
        <v>8.0566279999999999</v>
      </c>
      <c r="L504">
        <v>5.2099999999999998E-4</v>
      </c>
      <c r="M504">
        <v>189.73962800000001</v>
      </c>
      <c r="N504">
        <v>-143.345496</v>
      </c>
      <c r="O504">
        <v>-1.5636319999999999</v>
      </c>
      <c r="P504">
        <v>189.70697000000001</v>
      </c>
      <c r="Q504">
        <v>-143.25332599999999</v>
      </c>
      <c r="R504">
        <v>-1.5726560000000001</v>
      </c>
      <c r="S504">
        <v>9.7783960000000008</v>
      </c>
      <c r="T504">
        <v>9.025E-3</v>
      </c>
    </row>
    <row r="505" spans="1:20" x14ac:dyDescent="0.25">
      <c r="A505">
        <v>2558</v>
      </c>
      <c r="B505">
        <v>3</v>
      </c>
      <c r="C505">
        <v>-1</v>
      </c>
      <c r="D505" t="s">
        <v>190</v>
      </c>
      <c r="E505" t="s">
        <v>80</v>
      </c>
      <c r="F505">
        <v>6.8393999999999996E-2</v>
      </c>
      <c r="G505">
        <v>-1</v>
      </c>
      <c r="H505">
        <v>404.71600000000001</v>
      </c>
      <c r="I505">
        <v>-1</v>
      </c>
      <c r="J505">
        <v>0</v>
      </c>
      <c r="K505">
        <v>8.0647559999999991</v>
      </c>
      <c r="L505">
        <v>4.9131000000000001E-2</v>
      </c>
      <c r="M505">
        <v>100.084952</v>
      </c>
      <c r="N505">
        <v>-241.00036399999999</v>
      </c>
      <c r="O505">
        <v>-6.8329999999999997E-3</v>
      </c>
      <c r="P505">
        <v>100.10642199999999</v>
      </c>
      <c r="Q505">
        <v>-240.904999</v>
      </c>
      <c r="R505">
        <v>-3.3E-4</v>
      </c>
      <c r="S505">
        <v>9.7752350000000003</v>
      </c>
      <c r="T505">
        <v>6.5030000000000001E-3</v>
      </c>
    </row>
    <row r="506" spans="1:20" x14ac:dyDescent="0.25">
      <c r="A506">
        <v>798</v>
      </c>
      <c r="B506">
        <v>8</v>
      </c>
      <c r="C506">
        <v>-1</v>
      </c>
      <c r="D506" t="s">
        <v>253</v>
      </c>
      <c r="E506" t="s">
        <v>80</v>
      </c>
      <c r="F506">
        <v>0.102384</v>
      </c>
      <c r="G506">
        <v>-1</v>
      </c>
      <c r="H506">
        <v>467.09899999999999</v>
      </c>
      <c r="I506">
        <v>-1</v>
      </c>
      <c r="J506">
        <v>0</v>
      </c>
      <c r="K506">
        <v>7.4566270000000001</v>
      </c>
      <c r="L506">
        <v>-1.761441</v>
      </c>
      <c r="M506">
        <v>186.258126</v>
      </c>
      <c r="N506">
        <v>-236.52381500000001</v>
      </c>
      <c r="O506">
        <v>-2.4658190000000002</v>
      </c>
      <c r="P506">
        <v>186.24745200000001</v>
      </c>
      <c r="Q506">
        <v>-236.62088</v>
      </c>
      <c r="R506">
        <v>-2.4645820000000001</v>
      </c>
      <c r="S506">
        <v>9.7650419999999993</v>
      </c>
      <c r="T506">
        <v>1.2359999999999999E-3</v>
      </c>
    </row>
    <row r="507" spans="1:20" x14ac:dyDescent="0.25">
      <c r="A507">
        <v>1843</v>
      </c>
      <c r="B507">
        <v>5</v>
      </c>
      <c r="C507">
        <v>-1</v>
      </c>
      <c r="D507" t="s">
        <v>214</v>
      </c>
      <c r="E507" t="s">
        <v>80</v>
      </c>
      <c r="F507">
        <v>0.229545</v>
      </c>
      <c r="G507">
        <v>-1</v>
      </c>
      <c r="H507">
        <v>405.137</v>
      </c>
      <c r="I507">
        <v>-1</v>
      </c>
      <c r="J507">
        <v>0</v>
      </c>
      <c r="K507">
        <v>8.0488350000000004</v>
      </c>
      <c r="L507">
        <v>4.9404999999999998E-2</v>
      </c>
      <c r="M507">
        <v>164.38912199999999</v>
      </c>
      <c r="N507">
        <v>-191.538692</v>
      </c>
      <c r="O507">
        <v>1.1381E-2</v>
      </c>
      <c r="P507">
        <v>164.34983800000001</v>
      </c>
      <c r="Q507">
        <v>-191.62806699999999</v>
      </c>
      <c r="R507">
        <v>-2.3499999999999999E-4</v>
      </c>
      <c r="S507">
        <v>9.7627349999999993</v>
      </c>
      <c r="T507">
        <v>1.1146E-2</v>
      </c>
    </row>
    <row r="508" spans="1:20" x14ac:dyDescent="0.25">
      <c r="A508">
        <v>1089</v>
      </c>
      <c r="B508">
        <v>6</v>
      </c>
      <c r="C508">
        <v>-1</v>
      </c>
      <c r="D508" t="s">
        <v>154</v>
      </c>
      <c r="E508" t="s">
        <v>80</v>
      </c>
      <c r="F508">
        <v>0.176617</v>
      </c>
      <c r="G508">
        <v>-1</v>
      </c>
      <c r="H508">
        <v>429.916</v>
      </c>
      <c r="I508">
        <v>-1</v>
      </c>
      <c r="J508">
        <v>0</v>
      </c>
      <c r="K508">
        <v>8.0651069999999994</v>
      </c>
      <c r="L508">
        <v>-5.254E-3</v>
      </c>
      <c r="M508">
        <v>101.482907</v>
      </c>
      <c r="N508">
        <v>-191.668983</v>
      </c>
      <c r="O508">
        <v>8.7609999999999997E-3</v>
      </c>
      <c r="P508">
        <v>101.415352</v>
      </c>
      <c r="Q508">
        <v>-191.59857199999999</v>
      </c>
      <c r="R508">
        <v>-5.4500000000000002E-4</v>
      </c>
      <c r="S508">
        <v>9.7577870000000004</v>
      </c>
      <c r="T508">
        <v>8.2159999999999993E-3</v>
      </c>
    </row>
    <row r="509" spans="1:20" x14ac:dyDescent="0.25">
      <c r="A509">
        <v>3937</v>
      </c>
      <c r="B509">
        <v>8</v>
      </c>
      <c r="C509">
        <v>-1</v>
      </c>
      <c r="D509" t="s">
        <v>458</v>
      </c>
      <c r="E509" t="s">
        <v>80</v>
      </c>
      <c r="F509">
        <v>0.12018</v>
      </c>
      <c r="G509">
        <v>-1</v>
      </c>
      <c r="H509">
        <v>298.3</v>
      </c>
      <c r="I509">
        <v>-1</v>
      </c>
      <c r="J509">
        <v>0</v>
      </c>
      <c r="K509">
        <v>7.7290660000000004</v>
      </c>
      <c r="L509">
        <v>0.93827700000000003</v>
      </c>
      <c r="M509">
        <v>-5.4993059999999998</v>
      </c>
      <c r="N509">
        <v>-188.42519200000001</v>
      </c>
      <c r="O509">
        <v>-1.153867</v>
      </c>
      <c r="P509">
        <v>-5.4026050000000003</v>
      </c>
      <c r="Q509">
        <v>-188.435867</v>
      </c>
      <c r="R509">
        <v>-1.163462</v>
      </c>
      <c r="S509">
        <v>9.7288680000000003</v>
      </c>
      <c r="T509">
        <v>9.5960000000000004E-3</v>
      </c>
    </row>
    <row r="510" spans="1:20" x14ac:dyDescent="0.25">
      <c r="A510">
        <v>916</v>
      </c>
      <c r="B510">
        <v>3</v>
      </c>
      <c r="C510">
        <v>-1</v>
      </c>
      <c r="D510" t="s">
        <v>188</v>
      </c>
      <c r="E510" t="s">
        <v>80</v>
      </c>
      <c r="F510">
        <v>4.1354000000000002E-2</v>
      </c>
      <c r="G510">
        <v>-1</v>
      </c>
      <c r="H510">
        <v>675.97</v>
      </c>
      <c r="I510">
        <v>-1</v>
      </c>
      <c r="J510">
        <v>0</v>
      </c>
      <c r="K510">
        <v>8.0651060000000001</v>
      </c>
      <c r="L510">
        <v>-4.5760000000000002E-3</v>
      </c>
      <c r="M510">
        <v>89.938214000000002</v>
      </c>
      <c r="N510">
        <v>-236.964902</v>
      </c>
      <c r="O510">
        <v>3.1414810000000002</v>
      </c>
      <c r="P510">
        <v>90.009208999999998</v>
      </c>
      <c r="Q510">
        <v>-236.89840699999999</v>
      </c>
      <c r="R510">
        <v>3.141006</v>
      </c>
      <c r="S510">
        <v>9.7271649999999994</v>
      </c>
      <c r="T510">
        <v>4.75E-4</v>
      </c>
    </row>
    <row r="511" spans="1:20" x14ac:dyDescent="0.25">
      <c r="A511">
        <v>3995</v>
      </c>
      <c r="B511">
        <v>8</v>
      </c>
      <c r="C511">
        <v>-1</v>
      </c>
      <c r="D511" t="s">
        <v>441</v>
      </c>
      <c r="E511" t="s">
        <v>80</v>
      </c>
      <c r="F511">
        <v>4.8051000000000003E-2</v>
      </c>
      <c r="G511">
        <v>-1</v>
      </c>
      <c r="H511">
        <v>461.41800000000001</v>
      </c>
      <c r="I511">
        <v>-1</v>
      </c>
      <c r="J511">
        <v>0</v>
      </c>
      <c r="K511">
        <v>6.0360209999999999</v>
      </c>
      <c r="L511">
        <v>-0.58591000000000004</v>
      </c>
      <c r="M511">
        <v>37.551101000000003</v>
      </c>
      <c r="N511">
        <v>-192.06412800000001</v>
      </c>
      <c r="O511">
        <v>-0.18924199999999999</v>
      </c>
      <c r="P511">
        <v>37.630352000000002</v>
      </c>
      <c r="Q511">
        <v>-192.00773599999999</v>
      </c>
      <c r="R511">
        <v>-0.190913</v>
      </c>
      <c r="S511">
        <v>9.7266940000000002</v>
      </c>
      <c r="T511">
        <v>1.671E-3</v>
      </c>
    </row>
    <row r="512" spans="1:20" x14ac:dyDescent="0.25">
      <c r="A512">
        <v>4534</v>
      </c>
      <c r="B512">
        <v>5</v>
      </c>
      <c r="C512">
        <v>-1</v>
      </c>
      <c r="D512" t="s">
        <v>567</v>
      </c>
      <c r="E512" t="s">
        <v>80</v>
      </c>
      <c r="F512">
        <v>0.20450099999999999</v>
      </c>
      <c r="G512">
        <v>-1</v>
      </c>
      <c r="H512">
        <v>279.31400000000002</v>
      </c>
      <c r="I512">
        <v>-1</v>
      </c>
      <c r="J512">
        <v>0</v>
      </c>
      <c r="K512">
        <v>7.7881780000000003</v>
      </c>
      <c r="L512">
        <v>-0.21806700000000001</v>
      </c>
      <c r="M512">
        <v>178.288173</v>
      </c>
      <c r="N512">
        <v>-109.38821900000001</v>
      </c>
      <c r="O512">
        <v>-2.7805E-2</v>
      </c>
      <c r="P512">
        <v>178.25323499999999</v>
      </c>
      <c r="Q512">
        <v>-109.478943</v>
      </c>
      <c r="R512">
        <v>-3.6336E-2</v>
      </c>
      <c r="S512">
        <v>9.721857</v>
      </c>
      <c r="T512">
        <v>8.5310000000000004E-3</v>
      </c>
    </row>
    <row r="513" spans="1:20" x14ac:dyDescent="0.25">
      <c r="A513">
        <v>3567</v>
      </c>
      <c r="B513">
        <v>6</v>
      </c>
      <c r="C513">
        <v>-1</v>
      </c>
      <c r="D513" t="s">
        <v>213</v>
      </c>
      <c r="E513" t="s">
        <v>80</v>
      </c>
      <c r="F513">
        <v>8.8165999999999994E-2</v>
      </c>
      <c r="G513">
        <v>-1</v>
      </c>
      <c r="H513">
        <v>500.76</v>
      </c>
      <c r="I513">
        <v>-1</v>
      </c>
      <c r="J513">
        <v>0</v>
      </c>
      <c r="K513">
        <v>8.0650969999999997</v>
      </c>
      <c r="L513">
        <v>4.529E-3</v>
      </c>
      <c r="M513">
        <v>154.464651</v>
      </c>
      <c r="N513">
        <v>-191.58273500000001</v>
      </c>
      <c r="O513">
        <v>-7.7120000000000001E-3</v>
      </c>
      <c r="P513">
        <v>154.37652600000001</v>
      </c>
      <c r="Q513">
        <v>-191.62347399999999</v>
      </c>
      <c r="R513">
        <v>-4.0200000000000001E-4</v>
      </c>
      <c r="S513">
        <v>9.7086279999999991</v>
      </c>
      <c r="T513">
        <v>7.3099999999999997E-3</v>
      </c>
    </row>
    <row r="514" spans="1:20" x14ac:dyDescent="0.25">
      <c r="A514">
        <v>168</v>
      </c>
      <c r="B514">
        <v>3</v>
      </c>
      <c r="C514">
        <v>-1</v>
      </c>
      <c r="D514" t="s">
        <v>159</v>
      </c>
      <c r="E514" t="s">
        <v>80</v>
      </c>
      <c r="F514">
        <v>7.2019E-2</v>
      </c>
      <c r="G514">
        <v>-1</v>
      </c>
      <c r="H514">
        <v>684.64400000000001</v>
      </c>
      <c r="I514">
        <v>-1</v>
      </c>
      <c r="J514">
        <v>0</v>
      </c>
      <c r="K514">
        <v>8.0565979999999993</v>
      </c>
      <c r="L514">
        <v>0</v>
      </c>
      <c r="M514">
        <v>72.557005000000004</v>
      </c>
      <c r="N514">
        <v>-187.66767300000001</v>
      </c>
      <c r="O514">
        <v>-3.1320060000000001</v>
      </c>
      <c r="P514">
        <v>72.506279000000006</v>
      </c>
      <c r="Q514">
        <v>-187.584915</v>
      </c>
      <c r="R514">
        <v>3.1410300000000002</v>
      </c>
      <c r="S514">
        <v>9.7067289999999993</v>
      </c>
      <c r="T514">
        <v>9.0240000000000008E-3</v>
      </c>
    </row>
    <row r="515" spans="1:20" x14ac:dyDescent="0.25">
      <c r="A515">
        <v>2937</v>
      </c>
      <c r="B515">
        <v>4</v>
      </c>
      <c r="C515">
        <v>-1</v>
      </c>
      <c r="D515" t="s">
        <v>542</v>
      </c>
      <c r="E515" t="s">
        <v>80</v>
      </c>
      <c r="F515">
        <v>3.7832999999999999E-2</v>
      </c>
      <c r="G515">
        <v>-1</v>
      </c>
      <c r="H515">
        <v>374.55</v>
      </c>
      <c r="I515">
        <v>-1</v>
      </c>
      <c r="J515">
        <v>0</v>
      </c>
      <c r="K515">
        <v>8.0663</v>
      </c>
      <c r="L515">
        <v>5.5154000000000002E-2</v>
      </c>
      <c r="M515">
        <v>14.725909</v>
      </c>
      <c r="N515">
        <v>-109.402399</v>
      </c>
      <c r="O515">
        <v>-4.718E-3</v>
      </c>
      <c r="P515">
        <v>14.659507</v>
      </c>
      <c r="Q515">
        <v>-109.47318300000001</v>
      </c>
      <c r="R515">
        <v>-3.3709999999999999E-3</v>
      </c>
      <c r="S515">
        <v>9.7054779999999994</v>
      </c>
      <c r="T515">
        <v>1.3470000000000001E-3</v>
      </c>
    </row>
    <row r="516" spans="1:20" x14ac:dyDescent="0.25">
      <c r="A516">
        <v>4367</v>
      </c>
      <c r="B516">
        <v>3</v>
      </c>
      <c r="C516">
        <v>-1</v>
      </c>
      <c r="D516" t="s">
        <v>535</v>
      </c>
      <c r="E516" t="s">
        <v>80</v>
      </c>
      <c r="F516">
        <v>8.1295000000000006E-2</v>
      </c>
      <c r="G516">
        <v>-1</v>
      </c>
      <c r="H516">
        <v>477.34199999999998</v>
      </c>
      <c r="I516">
        <v>-1</v>
      </c>
      <c r="J516">
        <v>0</v>
      </c>
      <c r="K516">
        <v>8.0651080000000004</v>
      </c>
      <c r="L516">
        <v>4.4400000000000004E-3</v>
      </c>
      <c r="M516">
        <v>-3.327439</v>
      </c>
      <c r="N516">
        <v>-145.87292099999999</v>
      </c>
      <c r="O516">
        <v>1.5811839999999999</v>
      </c>
      <c r="P516">
        <v>-3.424242</v>
      </c>
      <c r="Q516">
        <v>-145.87153599999999</v>
      </c>
      <c r="R516">
        <v>1.5685739999999999</v>
      </c>
      <c r="S516">
        <v>9.6812489999999993</v>
      </c>
      <c r="T516">
        <v>1.261E-2</v>
      </c>
    </row>
    <row r="517" spans="1:20" x14ac:dyDescent="0.25">
      <c r="A517">
        <v>383</v>
      </c>
      <c r="B517">
        <v>7</v>
      </c>
      <c r="C517">
        <v>-1</v>
      </c>
      <c r="D517" t="s">
        <v>198</v>
      </c>
      <c r="E517" t="s">
        <v>80</v>
      </c>
      <c r="F517">
        <v>7.6679999999999998E-2</v>
      </c>
      <c r="G517">
        <v>-1</v>
      </c>
      <c r="H517">
        <v>282.33</v>
      </c>
      <c r="I517">
        <v>-1</v>
      </c>
      <c r="J517">
        <v>0</v>
      </c>
      <c r="K517">
        <v>7.9835760000000002</v>
      </c>
      <c r="L517">
        <v>0.95413300000000001</v>
      </c>
      <c r="M517">
        <v>135.63278500000001</v>
      </c>
      <c r="N517">
        <v>-234.51856000000001</v>
      </c>
      <c r="O517">
        <v>1.2037199999999999</v>
      </c>
      <c r="P517">
        <v>135.684631</v>
      </c>
      <c r="Q517">
        <v>-234.600281</v>
      </c>
      <c r="R517">
        <v>1.199622</v>
      </c>
      <c r="S517">
        <v>9.6780279999999994</v>
      </c>
      <c r="T517">
        <v>4.0980000000000001E-3</v>
      </c>
    </row>
    <row r="518" spans="1:20" x14ac:dyDescent="0.25">
      <c r="A518">
        <v>1039</v>
      </c>
      <c r="B518">
        <v>5</v>
      </c>
      <c r="C518">
        <v>-1</v>
      </c>
      <c r="D518" t="s">
        <v>163</v>
      </c>
      <c r="E518" t="s">
        <v>80</v>
      </c>
      <c r="F518">
        <v>5.1756000000000003E-2</v>
      </c>
      <c r="G518">
        <v>-1</v>
      </c>
      <c r="H518">
        <v>456.58699999999999</v>
      </c>
      <c r="I518">
        <v>-1</v>
      </c>
      <c r="J518">
        <v>0</v>
      </c>
      <c r="K518">
        <v>8.0791470000000007</v>
      </c>
      <c r="L518">
        <v>-3.8342000000000001E-2</v>
      </c>
      <c r="M518">
        <v>57.790680999999999</v>
      </c>
      <c r="N518">
        <v>-191.41643099999999</v>
      </c>
      <c r="O518">
        <v>-4.6552999999999997E-2</v>
      </c>
      <c r="P518">
        <v>57.866591999999997</v>
      </c>
      <c r="Q518">
        <v>-191.35682700000001</v>
      </c>
      <c r="R518">
        <v>-3.9317999999999999E-2</v>
      </c>
      <c r="S518">
        <v>9.6514970000000009</v>
      </c>
      <c r="T518">
        <v>7.2350000000000001E-3</v>
      </c>
    </row>
    <row r="519" spans="1:20" x14ac:dyDescent="0.25">
      <c r="A519">
        <v>2581</v>
      </c>
      <c r="B519">
        <v>5</v>
      </c>
      <c r="C519">
        <v>-1</v>
      </c>
      <c r="D519" t="s">
        <v>194</v>
      </c>
      <c r="E519" t="s">
        <v>80</v>
      </c>
      <c r="F519">
        <v>6.4645999999999995E-2</v>
      </c>
      <c r="G519">
        <v>-1</v>
      </c>
      <c r="H519">
        <v>328.95800000000003</v>
      </c>
      <c r="I519">
        <v>-1</v>
      </c>
      <c r="J519">
        <v>0</v>
      </c>
      <c r="K519">
        <v>6.4030420000000001</v>
      </c>
      <c r="L519">
        <v>-5.8279999999999998E-2</v>
      </c>
      <c r="M519">
        <v>118.70590300000001</v>
      </c>
      <c r="N519">
        <v>-240.83254500000001</v>
      </c>
      <c r="O519">
        <v>-8.1089999999999999E-3</v>
      </c>
      <c r="P519">
        <v>118.65724899999999</v>
      </c>
      <c r="Q519">
        <v>-240.91580200000001</v>
      </c>
      <c r="R519">
        <v>-7.9799999999999999E-4</v>
      </c>
      <c r="S519">
        <v>9.6430679999999995</v>
      </c>
      <c r="T519">
        <v>7.3109999999999998E-3</v>
      </c>
    </row>
    <row r="520" spans="1:20" x14ac:dyDescent="0.25">
      <c r="A520">
        <v>4203</v>
      </c>
      <c r="B520">
        <v>5</v>
      </c>
      <c r="C520">
        <v>-1</v>
      </c>
      <c r="D520" t="s">
        <v>374</v>
      </c>
      <c r="E520" t="s">
        <v>80</v>
      </c>
      <c r="F520">
        <v>0.15269199999999999</v>
      </c>
      <c r="G520">
        <v>-1</v>
      </c>
      <c r="H520">
        <v>428.56099999999998</v>
      </c>
      <c r="I520">
        <v>-1</v>
      </c>
      <c r="J520">
        <v>0</v>
      </c>
      <c r="K520">
        <v>8.0669699999999995</v>
      </c>
      <c r="L520">
        <v>2.3389999999999999E-3</v>
      </c>
      <c r="M520">
        <v>-3.3883679999999998</v>
      </c>
      <c r="N520">
        <v>-284.81837000000002</v>
      </c>
      <c r="O520">
        <v>1.557626</v>
      </c>
      <c r="P520">
        <v>-3.4567060000000001</v>
      </c>
      <c r="Q520">
        <v>-284.75048800000002</v>
      </c>
      <c r="R520">
        <v>1.556843</v>
      </c>
      <c r="S520">
        <v>9.6322259999999993</v>
      </c>
      <c r="T520">
        <v>7.8200000000000003E-4</v>
      </c>
    </row>
    <row r="521" spans="1:20" x14ac:dyDescent="0.25">
      <c r="A521">
        <v>3347</v>
      </c>
      <c r="B521">
        <v>3</v>
      </c>
      <c r="C521">
        <v>-1</v>
      </c>
      <c r="D521" t="s">
        <v>186</v>
      </c>
      <c r="E521" t="s">
        <v>80</v>
      </c>
      <c r="F521">
        <v>3.5228000000000002E-2</v>
      </c>
      <c r="G521">
        <v>-1</v>
      </c>
      <c r="H521">
        <v>668.11699999999996</v>
      </c>
      <c r="I521">
        <v>-1</v>
      </c>
      <c r="J521">
        <v>0</v>
      </c>
      <c r="K521">
        <v>8.0651080000000004</v>
      </c>
      <c r="L521">
        <v>-4.0119999999999999E-3</v>
      </c>
      <c r="M521">
        <v>73.284132</v>
      </c>
      <c r="N521">
        <v>-236.82240100000001</v>
      </c>
      <c r="O521">
        <v>-3.1371630000000001</v>
      </c>
      <c r="P521">
        <v>73.213852000000003</v>
      </c>
      <c r="Q521">
        <v>-236.88810699999999</v>
      </c>
      <c r="R521">
        <v>3.1409400000000001</v>
      </c>
      <c r="S521">
        <v>9.6211649999999995</v>
      </c>
      <c r="T521">
        <v>3.777E-3</v>
      </c>
    </row>
    <row r="522" spans="1:20" x14ac:dyDescent="0.25">
      <c r="A522">
        <v>1222</v>
      </c>
      <c r="B522">
        <v>12</v>
      </c>
      <c r="C522">
        <v>-1</v>
      </c>
      <c r="D522" t="s">
        <v>241</v>
      </c>
      <c r="E522" t="s">
        <v>80</v>
      </c>
      <c r="F522">
        <v>0.140961</v>
      </c>
      <c r="G522">
        <v>-1</v>
      </c>
      <c r="H522">
        <v>483.83499999999998</v>
      </c>
      <c r="I522">
        <v>-1</v>
      </c>
      <c r="J522">
        <v>0</v>
      </c>
      <c r="K522">
        <v>8.0205959999999994</v>
      </c>
      <c r="L522">
        <v>1.3174E-2</v>
      </c>
      <c r="M522">
        <v>189.66740799999999</v>
      </c>
      <c r="N522">
        <v>-212.45346900000001</v>
      </c>
      <c r="O522">
        <v>-1.581386</v>
      </c>
      <c r="P522">
        <v>189.73286400000001</v>
      </c>
      <c r="Q522">
        <v>-212.52387999999999</v>
      </c>
      <c r="R522">
        <v>-1.579744</v>
      </c>
      <c r="S522">
        <v>9.6136850000000003</v>
      </c>
      <c r="T522">
        <v>1.642E-3</v>
      </c>
    </row>
    <row r="523" spans="1:20" x14ac:dyDescent="0.25">
      <c r="A523">
        <v>3358</v>
      </c>
      <c r="B523">
        <v>3</v>
      </c>
      <c r="C523">
        <v>-1</v>
      </c>
      <c r="D523" t="s">
        <v>184</v>
      </c>
      <c r="E523" t="s">
        <v>80</v>
      </c>
      <c r="F523">
        <v>1.2167000000000001E-2</v>
      </c>
      <c r="G523">
        <v>-1</v>
      </c>
      <c r="H523">
        <v>718.32500000000005</v>
      </c>
      <c r="I523">
        <v>-1</v>
      </c>
      <c r="J523">
        <v>0</v>
      </c>
      <c r="K523">
        <v>6.9776020000000001</v>
      </c>
      <c r="L523">
        <v>-5.4489999999999999E-3</v>
      </c>
      <c r="M523">
        <v>64.042598999999996</v>
      </c>
      <c r="N523">
        <v>-236.947799</v>
      </c>
      <c r="O523">
        <v>3.1414260000000001</v>
      </c>
      <c r="P523">
        <v>64.113121000000007</v>
      </c>
      <c r="Q523">
        <v>-236.88249200000001</v>
      </c>
      <c r="R523">
        <v>3.1409790000000002</v>
      </c>
      <c r="S523">
        <v>9.6116240000000008</v>
      </c>
      <c r="T523">
        <v>4.4700000000000002E-4</v>
      </c>
    </row>
    <row r="524" spans="1:20" x14ac:dyDescent="0.25">
      <c r="A524">
        <v>1486</v>
      </c>
      <c r="B524">
        <v>6</v>
      </c>
      <c r="C524">
        <v>-1</v>
      </c>
      <c r="D524" t="s">
        <v>368</v>
      </c>
      <c r="E524" t="s">
        <v>80</v>
      </c>
      <c r="F524">
        <v>0.116676</v>
      </c>
      <c r="G524">
        <v>-1</v>
      </c>
      <c r="H524">
        <v>573.26099999999997</v>
      </c>
      <c r="I524">
        <v>-1</v>
      </c>
      <c r="J524">
        <v>0</v>
      </c>
      <c r="K524">
        <v>8.0647289999999998</v>
      </c>
      <c r="L524">
        <v>-4.9818000000000001E-2</v>
      </c>
      <c r="M524">
        <v>16.36035</v>
      </c>
      <c r="N524">
        <v>-302.64059600000002</v>
      </c>
      <c r="O524">
        <v>-3.136212</v>
      </c>
      <c r="P524">
        <v>16.397480000000002</v>
      </c>
      <c r="Q524">
        <v>-302.55215500000003</v>
      </c>
      <c r="R524">
        <v>-3.1411829999999998</v>
      </c>
      <c r="S524">
        <v>9.5919410000000003</v>
      </c>
      <c r="T524">
        <v>4.9709999999999997E-3</v>
      </c>
    </row>
    <row r="525" spans="1:20" x14ac:dyDescent="0.25">
      <c r="A525">
        <v>3340</v>
      </c>
      <c r="B525">
        <v>3</v>
      </c>
      <c r="C525">
        <v>-1</v>
      </c>
      <c r="D525" t="s">
        <v>186</v>
      </c>
      <c r="E525" t="s">
        <v>80</v>
      </c>
      <c r="F525">
        <v>5.5892999999999998E-2</v>
      </c>
      <c r="G525">
        <v>-1</v>
      </c>
      <c r="H525">
        <v>521.77099999999996</v>
      </c>
      <c r="I525">
        <v>-1</v>
      </c>
      <c r="J525">
        <v>0</v>
      </c>
      <c r="K525">
        <v>8.0651060000000001</v>
      </c>
      <c r="L525">
        <v>4.6610000000000002E-3</v>
      </c>
      <c r="M525">
        <v>79.193250000000006</v>
      </c>
      <c r="N525">
        <v>-236.82513599999999</v>
      </c>
      <c r="O525">
        <v>-3.1271659999999999</v>
      </c>
      <c r="P525">
        <v>79.262557999999999</v>
      </c>
      <c r="Q525">
        <v>-236.891403</v>
      </c>
      <c r="R525">
        <v>3.1409899999999999</v>
      </c>
      <c r="S525">
        <v>9.5890660000000008</v>
      </c>
      <c r="T525">
        <v>1.3823999999999999E-2</v>
      </c>
    </row>
    <row r="526" spans="1:20" x14ac:dyDescent="0.25">
      <c r="A526">
        <v>1954</v>
      </c>
      <c r="B526">
        <v>6</v>
      </c>
      <c r="C526">
        <v>-1</v>
      </c>
      <c r="D526" t="s">
        <v>258</v>
      </c>
      <c r="E526" t="s">
        <v>80</v>
      </c>
      <c r="F526">
        <v>5.9163E-2</v>
      </c>
      <c r="G526">
        <v>-1</v>
      </c>
      <c r="H526">
        <v>543.37400000000002</v>
      </c>
      <c r="I526">
        <v>-1</v>
      </c>
      <c r="J526">
        <v>0</v>
      </c>
      <c r="K526">
        <v>8.0669439999999994</v>
      </c>
      <c r="L526">
        <v>-3.8827E-2</v>
      </c>
      <c r="M526">
        <v>168.27315400000001</v>
      </c>
      <c r="N526">
        <v>-236.90716499999999</v>
      </c>
      <c r="O526">
        <v>3.1332100000000001</v>
      </c>
      <c r="P526">
        <v>168.23396299999999</v>
      </c>
      <c r="Q526">
        <v>-236.99464399999999</v>
      </c>
      <c r="R526">
        <v>3.1300309999999998</v>
      </c>
      <c r="S526">
        <v>9.5856980000000007</v>
      </c>
      <c r="T526">
        <v>3.179E-3</v>
      </c>
    </row>
    <row r="527" spans="1:20" x14ac:dyDescent="0.25">
      <c r="A527">
        <v>971</v>
      </c>
      <c r="B527">
        <v>6</v>
      </c>
      <c r="C527">
        <v>-1</v>
      </c>
      <c r="D527" t="s">
        <v>181</v>
      </c>
      <c r="E527" t="s">
        <v>80</v>
      </c>
      <c r="F527">
        <v>4.8901E-2</v>
      </c>
      <c r="G527">
        <v>-1</v>
      </c>
      <c r="H527">
        <v>480.10300000000001</v>
      </c>
      <c r="I527">
        <v>-1</v>
      </c>
      <c r="J527">
        <v>0</v>
      </c>
      <c r="K527">
        <v>7.2385669999999998</v>
      </c>
      <c r="L527">
        <v>-1.6927540000000001</v>
      </c>
      <c r="M527">
        <v>46.803294000000001</v>
      </c>
      <c r="N527">
        <v>-234.53019499999999</v>
      </c>
      <c r="O527">
        <v>2.4899110000000002</v>
      </c>
      <c r="P527">
        <v>46.708607000000001</v>
      </c>
      <c r="Q527">
        <v>-234.544464</v>
      </c>
      <c r="R527">
        <v>2.4882550000000001</v>
      </c>
      <c r="S527">
        <v>9.5756130000000006</v>
      </c>
      <c r="T527">
        <v>1.6559999999999999E-3</v>
      </c>
    </row>
    <row r="528" spans="1:20" x14ac:dyDescent="0.25">
      <c r="A528">
        <v>874</v>
      </c>
      <c r="B528">
        <v>7</v>
      </c>
      <c r="C528">
        <v>-1</v>
      </c>
      <c r="D528" t="s">
        <v>196</v>
      </c>
      <c r="E528" t="s">
        <v>80</v>
      </c>
      <c r="F528">
        <v>7.3672000000000001E-2</v>
      </c>
      <c r="G528">
        <v>-1</v>
      </c>
      <c r="H528">
        <v>558.11800000000005</v>
      </c>
      <c r="I528">
        <v>-1</v>
      </c>
      <c r="J528">
        <v>0</v>
      </c>
      <c r="K528">
        <v>8.0768690000000003</v>
      </c>
      <c r="L528">
        <v>5.1549999999999999E-3</v>
      </c>
      <c r="M528">
        <v>125.991303</v>
      </c>
      <c r="N528">
        <v>-236.985794</v>
      </c>
      <c r="O528">
        <v>-3.141111</v>
      </c>
      <c r="P528">
        <v>126.060928</v>
      </c>
      <c r="Q528">
        <v>-236.92010500000001</v>
      </c>
      <c r="R528">
        <v>3.1409530000000001</v>
      </c>
      <c r="S528">
        <v>9.5722640000000006</v>
      </c>
      <c r="T528">
        <v>1.5799999999999999E-4</v>
      </c>
    </row>
    <row r="529" spans="1:20" x14ac:dyDescent="0.25">
      <c r="A529">
        <v>856</v>
      </c>
      <c r="B529">
        <v>6</v>
      </c>
      <c r="C529">
        <v>-1</v>
      </c>
      <c r="D529" t="s">
        <v>265</v>
      </c>
      <c r="E529" t="s">
        <v>80</v>
      </c>
      <c r="F529">
        <v>2.7689999999999999E-2</v>
      </c>
      <c r="G529">
        <v>-1</v>
      </c>
      <c r="H529">
        <v>758.57799999999997</v>
      </c>
      <c r="I529">
        <v>-1</v>
      </c>
      <c r="J529">
        <v>0</v>
      </c>
      <c r="K529">
        <v>6.1122480000000001</v>
      </c>
      <c r="L529">
        <v>6.6819999999999996E-3</v>
      </c>
      <c r="M529">
        <v>141.156958</v>
      </c>
      <c r="N529">
        <v>-236.99237500000001</v>
      </c>
      <c r="O529">
        <v>-3.1409989999999999</v>
      </c>
      <c r="P529">
        <v>141.22882100000001</v>
      </c>
      <c r="Q529">
        <v>-236.929169</v>
      </c>
      <c r="R529">
        <v>3.1410420000000001</v>
      </c>
      <c r="S529">
        <v>9.5703990000000001</v>
      </c>
      <c r="T529">
        <v>4.3999999999999999E-5</v>
      </c>
    </row>
    <row r="530" spans="1:20" x14ac:dyDescent="0.25">
      <c r="A530">
        <v>2664</v>
      </c>
      <c r="B530">
        <v>6</v>
      </c>
      <c r="C530">
        <v>-1</v>
      </c>
      <c r="D530" t="s">
        <v>146</v>
      </c>
      <c r="E530" t="s">
        <v>80</v>
      </c>
      <c r="F530">
        <v>9.3727000000000005E-2</v>
      </c>
      <c r="G530">
        <v>-1</v>
      </c>
      <c r="H530">
        <v>346.262</v>
      </c>
      <c r="I530">
        <v>-1</v>
      </c>
      <c r="J530">
        <v>0</v>
      </c>
      <c r="K530">
        <v>8.2284980000000001</v>
      </c>
      <c r="L530">
        <v>0.80766400000000005</v>
      </c>
      <c r="M530">
        <v>134.483248</v>
      </c>
      <c r="N530">
        <v>-191.93996000000001</v>
      </c>
      <c r="O530">
        <v>1.9957510000000001</v>
      </c>
      <c r="P530">
        <v>134.57080099999999</v>
      </c>
      <c r="Q530">
        <v>-191.97816499999999</v>
      </c>
      <c r="R530">
        <v>1.9824919999999999</v>
      </c>
      <c r="S530">
        <v>9.5525359999999999</v>
      </c>
      <c r="T530">
        <v>1.3259E-2</v>
      </c>
    </row>
    <row r="531" spans="1:20" x14ac:dyDescent="0.25">
      <c r="A531">
        <v>3880</v>
      </c>
      <c r="B531">
        <v>3</v>
      </c>
      <c r="C531">
        <v>-1</v>
      </c>
      <c r="D531" t="s">
        <v>535</v>
      </c>
      <c r="E531" t="s">
        <v>80</v>
      </c>
      <c r="F531">
        <v>5.4674E-2</v>
      </c>
      <c r="G531">
        <v>-1</v>
      </c>
      <c r="H531">
        <v>378.11799999999999</v>
      </c>
      <c r="I531">
        <v>-1</v>
      </c>
      <c r="J531">
        <v>0</v>
      </c>
      <c r="K531">
        <v>8.0566189999999995</v>
      </c>
      <c r="L531">
        <v>-5.5999999999999999E-5</v>
      </c>
      <c r="M531">
        <v>-7.3259080000000001</v>
      </c>
      <c r="N531">
        <v>-144.07146399999999</v>
      </c>
      <c r="O531">
        <v>-1.564997</v>
      </c>
      <c r="P531">
        <v>-7.420439</v>
      </c>
      <c r="Q531">
        <v>-144.057953</v>
      </c>
      <c r="R531">
        <v>-1.5727390000000001</v>
      </c>
      <c r="S531">
        <v>9.5491550000000007</v>
      </c>
      <c r="T531">
        <v>7.7419999999999998E-3</v>
      </c>
    </row>
    <row r="532" spans="1:20" x14ac:dyDescent="0.25">
      <c r="A532">
        <v>3482</v>
      </c>
      <c r="B532">
        <v>4</v>
      </c>
      <c r="C532">
        <v>-1</v>
      </c>
      <c r="D532" t="s">
        <v>286</v>
      </c>
      <c r="E532" t="s">
        <v>80</v>
      </c>
      <c r="F532">
        <v>0.26898100000000003</v>
      </c>
      <c r="G532">
        <v>-1</v>
      </c>
      <c r="H532">
        <v>341.029</v>
      </c>
      <c r="I532">
        <v>-1</v>
      </c>
      <c r="J532">
        <v>0</v>
      </c>
      <c r="K532">
        <v>8.0651060000000001</v>
      </c>
      <c r="L532">
        <v>5.9459999999999999E-3</v>
      </c>
      <c r="M532">
        <v>85.093701999999993</v>
      </c>
      <c r="N532">
        <v>-191.54327699999999</v>
      </c>
      <c r="O532">
        <v>5.3699999999999998E-3</v>
      </c>
      <c r="P532">
        <v>85.010925</v>
      </c>
      <c r="Q532">
        <v>-191.59068300000001</v>
      </c>
      <c r="R532">
        <v>-6.8199999999999999E-4</v>
      </c>
      <c r="S532">
        <v>9.5390110000000004</v>
      </c>
      <c r="T532">
        <v>4.6880000000000003E-3</v>
      </c>
    </row>
    <row r="533" spans="1:20" x14ac:dyDescent="0.25">
      <c r="A533">
        <v>873</v>
      </c>
      <c r="B533">
        <v>7</v>
      </c>
      <c r="C533">
        <v>-1</v>
      </c>
      <c r="D533" t="s">
        <v>196</v>
      </c>
      <c r="E533" t="s">
        <v>80</v>
      </c>
      <c r="F533">
        <v>0.19025900000000001</v>
      </c>
      <c r="G533">
        <v>-1</v>
      </c>
      <c r="H533">
        <v>530.67200000000003</v>
      </c>
      <c r="I533">
        <v>-1</v>
      </c>
      <c r="J533">
        <v>0</v>
      </c>
      <c r="K533">
        <v>8.0756130000000006</v>
      </c>
      <c r="L533">
        <v>4.4229999999999998E-3</v>
      </c>
      <c r="M533">
        <v>127.091386</v>
      </c>
      <c r="N533">
        <v>-236.84756300000001</v>
      </c>
      <c r="O533">
        <v>3.139783</v>
      </c>
      <c r="P533">
        <v>127.03025100000001</v>
      </c>
      <c r="Q533">
        <v>-236.920761</v>
      </c>
      <c r="R533">
        <v>3.1409769999999999</v>
      </c>
      <c r="S533">
        <v>9.5369890000000002</v>
      </c>
      <c r="T533">
        <v>1.194E-3</v>
      </c>
    </row>
    <row r="534" spans="1:20" x14ac:dyDescent="0.25">
      <c r="A534">
        <v>2923</v>
      </c>
      <c r="B534">
        <v>4</v>
      </c>
      <c r="C534">
        <v>-1</v>
      </c>
      <c r="D534" t="s">
        <v>542</v>
      </c>
      <c r="E534" t="s">
        <v>80</v>
      </c>
      <c r="F534">
        <v>7.7563999999999994E-2</v>
      </c>
      <c r="G534">
        <v>-1</v>
      </c>
      <c r="H534">
        <v>426.654</v>
      </c>
      <c r="I534">
        <v>-1</v>
      </c>
      <c r="J534">
        <v>0</v>
      </c>
      <c r="K534">
        <v>8.0348640000000007</v>
      </c>
      <c r="L534">
        <v>-1.0441659999999999</v>
      </c>
      <c r="M534">
        <v>2.4029539999999998</v>
      </c>
      <c r="N534">
        <v>-110.02896699999999</v>
      </c>
      <c r="O534">
        <v>0.35433199999999998</v>
      </c>
      <c r="P534">
        <v>2.3562660000000002</v>
      </c>
      <c r="Q534">
        <v>-109.945938</v>
      </c>
      <c r="R534">
        <v>0.34830899999999998</v>
      </c>
      <c r="S534">
        <v>9.5254940000000001</v>
      </c>
      <c r="T534">
        <v>6.0229999999999997E-3</v>
      </c>
    </row>
    <row r="535" spans="1:20" x14ac:dyDescent="0.25">
      <c r="A535">
        <v>295</v>
      </c>
      <c r="B535">
        <v>4</v>
      </c>
      <c r="C535">
        <v>-1</v>
      </c>
      <c r="D535" t="s">
        <v>185</v>
      </c>
      <c r="E535" t="s">
        <v>80</v>
      </c>
      <c r="F535">
        <v>2.3109999999999999E-2</v>
      </c>
      <c r="G535">
        <v>-1</v>
      </c>
      <c r="H535">
        <v>425.92</v>
      </c>
      <c r="I535">
        <v>-1</v>
      </c>
      <c r="J535">
        <v>0</v>
      </c>
      <c r="K535">
        <v>8.0568880000000007</v>
      </c>
      <c r="L535">
        <v>-1.9780000000000002E-3</v>
      </c>
      <c r="M535">
        <v>67.184094999999999</v>
      </c>
      <c r="N535">
        <v>-240.82666900000001</v>
      </c>
      <c r="O535">
        <v>2.3540000000000002E-3</v>
      </c>
      <c r="P535">
        <v>67.115195999999997</v>
      </c>
      <c r="Q535">
        <v>-240.89224200000001</v>
      </c>
      <c r="R535">
        <v>7.7099999999999998E-4</v>
      </c>
      <c r="S535">
        <v>9.5115529999999993</v>
      </c>
      <c r="T535">
        <v>1.5820000000000001E-3</v>
      </c>
    </row>
    <row r="536" spans="1:20" x14ac:dyDescent="0.25">
      <c r="A536">
        <v>2478</v>
      </c>
      <c r="B536">
        <v>4</v>
      </c>
      <c r="C536">
        <v>-1</v>
      </c>
      <c r="D536" t="s">
        <v>516</v>
      </c>
      <c r="E536" t="s">
        <v>80</v>
      </c>
      <c r="F536">
        <v>0.46137800000000001</v>
      </c>
      <c r="G536">
        <v>-1</v>
      </c>
      <c r="H536">
        <v>360.77199999999999</v>
      </c>
      <c r="I536">
        <v>-1</v>
      </c>
      <c r="J536">
        <v>0</v>
      </c>
      <c r="K536">
        <v>6.3499350000000003</v>
      </c>
      <c r="L536">
        <v>5.8942000000000001E-2</v>
      </c>
      <c r="M536">
        <v>45.934418999999998</v>
      </c>
      <c r="N536">
        <v>-253.88197099999999</v>
      </c>
      <c r="O536">
        <v>1.5806169999999999</v>
      </c>
      <c r="P536">
        <v>45.855904000000002</v>
      </c>
      <c r="Q536">
        <v>-253.82844499999999</v>
      </c>
      <c r="R536">
        <v>1.5711949999999999</v>
      </c>
      <c r="S536">
        <v>9.5024750000000004</v>
      </c>
      <c r="T536">
        <v>9.4219999999999998E-3</v>
      </c>
    </row>
    <row r="537" spans="1:20" x14ac:dyDescent="0.25">
      <c r="A537">
        <v>1428</v>
      </c>
      <c r="B537">
        <v>7</v>
      </c>
      <c r="C537">
        <v>-1</v>
      </c>
      <c r="D537" t="s">
        <v>353</v>
      </c>
      <c r="E537" t="s">
        <v>80</v>
      </c>
      <c r="F537">
        <v>8.1027000000000002E-2</v>
      </c>
      <c r="G537">
        <v>-1</v>
      </c>
      <c r="H537">
        <v>544.04300000000001</v>
      </c>
      <c r="I537">
        <v>-1</v>
      </c>
      <c r="J537">
        <v>0</v>
      </c>
      <c r="K537">
        <v>7.0242469999999999</v>
      </c>
      <c r="L537">
        <v>5.6375000000000001E-2</v>
      </c>
      <c r="M537">
        <v>64.080502999999993</v>
      </c>
      <c r="N537">
        <v>-302.45606900000001</v>
      </c>
      <c r="O537">
        <v>3.1368450000000001</v>
      </c>
      <c r="P537">
        <v>64.026916999999997</v>
      </c>
      <c r="Q537">
        <v>-302.53420999999997</v>
      </c>
      <c r="R537">
        <v>3.1414689999999998</v>
      </c>
      <c r="S537">
        <v>9.4750150000000009</v>
      </c>
      <c r="T537">
        <v>4.6239999999999996E-3</v>
      </c>
    </row>
    <row r="538" spans="1:20" x14ac:dyDescent="0.25">
      <c r="A538">
        <v>1502</v>
      </c>
      <c r="B538">
        <v>5</v>
      </c>
      <c r="C538">
        <v>-1</v>
      </c>
      <c r="D538" t="s">
        <v>370</v>
      </c>
      <c r="E538" t="s">
        <v>80</v>
      </c>
      <c r="F538">
        <v>7.8237000000000001E-2</v>
      </c>
      <c r="G538">
        <v>-1</v>
      </c>
      <c r="H538">
        <v>425.822</v>
      </c>
      <c r="I538">
        <v>-1</v>
      </c>
      <c r="J538">
        <v>0</v>
      </c>
      <c r="K538">
        <v>7.143116</v>
      </c>
      <c r="L538">
        <v>-0.29286099999999998</v>
      </c>
      <c r="M538">
        <v>3.3713549999999999</v>
      </c>
      <c r="N538">
        <v>-302.23368199999999</v>
      </c>
      <c r="O538">
        <v>3.0754039999999998</v>
      </c>
      <c r="P538">
        <v>3.29148</v>
      </c>
      <c r="Q538">
        <v>-302.28344700000002</v>
      </c>
      <c r="R538">
        <v>3.0678369999999999</v>
      </c>
      <c r="S538">
        <v>9.4108909999999995</v>
      </c>
      <c r="T538">
        <v>7.5669999999999999E-3</v>
      </c>
    </row>
    <row r="539" spans="1:20" x14ac:dyDescent="0.25">
      <c r="A539">
        <v>3114</v>
      </c>
      <c r="B539">
        <v>15</v>
      </c>
      <c r="C539">
        <v>-1</v>
      </c>
      <c r="D539" t="s">
        <v>589</v>
      </c>
      <c r="E539" t="s">
        <v>80</v>
      </c>
      <c r="F539">
        <v>0.24676899999999999</v>
      </c>
      <c r="G539">
        <v>-1</v>
      </c>
      <c r="H539">
        <v>488.173</v>
      </c>
      <c r="I539">
        <v>-1</v>
      </c>
      <c r="J539">
        <v>0</v>
      </c>
      <c r="K539">
        <v>8.0565979999999993</v>
      </c>
      <c r="L539">
        <v>8.0199999999999998E-4</v>
      </c>
      <c r="M539">
        <v>189.64010500000001</v>
      </c>
      <c r="N539">
        <v>-160.59071599999999</v>
      </c>
      <c r="O539">
        <v>-1.574489</v>
      </c>
      <c r="P539">
        <v>189.68362400000001</v>
      </c>
      <c r="Q539">
        <v>-160.67413300000001</v>
      </c>
      <c r="R539">
        <v>-1.5714159999999999</v>
      </c>
      <c r="S539">
        <v>9.4086929999999995</v>
      </c>
      <c r="T539">
        <v>3.0739999999999999E-3</v>
      </c>
    </row>
    <row r="540" spans="1:20" x14ac:dyDescent="0.25">
      <c r="A540">
        <v>2041</v>
      </c>
      <c r="B540">
        <v>4</v>
      </c>
      <c r="C540">
        <v>-1</v>
      </c>
      <c r="D540" t="s">
        <v>191</v>
      </c>
      <c r="E540" t="s">
        <v>80</v>
      </c>
      <c r="F540">
        <v>7.5804999999999997E-2</v>
      </c>
      <c r="G540">
        <v>-1</v>
      </c>
      <c r="H540">
        <v>601.41700000000003</v>
      </c>
      <c r="I540">
        <v>-1</v>
      </c>
      <c r="J540">
        <v>0</v>
      </c>
      <c r="K540">
        <v>8.0647610000000007</v>
      </c>
      <c r="L540">
        <v>4.9096000000000001E-2</v>
      </c>
      <c r="M540">
        <v>98.241378999999995</v>
      </c>
      <c r="N540">
        <v>-236.99702400000001</v>
      </c>
      <c r="O540">
        <v>-3.1355080000000002</v>
      </c>
      <c r="P540">
        <v>98.241600000000005</v>
      </c>
      <c r="Q540">
        <v>-236.902939</v>
      </c>
      <c r="R540">
        <v>3.1412640000000001</v>
      </c>
      <c r="S540">
        <v>9.4085370000000008</v>
      </c>
      <c r="T540">
        <v>5.757E-3</v>
      </c>
    </row>
    <row r="541" spans="1:20" x14ac:dyDescent="0.25">
      <c r="A541">
        <v>332</v>
      </c>
      <c r="B541">
        <v>3</v>
      </c>
      <c r="C541">
        <v>-1</v>
      </c>
      <c r="D541" t="s">
        <v>190</v>
      </c>
      <c r="E541" t="s">
        <v>80</v>
      </c>
      <c r="F541">
        <v>0.40720299999999998</v>
      </c>
      <c r="G541">
        <v>-1</v>
      </c>
      <c r="H541">
        <v>418.48500000000001</v>
      </c>
      <c r="I541">
        <v>-1</v>
      </c>
      <c r="J541">
        <v>0</v>
      </c>
      <c r="K541">
        <v>8.0737220000000001</v>
      </c>
      <c r="L541">
        <v>1.02E-4</v>
      </c>
      <c r="M541">
        <v>99.228977</v>
      </c>
      <c r="N541">
        <v>-240.96971400000001</v>
      </c>
      <c r="O541">
        <v>-5.9900000000000003E-4</v>
      </c>
      <c r="P541">
        <v>99.295447999999993</v>
      </c>
      <c r="Q541">
        <v>-240.90329</v>
      </c>
      <c r="R541">
        <v>-5.9400000000000002E-4</v>
      </c>
      <c r="S541">
        <v>9.3971239999999998</v>
      </c>
      <c r="T541">
        <v>5.0000000000000004E-6</v>
      </c>
    </row>
    <row r="542" spans="1:20" x14ac:dyDescent="0.25">
      <c r="A542">
        <v>1065</v>
      </c>
      <c r="B542">
        <v>3</v>
      </c>
      <c r="C542">
        <v>-1</v>
      </c>
      <c r="D542" t="s">
        <v>159</v>
      </c>
      <c r="E542" t="s">
        <v>80</v>
      </c>
      <c r="F542">
        <v>6.2640000000000001E-2</v>
      </c>
      <c r="G542">
        <v>-1</v>
      </c>
      <c r="H542">
        <v>423.80500000000001</v>
      </c>
      <c r="I542">
        <v>-1</v>
      </c>
      <c r="J542">
        <v>0</v>
      </c>
      <c r="K542">
        <v>8.0650919999999999</v>
      </c>
      <c r="L542">
        <v>6.2599999999999999E-3</v>
      </c>
      <c r="M542">
        <v>80.300256000000005</v>
      </c>
      <c r="N542">
        <v>-191.654597</v>
      </c>
      <c r="O542">
        <v>1.9100000000000001E-4</v>
      </c>
      <c r="P542">
        <v>80.364654999999999</v>
      </c>
      <c r="Q542">
        <v>-191.586243</v>
      </c>
      <c r="R542">
        <v>-1.2650000000000001E-3</v>
      </c>
      <c r="S542">
        <v>9.391159</v>
      </c>
      <c r="T542">
        <v>1.073E-3</v>
      </c>
    </row>
    <row r="543" spans="1:20" x14ac:dyDescent="0.25">
      <c r="A543">
        <v>5124</v>
      </c>
      <c r="B543">
        <v>5</v>
      </c>
      <c r="C543">
        <v>-1</v>
      </c>
      <c r="D543" t="s">
        <v>533</v>
      </c>
      <c r="E543" t="s">
        <v>80</v>
      </c>
      <c r="F543">
        <v>0.17366500000000001</v>
      </c>
      <c r="G543">
        <v>-1</v>
      </c>
      <c r="H543">
        <v>342.173</v>
      </c>
      <c r="I543">
        <v>-1</v>
      </c>
      <c r="J543">
        <v>0</v>
      </c>
      <c r="K543">
        <v>8.0521639999999994</v>
      </c>
      <c r="L543">
        <v>-4.9078999999999998E-2</v>
      </c>
      <c r="M543">
        <v>-3.4086720000000001</v>
      </c>
      <c r="N543">
        <v>-156.654944</v>
      </c>
      <c r="O543">
        <v>1.5857600000000001</v>
      </c>
      <c r="P543">
        <v>-3.4628809999999999</v>
      </c>
      <c r="Q543">
        <v>-156.57827800000001</v>
      </c>
      <c r="R543">
        <v>1.5708690000000001</v>
      </c>
      <c r="S543">
        <v>9.3895330000000001</v>
      </c>
      <c r="T543">
        <v>1.4891E-2</v>
      </c>
    </row>
    <row r="544" spans="1:20" x14ac:dyDescent="0.25">
      <c r="A544">
        <v>3246</v>
      </c>
      <c r="B544">
        <v>6</v>
      </c>
      <c r="C544">
        <v>-1</v>
      </c>
      <c r="D544" t="s">
        <v>617</v>
      </c>
      <c r="E544" t="s">
        <v>80</v>
      </c>
      <c r="F544">
        <v>0.10444199999999999</v>
      </c>
      <c r="G544">
        <v>-1</v>
      </c>
      <c r="H544">
        <v>430.303</v>
      </c>
      <c r="I544">
        <v>-1</v>
      </c>
      <c r="J544">
        <v>0</v>
      </c>
      <c r="K544">
        <v>8.0651089999999996</v>
      </c>
      <c r="L544">
        <v>-3.0699999999999998E-3</v>
      </c>
      <c r="M544">
        <v>132.20962700000001</v>
      </c>
      <c r="N544">
        <v>-211.03123299999999</v>
      </c>
      <c r="O544">
        <v>-1.561817</v>
      </c>
      <c r="P544">
        <v>132.121185</v>
      </c>
      <c r="Q544">
        <v>-210.999863</v>
      </c>
      <c r="R544">
        <v>-1.5678639999999999</v>
      </c>
      <c r="S544">
        <v>9.3840620000000001</v>
      </c>
      <c r="T544">
        <v>6.0480000000000004E-3</v>
      </c>
    </row>
    <row r="545" spans="1:20" x14ac:dyDescent="0.25">
      <c r="A545">
        <v>4143</v>
      </c>
      <c r="B545">
        <v>10</v>
      </c>
      <c r="C545">
        <v>-1</v>
      </c>
      <c r="D545" t="s">
        <v>362</v>
      </c>
      <c r="E545" t="s">
        <v>80</v>
      </c>
      <c r="F545">
        <v>0.104467</v>
      </c>
      <c r="G545">
        <v>-1</v>
      </c>
      <c r="H545">
        <v>694.77599999999995</v>
      </c>
      <c r="I545">
        <v>-1</v>
      </c>
      <c r="J545">
        <v>0</v>
      </c>
      <c r="K545">
        <v>8.0480809999999998</v>
      </c>
      <c r="L545">
        <v>-0.16298000000000001</v>
      </c>
      <c r="M545">
        <v>33.734763999999998</v>
      </c>
      <c r="N545">
        <v>-302.81674299999997</v>
      </c>
      <c r="O545">
        <v>3.1300129999999999</v>
      </c>
      <c r="P545">
        <v>33.667149000000002</v>
      </c>
      <c r="Q545">
        <v>-302.88174400000003</v>
      </c>
      <c r="R545">
        <v>3.1305459999999998</v>
      </c>
      <c r="S545">
        <v>9.3792639999999992</v>
      </c>
      <c r="T545">
        <v>5.3300000000000005E-4</v>
      </c>
    </row>
    <row r="546" spans="1:20" x14ac:dyDescent="0.25">
      <c r="A546">
        <v>826</v>
      </c>
      <c r="B546">
        <v>5</v>
      </c>
      <c r="C546">
        <v>-1</v>
      </c>
      <c r="D546" t="s">
        <v>259</v>
      </c>
      <c r="E546" t="s">
        <v>80</v>
      </c>
      <c r="F546">
        <v>3.1324999999999999E-2</v>
      </c>
      <c r="G546">
        <v>-1</v>
      </c>
      <c r="H546">
        <v>727.96299999999997</v>
      </c>
      <c r="I546">
        <v>-1</v>
      </c>
      <c r="J546">
        <v>0</v>
      </c>
      <c r="K546">
        <v>8.0655780000000004</v>
      </c>
      <c r="L546">
        <v>-1.2669999999999999E-3</v>
      </c>
      <c r="M546">
        <v>162.735086</v>
      </c>
      <c r="N546">
        <v>-236.89084600000001</v>
      </c>
      <c r="O546">
        <v>3.1380150000000002</v>
      </c>
      <c r="P546">
        <v>162.67089799999999</v>
      </c>
      <c r="Q546">
        <v>-236.95912200000001</v>
      </c>
      <c r="R546">
        <v>3.1370369999999999</v>
      </c>
      <c r="S546">
        <v>9.3710190000000004</v>
      </c>
      <c r="T546">
        <v>9.7799999999999992E-4</v>
      </c>
    </row>
    <row r="547" spans="1:20" x14ac:dyDescent="0.25">
      <c r="A547">
        <v>4366</v>
      </c>
      <c r="B547">
        <v>3</v>
      </c>
      <c r="C547">
        <v>-1</v>
      </c>
      <c r="D547" t="s">
        <v>535</v>
      </c>
      <c r="E547" t="s">
        <v>80</v>
      </c>
      <c r="F547">
        <v>3.6220000000000002E-2</v>
      </c>
      <c r="G547">
        <v>-1</v>
      </c>
      <c r="H547">
        <v>468.33699999999999</v>
      </c>
      <c r="I547">
        <v>-1</v>
      </c>
      <c r="J547">
        <v>0</v>
      </c>
      <c r="K547">
        <v>8.0651080000000004</v>
      </c>
      <c r="L547">
        <v>4.4479999999999997E-3</v>
      </c>
      <c r="M547">
        <v>-3.5043129999999998</v>
      </c>
      <c r="N547">
        <v>-146.78742299999999</v>
      </c>
      <c r="O547">
        <v>1.5653630000000001</v>
      </c>
      <c r="P547">
        <v>-3.426431</v>
      </c>
      <c r="Q547">
        <v>-146.83938599999999</v>
      </c>
      <c r="R547">
        <v>1.5686119999999999</v>
      </c>
      <c r="S547">
        <v>9.3625570000000007</v>
      </c>
      <c r="T547">
        <v>3.2490000000000002E-3</v>
      </c>
    </row>
    <row r="548" spans="1:20" x14ac:dyDescent="0.25">
      <c r="A548">
        <v>3465</v>
      </c>
      <c r="B548">
        <v>3</v>
      </c>
      <c r="C548">
        <v>-1</v>
      </c>
      <c r="D548" t="s">
        <v>159</v>
      </c>
      <c r="E548" t="s">
        <v>80</v>
      </c>
      <c r="F548">
        <v>9.3748999999999999E-2</v>
      </c>
      <c r="G548">
        <v>-1</v>
      </c>
      <c r="H548">
        <v>279.48</v>
      </c>
      <c r="I548">
        <v>-1</v>
      </c>
      <c r="J548">
        <v>0</v>
      </c>
      <c r="K548">
        <v>8.0646789999999999</v>
      </c>
      <c r="L548">
        <v>1.2324E-2</v>
      </c>
      <c r="M548">
        <v>70.464623000000003</v>
      </c>
      <c r="N548">
        <v>-191.473692</v>
      </c>
      <c r="O548">
        <v>1.1927E-2</v>
      </c>
      <c r="P548">
        <v>70.493752000000001</v>
      </c>
      <c r="Q548">
        <v>-191.562668</v>
      </c>
      <c r="R548">
        <v>-5.1050000000000002E-3</v>
      </c>
      <c r="S548">
        <v>9.3623060000000002</v>
      </c>
      <c r="T548">
        <v>6.8219999999999999E-3</v>
      </c>
    </row>
    <row r="549" spans="1:20" x14ac:dyDescent="0.25">
      <c r="A549">
        <v>65</v>
      </c>
      <c r="B549">
        <v>5</v>
      </c>
      <c r="C549">
        <v>-1</v>
      </c>
      <c r="D549" t="s">
        <v>142</v>
      </c>
      <c r="E549" t="s">
        <v>80</v>
      </c>
      <c r="F549">
        <v>0.29801899999999998</v>
      </c>
      <c r="G549">
        <v>-1</v>
      </c>
      <c r="H549">
        <v>671.81700000000001</v>
      </c>
      <c r="I549">
        <v>-1</v>
      </c>
      <c r="J549">
        <v>0</v>
      </c>
      <c r="K549">
        <v>7.5428329999999999</v>
      </c>
      <c r="L549">
        <v>-2.3432999999999999E-2</v>
      </c>
      <c r="M549">
        <v>156.47080600000001</v>
      </c>
      <c r="N549">
        <v>-187.56448800000001</v>
      </c>
      <c r="O549">
        <v>-3.1218849999999998</v>
      </c>
      <c r="P549">
        <v>156.46498099999999</v>
      </c>
      <c r="Q549">
        <v>-187.471069</v>
      </c>
      <c r="R549">
        <v>-3.1127769999999999</v>
      </c>
      <c r="S549">
        <v>9.3600429999999992</v>
      </c>
      <c r="T549">
        <v>9.1079999999999998E-3</v>
      </c>
    </row>
    <row r="550" spans="1:20" x14ac:dyDescent="0.25">
      <c r="A550">
        <v>1970</v>
      </c>
      <c r="B550">
        <v>6</v>
      </c>
      <c r="C550">
        <v>-1</v>
      </c>
      <c r="D550" t="s">
        <v>261</v>
      </c>
      <c r="E550" t="s">
        <v>80</v>
      </c>
      <c r="F550">
        <v>0.23417199999999999</v>
      </c>
      <c r="G550">
        <v>-1</v>
      </c>
      <c r="H550">
        <v>583.93399999999997</v>
      </c>
      <c r="I550">
        <v>-1</v>
      </c>
      <c r="J550">
        <v>0</v>
      </c>
      <c r="K550">
        <v>7.172841</v>
      </c>
      <c r="L550">
        <v>-5.3914999999999998E-2</v>
      </c>
      <c r="M550">
        <v>155.18019799999999</v>
      </c>
      <c r="N550">
        <v>-236.89103900000001</v>
      </c>
      <c r="O550">
        <v>-3.1260240000000001</v>
      </c>
      <c r="P550">
        <v>155.10142500000001</v>
      </c>
      <c r="Q550">
        <v>-236.94151299999999</v>
      </c>
      <c r="R550">
        <v>3.1398779999999999</v>
      </c>
      <c r="S550">
        <v>9.3556369999999998</v>
      </c>
      <c r="T550">
        <v>1.3854E-2</v>
      </c>
    </row>
    <row r="551" spans="1:20" x14ac:dyDescent="0.25">
      <c r="A551">
        <v>1192</v>
      </c>
      <c r="B551">
        <v>19</v>
      </c>
      <c r="C551">
        <v>-1</v>
      </c>
      <c r="D551" t="s">
        <v>225</v>
      </c>
      <c r="E551" t="s">
        <v>80</v>
      </c>
      <c r="F551">
        <v>0.12759200000000001</v>
      </c>
      <c r="G551">
        <v>-1</v>
      </c>
      <c r="H551">
        <v>531.93799999999999</v>
      </c>
      <c r="I551">
        <v>-1</v>
      </c>
      <c r="J551">
        <v>0</v>
      </c>
      <c r="K551">
        <v>5.5515819999999998</v>
      </c>
      <c r="L551">
        <v>-0.15552099999999999</v>
      </c>
      <c r="M551">
        <v>183.12557200000001</v>
      </c>
      <c r="N551">
        <v>-191.79272700000001</v>
      </c>
      <c r="O551">
        <v>-4.4705000000000002E-2</v>
      </c>
      <c r="P551">
        <v>183.19894400000001</v>
      </c>
      <c r="Q551">
        <v>-191.73481799999999</v>
      </c>
      <c r="R551">
        <v>-4.3469000000000001E-2</v>
      </c>
      <c r="S551">
        <v>9.3471480000000007</v>
      </c>
      <c r="T551">
        <v>1.2359999999999999E-3</v>
      </c>
    </row>
    <row r="552" spans="1:20" x14ac:dyDescent="0.25">
      <c r="A552">
        <v>3688</v>
      </c>
      <c r="B552">
        <v>4</v>
      </c>
      <c r="C552">
        <v>-1</v>
      </c>
      <c r="D552" t="s">
        <v>570</v>
      </c>
      <c r="E552" t="s">
        <v>80</v>
      </c>
      <c r="F552">
        <v>0.29815599999999998</v>
      </c>
      <c r="G552">
        <v>-1</v>
      </c>
      <c r="H552">
        <v>495.02699999999999</v>
      </c>
      <c r="I552">
        <v>-1</v>
      </c>
      <c r="J552">
        <v>0</v>
      </c>
      <c r="K552">
        <v>8.0753780000000006</v>
      </c>
      <c r="L552">
        <v>0.16949700000000001</v>
      </c>
      <c r="M552">
        <v>193.28886399999999</v>
      </c>
      <c r="N552">
        <v>-116.82799799999999</v>
      </c>
      <c r="O552">
        <v>1.6891929999999999</v>
      </c>
      <c r="P552">
        <v>193.31681800000001</v>
      </c>
      <c r="Q552">
        <v>-116.738815</v>
      </c>
      <c r="R552">
        <v>1.699065</v>
      </c>
      <c r="S552">
        <v>9.346133</v>
      </c>
      <c r="T552">
        <v>9.8729999999999998E-3</v>
      </c>
    </row>
    <row r="553" spans="1:20" x14ac:dyDescent="0.25">
      <c r="A553">
        <v>904</v>
      </c>
      <c r="B553">
        <v>4</v>
      </c>
      <c r="C553">
        <v>-1</v>
      </c>
      <c r="D553" t="s">
        <v>191</v>
      </c>
      <c r="E553" t="s">
        <v>80</v>
      </c>
      <c r="F553">
        <v>5.5842999999999997E-2</v>
      </c>
      <c r="G553">
        <v>-1</v>
      </c>
      <c r="H553">
        <v>674.92899999999997</v>
      </c>
      <c r="I553">
        <v>-1</v>
      </c>
      <c r="J553">
        <v>0</v>
      </c>
      <c r="K553">
        <v>8.0651060000000001</v>
      </c>
      <c r="L553">
        <v>4.4710000000000001E-3</v>
      </c>
      <c r="M553">
        <v>100.402202</v>
      </c>
      <c r="N553">
        <v>-236.81194199999999</v>
      </c>
      <c r="O553">
        <v>3.1332420000000001</v>
      </c>
      <c r="P553">
        <v>100.413612</v>
      </c>
      <c r="Q553">
        <v>-236.904572</v>
      </c>
      <c r="R553">
        <v>3.1409739999999999</v>
      </c>
      <c r="S553">
        <v>9.3329590000000007</v>
      </c>
      <c r="T553">
        <v>7.7320000000000002E-3</v>
      </c>
    </row>
    <row r="554" spans="1:20" x14ac:dyDescent="0.25">
      <c r="A554">
        <v>2739</v>
      </c>
      <c r="B554">
        <v>3</v>
      </c>
      <c r="C554">
        <v>-1</v>
      </c>
      <c r="D554" t="s">
        <v>159</v>
      </c>
      <c r="E554" t="s">
        <v>80</v>
      </c>
      <c r="F554">
        <v>3.2633000000000002E-2</v>
      </c>
      <c r="G554">
        <v>-1</v>
      </c>
      <c r="H554">
        <v>469.64499999999998</v>
      </c>
      <c r="I554">
        <v>-1</v>
      </c>
      <c r="J554">
        <v>0</v>
      </c>
      <c r="K554">
        <v>8.0540699999999994</v>
      </c>
      <c r="L554">
        <v>4.9279999999999997E-2</v>
      </c>
      <c r="M554">
        <v>70.982037000000005</v>
      </c>
      <c r="N554">
        <v>-187.67697699999999</v>
      </c>
      <c r="O554">
        <v>3.1312199999999999</v>
      </c>
      <c r="P554">
        <v>70.967185999999998</v>
      </c>
      <c r="Q554">
        <v>-187.58497600000001</v>
      </c>
      <c r="R554">
        <v>3.141454</v>
      </c>
      <c r="S554">
        <v>9.3191799999999994</v>
      </c>
      <c r="T554">
        <v>1.0234E-2</v>
      </c>
    </row>
    <row r="555" spans="1:20" x14ac:dyDescent="0.25">
      <c r="A555">
        <v>4961</v>
      </c>
      <c r="B555">
        <v>5</v>
      </c>
      <c r="C555">
        <v>-1</v>
      </c>
      <c r="D555" t="s">
        <v>372</v>
      </c>
      <c r="E555" t="s">
        <v>80</v>
      </c>
      <c r="F555">
        <v>0.12643199999999999</v>
      </c>
      <c r="G555">
        <v>-1</v>
      </c>
      <c r="H555">
        <v>352.858</v>
      </c>
      <c r="I555">
        <v>-1</v>
      </c>
      <c r="J555">
        <v>0</v>
      </c>
      <c r="K555">
        <v>8.0282599999999995</v>
      </c>
      <c r="L555">
        <v>-0.16797200000000001</v>
      </c>
      <c r="M555">
        <v>-3.6686049999999999</v>
      </c>
      <c r="N555">
        <v>-293.457312</v>
      </c>
      <c r="O555">
        <v>1.5866279999999999</v>
      </c>
      <c r="P555">
        <v>-3.604044</v>
      </c>
      <c r="Q555">
        <v>-293.52441399999998</v>
      </c>
      <c r="R555">
        <v>1.587345</v>
      </c>
      <c r="S555">
        <v>9.3117079999999994</v>
      </c>
      <c r="T555">
        <v>7.1699999999999997E-4</v>
      </c>
    </row>
    <row r="556" spans="1:20" x14ac:dyDescent="0.25">
      <c r="A556">
        <v>3017</v>
      </c>
      <c r="B556">
        <v>7</v>
      </c>
      <c r="C556">
        <v>-1</v>
      </c>
      <c r="D556" t="s">
        <v>562</v>
      </c>
      <c r="E556" t="s">
        <v>80</v>
      </c>
      <c r="F556">
        <v>9.8119999999999999E-2</v>
      </c>
      <c r="G556">
        <v>-1</v>
      </c>
      <c r="H556">
        <v>352.81799999999998</v>
      </c>
      <c r="I556">
        <v>-1</v>
      </c>
      <c r="J556">
        <v>0</v>
      </c>
      <c r="K556">
        <v>10.023809</v>
      </c>
      <c r="L556">
        <v>-5.0000000000000004E-6</v>
      </c>
      <c r="M556">
        <v>151.49384800000001</v>
      </c>
      <c r="N556">
        <v>-109.372129</v>
      </c>
      <c r="O556">
        <v>-3.4600000000000001E-4</v>
      </c>
      <c r="P556">
        <v>151.430893</v>
      </c>
      <c r="Q556">
        <v>-109.44059</v>
      </c>
      <c r="R556">
        <v>7.4200000000000004E-4</v>
      </c>
      <c r="S556">
        <v>9.3006790000000006</v>
      </c>
      <c r="T556">
        <v>3.9599999999999998E-4</v>
      </c>
    </row>
    <row r="557" spans="1:20" x14ac:dyDescent="0.25">
      <c r="A557">
        <v>71</v>
      </c>
      <c r="B557">
        <v>5</v>
      </c>
      <c r="C557">
        <v>-1</v>
      </c>
      <c r="D557" t="s">
        <v>143</v>
      </c>
      <c r="E557" t="s">
        <v>80</v>
      </c>
      <c r="F557">
        <v>0.24201600000000001</v>
      </c>
      <c r="G557">
        <v>-1</v>
      </c>
      <c r="H557">
        <v>630.34400000000005</v>
      </c>
      <c r="I557">
        <v>-1</v>
      </c>
      <c r="J557">
        <v>0</v>
      </c>
      <c r="K557">
        <v>6.91059</v>
      </c>
      <c r="L557">
        <v>-1.6594999999999999E-2</v>
      </c>
      <c r="M557">
        <v>152.04989599999999</v>
      </c>
      <c r="N557">
        <v>-187.49052499999999</v>
      </c>
      <c r="O557">
        <v>-3.1288629999999999</v>
      </c>
      <c r="P557">
        <v>151.983047</v>
      </c>
      <c r="Q557">
        <v>-187.55512999999999</v>
      </c>
      <c r="R557">
        <v>-3.1282580000000002</v>
      </c>
      <c r="S557">
        <v>9.2965250000000008</v>
      </c>
      <c r="T557">
        <v>6.0499999999999996E-4</v>
      </c>
    </row>
    <row r="558" spans="1:20" x14ac:dyDescent="0.25">
      <c r="A558">
        <v>4387</v>
      </c>
      <c r="B558">
        <v>3</v>
      </c>
      <c r="C558">
        <v>-1</v>
      </c>
      <c r="D558" t="s">
        <v>537</v>
      </c>
      <c r="E558" t="s">
        <v>80</v>
      </c>
      <c r="F558">
        <v>1.5882E-2</v>
      </c>
      <c r="G558">
        <v>-1</v>
      </c>
      <c r="H558">
        <v>381.45499999999998</v>
      </c>
      <c r="I558">
        <v>-1</v>
      </c>
      <c r="J558">
        <v>0</v>
      </c>
      <c r="K558">
        <v>8.020683</v>
      </c>
      <c r="L558">
        <v>4.6909999999999999E-3</v>
      </c>
      <c r="M558">
        <v>-3.3032170000000001</v>
      </c>
      <c r="N558">
        <v>-128.023878</v>
      </c>
      <c r="O558">
        <v>1.570576</v>
      </c>
      <c r="P558">
        <v>-3.383359</v>
      </c>
      <c r="Q558">
        <v>-127.977165</v>
      </c>
      <c r="R558">
        <v>1.5686009999999999</v>
      </c>
      <c r="S558">
        <v>9.2762159999999998</v>
      </c>
      <c r="T558">
        <v>1.9750000000000002E-3</v>
      </c>
    </row>
    <row r="559" spans="1:20" x14ac:dyDescent="0.25">
      <c r="A559">
        <v>1968</v>
      </c>
      <c r="B559">
        <v>5</v>
      </c>
      <c r="C559">
        <v>-1</v>
      </c>
      <c r="D559" t="s">
        <v>259</v>
      </c>
      <c r="E559" t="s">
        <v>80</v>
      </c>
      <c r="F559">
        <v>8.0820000000000003E-2</v>
      </c>
      <c r="G559">
        <v>-1</v>
      </c>
      <c r="H559">
        <v>431.90699999999998</v>
      </c>
      <c r="I559">
        <v>-1</v>
      </c>
      <c r="J559">
        <v>0</v>
      </c>
      <c r="K559">
        <v>7.3599899999999998</v>
      </c>
      <c r="L559">
        <v>5.6550999999999997E-2</v>
      </c>
      <c r="M559">
        <v>156.55178900000001</v>
      </c>
      <c r="N559">
        <v>-236.99731399999999</v>
      </c>
      <c r="O559">
        <v>3.137108</v>
      </c>
      <c r="P559">
        <v>156.62733499999999</v>
      </c>
      <c r="Q559">
        <v>-236.943512</v>
      </c>
      <c r="R559">
        <v>3.1400570000000001</v>
      </c>
      <c r="S559">
        <v>9.2746080000000006</v>
      </c>
      <c r="T559">
        <v>2.9480000000000001E-3</v>
      </c>
    </row>
    <row r="560" spans="1:20" x14ac:dyDescent="0.25">
      <c r="A560">
        <v>170</v>
      </c>
      <c r="B560">
        <v>3</v>
      </c>
      <c r="C560">
        <v>-1</v>
      </c>
      <c r="D560" t="s">
        <v>159</v>
      </c>
      <c r="E560" t="s">
        <v>80</v>
      </c>
      <c r="F560">
        <v>2.3719E-2</v>
      </c>
      <c r="G560">
        <v>-1</v>
      </c>
      <c r="H560">
        <v>738.798</v>
      </c>
      <c r="I560">
        <v>-1</v>
      </c>
      <c r="J560">
        <v>0</v>
      </c>
      <c r="K560">
        <v>8.055434</v>
      </c>
      <c r="L560">
        <v>0</v>
      </c>
      <c r="M560">
        <v>70.799775999999994</v>
      </c>
      <c r="N560">
        <v>-187.492445</v>
      </c>
      <c r="O560">
        <v>-3.130782</v>
      </c>
      <c r="P560">
        <v>70.813147999999998</v>
      </c>
      <c r="Q560">
        <v>-187.584091</v>
      </c>
      <c r="R560">
        <v>3.1410300000000002</v>
      </c>
      <c r="S560">
        <v>9.2616960000000006</v>
      </c>
      <c r="T560">
        <v>1.0248E-2</v>
      </c>
    </row>
    <row r="561" spans="1:20" x14ac:dyDescent="0.25">
      <c r="A561">
        <v>1063</v>
      </c>
      <c r="B561">
        <v>3</v>
      </c>
      <c r="C561">
        <v>-1</v>
      </c>
      <c r="D561" t="s">
        <v>159</v>
      </c>
      <c r="E561" t="s">
        <v>80</v>
      </c>
      <c r="F561">
        <v>0.12339799999999999</v>
      </c>
      <c r="G561">
        <v>-1</v>
      </c>
      <c r="H561">
        <v>404.40800000000002</v>
      </c>
      <c r="I561">
        <v>-1</v>
      </c>
      <c r="J561">
        <v>0</v>
      </c>
      <c r="K561">
        <v>8.0651449999999993</v>
      </c>
      <c r="L561">
        <v>-2.0339999999999998E-3</v>
      </c>
      <c r="M561">
        <v>78.734154000000004</v>
      </c>
      <c r="N561">
        <v>-191.51644999999999</v>
      </c>
      <c r="O561">
        <v>-2.2209999999999999E-3</v>
      </c>
      <c r="P561">
        <v>78.671013000000002</v>
      </c>
      <c r="Q561">
        <v>-191.584091</v>
      </c>
      <c r="R561">
        <v>-1.6000000000000001E-3</v>
      </c>
      <c r="S561">
        <v>9.2532309999999995</v>
      </c>
      <c r="T561">
        <v>6.2100000000000002E-4</v>
      </c>
    </row>
    <row r="562" spans="1:20" x14ac:dyDescent="0.25">
      <c r="A562">
        <v>672</v>
      </c>
      <c r="B562">
        <v>7</v>
      </c>
      <c r="C562">
        <v>-1</v>
      </c>
      <c r="D562" t="s">
        <v>210</v>
      </c>
      <c r="E562" t="s">
        <v>80</v>
      </c>
      <c r="F562">
        <v>2.8659E-2</v>
      </c>
      <c r="G562">
        <v>-1</v>
      </c>
      <c r="H562">
        <v>442.03100000000001</v>
      </c>
      <c r="I562">
        <v>-1</v>
      </c>
      <c r="J562">
        <v>0</v>
      </c>
      <c r="K562">
        <v>5.4862469999999997</v>
      </c>
      <c r="L562">
        <v>-0.29675299999999999</v>
      </c>
      <c r="M562">
        <v>136.37498099999999</v>
      </c>
      <c r="N562">
        <v>-197.272143</v>
      </c>
      <c r="O562">
        <v>1.4881120000000001</v>
      </c>
      <c r="P562">
        <v>136.315033</v>
      </c>
      <c r="Q562">
        <v>-197.20173600000001</v>
      </c>
      <c r="R562">
        <v>1.4876229999999999</v>
      </c>
      <c r="S562">
        <v>9.2471069999999997</v>
      </c>
      <c r="T562">
        <v>4.8899999999999996E-4</v>
      </c>
    </row>
    <row r="563" spans="1:20" x14ac:dyDescent="0.25">
      <c r="A563">
        <v>4959</v>
      </c>
      <c r="B563">
        <v>5</v>
      </c>
      <c r="C563">
        <v>-1</v>
      </c>
      <c r="D563" t="s">
        <v>372</v>
      </c>
      <c r="E563" t="s">
        <v>80</v>
      </c>
      <c r="F563">
        <v>0.12282899999999999</v>
      </c>
      <c r="G563">
        <v>-1</v>
      </c>
      <c r="H563">
        <v>319.303</v>
      </c>
      <c r="I563">
        <v>-1</v>
      </c>
      <c r="J563">
        <v>0</v>
      </c>
      <c r="K563">
        <v>8.0705190000000009</v>
      </c>
      <c r="L563">
        <v>-0.64631000000000005</v>
      </c>
      <c r="M563">
        <v>-3.4972530000000002</v>
      </c>
      <c r="N563">
        <v>-295.27139099999999</v>
      </c>
      <c r="O563">
        <v>1.668059</v>
      </c>
      <c r="P563">
        <v>-3.5688780000000002</v>
      </c>
      <c r="Q563">
        <v>-295.21301299999999</v>
      </c>
      <c r="R563">
        <v>1.668126</v>
      </c>
      <c r="S563">
        <v>9.2402540000000002</v>
      </c>
      <c r="T563">
        <v>6.7999999999999999E-5</v>
      </c>
    </row>
    <row r="564" spans="1:20" x14ac:dyDescent="0.25">
      <c r="A564">
        <v>1901</v>
      </c>
      <c r="B564">
        <v>11</v>
      </c>
      <c r="C564">
        <v>-1</v>
      </c>
      <c r="D564" t="s">
        <v>242</v>
      </c>
      <c r="E564" t="s">
        <v>80</v>
      </c>
      <c r="F564">
        <v>0.15528600000000001</v>
      </c>
      <c r="G564">
        <v>-1</v>
      </c>
      <c r="H564">
        <v>473.69499999999999</v>
      </c>
      <c r="I564">
        <v>-1</v>
      </c>
      <c r="J564">
        <v>0</v>
      </c>
      <c r="K564">
        <v>7.6938680000000002</v>
      </c>
      <c r="L564">
        <v>-4.6197000000000002E-2</v>
      </c>
      <c r="M564">
        <v>189.640826</v>
      </c>
      <c r="N564">
        <v>-214.50853900000001</v>
      </c>
      <c r="O564">
        <v>-1.583413</v>
      </c>
      <c r="P564">
        <v>189.72027600000001</v>
      </c>
      <c r="Q564">
        <v>-214.555588</v>
      </c>
      <c r="R564">
        <v>-1.577</v>
      </c>
      <c r="S564">
        <v>9.2335290000000008</v>
      </c>
      <c r="T564">
        <v>6.4140000000000004E-3</v>
      </c>
    </row>
    <row r="565" spans="1:20" x14ac:dyDescent="0.25">
      <c r="A565">
        <v>3355</v>
      </c>
      <c r="B565">
        <v>4</v>
      </c>
      <c r="C565">
        <v>-1</v>
      </c>
      <c r="D565" t="s">
        <v>185</v>
      </c>
      <c r="E565" t="s">
        <v>80</v>
      </c>
      <c r="F565">
        <v>8.7662000000000004E-2</v>
      </c>
      <c r="G565">
        <v>-1</v>
      </c>
      <c r="H565">
        <v>795.89200000000005</v>
      </c>
      <c r="I565">
        <v>-1</v>
      </c>
      <c r="J565">
        <v>0</v>
      </c>
      <c r="K565">
        <v>7.3270530000000003</v>
      </c>
      <c r="L565">
        <v>5.0790000000000002E-3</v>
      </c>
      <c r="M565">
        <v>66.539962000000003</v>
      </c>
      <c r="N565">
        <v>-236.816664</v>
      </c>
      <c r="O565">
        <v>-3.1400800000000002</v>
      </c>
      <c r="P565">
        <v>66.476906</v>
      </c>
      <c r="Q565">
        <v>-236.88378900000001</v>
      </c>
      <c r="R565">
        <v>3.140997</v>
      </c>
      <c r="S565">
        <v>9.2096710000000002</v>
      </c>
      <c r="T565">
        <v>9.1600000000000004E-4</v>
      </c>
    </row>
    <row r="566" spans="1:20" x14ac:dyDescent="0.25">
      <c r="A566">
        <v>4601</v>
      </c>
      <c r="B566">
        <v>15</v>
      </c>
      <c r="C566">
        <v>-1</v>
      </c>
      <c r="D566" t="s">
        <v>589</v>
      </c>
      <c r="E566" t="s">
        <v>80</v>
      </c>
      <c r="F566">
        <v>0.14949699999999999</v>
      </c>
      <c r="G566">
        <v>-1</v>
      </c>
      <c r="H566">
        <v>515.93299999999999</v>
      </c>
      <c r="I566">
        <v>-1</v>
      </c>
      <c r="J566">
        <v>0</v>
      </c>
      <c r="K566">
        <v>8.0565999999999995</v>
      </c>
      <c r="L566">
        <v>1.09E-3</v>
      </c>
      <c r="M566">
        <v>189.71735200000001</v>
      </c>
      <c r="N566">
        <v>-159.63702000000001</v>
      </c>
      <c r="O566">
        <v>-1.5767409999999999</v>
      </c>
      <c r="P566">
        <v>189.684158</v>
      </c>
      <c r="Q566">
        <v>-159.72280900000001</v>
      </c>
      <c r="R566">
        <v>-1.571709</v>
      </c>
      <c r="S566">
        <v>9.1986869999999996</v>
      </c>
      <c r="T566">
        <v>5.0330000000000001E-3</v>
      </c>
    </row>
    <row r="567" spans="1:20" x14ac:dyDescent="0.25">
      <c r="A567">
        <v>1331</v>
      </c>
      <c r="B567">
        <v>12</v>
      </c>
      <c r="C567">
        <v>-1</v>
      </c>
      <c r="D567" t="s">
        <v>331</v>
      </c>
      <c r="E567" t="s">
        <v>80</v>
      </c>
      <c r="F567">
        <v>0.23405000000000001</v>
      </c>
      <c r="G567">
        <v>-1</v>
      </c>
      <c r="H567">
        <v>603.46400000000006</v>
      </c>
      <c r="I567">
        <v>-1</v>
      </c>
      <c r="J567">
        <v>0</v>
      </c>
      <c r="K567">
        <v>8.0546330000000008</v>
      </c>
      <c r="L567">
        <v>-0.157884</v>
      </c>
      <c r="M567">
        <v>177.868033</v>
      </c>
      <c r="N567">
        <v>-302.47254400000003</v>
      </c>
      <c r="O567">
        <v>-3.1248300000000002</v>
      </c>
      <c r="P567">
        <v>177.81388899999999</v>
      </c>
      <c r="Q567">
        <v>-302.54690599999998</v>
      </c>
      <c r="R567">
        <v>-3.126093</v>
      </c>
      <c r="S567">
        <v>9.1985259999999993</v>
      </c>
      <c r="T567">
        <v>1.263E-3</v>
      </c>
    </row>
    <row r="568" spans="1:20" x14ac:dyDescent="0.25">
      <c r="A568">
        <v>4554</v>
      </c>
      <c r="B568">
        <v>4</v>
      </c>
      <c r="C568">
        <v>-1</v>
      </c>
      <c r="D568" t="s">
        <v>570</v>
      </c>
      <c r="E568" t="s">
        <v>80</v>
      </c>
      <c r="F568">
        <v>0.20220299999999999</v>
      </c>
      <c r="G568">
        <v>-1</v>
      </c>
      <c r="H568">
        <v>375.90300000000002</v>
      </c>
      <c r="I568">
        <v>-1</v>
      </c>
      <c r="J568">
        <v>0</v>
      </c>
      <c r="K568">
        <v>8.0297199999999993</v>
      </c>
      <c r="L568">
        <v>-0.262984</v>
      </c>
      <c r="M568">
        <v>189.70768699999999</v>
      </c>
      <c r="N568">
        <v>-119.308598</v>
      </c>
      <c r="O568">
        <v>-1.5331109999999999</v>
      </c>
      <c r="P568">
        <v>189.79899599999999</v>
      </c>
      <c r="Q568">
        <v>-119.319183</v>
      </c>
      <c r="R568">
        <v>-1.525387</v>
      </c>
      <c r="S568">
        <v>9.1920730000000006</v>
      </c>
      <c r="T568">
        <v>7.7229999999999998E-3</v>
      </c>
    </row>
    <row r="569" spans="1:20" x14ac:dyDescent="0.25">
      <c r="A569">
        <v>2070</v>
      </c>
      <c r="B569">
        <v>3</v>
      </c>
      <c r="C569">
        <v>-1</v>
      </c>
      <c r="D569" t="s">
        <v>186</v>
      </c>
      <c r="E569" t="s">
        <v>80</v>
      </c>
      <c r="F569">
        <v>3.2897999999999997E-2</v>
      </c>
      <c r="G569">
        <v>-1</v>
      </c>
      <c r="H569">
        <v>663.01700000000005</v>
      </c>
      <c r="I569">
        <v>-1</v>
      </c>
      <c r="J569">
        <v>0</v>
      </c>
      <c r="K569">
        <v>8.0647680000000008</v>
      </c>
      <c r="L569">
        <v>-4.8988999999999998E-2</v>
      </c>
      <c r="M569">
        <v>72.792832000000004</v>
      </c>
      <c r="N569">
        <v>-236.967962</v>
      </c>
      <c r="O569">
        <v>3.1288230000000001</v>
      </c>
      <c r="P569">
        <v>72.838004999999995</v>
      </c>
      <c r="Q569">
        <v>-236.88810699999999</v>
      </c>
      <c r="R569">
        <v>3.140663</v>
      </c>
      <c r="S569">
        <v>9.1746459999999992</v>
      </c>
      <c r="T569">
        <v>1.184E-2</v>
      </c>
    </row>
    <row r="570" spans="1:20" x14ac:dyDescent="0.25">
      <c r="A570">
        <v>2556</v>
      </c>
      <c r="B570">
        <v>3</v>
      </c>
      <c r="C570">
        <v>-1</v>
      </c>
      <c r="D570" t="s">
        <v>190</v>
      </c>
      <c r="E570" t="s">
        <v>80</v>
      </c>
      <c r="F570">
        <v>0.13700000000000001</v>
      </c>
      <c r="G570">
        <v>-1</v>
      </c>
      <c r="H570">
        <v>298.096</v>
      </c>
      <c r="I570">
        <v>-1</v>
      </c>
      <c r="J570">
        <v>0</v>
      </c>
      <c r="K570">
        <v>8.0647769999999994</v>
      </c>
      <c r="L570">
        <v>-4.9518E-2</v>
      </c>
      <c r="M570">
        <v>98.477680000000007</v>
      </c>
      <c r="N570">
        <v>-240.83893599999999</v>
      </c>
      <c r="O570">
        <v>-5.6499999999999996E-4</v>
      </c>
      <c r="P570">
        <v>98.412887999999995</v>
      </c>
      <c r="Q570">
        <v>-240.903839</v>
      </c>
      <c r="R570">
        <v>-8.5700000000000001E-4</v>
      </c>
      <c r="S570">
        <v>9.1708390000000009</v>
      </c>
      <c r="T570">
        <v>2.92E-4</v>
      </c>
    </row>
    <row r="571" spans="1:20" x14ac:dyDescent="0.25">
      <c r="A571">
        <v>691</v>
      </c>
      <c r="B571">
        <v>6</v>
      </c>
      <c r="C571">
        <v>-1</v>
      </c>
      <c r="D571" t="s">
        <v>144</v>
      </c>
      <c r="E571" t="s">
        <v>80</v>
      </c>
      <c r="F571">
        <v>0.229044</v>
      </c>
      <c r="G571">
        <v>-1</v>
      </c>
      <c r="H571">
        <v>410.98</v>
      </c>
      <c r="I571">
        <v>-1</v>
      </c>
      <c r="J571">
        <v>0</v>
      </c>
      <c r="K571">
        <v>8.0669789999999999</v>
      </c>
      <c r="L571">
        <v>-4.2599999999999999E-3</v>
      </c>
      <c r="M571">
        <v>148.89342500000001</v>
      </c>
      <c r="N571">
        <v>-191.366455</v>
      </c>
      <c r="O571">
        <v>-2.9502E-2</v>
      </c>
      <c r="P571">
        <v>148.82733200000001</v>
      </c>
      <c r="Q571">
        <v>-191.42976400000001</v>
      </c>
      <c r="R571">
        <v>-3.1254999999999998E-2</v>
      </c>
      <c r="S571">
        <v>9.1522600000000001</v>
      </c>
      <c r="T571">
        <v>1.753E-3</v>
      </c>
    </row>
    <row r="572" spans="1:20" x14ac:dyDescent="0.25">
      <c r="A572">
        <v>1853</v>
      </c>
      <c r="B572">
        <v>5</v>
      </c>
      <c r="C572">
        <v>-1</v>
      </c>
      <c r="D572" t="s">
        <v>216</v>
      </c>
      <c r="E572" t="s">
        <v>80</v>
      </c>
      <c r="F572">
        <v>6.9644999999999999E-2</v>
      </c>
      <c r="G572">
        <v>-1</v>
      </c>
      <c r="H572">
        <v>442.47199999999998</v>
      </c>
      <c r="I572">
        <v>-1</v>
      </c>
      <c r="J572">
        <v>0</v>
      </c>
      <c r="K572">
        <v>6.9555610000000003</v>
      </c>
      <c r="L572">
        <v>5.5724999999999997E-2</v>
      </c>
      <c r="M572">
        <v>172.49033900000001</v>
      </c>
      <c r="N572">
        <v>-191.567691</v>
      </c>
      <c r="O572">
        <v>-6.8199999999999999E-4</v>
      </c>
      <c r="P572">
        <v>172.42472799999999</v>
      </c>
      <c r="Q572">
        <v>-191.631439</v>
      </c>
      <c r="R572">
        <v>-1.17E-4</v>
      </c>
      <c r="S572">
        <v>9.1479949999999999</v>
      </c>
      <c r="T572">
        <v>5.6499999999999996E-4</v>
      </c>
    </row>
    <row r="573" spans="1:20" x14ac:dyDescent="0.25">
      <c r="A573">
        <v>1165</v>
      </c>
      <c r="B573">
        <v>5</v>
      </c>
      <c r="C573">
        <v>-1</v>
      </c>
      <c r="D573" t="s">
        <v>214</v>
      </c>
      <c r="E573" t="s">
        <v>80</v>
      </c>
      <c r="F573">
        <v>0.12621399999999999</v>
      </c>
      <c r="G573">
        <v>-1</v>
      </c>
      <c r="H573">
        <v>446.67200000000003</v>
      </c>
      <c r="I573">
        <v>-1</v>
      </c>
      <c r="J573">
        <v>0</v>
      </c>
      <c r="K573">
        <v>8.0650980000000008</v>
      </c>
      <c r="L573">
        <v>-4.529E-3</v>
      </c>
      <c r="M573">
        <v>163.03189599999999</v>
      </c>
      <c r="N573">
        <v>-191.71529799999999</v>
      </c>
      <c r="O573">
        <v>-6.5230000000000002E-3</v>
      </c>
      <c r="P573">
        <v>163.05607599999999</v>
      </c>
      <c r="Q573">
        <v>-191.627274</v>
      </c>
      <c r="R573">
        <v>-4.28E-4</v>
      </c>
      <c r="S573">
        <v>9.1285419999999995</v>
      </c>
      <c r="T573">
        <v>6.0939999999999996E-3</v>
      </c>
    </row>
    <row r="574" spans="1:20" x14ac:dyDescent="0.25">
      <c r="A574">
        <v>4216</v>
      </c>
      <c r="B574">
        <v>4</v>
      </c>
      <c r="C574">
        <v>-1</v>
      </c>
      <c r="D574" t="s">
        <v>377</v>
      </c>
      <c r="E574" t="s">
        <v>80</v>
      </c>
      <c r="F574">
        <v>7.1718000000000004E-2</v>
      </c>
      <c r="G574">
        <v>-1</v>
      </c>
      <c r="H574">
        <v>766.245</v>
      </c>
      <c r="I574">
        <v>-1</v>
      </c>
      <c r="J574">
        <v>0</v>
      </c>
      <c r="K574">
        <v>8.0650960000000005</v>
      </c>
      <c r="L574">
        <v>8.6859999999999993E-3</v>
      </c>
      <c r="M574">
        <v>-3.4568650000000001</v>
      </c>
      <c r="N574">
        <v>-273.300074</v>
      </c>
      <c r="O574">
        <v>1.5581830000000001</v>
      </c>
      <c r="P574">
        <v>-3.41167</v>
      </c>
      <c r="Q574">
        <v>-273.37924199999998</v>
      </c>
      <c r="R574">
        <v>1.570554</v>
      </c>
      <c r="S574">
        <v>9.1160029999999992</v>
      </c>
      <c r="T574">
        <v>1.2371E-2</v>
      </c>
    </row>
    <row r="575" spans="1:20" x14ac:dyDescent="0.25">
      <c r="A575">
        <v>1068</v>
      </c>
      <c r="B575">
        <v>3</v>
      </c>
      <c r="C575">
        <v>-1</v>
      </c>
      <c r="D575" t="s">
        <v>285</v>
      </c>
      <c r="E575" t="s">
        <v>80</v>
      </c>
      <c r="F575">
        <v>8.6140999999999995E-2</v>
      </c>
      <c r="G575">
        <v>-1</v>
      </c>
      <c r="H575">
        <v>336.16399999999999</v>
      </c>
      <c r="I575">
        <v>-1</v>
      </c>
      <c r="J575">
        <v>0</v>
      </c>
      <c r="K575">
        <v>8.0651119999999992</v>
      </c>
      <c r="L575">
        <v>-3.4650000000000002E-3</v>
      </c>
      <c r="M575">
        <v>83.048057</v>
      </c>
      <c r="N575">
        <v>-191.67743100000001</v>
      </c>
      <c r="O575">
        <v>1.2081E-2</v>
      </c>
      <c r="P575">
        <v>83.026168999999996</v>
      </c>
      <c r="Q575">
        <v>-191.58895899999999</v>
      </c>
      <c r="R575">
        <v>-9.7900000000000005E-4</v>
      </c>
      <c r="S575">
        <v>9.1139320000000001</v>
      </c>
      <c r="T575">
        <v>1.1101E-2</v>
      </c>
    </row>
    <row r="576" spans="1:20" x14ac:dyDescent="0.25">
      <c r="A576">
        <v>352</v>
      </c>
      <c r="B576">
        <v>5</v>
      </c>
      <c r="C576">
        <v>-1</v>
      </c>
      <c r="D576" t="s">
        <v>194</v>
      </c>
      <c r="E576" t="s">
        <v>80</v>
      </c>
      <c r="F576">
        <v>6.8058999999999995E-2</v>
      </c>
      <c r="G576">
        <v>-1</v>
      </c>
      <c r="H576">
        <v>386.09899999999999</v>
      </c>
      <c r="I576">
        <v>-1</v>
      </c>
      <c r="J576">
        <v>0</v>
      </c>
      <c r="K576">
        <v>6.7810579999999998</v>
      </c>
      <c r="L576">
        <v>-9.9999999999999995E-7</v>
      </c>
      <c r="M576">
        <v>115.733153</v>
      </c>
      <c r="N576">
        <v>-240.92864499999999</v>
      </c>
      <c r="O576">
        <v>-4.4949999999999999E-3</v>
      </c>
      <c r="P576">
        <v>115.82302900000001</v>
      </c>
      <c r="Q576">
        <v>-240.91438299999999</v>
      </c>
      <c r="R576">
        <v>-6.6100000000000002E-4</v>
      </c>
      <c r="S576">
        <v>9.1000200000000007</v>
      </c>
      <c r="T576">
        <v>3.8349999999999999E-3</v>
      </c>
    </row>
    <row r="577" spans="1:20" x14ac:dyDescent="0.25">
      <c r="A577">
        <v>5146</v>
      </c>
      <c r="B577">
        <v>4</v>
      </c>
      <c r="C577">
        <v>-1</v>
      </c>
      <c r="D577" t="s">
        <v>534</v>
      </c>
      <c r="E577" t="s">
        <v>80</v>
      </c>
      <c r="F577">
        <v>0.295041</v>
      </c>
      <c r="G577">
        <v>-1</v>
      </c>
      <c r="H577">
        <v>370.97300000000001</v>
      </c>
      <c r="I577">
        <v>-1</v>
      </c>
      <c r="J577">
        <v>0</v>
      </c>
      <c r="K577">
        <v>0</v>
      </c>
      <c r="L577">
        <v>0</v>
      </c>
      <c r="M577">
        <v>-3.4048600000000002</v>
      </c>
      <c r="N577">
        <v>-147.60656</v>
      </c>
      <c r="O577">
        <v>1.567126</v>
      </c>
      <c r="P577">
        <v>-3.4655680000000002</v>
      </c>
      <c r="Q577">
        <v>-147.538849</v>
      </c>
      <c r="R577">
        <v>1.5718460000000001</v>
      </c>
      <c r="S577">
        <v>9.0940670000000008</v>
      </c>
      <c r="T577">
        <v>4.7200000000000002E-3</v>
      </c>
    </row>
    <row r="578" spans="1:20" x14ac:dyDescent="0.25">
      <c r="A578">
        <v>3160</v>
      </c>
      <c r="B578">
        <v>21</v>
      </c>
      <c r="C578">
        <v>-1</v>
      </c>
      <c r="D578" t="s">
        <v>608</v>
      </c>
      <c r="E578" t="s">
        <v>80</v>
      </c>
      <c r="F578">
        <v>0.111832</v>
      </c>
      <c r="G578">
        <v>-1</v>
      </c>
      <c r="H578">
        <v>1004.111</v>
      </c>
      <c r="I578">
        <v>-1</v>
      </c>
      <c r="J578">
        <v>0</v>
      </c>
      <c r="K578">
        <v>8.0644930000000006</v>
      </c>
      <c r="L578">
        <v>-0.16862199999999999</v>
      </c>
      <c r="M578">
        <v>181.049893</v>
      </c>
      <c r="N578">
        <v>-188.06668500000001</v>
      </c>
      <c r="O578">
        <v>3.1227309999999999</v>
      </c>
      <c r="P578">
        <v>181.05754099999999</v>
      </c>
      <c r="Q578">
        <v>-187.97615099999999</v>
      </c>
      <c r="R578">
        <v>3.1185640000000001</v>
      </c>
      <c r="S578">
        <v>9.0856689999999993</v>
      </c>
      <c r="T578">
        <v>4.1669999999999997E-3</v>
      </c>
    </row>
    <row r="579" spans="1:20" x14ac:dyDescent="0.25">
      <c r="A579">
        <v>2114</v>
      </c>
      <c r="B579">
        <v>8</v>
      </c>
      <c r="C579">
        <v>-1</v>
      </c>
      <c r="D579" t="s">
        <v>273</v>
      </c>
      <c r="E579" t="s">
        <v>80</v>
      </c>
      <c r="F579">
        <v>0.14996799999999999</v>
      </c>
      <c r="G579">
        <v>-1</v>
      </c>
      <c r="H579">
        <v>360.32799999999997</v>
      </c>
      <c r="I579">
        <v>-1</v>
      </c>
      <c r="J579">
        <v>0</v>
      </c>
      <c r="K579">
        <v>8.0471710000000005</v>
      </c>
      <c r="L579">
        <v>-0.13781599999999999</v>
      </c>
      <c r="M579">
        <v>45.410719</v>
      </c>
      <c r="N579">
        <v>-227.60741300000001</v>
      </c>
      <c r="O579">
        <v>1.5411010000000001</v>
      </c>
      <c r="P579">
        <v>45.486381999999999</v>
      </c>
      <c r="Q579">
        <v>-227.65715</v>
      </c>
      <c r="R579">
        <v>1.5385530000000001</v>
      </c>
      <c r="S579">
        <v>9.0546140000000008</v>
      </c>
      <c r="T579">
        <v>2.5469999999999998E-3</v>
      </c>
    </row>
    <row r="580" spans="1:20" x14ac:dyDescent="0.25">
      <c r="A580">
        <v>2238</v>
      </c>
      <c r="B580">
        <v>8</v>
      </c>
      <c r="C580">
        <v>-1</v>
      </c>
      <c r="D580" t="s">
        <v>461</v>
      </c>
      <c r="E580" t="s">
        <v>80</v>
      </c>
      <c r="F580">
        <v>6.4070000000000002E-2</v>
      </c>
      <c r="G580">
        <v>-1</v>
      </c>
      <c r="H580">
        <v>351.173</v>
      </c>
      <c r="I580">
        <v>-1</v>
      </c>
      <c r="J580">
        <v>0</v>
      </c>
      <c r="K580">
        <v>8.0598849999999995</v>
      </c>
      <c r="L580">
        <v>1.6167000000000001E-2</v>
      </c>
      <c r="M580">
        <v>-7.4691260000000002</v>
      </c>
      <c r="N580">
        <v>-201.04861700000001</v>
      </c>
      <c r="O580">
        <v>-1.572627</v>
      </c>
      <c r="P580">
        <v>-7.5316179999999999</v>
      </c>
      <c r="Q580">
        <v>-200.98315400000001</v>
      </c>
      <c r="R580">
        <v>-1.5737810000000001</v>
      </c>
      <c r="S580">
        <v>9.0501480000000001</v>
      </c>
      <c r="T580">
        <v>1.155E-3</v>
      </c>
    </row>
    <row r="581" spans="1:20" x14ac:dyDescent="0.25">
      <c r="A581">
        <v>4873</v>
      </c>
      <c r="B581">
        <v>7</v>
      </c>
      <c r="C581">
        <v>-1</v>
      </c>
      <c r="D581" t="s">
        <v>353</v>
      </c>
      <c r="E581" t="s">
        <v>80</v>
      </c>
      <c r="F581">
        <v>0.15559799999999999</v>
      </c>
      <c r="G581">
        <v>-1</v>
      </c>
      <c r="H581">
        <v>517.58799999999997</v>
      </c>
      <c r="I581">
        <v>-1</v>
      </c>
      <c r="J581">
        <v>0</v>
      </c>
      <c r="K581">
        <v>6.9790850000000004</v>
      </c>
      <c r="L581">
        <v>-5.5703999999999997E-2</v>
      </c>
      <c r="M581">
        <v>63.663043000000002</v>
      </c>
      <c r="N581">
        <v>-302.59405600000002</v>
      </c>
      <c r="O581">
        <v>-3.141305</v>
      </c>
      <c r="P581">
        <v>63.731223999999997</v>
      </c>
      <c r="Q581">
        <v>-302.53469799999999</v>
      </c>
      <c r="R581">
        <v>3.1409410000000002</v>
      </c>
      <c r="S581">
        <v>9.0399010000000004</v>
      </c>
      <c r="T581">
        <v>3.6400000000000001E-4</v>
      </c>
    </row>
    <row r="582" spans="1:20" x14ac:dyDescent="0.25">
      <c r="A582">
        <v>4577</v>
      </c>
      <c r="B582">
        <v>5</v>
      </c>
      <c r="C582">
        <v>-1</v>
      </c>
      <c r="D582" t="s">
        <v>575</v>
      </c>
      <c r="E582" t="s">
        <v>80</v>
      </c>
      <c r="F582">
        <v>0.256855</v>
      </c>
      <c r="G582">
        <v>-1</v>
      </c>
      <c r="H582">
        <v>379.048</v>
      </c>
      <c r="I582">
        <v>-1</v>
      </c>
      <c r="J582">
        <v>0</v>
      </c>
      <c r="K582">
        <v>8.0567309999999992</v>
      </c>
      <c r="L582">
        <v>2.1970000000000002E-3</v>
      </c>
      <c r="M582">
        <v>189.768621</v>
      </c>
      <c r="N582">
        <v>-138.987898</v>
      </c>
      <c r="O582">
        <v>-1.578336</v>
      </c>
      <c r="P582">
        <v>189.71592699999999</v>
      </c>
      <c r="Q582">
        <v>-138.91464199999999</v>
      </c>
      <c r="R582">
        <v>-1.5731949999999999</v>
      </c>
      <c r="S582">
        <v>9.0238300000000002</v>
      </c>
      <c r="T582">
        <v>5.1419999999999999E-3</v>
      </c>
    </row>
    <row r="583" spans="1:20" x14ac:dyDescent="0.25">
      <c r="A583">
        <v>833</v>
      </c>
      <c r="B583">
        <v>5</v>
      </c>
      <c r="C583">
        <v>-1</v>
      </c>
      <c r="D583" t="s">
        <v>259</v>
      </c>
      <c r="E583" t="s">
        <v>80</v>
      </c>
      <c r="F583">
        <v>0.16663500000000001</v>
      </c>
      <c r="G583">
        <v>-1</v>
      </c>
      <c r="H583">
        <v>742.59</v>
      </c>
      <c r="I583">
        <v>-1</v>
      </c>
      <c r="J583">
        <v>0</v>
      </c>
      <c r="K583">
        <v>7.3840529999999998</v>
      </c>
      <c r="L583">
        <v>7.6229999999999996E-3</v>
      </c>
      <c r="M583">
        <v>156.91513599999999</v>
      </c>
      <c r="N583">
        <v>-236.88155900000001</v>
      </c>
      <c r="O583">
        <v>3.1403379999999999</v>
      </c>
      <c r="P583">
        <v>156.850021</v>
      </c>
      <c r="Q583">
        <v>-236.94395399999999</v>
      </c>
      <c r="R583">
        <v>3.1396739999999999</v>
      </c>
      <c r="S583">
        <v>9.0183900000000001</v>
      </c>
      <c r="T583">
        <v>6.6299999999999996E-4</v>
      </c>
    </row>
    <row r="584" spans="1:20" x14ac:dyDescent="0.25">
      <c r="A584">
        <v>4598</v>
      </c>
      <c r="B584">
        <v>14</v>
      </c>
      <c r="C584">
        <v>-1</v>
      </c>
      <c r="D584" t="s">
        <v>586</v>
      </c>
      <c r="E584" t="s">
        <v>80</v>
      </c>
      <c r="F584">
        <v>0.16603799999999999</v>
      </c>
      <c r="G584">
        <v>-1</v>
      </c>
      <c r="H584">
        <v>340.81299999999999</v>
      </c>
      <c r="I584">
        <v>-1</v>
      </c>
      <c r="J584">
        <v>0</v>
      </c>
      <c r="K584">
        <v>8.0737199999999998</v>
      </c>
      <c r="L584">
        <v>1.7440000000000001E-3</v>
      </c>
      <c r="M584">
        <v>189.77055999999999</v>
      </c>
      <c r="N584">
        <v>-157.028347</v>
      </c>
      <c r="O584">
        <v>-1.576254</v>
      </c>
      <c r="P584">
        <v>189.68673699999999</v>
      </c>
      <c r="Q584">
        <v>-157.061386</v>
      </c>
      <c r="R584">
        <v>-1.5719799999999999</v>
      </c>
      <c r="S584">
        <v>9.0098909999999997</v>
      </c>
      <c r="T584">
        <v>4.274E-3</v>
      </c>
    </row>
    <row r="585" spans="1:20" x14ac:dyDescent="0.25">
      <c r="A585">
        <v>172</v>
      </c>
      <c r="B585">
        <v>4</v>
      </c>
      <c r="C585">
        <v>-1</v>
      </c>
      <c r="D585" t="s">
        <v>160</v>
      </c>
      <c r="E585" t="s">
        <v>80</v>
      </c>
      <c r="F585">
        <v>2.5311E-2</v>
      </c>
      <c r="G585">
        <v>-1</v>
      </c>
      <c r="H585">
        <v>503.09</v>
      </c>
      <c r="I585">
        <v>-1</v>
      </c>
      <c r="J585">
        <v>0</v>
      </c>
      <c r="K585">
        <v>7.788678</v>
      </c>
      <c r="L585">
        <v>-3.0000000000000001E-6</v>
      </c>
      <c r="M585">
        <v>68.902152999999998</v>
      </c>
      <c r="N585">
        <v>-187.67286899999999</v>
      </c>
      <c r="O585">
        <v>3.136511</v>
      </c>
      <c r="P585">
        <v>68.910354999999996</v>
      </c>
      <c r="Q585">
        <v>-187.58315999999999</v>
      </c>
      <c r="R585">
        <v>3.1410290000000001</v>
      </c>
      <c r="S585">
        <v>9.0082760000000004</v>
      </c>
      <c r="T585">
        <v>4.5180000000000003E-3</v>
      </c>
    </row>
    <row r="586" spans="1:20" x14ac:dyDescent="0.25">
      <c r="A586">
        <v>2724</v>
      </c>
      <c r="B586">
        <v>5</v>
      </c>
      <c r="C586">
        <v>-1</v>
      </c>
      <c r="D586" t="s">
        <v>157</v>
      </c>
      <c r="E586" t="s">
        <v>80</v>
      </c>
      <c r="F586">
        <v>0.16268099999999999</v>
      </c>
      <c r="G586">
        <v>-1</v>
      </c>
      <c r="H586">
        <v>673.20600000000002</v>
      </c>
      <c r="I586">
        <v>-1</v>
      </c>
      <c r="J586">
        <v>0</v>
      </c>
      <c r="K586">
        <v>8.0647769999999994</v>
      </c>
      <c r="L586">
        <v>-4.8993000000000002E-2</v>
      </c>
      <c r="M586">
        <v>84.346524000000002</v>
      </c>
      <c r="N586">
        <v>-187.53729999999999</v>
      </c>
      <c r="O586">
        <v>-3.1371410000000002</v>
      </c>
      <c r="P586">
        <v>84.273887999999999</v>
      </c>
      <c r="Q586">
        <v>-187.59046900000001</v>
      </c>
      <c r="R586">
        <v>3.1409349999999998</v>
      </c>
      <c r="S586">
        <v>9.0016689999999997</v>
      </c>
      <c r="T586">
        <v>3.7940000000000001E-3</v>
      </c>
    </row>
    <row r="587" spans="1:20" x14ac:dyDescent="0.25">
      <c r="A587">
        <v>4546</v>
      </c>
      <c r="B587">
        <v>5</v>
      </c>
      <c r="C587">
        <v>-1</v>
      </c>
      <c r="D587" t="s">
        <v>569</v>
      </c>
      <c r="E587" t="s">
        <v>80</v>
      </c>
      <c r="F587">
        <v>0.33322600000000002</v>
      </c>
      <c r="G587">
        <v>-1</v>
      </c>
      <c r="H587">
        <v>378.48899999999998</v>
      </c>
      <c r="I587">
        <v>-1</v>
      </c>
      <c r="J587">
        <v>0</v>
      </c>
      <c r="K587">
        <v>7.9439840000000004</v>
      </c>
      <c r="L587">
        <v>-1.051828</v>
      </c>
      <c r="M587">
        <v>188.125606</v>
      </c>
      <c r="N587">
        <v>-112.70522800000001</v>
      </c>
      <c r="O587">
        <v>-0.79246099999999997</v>
      </c>
      <c r="P587">
        <v>188.03585799999999</v>
      </c>
      <c r="Q587">
        <v>-112.710205</v>
      </c>
      <c r="R587">
        <v>-0.78475700000000004</v>
      </c>
      <c r="S587">
        <v>8.9886180000000007</v>
      </c>
      <c r="T587">
        <v>7.705E-3</v>
      </c>
    </row>
    <row r="588" spans="1:20" x14ac:dyDescent="0.25">
      <c r="A588">
        <v>2349</v>
      </c>
      <c r="B588">
        <v>3</v>
      </c>
      <c r="C588">
        <v>-1</v>
      </c>
      <c r="D588" t="s">
        <v>497</v>
      </c>
      <c r="E588" t="s">
        <v>80</v>
      </c>
      <c r="F588">
        <v>1.5633000000000001E-2</v>
      </c>
      <c r="G588">
        <v>-1</v>
      </c>
      <c r="H588">
        <v>269.18700000000001</v>
      </c>
      <c r="I588">
        <v>-1</v>
      </c>
      <c r="J588">
        <v>0</v>
      </c>
      <c r="K588">
        <v>8.1694089999999999</v>
      </c>
      <c r="L588">
        <v>0.77218600000000004</v>
      </c>
      <c r="M588">
        <v>-6.3680640000000004</v>
      </c>
      <c r="N588">
        <v>-299.95069100000001</v>
      </c>
      <c r="O588">
        <v>-1.2842039999999999</v>
      </c>
      <c r="P588">
        <v>-6.4502300000000004</v>
      </c>
      <c r="Q588">
        <v>-299.914581</v>
      </c>
      <c r="R588">
        <v>-1.281825</v>
      </c>
      <c r="S588">
        <v>8.975104</v>
      </c>
      <c r="T588">
        <v>2.3779999999999999E-3</v>
      </c>
    </row>
    <row r="589" spans="1:20" x14ac:dyDescent="0.25">
      <c r="A589">
        <v>4956</v>
      </c>
      <c r="B589">
        <v>4</v>
      </c>
      <c r="C589">
        <v>-1</v>
      </c>
      <c r="D589" t="s">
        <v>371</v>
      </c>
      <c r="E589" t="s">
        <v>80</v>
      </c>
      <c r="F589">
        <v>0.122113</v>
      </c>
      <c r="G589">
        <v>-1</v>
      </c>
      <c r="H589">
        <v>328.923</v>
      </c>
      <c r="I589">
        <v>-1</v>
      </c>
      <c r="J589">
        <v>0</v>
      </c>
      <c r="K589">
        <v>7.9447710000000002</v>
      </c>
      <c r="L589">
        <v>-1.4077839999999999</v>
      </c>
      <c r="M589">
        <v>-3.3072879999999998</v>
      </c>
      <c r="N589">
        <v>-297.56597699999998</v>
      </c>
      <c r="O589">
        <v>1.952591</v>
      </c>
      <c r="P589">
        <v>-3.2298629999999999</v>
      </c>
      <c r="Q589">
        <v>-297.61114500000002</v>
      </c>
      <c r="R589">
        <v>1.9554750000000001</v>
      </c>
      <c r="S589">
        <v>8.9636890000000005</v>
      </c>
      <c r="T589">
        <v>2.8839999999999998E-3</v>
      </c>
    </row>
    <row r="590" spans="1:20" x14ac:dyDescent="0.25">
      <c r="A590">
        <v>3483</v>
      </c>
      <c r="B590">
        <v>5</v>
      </c>
      <c r="C590">
        <v>-1</v>
      </c>
      <c r="D590" t="s">
        <v>157</v>
      </c>
      <c r="E590" t="s">
        <v>80</v>
      </c>
      <c r="F590">
        <v>5.9523E-2</v>
      </c>
      <c r="G590">
        <v>-1</v>
      </c>
      <c r="H590">
        <v>420.62900000000002</v>
      </c>
      <c r="I590">
        <v>-1</v>
      </c>
      <c r="J590">
        <v>0</v>
      </c>
      <c r="K590">
        <v>8.0651019999999995</v>
      </c>
      <c r="L590">
        <v>4.646E-3</v>
      </c>
      <c r="M590">
        <v>86.040936000000002</v>
      </c>
      <c r="N590">
        <v>-191.65589399999999</v>
      </c>
      <c r="O590">
        <v>3.934E-3</v>
      </c>
      <c r="P590">
        <v>85.978774999999999</v>
      </c>
      <c r="Q590">
        <v>-191.59137000000001</v>
      </c>
      <c r="R590">
        <v>-6.3500000000000004E-4</v>
      </c>
      <c r="S590">
        <v>8.9595330000000004</v>
      </c>
      <c r="T590">
        <v>3.2989999999999998E-3</v>
      </c>
    </row>
    <row r="591" spans="1:20" x14ac:dyDescent="0.25">
      <c r="A591">
        <v>3481</v>
      </c>
      <c r="B591">
        <v>3</v>
      </c>
      <c r="C591">
        <v>-1</v>
      </c>
      <c r="D591" t="s">
        <v>285</v>
      </c>
      <c r="E591" t="s">
        <v>80</v>
      </c>
      <c r="F591">
        <v>0.145287</v>
      </c>
      <c r="G591">
        <v>-1</v>
      </c>
      <c r="H591">
        <v>386.87799999999999</v>
      </c>
      <c r="I591">
        <v>-1</v>
      </c>
      <c r="J591">
        <v>0</v>
      </c>
      <c r="K591">
        <v>8.0651150000000005</v>
      </c>
      <c r="L591">
        <v>-3.212E-3</v>
      </c>
      <c r="M591">
        <v>84.220597999999995</v>
      </c>
      <c r="N591">
        <v>-191.65242900000001</v>
      </c>
      <c r="O591">
        <v>3.9350000000000001E-3</v>
      </c>
      <c r="P591">
        <v>84.285033999999996</v>
      </c>
      <c r="Q591">
        <v>-191.59021000000001</v>
      </c>
      <c r="R591">
        <v>-8.3699999999999996E-4</v>
      </c>
      <c r="S591">
        <v>8.9572479999999999</v>
      </c>
      <c r="T591">
        <v>3.0980000000000001E-3</v>
      </c>
    </row>
    <row r="592" spans="1:20" x14ac:dyDescent="0.25">
      <c r="A592">
        <v>456</v>
      </c>
      <c r="B592">
        <v>6</v>
      </c>
      <c r="C592">
        <v>-1</v>
      </c>
      <c r="D592" t="s">
        <v>212</v>
      </c>
      <c r="E592" t="s">
        <v>80</v>
      </c>
      <c r="F592">
        <v>0.155696</v>
      </c>
      <c r="G592">
        <v>-1</v>
      </c>
      <c r="H592">
        <v>270.65300000000002</v>
      </c>
      <c r="I592">
        <v>-1</v>
      </c>
      <c r="J592">
        <v>0</v>
      </c>
      <c r="K592">
        <v>8.0786300000000004</v>
      </c>
      <c r="L592">
        <v>1.8466E-2</v>
      </c>
      <c r="M592">
        <v>153.557951</v>
      </c>
      <c r="N592">
        <v>-191.604614</v>
      </c>
      <c r="O592">
        <v>-1.6324000000000002E-2</v>
      </c>
      <c r="P592">
        <v>153.61952199999999</v>
      </c>
      <c r="Q592">
        <v>-191.539749</v>
      </c>
      <c r="R592">
        <v>-1.7042000000000002E-2</v>
      </c>
      <c r="S592">
        <v>8.9434140000000006</v>
      </c>
      <c r="T592">
        <v>7.18E-4</v>
      </c>
    </row>
    <row r="593" spans="1:20" x14ac:dyDescent="0.25">
      <c r="A593">
        <v>4072</v>
      </c>
      <c r="B593">
        <v>6</v>
      </c>
      <c r="C593">
        <v>-1</v>
      </c>
      <c r="D593" t="s">
        <v>665</v>
      </c>
      <c r="E593" t="s">
        <v>80</v>
      </c>
      <c r="F593">
        <v>0.117781</v>
      </c>
      <c r="G593">
        <v>-1</v>
      </c>
      <c r="H593">
        <v>388.39299999999997</v>
      </c>
      <c r="I593">
        <v>-1</v>
      </c>
      <c r="J593">
        <v>0</v>
      </c>
      <c r="K593">
        <v>8.0576530000000002</v>
      </c>
      <c r="L593">
        <v>-1.11E-4</v>
      </c>
      <c r="M593">
        <v>41.923537000000003</v>
      </c>
      <c r="N593">
        <v>-250.72800000000001</v>
      </c>
      <c r="O593">
        <v>-1.569604</v>
      </c>
      <c r="P593">
        <v>41.855274000000001</v>
      </c>
      <c r="Q593">
        <v>-250.670242</v>
      </c>
      <c r="R593">
        <v>-1.5706530000000001</v>
      </c>
      <c r="S593">
        <v>8.9419380000000004</v>
      </c>
      <c r="T593">
        <v>1.049E-3</v>
      </c>
    </row>
    <row r="594" spans="1:20" x14ac:dyDescent="0.25">
      <c r="A594">
        <v>561</v>
      </c>
      <c r="B594">
        <v>8</v>
      </c>
      <c r="C594">
        <v>-1</v>
      </c>
      <c r="D594" t="s">
        <v>253</v>
      </c>
      <c r="E594" t="s">
        <v>80</v>
      </c>
      <c r="F594">
        <v>0.123193</v>
      </c>
      <c r="G594">
        <v>-1</v>
      </c>
      <c r="H594">
        <v>551.46600000000001</v>
      </c>
      <c r="I594">
        <v>-1</v>
      </c>
      <c r="J594">
        <v>0</v>
      </c>
      <c r="K594">
        <v>8.2407690000000002</v>
      </c>
      <c r="L594">
        <v>-1.0630500000000001</v>
      </c>
      <c r="M594">
        <v>183.91809499999999</v>
      </c>
      <c r="N594">
        <v>-237.176422</v>
      </c>
      <c r="O594">
        <v>-2.937767</v>
      </c>
      <c r="P594">
        <v>183.863068</v>
      </c>
      <c r="Q594">
        <v>-237.246826</v>
      </c>
      <c r="R594">
        <v>-2.9412799999999999</v>
      </c>
      <c r="S594">
        <v>8.9357319999999998</v>
      </c>
      <c r="T594">
        <v>3.5130000000000001E-3</v>
      </c>
    </row>
    <row r="595" spans="1:20" x14ac:dyDescent="0.25">
      <c r="A595">
        <v>3939</v>
      </c>
      <c r="B595">
        <v>8</v>
      </c>
      <c r="C595">
        <v>-1</v>
      </c>
      <c r="D595" t="s">
        <v>458</v>
      </c>
      <c r="E595" t="s">
        <v>80</v>
      </c>
      <c r="F595">
        <v>3.5586E-2</v>
      </c>
      <c r="G595">
        <v>-1</v>
      </c>
      <c r="H595">
        <v>373.55799999999999</v>
      </c>
      <c r="I595">
        <v>-1</v>
      </c>
      <c r="J595">
        <v>0</v>
      </c>
      <c r="K595">
        <v>7.646719</v>
      </c>
      <c r="L595">
        <v>1.4828060000000001</v>
      </c>
      <c r="M595">
        <v>-4.3382750000000003</v>
      </c>
      <c r="N595">
        <v>-189.72326000000001</v>
      </c>
      <c r="O595">
        <v>-0.90767200000000003</v>
      </c>
      <c r="P595">
        <v>-4.4269629999999998</v>
      </c>
      <c r="Q595">
        <v>-189.712402</v>
      </c>
      <c r="R595">
        <v>-0.90772299999999995</v>
      </c>
      <c r="S595">
        <v>8.9350170000000002</v>
      </c>
      <c r="T595">
        <v>5.1E-5</v>
      </c>
    </row>
    <row r="596" spans="1:20" x14ac:dyDescent="0.25">
      <c r="A596">
        <v>2614</v>
      </c>
      <c r="B596">
        <v>7</v>
      </c>
      <c r="C596">
        <v>-1</v>
      </c>
      <c r="D596" t="s">
        <v>198</v>
      </c>
      <c r="E596" t="s">
        <v>80</v>
      </c>
      <c r="F596">
        <v>7.6382000000000005E-2</v>
      </c>
      <c r="G596">
        <v>-1</v>
      </c>
      <c r="H596">
        <v>345.642</v>
      </c>
      <c r="I596">
        <v>-1</v>
      </c>
      <c r="J596">
        <v>0</v>
      </c>
      <c r="K596">
        <v>8.0540299999999991</v>
      </c>
      <c r="L596">
        <v>0.21234500000000001</v>
      </c>
      <c r="M596">
        <v>136.30653100000001</v>
      </c>
      <c r="N596">
        <v>-229.56152800000001</v>
      </c>
      <c r="O596">
        <v>1.545426</v>
      </c>
      <c r="P596">
        <v>136.22297699999999</v>
      </c>
      <c r="Q596">
        <v>-229.53015099999999</v>
      </c>
      <c r="R596">
        <v>1.55115</v>
      </c>
      <c r="S596">
        <v>8.9251850000000008</v>
      </c>
      <c r="T596">
        <v>5.7239999999999999E-3</v>
      </c>
    </row>
    <row r="597" spans="1:20" x14ac:dyDescent="0.25">
      <c r="A597">
        <v>703</v>
      </c>
      <c r="B597">
        <v>6</v>
      </c>
      <c r="C597">
        <v>-1</v>
      </c>
      <c r="D597" t="s">
        <v>213</v>
      </c>
      <c r="E597" t="s">
        <v>80</v>
      </c>
      <c r="F597">
        <v>0.10065499999999999</v>
      </c>
      <c r="G597">
        <v>-1</v>
      </c>
      <c r="H597">
        <v>362.423</v>
      </c>
      <c r="I597">
        <v>-1</v>
      </c>
      <c r="J597">
        <v>0</v>
      </c>
      <c r="K597">
        <v>8.0655330000000003</v>
      </c>
      <c r="L597">
        <v>9.0600000000000001E-4</v>
      </c>
      <c r="M597">
        <v>159.55521200000001</v>
      </c>
      <c r="N597">
        <v>-191.57498899999999</v>
      </c>
      <c r="O597">
        <v>-9.9220000000000003E-3</v>
      </c>
      <c r="P597">
        <v>159.46914699999999</v>
      </c>
      <c r="Q597">
        <v>-191.59858700000001</v>
      </c>
      <c r="R597">
        <v>-6.3550000000000004E-3</v>
      </c>
      <c r="S597">
        <v>8.9241299999999999</v>
      </c>
      <c r="T597">
        <v>3.5669999999999999E-3</v>
      </c>
    </row>
    <row r="598" spans="1:20" x14ac:dyDescent="0.25">
      <c r="A598">
        <v>4536</v>
      </c>
      <c r="B598">
        <v>5</v>
      </c>
      <c r="C598">
        <v>-1</v>
      </c>
      <c r="D598" t="s">
        <v>567</v>
      </c>
      <c r="E598" t="s">
        <v>80</v>
      </c>
      <c r="F598">
        <v>0.104937</v>
      </c>
      <c r="G598">
        <v>-1</v>
      </c>
      <c r="H598">
        <v>398.24599999999998</v>
      </c>
      <c r="I598">
        <v>-1</v>
      </c>
      <c r="J598">
        <v>0</v>
      </c>
      <c r="K598">
        <v>7.860773</v>
      </c>
      <c r="L598">
        <v>-0.11649</v>
      </c>
      <c r="M598">
        <v>179.960184</v>
      </c>
      <c r="N598">
        <v>-109.66582699999999</v>
      </c>
      <c r="O598">
        <v>-8.3403000000000005E-2</v>
      </c>
      <c r="P598">
        <v>179.90387000000001</v>
      </c>
      <c r="Q598">
        <v>-109.596642</v>
      </c>
      <c r="R598">
        <v>-7.0652999999999994E-2</v>
      </c>
      <c r="S598">
        <v>8.9207879999999999</v>
      </c>
      <c r="T598">
        <v>1.2751E-2</v>
      </c>
    </row>
    <row r="599" spans="1:20" x14ac:dyDescent="0.25">
      <c r="A599">
        <v>1376</v>
      </c>
      <c r="B599">
        <v>4</v>
      </c>
      <c r="C599">
        <v>-1</v>
      </c>
      <c r="D599" t="s">
        <v>342</v>
      </c>
      <c r="E599" t="s">
        <v>80</v>
      </c>
      <c r="F599">
        <v>3.7950999999999999E-2</v>
      </c>
      <c r="G599">
        <v>-1</v>
      </c>
      <c r="H599">
        <v>754.62599999999998</v>
      </c>
      <c r="I599">
        <v>-1</v>
      </c>
      <c r="J599">
        <v>0</v>
      </c>
      <c r="K599">
        <v>15.916980000000001</v>
      </c>
      <c r="L599">
        <v>-6.1799999999999995E-4</v>
      </c>
      <c r="M599">
        <v>128.45382900000001</v>
      </c>
      <c r="N599">
        <v>-302.621576</v>
      </c>
      <c r="O599">
        <v>3.14107</v>
      </c>
      <c r="P599">
        <v>128.51582300000001</v>
      </c>
      <c r="Q599">
        <v>-302.55773900000003</v>
      </c>
      <c r="R599">
        <v>3.1413700000000002</v>
      </c>
      <c r="S599">
        <v>8.8985640000000004</v>
      </c>
      <c r="T599">
        <v>2.99E-4</v>
      </c>
    </row>
    <row r="600" spans="1:20" x14ac:dyDescent="0.25">
      <c r="A600">
        <v>2060</v>
      </c>
      <c r="B600">
        <v>2</v>
      </c>
      <c r="C600">
        <v>-1</v>
      </c>
      <c r="D600" t="s">
        <v>187</v>
      </c>
      <c r="E600" t="s">
        <v>80</v>
      </c>
      <c r="F600">
        <v>5.672E-3</v>
      </c>
      <c r="G600">
        <v>-1</v>
      </c>
      <c r="H600">
        <v>457.988</v>
      </c>
      <c r="I600">
        <v>-1</v>
      </c>
      <c r="J600">
        <v>0</v>
      </c>
      <c r="K600">
        <v>8.0647789999999997</v>
      </c>
      <c r="L600">
        <v>-4.8763000000000001E-2</v>
      </c>
      <c r="M600">
        <v>81.484495999999993</v>
      </c>
      <c r="N600">
        <v>-236.95501200000001</v>
      </c>
      <c r="O600">
        <v>3.1412100000000001</v>
      </c>
      <c r="P600">
        <v>81.548141000000001</v>
      </c>
      <c r="Q600">
        <v>-236.892853</v>
      </c>
      <c r="R600">
        <v>3.140838</v>
      </c>
      <c r="S600">
        <v>8.8963140000000003</v>
      </c>
      <c r="T600">
        <v>3.7100000000000002E-4</v>
      </c>
    </row>
    <row r="601" spans="1:20" x14ac:dyDescent="0.25">
      <c r="A601">
        <v>3876</v>
      </c>
      <c r="B601">
        <v>3</v>
      </c>
      <c r="C601">
        <v>-1</v>
      </c>
      <c r="D601" t="s">
        <v>535</v>
      </c>
      <c r="E601" t="s">
        <v>80</v>
      </c>
      <c r="F601">
        <v>5.3288000000000002E-2</v>
      </c>
      <c r="G601">
        <v>-1</v>
      </c>
      <c r="H601">
        <v>390.15100000000001</v>
      </c>
      <c r="I601">
        <v>-1</v>
      </c>
      <c r="J601">
        <v>0</v>
      </c>
      <c r="K601">
        <v>8.0565619999999996</v>
      </c>
      <c r="L601">
        <v>-6.6100000000000002E-4</v>
      </c>
      <c r="M601">
        <v>-7.4769940000000004</v>
      </c>
      <c r="N601">
        <v>-140.60793100000001</v>
      </c>
      <c r="O601">
        <v>-1.5874079999999999</v>
      </c>
      <c r="P601">
        <v>-7.4140009999999998</v>
      </c>
      <c r="Q601">
        <v>-140.67057800000001</v>
      </c>
      <c r="R601">
        <v>-1.572587</v>
      </c>
      <c r="S601">
        <v>8.8841590000000004</v>
      </c>
      <c r="T601">
        <v>1.482E-2</v>
      </c>
    </row>
    <row r="602" spans="1:20" x14ac:dyDescent="0.25">
      <c r="A602">
        <v>4426</v>
      </c>
      <c r="B602">
        <v>5</v>
      </c>
      <c r="C602">
        <v>-1</v>
      </c>
      <c r="D602" t="s">
        <v>543</v>
      </c>
      <c r="E602" t="s">
        <v>80</v>
      </c>
      <c r="F602">
        <v>9.8041000000000003E-2</v>
      </c>
      <c r="G602">
        <v>-1</v>
      </c>
      <c r="H602">
        <v>303.99700000000001</v>
      </c>
      <c r="I602">
        <v>-1</v>
      </c>
      <c r="J602">
        <v>0</v>
      </c>
      <c r="K602">
        <v>8.0656859999999995</v>
      </c>
      <c r="L602">
        <v>9.2420000000000002E-3</v>
      </c>
      <c r="M602">
        <v>15.26013</v>
      </c>
      <c r="N602">
        <v>-109.412875</v>
      </c>
      <c r="O602">
        <v>-5.2709999999999996E-3</v>
      </c>
      <c r="P602">
        <v>15.194558000000001</v>
      </c>
      <c r="Q602">
        <v>-109.47262600000001</v>
      </c>
      <c r="R602">
        <v>-3.7079999999999999E-3</v>
      </c>
      <c r="S602">
        <v>8.8711909999999996</v>
      </c>
      <c r="T602">
        <v>1.5629999999999999E-3</v>
      </c>
    </row>
    <row r="603" spans="1:20" x14ac:dyDescent="0.25">
      <c r="A603">
        <v>662</v>
      </c>
      <c r="B603">
        <v>8</v>
      </c>
      <c r="C603">
        <v>-1</v>
      </c>
      <c r="D603" t="s">
        <v>209</v>
      </c>
      <c r="E603" t="s">
        <v>80</v>
      </c>
      <c r="F603">
        <v>8.5398000000000002E-2</v>
      </c>
      <c r="G603">
        <v>-1</v>
      </c>
      <c r="H603">
        <v>346.97</v>
      </c>
      <c r="I603">
        <v>-1</v>
      </c>
      <c r="J603">
        <v>0</v>
      </c>
      <c r="K603">
        <v>6.1363880000000002</v>
      </c>
      <c r="L603">
        <v>-4.6309999999999997E-3</v>
      </c>
      <c r="M603">
        <v>136.08173600000001</v>
      </c>
      <c r="N603">
        <v>-203.17651000000001</v>
      </c>
      <c r="O603">
        <v>1.5699080000000001</v>
      </c>
      <c r="P603">
        <v>136.14389</v>
      </c>
      <c r="Q603">
        <v>-203.23962399999999</v>
      </c>
      <c r="R603">
        <v>1.5690649999999999</v>
      </c>
      <c r="S603">
        <v>8.8580939999999995</v>
      </c>
      <c r="T603">
        <v>8.4199999999999998E-4</v>
      </c>
    </row>
    <row r="604" spans="1:20" x14ac:dyDescent="0.25">
      <c r="A604">
        <v>1029</v>
      </c>
      <c r="B604">
        <v>7</v>
      </c>
      <c r="C604">
        <v>-1</v>
      </c>
      <c r="D604" t="s">
        <v>165</v>
      </c>
      <c r="E604" t="s">
        <v>80</v>
      </c>
      <c r="F604">
        <v>8.7987999999999997E-2</v>
      </c>
      <c r="G604">
        <v>-1</v>
      </c>
      <c r="H604">
        <v>324.49200000000002</v>
      </c>
      <c r="I604">
        <v>-1</v>
      </c>
      <c r="J604">
        <v>0</v>
      </c>
      <c r="K604">
        <v>7.7720739999999999</v>
      </c>
      <c r="L604">
        <v>-1.6510689999999999</v>
      </c>
      <c r="M604">
        <v>49.490375</v>
      </c>
      <c r="N604">
        <v>-191.69230200000001</v>
      </c>
      <c r="O604">
        <v>0.53186299999999997</v>
      </c>
      <c r="P604">
        <v>49.469563000000001</v>
      </c>
      <c r="Q604">
        <v>-191.77832000000001</v>
      </c>
      <c r="R604">
        <v>0.53454999999999997</v>
      </c>
      <c r="S604">
        <v>8.8500569999999996</v>
      </c>
      <c r="T604">
        <v>2.6870000000000002E-3</v>
      </c>
    </row>
    <row r="605" spans="1:20" x14ac:dyDescent="0.25">
      <c r="A605">
        <v>790</v>
      </c>
      <c r="B605">
        <v>7</v>
      </c>
      <c r="C605">
        <v>-1</v>
      </c>
      <c r="D605" t="s">
        <v>252</v>
      </c>
      <c r="E605" t="s">
        <v>80</v>
      </c>
      <c r="F605">
        <v>7.7954999999999997E-2</v>
      </c>
      <c r="G605">
        <v>-1</v>
      </c>
      <c r="H605">
        <v>472.90199999999999</v>
      </c>
      <c r="I605">
        <v>-1</v>
      </c>
      <c r="J605">
        <v>0</v>
      </c>
      <c r="K605">
        <v>5.5217090000000004</v>
      </c>
      <c r="L605">
        <v>-0.64061599999999996</v>
      </c>
      <c r="M605">
        <v>189.31242800000001</v>
      </c>
      <c r="N605">
        <v>-231.34798699999999</v>
      </c>
      <c r="O605">
        <v>-1.6704730000000001</v>
      </c>
      <c r="P605">
        <v>189.38777200000001</v>
      </c>
      <c r="Q605">
        <v>-231.394409</v>
      </c>
      <c r="R605">
        <v>-1.673651</v>
      </c>
      <c r="S605">
        <v>8.8497000000000003</v>
      </c>
      <c r="T605">
        <v>3.1779999999999998E-3</v>
      </c>
    </row>
    <row r="606" spans="1:20" x14ac:dyDescent="0.25">
      <c r="A606">
        <v>4212</v>
      </c>
      <c r="B606">
        <v>4</v>
      </c>
      <c r="C606">
        <v>-1</v>
      </c>
      <c r="D606" t="s">
        <v>375</v>
      </c>
      <c r="E606" t="s">
        <v>80</v>
      </c>
      <c r="F606">
        <v>0.20669799999999999</v>
      </c>
      <c r="G606">
        <v>-1</v>
      </c>
      <c r="H606">
        <v>463.66699999999997</v>
      </c>
      <c r="I606">
        <v>-1</v>
      </c>
      <c r="J606">
        <v>0</v>
      </c>
      <c r="K606">
        <v>8.0648780000000002</v>
      </c>
      <c r="L606">
        <v>1.008E-3</v>
      </c>
      <c r="M606">
        <v>-3.482256</v>
      </c>
      <c r="N606">
        <v>-276.95173799999998</v>
      </c>
      <c r="O606">
        <v>1.5746929999999999</v>
      </c>
      <c r="P606">
        <v>-3.4143400000000002</v>
      </c>
      <c r="Q606">
        <v>-277.00826999999998</v>
      </c>
      <c r="R606">
        <v>1.5689280000000001</v>
      </c>
      <c r="S606">
        <v>8.8364910000000005</v>
      </c>
      <c r="T606">
        <v>5.7650000000000002E-3</v>
      </c>
    </row>
    <row r="607" spans="1:20" x14ac:dyDescent="0.25">
      <c r="A607">
        <v>5126</v>
      </c>
      <c r="B607">
        <v>5</v>
      </c>
      <c r="C607">
        <v>-1</v>
      </c>
      <c r="D607" t="s">
        <v>533</v>
      </c>
      <c r="E607" t="s">
        <v>80</v>
      </c>
      <c r="F607">
        <v>0.22170100000000001</v>
      </c>
      <c r="G607">
        <v>-1</v>
      </c>
      <c r="H607">
        <v>431.53</v>
      </c>
      <c r="I607">
        <v>-1</v>
      </c>
      <c r="J607">
        <v>0</v>
      </c>
      <c r="K607">
        <v>8.0508179999999996</v>
      </c>
      <c r="L607">
        <v>4.9095E-2</v>
      </c>
      <c r="M607">
        <v>-3.3968799999999999</v>
      </c>
      <c r="N607">
        <v>-154.94578100000001</v>
      </c>
      <c r="O607">
        <v>1.5696330000000001</v>
      </c>
      <c r="P607">
        <v>-3.4632529999999999</v>
      </c>
      <c r="Q607">
        <v>-154.88748200000001</v>
      </c>
      <c r="R607">
        <v>1.571361</v>
      </c>
      <c r="S607">
        <v>8.8341589999999997</v>
      </c>
      <c r="T607">
        <v>1.7279999999999999E-3</v>
      </c>
    </row>
    <row r="608" spans="1:20" x14ac:dyDescent="0.25">
      <c r="A608">
        <v>2880</v>
      </c>
      <c r="B608">
        <v>3</v>
      </c>
      <c r="C608">
        <v>-1</v>
      </c>
      <c r="D608" t="s">
        <v>535</v>
      </c>
      <c r="E608" t="s">
        <v>80</v>
      </c>
      <c r="F608">
        <v>8.6442000000000005E-2</v>
      </c>
      <c r="G608">
        <v>-1</v>
      </c>
      <c r="H608">
        <v>368.55500000000001</v>
      </c>
      <c r="I608">
        <v>-1</v>
      </c>
      <c r="J608">
        <v>0</v>
      </c>
      <c r="K608">
        <v>8.0647579999999994</v>
      </c>
      <c r="L608">
        <v>4.9952999999999997E-2</v>
      </c>
      <c r="M608">
        <v>-3.4309259999999999</v>
      </c>
      <c r="N608">
        <v>-145.04244199999999</v>
      </c>
      <c r="O608">
        <v>1.5545260000000001</v>
      </c>
      <c r="P608">
        <v>-3.4219919999999999</v>
      </c>
      <c r="Q608">
        <v>-144.95457500000001</v>
      </c>
      <c r="R608">
        <v>1.5686530000000001</v>
      </c>
      <c r="S608">
        <v>8.8320500000000006</v>
      </c>
      <c r="T608">
        <v>1.4127000000000001E-2</v>
      </c>
    </row>
    <row r="609" spans="1:20" x14ac:dyDescent="0.25">
      <c r="A609">
        <v>3572</v>
      </c>
      <c r="B609">
        <v>6</v>
      </c>
      <c r="C609">
        <v>-1</v>
      </c>
      <c r="D609" t="s">
        <v>213</v>
      </c>
      <c r="E609" t="s">
        <v>80</v>
      </c>
      <c r="F609">
        <v>7.6588000000000003E-2</v>
      </c>
      <c r="G609">
        <v>-1</v>
      </c>
      <c r="H609">
        <v>377.98599999999999</v>
      </c>
      <c r="I609">
        <v>-1</v>
      </c>
      <c r="J609">
        <v>0</v>
      </c>
      <c r="K609">
        <v>8.0650580000000005</v>
      </c>
      <c r="L609">
        <v>4.529E-3</v>
      </c>
      <c r="M609">
        <v>158.643666</v>
      </c>
      <c r="N609">
        <v>-191.62664699999999</v>
      </c>
      <c r="O609">
        <v>6.9300000000000004E-3</v>
      </c>
      <c r="P609">
        <v>158.73185699999999</v>
      </c>
      <c r="Q609">
        <v>-191.62558000000001</v>
      </c>
      <c r="R609">
        <v>-4.0200000000000001E-4</v>
      </c>
      <c r="S609">
        <v>8.8197620000000008</v>
      </c>
      <c r="T609">
        <v>6.5279999999999999E-3</v>
      </c>
    </row>
    <row r="610" spans="1:20" x14ac:dyDescent="0.25">
      <c r="A610">
        <v>2730</v>
      </c>
      <c r="B610">
        <v>3</v>
      </c>
      <c r="C610">
        <v>-1</v>
      </c>
      <c r="D610" t="s">
        <v>159</v>
      </c>
      <c r="E610" t="s">
        <v>80</v>
      </c>
      <c r="F610">
        <v>0.10038900000000001</v>
      </c>
      <c r="G610">
        <v>-1</v>
      </c>
      <c r="H610">
        <v>522.57000000000005</v>
      </c>
      <c r="I610">
        <v>-1</v>
      </c>
      <c r="J610">
        <v>0</v>
      </c>
      <c r="K610">
        <v>8.0647859999999998</v>
      </c>
      <c r="L610">
        <v>-4.8751999999999997E-2</v>
      </c>
      <c r="M610">
        <v>78.884648999999996</v>
      </c>
      <c r="N610">
        <v>-187.64594500000001</v>
      </c>
      <c r="O610">
        <v>3.1388630000000002</v>
      </c>
      <c r="P610">
        <v>78.951149000000001</v>
      </c>
      <c r="Q610">
        <v>-187.588043</v>
      </c>
      <c r="R610">
        <v>3.1409419999999999</v>
      </c>
      <c r="S610">
        <v>8.8175819999999998</v>
      </c>
      <c r="T610">
        <v>2.0790000000000001E-3</v>
      </c>
    </row>
    <row r="611" spans="1:20" x14ac:dyDescent="0.25">
      <c r="A611">
        <v>3766</v>
      </c>
      <c r="B611">
        <v>3</v>
      </c>
      <c r="C611">
        <v>-1</v>
      </c>
      <c r="D611" t="s">
        <v>552</v>
      </c>
      <c r="E611" t="s">
        <v>80</v>
      </c>
      <c r="F611">
        <v>2.6943000000000002E-2</v>
      </c>
      <c r="G611">
        <v>-1</v>
      </c>
      <c r="H611">
        <v>815.48900000000003</v>
      </c>
      <c r="I611">
        <v>-1</v>
      </c>
      <c r="J611">
        <v>0</v>
      </c>
      <c r="K611">
        <v>21.707564000000001</v>
      </c>
      <c r="L611">
        <v>1.22E-4</v>
      </c>
      <c r="M611">
        <v>87.342338999999996</v>
      </c>
      <c r="N611">
        <v>-105.326932</v>
      </c>
      <c r="O611">
        <v>-3.1367970000000001</v>
      </c>
      <c r="P611">
        <v>87.346976999999995</v>
      </c>
      <c r="Q611">
        <v>-105.41486399999999</v>
      </c>
      <c r="R611">
        <v>3.1409189999999998</v>
      </c>
      <c r="S611">
        <v>8.8053989999999995</v>
      </c>
      <c r="T611">
        <v>4.1219999999999998E-3</v>
      </c>
    </row>
    <row r="612" spans="1:20" x14ac:dyDescent="0.25">
      <c r="A612">
        <v>288</v>
      </c>
      <c r="B612">
        <v>4</v>
      </c>
      <c r="C612">
        <v>-1</v>
      </c>
      <c r="D612" t="s">
        <v>183</v>
      </c>
      <c r="E612" t="s">
        <v>80</v>
      </c>
      <c r="F612">
        <v>9.7025E-2</v>
      </c>
      <c r="G612">
        <v>-1</v>
      </c>
      <c r="H612">
        <v>363.846</v>
      </c>
      <c r="I612">
        <v>-1</v>
      </c>
      <c r="J612">
        <v>0</v>
      </c>
      <c r="K612">
        <v>8.0772539999999999</v>
      </c>
      <c r="L612">
        <v>1.4419E-2</v>
      </c>
      <c r="M612">
        <v>61.022392000000004</v>
      </c>
      <c r="N612">
        <v>-240.973097</v>
      </c>
      <c r="O612">
        <v>2.176E-3</v>
      </c>
      <c r="P612">
        <v>61.066414000000002</v>
      </c>
      <c r="Q612">
        <v>-240.896942</v>
      </c>
      <c r="R612">
        <v>-1.3810000000000001E-3</v>
      </c>
      <c r="S612">
        <v>8.7963159999999991</v>
      </c>
      <c r="T612">
        <v>7.9500000000000003E-4</v>
      </c>
    </row>
    <row r="613" spans="1:20" x14ac:dyDescent="0.25">
      <c r="A613">
        <v>1494</v>
      </c>
      <c r="B613">
        <v>6</v>
      </c>
      <c r="C613">
        <v>-1</v>
      </c>
      <c r="D613" t="s">
        <v>368</v>
      </c>
      <c r="E613" t="s">
        <v>80</v>
      </c>
      <c r="F613">
        <v>5.1477000000000002E-2</v>
      </c>
      <c r="G613">
        <v>-1</v>
      </c>
      <c r="H613">
        <v>1624.164</v>
      </c>
      <c r="I613">
        <v>-1</v>
      </c>
      <c r="J613">
        <v>0</v>
      </c>
      <c r="K613">
        <v>7.3437270000000003</v>
      </c>
      <c r="L613">
        <v>-5.1112999999999999E-2</v>
      </c>
      <c r="M613">
        <v>9.5569070000000007</v>
      </c>
      <c r="N613">
        <v>-302.644338</v>
      </c>
      <c r="O613">
        <v>-3.1375549999999999</v>
      </c>
      <c r="P613">
        <v>9.5469659999999994</v>
      </c>
      <c r="Q613">
        <v>-302.557007</v>
      </c>
      <c r="R613">
        <v>-3.1411509999999998</v>
      </c>
      <c r="S613">
        <v>8.7894889999999997</v>
      </c>
      <c r="T613">
        <v>3.5959999999999998E-3</v>
      </c>
    </row>
    <row r="614" spans="1:20" x14ac:dyDescent="0.25">
      <c r="A614">
        <v>1497</v>
      </c>
      <c r="B614">
        <v>5</v>
      </c>
      <c r="C614">
        <v>-1</v>
      </c>
      <c r="D614" t="s">
        <v>370</v>
      </c>
      <c r="E614" t="s">
        <v>80</v>
      </c>
      <c r="F614">
        <v>0.27314899999999998</v>
      </c>
      <c r="G614">
        <v>-1</v>
      </c>
      <c r="H614">
        <v>593.29399999999998</v>
      </c>
      <c r="I614">
        <v>-1</v>
      </c>
      <c r="J614">
        <v>0</v>
      </c>
      <c r="K614">
        <v>6.8056330000000003</v>
      </c>
      <c r="L614">
        <v>-1.6504000000000001E-2</v>
      </c>
      <c r="M614">
        <v>7.129022</v>
      </c>
      <c r="N614">
        <v>-302.558606</v>
      </c>
      <c r="O614">
        <v>3.1118079999999999</v>
      </c>
      <c r="P614">
        <v>7.1929759999999998</v>
      </c>
      <c r="Q614">
        <v>-302.49832199999997</v>
      </c>
      <c r="R614">
        <v>3.111828</v>
      </c>
      <c r="S614">
        <v>8.7887339999999998</v>
      </c>
      <c r="T614">
        <v>2.0000000000000002E-5</v>
      </c>
    </row>
    <row r="615" spans="1:20" x14ac:dyDescent="0.25">
      <c r="A615">
        <v>4035</v>
      </c>
      <c r="B615">
        <v>7</v>
      </c>
      <c r="C615">
        <v>-1</v>
      </c>
      <c r="D615" t="s">
        <v>176</v>
      </c>
      <c r="E615" t="s">
        <v>80</v>
      </c>
      <c r="F615">
        <v>0.25382300000000002</v>
      </c>
      <c r="G615">
        <v>-1</v>
      </c>
      <c r="H615">
        <v>437.01100000000002</v>
      </c>
      <c r="I615">
        <v>-1</v>
      </c>
      <c r="J615">
        <v>0</v>
      </c>
      <c r="K615">
        <v>6.1947150000000004</v>
      </c>
      <c r="L615">
        <v>1.1670000000000001E-3</v>
      </c>
      <c r="M615">
        <v>41.920372</v>
      </c>
      <c r="N615">
        <v>-221.72860399999999</v>
      </c>
      <c r="O615">
        <v>-1.56559</v>
      </c>
      <c r="P615">
        <v>41.859295000000003</v>
      </c>
      <c r="Q615">
        <v>-221.66542100000001</v>
      </c>
      <c r="R615">
        <v>-1.5720860000000001</v>
      </c>
      <c r="S615">
        <v>8.7878439999999998</v>
      </c>
      <c r="T615">
        <v>6.4970000000000002E-3</v>
      </c>
    </row>
    <row r="616" spans="1:20" x14ac:dyDescent="0.25">
      <c r="A616">
        <v>972</v>
      </c>
      <c r="B616">
        <v>7</v>
      </c>
      <c r="C616">
        <v>-1</v>
      </c>
      <c r="D616" t="s">
        <v>180</v>
      </c>
      <c r="E616" t="s">
        <v>80</v>
      </c>
      <c r="F616">
        <v>2.0329E-2</v>
      </c>
      <c r="G616">
        <v>-1</v>
      </c>
      <c r="H616">
        <v>301.72000000000003</v>
      </c>
      <c r="I616">
        <v>-1</v>
      </c>
      <c r="J616">
        <v>0</v>
      </c>
      <c r="K616">
        <v>7.4255950000000004</v>
      </c>
      <c r="L616">
        <v>-1.8577619999999999</v>
      </c>
      <c r="M616">
        <v>46.113408999999997</v>
      </c>
      <c r="N616">
        <v>-233.80153200000001</v>
      </c>
      <c r="O616">
        <v>2.272961</v>
      </c>
      <c r="P616">
        <v>46.20055</v>
      </c>
      <c r="Q616">
        <v>-233.811218</v>
      </c>
      <c r="R616">
        <v>2.2725789999999999</v>
      </c>
      <c r="S616">
        <v>8.7678130000000003</v>
      </c>
      <c r="T616">
        <v>3.8200000000000002E-4</v>
      </c>
    </row>
    <row r="617" spans="1:20" x14ac:dyDescent="0.25">
      <c r="A617">
        <v>4990</v>
      </c>
      <c r="B617">
        <v>7</v>
      </c>
      <c r="C617">
        <v>-1</v>
      </c>
      <c r="D617" t="s">
        <v>380</v>
      </c>
      <c r="E617" t="s">
        <v>80</v>
      </c>
      <c r="F617">
        <v>0.373112</v>
      </c>
      <c r="G617">
        <v>-1</v>
      </c>
      <c r="H617">
        <v>369.75</v>
      </c>
      <c r="I617">
        <v>-1</v>
      </c>
      <c r="J617">
        <v>0</v>
      </c>
      <c r="K617">
        <v>8.0647780000000004</v>
      </c>
      <c r="L617">
        <v>5.049E-2</v>
      </c>
      <c r="M617">
        <v>-3.4776259999999999</v>
      </c>
      <c r="N617">
        <v>-268.30564199999998</v>
      </c>
      <c r="O617">
        <v>1.5725739999999999</v>
      </c>
      <c r="P617">
        <v>-3.4144930000000002</v>
      </c>
      <c r="Q617">
        <v>-268.366241</v>
      </c>
      <c r="R617">
        <v>1.571941</v>
      </c>
      <c r="S617">
        <v>8.751004</v>
      </c>
      <c r="T617">
        <v>6.3400000000000001E-4</v>
      </c>
    </row>
    <row r="618" spans="1:20" x14ac:dyDescent="0.25">
      <c r="A618">
        <v>4987</v>
      </c>
      <c r="B618">
        <v>4</v>
      </c>
      <c r="C618">
        <v>-1</v>
      </c>
      <c r="D618" t="s">
        <v>377</v>
      </c>
      <c r="E618" t="s">
        <v>80</v>
      </c>
      <c r="F618">
        <v>5.4275999999999998E-2</v>
      </c>
      <c r="G618">
        <v>-1</v>
      </c>
      <c r="H618">
        <v>508.779</v>
      </c>
      <c r="I618">
        <v>-1</v>
      </c>
      <c r="J618">
        <v>0</v>
      </c>
      <c r="K618">
        <v>8.0647350000000007</v>
      </c>
      <c r="L618">
        <v>-4.8235E-2</v>
      </c>
      <c r="M618">
        <v>-3.3252130000000002</v>
      </c>
      <c r="N618">
        <v>-271.03307999999998</v>
      </c>
      <c r="O618">
        <v>1.5576159999999999</v>
      </c>
      <c r="P618">
        <v>-3.4125329999999998</v>
      </c>
      <c r="Q618">
        <v>-271.02752700000002</v>
      </c>
      <c r="R618">
        <v>1.5710409999999999</v>
      </c>
      <c r="S618">
        <v>8.7495630000000002</v>
      </c>
      <c r="T618">
        <v>1.3424999999999999E-2</v>
      </c>
    </row>
    <row r="619" spans="1:20" x14ac:dyDescent="0.25">
      <c r="A619">
        <v>3825</v>
      </c>
      <c r="B619">
        <v>4</v>
      </c>
      <c r="C619">
        <v>-1</v>
      </c>
      <c r="D619" t="s">
        <v>542</v>
      </c>
      <c r="E619" t="s">
        <v>80</v>
      </c>
      <c r="F619">
        <v>4.8807999999999997E-2</v>
      </c>
      <c r="G619">
        <v>-1</v>
      </c>
      <c r="H619">
        <v>632.51800000000003</v>
      </c>
      <c r="I619">
        <v>-1</v>
      </c>
      <c r="J619">
        <v>0</v>
      </c>
      <c r="K619">
        <v>8.0728799999999996</v>
      </c>
      <c r="L619">
        <v>1.7892000000000002E-2</v>
      </c>
      <c r="M619">
        <v>6.9203279999999996</v>
      </c>
      <c r="N619">
        <v>-105.53219900000001</v>
      </c>
      <c r="O619">
        <v>-3.1216940000000002</v>
      </c>
      <c r="P619">
        <v>6.9418860000000002</v>
      </c>
      <c r="Q619">
        <v>-105.61698199999999</v>
      </c>
      <c r="R619">
        <v>-3.1153960000000001</v>
      </c>
      <c r="S619">
        <v>8.7480239999999991</v>
      </c>
      <c r="T619">
        <v>6.2979999999999998E-3</v>
      </c>
    </row>
    <row r="620" spans="1:20" x14ac:dyDescent="0.25">
      <c r="A620">
        <v>1495</v>
      </c>
      <c r="B620">
        <v>6</v>
      </c>
      <c r="C620">
        <v>-1</v>
      </c>
      <c r="D620" t="s">
        <v>369</v>
      </c>
      <c r="E620" t="s">
        <v>80</v>
      </c>
      <c r="F620">
        <v>4.6933999999999997E-2</v>
      </c>
      <c r="G620">
        <v>-1</v>
      </c>
      <c r="H620">
        <v>624.57000000000005</v>
      </c>
      <c r="I620">
        <v>-1</v>
      </c>
      <c r="J620">
        <v>0</v>
      </c>
      <c r="K620">
        <v>7.262823</v>
      </c>
      <c r="L620">
        <v>-0.172267</v>
      </c>
      <c r="M620">
        <v>8.6040360000000007</v>
      </c>
      <c r="N620">
        <v>-302.60550899999998</v>
      </c>
      <c r="O620">
        <v>3.1311010000000001</v>
      </c>
      <c r="P620">
        <v>8.6667839999999998</v>
      </c>
      <c r="Q620">
        <v>-302.54486100000003</v>
      </c>
      <c r="R620">
        <v>3.1317659999999998</v>
      </c>
      <c r="S620">
        <v>8.7267480000000006</v>
      </c>
      <c r="T620">
        <v>6.6500000000000001E-4</v>
      </c>
    </row>
    <row r="621" spans="1:20" x14ac:dyDescent="0.25">
      <c r="A621">
        <v>574</v>
      </c>
      <c r="B621">
        <v>7</v>
      </c>
      <c r="C621">
        <v>-1</v>
      </c>
      <c r="D621" t="s">
        <v>255</v>
      </c>
      <c r="E621" t="s">
        <v>80</v>
      </c>
      <c r="F621">
        <v>7.7303999999999998E-2</v>
      </c>
      <c r="G621">
        <v>-1</v>
      </c>
      <c r="H621">
        <v>484.47199999999998</v>
      </c>
      <c r="I621">
        <v>-1</v>
      </c>
      <c r="J621">
        <v>0</v>
      </c>
      <c r="K621">
        <v>8.066281</v>
      </c>
      <c r="L621">
        <v>1.3819E-2</v>
      </c>
      <c r="M621">
        <v>172.69784799999999</v>
      </c>
      <c r="N621">
        <v>-237.13261199999999</v>
      </c>
      <c r="O621">
        <v>3.1230060000000002</v>
      </c>
      <c r="P621">
        <v>172.74108899999999</v>
      </c>
      <c r="Q621">
        <v>-237.05685399999999</v>
      </c>
      <c r="R621">
        <v>3.1173199999999999</v>
      </c>
      <c r="S621">
        <v>8.7229259999999993</v>
      </c>
      <c r="T621">
        <v>5.6860000000000001E-3</v>
      </c>
    </row>
    <row r="622" spans="1:20" x14ac:dyDescent="0.25">
      <c r="A622">
        <v>5095</v>
      </c>
      <c r="B622">
        <v>9</v>
      </c>
      <c r="C622">
        <v>-1</v>
      </c>
      <c r="D622" t="s">
        <v>524</v>
      </c>
      <c r="E622" t="s">
        <v>80</v>
      </c>
      <c r="F622">
        <v>8.2419999999999993E-2</v>
      </c>
      <c r="G622">
        <v>-1</v>
      </c>
      <c r="H622">
        <v>331.428</v>
      </c>
      <c r="I622">
        <v>-1</v>
      </c>
      <c r="J622">
        <v>0</v>
      </c>
      <c r="K622">
        <v>8.0748639999999998</v>
      </c>
      <c r="L622">
        <v>4.8763000000000001E-2</v>
      </c>
      <c r="M622">
        <v>-3.4118080000000002</v>
      </c>
      <c r="N622">
        <v>-182.046098</v>
      </c>
      <c r="O622">
        <v>1.574471</v>
      </c>
      <c r="P622">
        <v>-3.4554520000000002</v>
      </c>
      <c r="Q622">
        <v>-181.97070299999999</v>
      </c>
      <c r="R622">
        <v>1.5712660000000001</v>
      </c>
      <c r="S622">
        <v>8.7116199999999999</v>
      </c>
      <c r="T622">
        <v>3.2049999999999999E-3</v>
      </c>
    </row>
    <row r="623" spans="1:20" x14ac:dyDescent="0.25">
      <c r="A623">
        <v>3263</v>
      </c>
      <c r="B623">
        <v>8</v>
      </c>
      <c r="C623">
        <v>-1</v>
      </c>
      <c r="D623" t="s">
        <v>619</v>
      </c>
      <c r="E623" t="s">
        <v>80</v>
      </c>
      <c r="F623">
        <v>0.17122699999999999</v>
      </c>
      <c r="G623">
        <v>-1</v>
      </c>
      <c r="H623">
        <v>472.23500000000001</v>
      </c>
      <c r="I623">
        <v>-1</v>
      </c>
      <c r="J623">
        <v>0</v>
      </c>
      <c r="K623">
        <v>6.4017179999999998</v>
      </c>
      <c r="L623">
        <v>-5.6639999999999998E-3</v>
      </c>
      <c r="M623">
        <v>132.210712</v>
      </c>
      <c r="N623">
        <v>-224.23115300000001</v>
      </c>
      <c r="O623">
        <v>-1.5791850000000001</v>
      </c>
      <c r="P623">
        <v>132.12402299999999</v>
      </c>
      <c r="Q623">
        <v>-224.22581500000001</v>
      </c>
      <c r="R623">
        <v>-1.5714619999999999</v>
      </c>
      <c r="S623">
        <v>8.6852859999999996</v>
      </c>
      <c r="T623">
        <v>7.7229999999999998E-3</v>
      </c>
    </row>
    <row r="624" spans="1:20" x14ac:dyDescent="0.25">
      <c r="A624">
        <v>290</v>
      </c>
      <c r="B624">
        <v>4</v>
      </c>
      <c r="C624">
        <v>-1</v>
      </c>
      <c r="D624" t="s">
        <v>183</v>
      </c>
      <c r="E624" t="s">
        <v>80</v>
      </c>
      <c r="F624">
        <v>0.242175</v>
      </c>
      <c r="G624">
        <v>-1</v>
      </c>
      <c r="H624">
        <v>317.726</v>
      </c>
      <c r="I624">
        <v>-1</v>
      </c>
      <c r="J624">
        <v>0</v>
      </c>
      <c r="K624">
        <v>8.0549710000000001</v>
      </c>
      <c r="L624">
        <v>5.0390000000000001E-3</v>
      </c>
      <c r="M624">
        <v>62.678778999999999</v>
      </c>
      <c r="N624">
        <v>-240.926523</v>
      </c>
      <c r="O624">
        <v>-6.9210000000000001E-3</v>
      </c>
      <c r="P624">
        <v>62.760151</v>
      </c>
      <c r="Q624">
        <v>-240.89645400000001</v>
      </c>
      <c r="R624">
        <v>4.0499999999999998E-4</v>
      </c>
      <c r="S624">
        <v>8.6750089999999993</v>
      </c>
      <c r="T624">
        <v>6.5160000000000001E-3</v>
      </c>
    </row>
    <row r="625" spans="1:20" x14ac:dyDescent="0.25">
      <c r="A625">
        <v>2125</v>
      </c>
      <c r="B625">
        <v>7</v>
      </c>
      <c r="C625">
        <v>-1</v>
      </c>
      <c r="D625" t="s">
        <v>176</v>
      </c>
      <c r="E625" t="s">
        <v>80</v>
      </c>
      <c r="F625">
        <v>3.9319E-2</v>
      </c>
      <c r="G625">
        <v>-1</v>
      </c>
      <c r="H625">
        <v>316.947</v>
      </c>
      <c r="I625">
        <v>-1</v>
      </c>
      <c r="J625">
        <v>0</v>
      </c>
      <c r="K625">
        <v>8.0555280000000007</v>
      </c>
      <c r="L625">
        <v>-3.6297000000000003E-2</v>
      </c>
      <c r="M625">
        <v>45.7121</v>
      </c>
      <c r="N625">
        <v>-218.15751</v>
      </c>
      <c r="O625">
        <v>1.553669</v>
      </c>
      <c r="P625">
        <v>45.774281000000002</v>
      </c>
      <c r="Q625">
        <v>-218.21798699999999</v>
      </c>
      <c r="R625">
        <v>1.5540430000000001</v>
      </c>
      <c r="S625">
        <v>8.6740080000000006</v>
      </c>
      <c r="T625">
        <v>3.7399999999999998E-4</v>
      </c>
    </row>
    <row r="626" spans="1:20" x14ac:dyDescent="0.25">
      <c r="A626">
        <v>2934</v>
      </c>
      <c r="B626">
        <v>4</v>
      </c>
      <c r="C626">
        <v>-1</v>
      </c>
      <c r="D626" t="s">
        <v>542</v>
      </c>
      <c r="E626" t="s">
        <v>80</v>
      </c>
      <c r="F626">
        <v>5.7041000000000001E-2</v>
      </c>
      <c r="G626">
        <v>-1</v>
      </c>
      <c r="H626">
        <v>323.43700000000001</v>
      </c>
      <c r="I626">
        <v>-1</v>
      </c>
      <c r="J626">
        <v>0</v>
      </c>
      <c r="K626">
        <v>8.061515</v>
      </c>
      <c r="L626">
        <v>-4.4259E-2</v>
      </c>
      <c r="M626">
        <v>12.060444</v>
      </c>
      <c r="N626">
        <v>-109.522186</v>
      </c>
      <c r="O626">
        <v>7.6210000000000002E-3</v>
      </c>
      <c r="P626">
        <v>11.99793</v>
      </c>
      <c r="Q626">
        <v>-109.462234</v>
      </c>
      <c r="R626">
        <v>-6.6950000000000004E-3</v>
      </c>
      <c r="S626">
        <v>8.6615129999999994</v>
      </c>
      <c r="T626">
        <v>9.2599999999999996E-4</v>
      </c>
    </row>
    <row r="627" spans="1:20" x14ac:dyDescent="0.25">
      <c r="A627">
        <v>3194</v>
      </c>
      <c r="B627">
        <v>5</v>
      </c>
      <c r="C627">
        <v>-1</v>
      </c>
      <c r="D627" t="s">
        <v>143</v>
      </c>
      <c r="E627" t="s">
        <v>80</v>
      </c>
      <c r="F627">
        <v>9.5632999999999996E-2</v>
      </c>
      <c r="G627">
        <v>-1</v>
      </c>
      <c r="H627">
        <v>531.00699999999995</v>
      </c>
      <c r="I627">
        <v>-1</v>
      </c>
      <c r="J627">
        <v>0</v>
      </c>
      <c r="K627">
        <v>6.909376</v>
      </c>
      <c r="L627">
        <v>6.4219999999999998E-3</v>
      </c>
      <c r="M627">
        <v>152.40107699999999</v>
      </c>
      <c r="N627">
        <v>-187.66593</v>
      </c>
      <c r="O627">
        <v>-3.1382690000000002</v>
      </c>
      <c r="P627">
        <v>152.476562</v>
      </c>
      <c r="Q627">
        <v>-187.623627</v>
      </c>
      <c r="R627">
        <v>3.140749</v>
      </c>
      <c r="S627">
        <v>8.6530819999999995</v>
      </c>
      <c r="T627">
        <v>2.48E-3</v>
      </c>
    </row>
    <row r="628" spans="1:20" x14ac:dyDescent="0.25">
      <c r="A628">
        <v>2874</v>
      </c>
      <c r="B628">
        <v>4</v>
      </c>
      <c r="C628">
        <v>-1</v>
      </c>
      <c r="D628" t="s">
        <v>534</v>
      </c>
      <c r="E628" t="s">
        <v>80</v>
      </c>
      <c r="F628">
        <v>5.5937000000000001E-2</v>
      </c>
      <c r="G628">
        <v>-1</v>
      </c>
      <c r="H628">
        <v>479.08100000000002</v>
      </c>
      <c r="I628">
        <v>-1</v>
      </c>
      <c r="J628">
        <v>0</v>
      </c>
      <c r="K628">
        <v>8.0647680000000008</v>
      </c>
      <c r="L628">
        <v>5.0522999999999998E-2</v>
      </c>
      <c r="M628">
        <v>-3.3740039999999998</v>
      </c>
      <c r="N628">
        <v>-150.33824899999999</v>
      </c>
      <c r="O628">
        <v>1.5684089999999999</v>
      </c>
      <c r="P628">
        <v>-3.4351349999999998</v>
      </c>
      <c r="Q628">
        <v>-150.27709999999999</v>
      </c>
      <c r="R628">
        <v>1.568271</v>
      </c>
      <c r="S628">
        <v>8.6465540000000001</v>
      </c>
      <c r="T628">
        <v>1.3799999999999999E-4</v>
      </c>
    </row>
    <row r="629" spans="1:20" x14ac:dyDescent="0.25">
      <c r="A629">
        <v>4463</v>
      </c>
      <c r="B629">
        <v>2</v>
      </c>
      <c r="C629">
        <v>-1</v>
      </c>
      <c r="D629" t="s">
        <v>551</v>
      </c>
      <c r="E629" t="s">
        <v>80</v>
      </c>
      <c r="F629">
        <v>2.4549999999999999E-2</v>
      </c>
      <c r="G629">
        <v>-1</v>
      </c>
      <c r="H629">
        <v>394.71800000000002</v>
      </c>
      <c r="I629">
        <v>-1</v>
      </c>
      <c r="J629">
        <v>0</v>
      </c>
      <c r="K629">
        <v>21.857436</v>
      </c>
      <c r="L629">
        <v>-6.3999999999999997E-5</v>
      </c>
      <c r="M629">
        <v>71.094267000000002</v>
      </c>
      <c r="N629">
        <v>-109.480914</v>
      </c>
      <c r="O629">
        <v>1.4054000000000001E-2</v>
      </c>
      <c r="P629">
        <v>71.056563999999995</v>
      </c>
      <c r="Q629">
        <v>-109.40310700000001</v>
      </c>
      <c r="R629">
        <v>-1.021E-3</v>
      </c>
      <c r="S629">
        <v>8.6460460000000001</v>
      </c>
      <c r="T629">
        <v>1.3032E-2</v>
      </c>
    </row>
    <row r="630" spans="1:20" x14ac:dyDescent="0.25">
      <c r="A630">
        <v>2447</v>
      </c>
      <c r="B630">
        <v>6</v>
      </c>
      <c r="C630">
        <v>-1</v>
      </c>
      <c r="D630" t="s">
        <v>508</v>
      </c>
      <c r="E630" t="s">
        <v>80</v>
      </c>
      <c r="F630">
        <v>0.13157199999999999</v>
      </c>
      <c r="G630">
        <v>-1</v>
      </c>
      <c r="H630">
        <v>445.55599999999998</v>
      </c>
      <c r="I630">
        <v>-1</v>
      </c>
      <c r="J630">
        <v>0</v>
      </c>
      <c r="K630">
        <v>8.0646389999999997</v>
      </c>
      <c r="L630">
        <v>-5.2845999999999997E-2</v>
      </c>
      <c r="M630">
        <v>45.779350000000001</v>
      </c>
      <c r="N630">
        <v>-278.55840599999999</v>
      </c>
      <c r="O630">
        <v>1.5778000000000001</v>
      </c>
      <c r="P630">
        <v>45.865470999999999</v>
      </c>
      <c r="Q630">
        <v>-278.56271400000003</v>
      </c>
      <c r="R630">
        <v>1.572414</v>
      </c>
      <c r="S630">
        <v>8.6228840000000009</v>
      </c>
      <c r="T630">
        <v>5.3860000000000002E-3</v>
      </c>
    </row>
    <row r="631" spans="1:20" x14ac:dyDescent="0.25">
      <c r="A631">
        <v>3711</v>
      </c>
      <c r="B631">
        <v>5</v>
      </c>
      <c r="C631">
        <v>-1</v>
      </c>
      <c r="D631" t="s">
        <v>567</v>
      </c>
      <c r="E631" t="s">
        <v>80</v>
      </c>
      <c r="F631">
        <v>0.119559</v>
      </c>
      <c r="G631">
        <v>-1</v>
      </c>
      <c r="H631">
        <v>569.48699999999997</v>
      </c>
      <c r="I631">
        <v>-1</v>
      </c>
      <c r="J631">
        <v>0</v>
      </c>
      <c r="K631">
        <v>8.0451370000000004</v>
      </c>
      <c r="L631">
        <v>0.18032699999999999</v>
      </c>
      <c r="M631">
        <v>179.22967399999999</v>
      </c>
      <c r="N631">
        <v>-105.42374100000001</v>
      </c>
      <c r="O631">
        <v>3.1025849999999999</v>
      </c>
      <c r="P631">
        <v>179.15983600000001</v>
      </c>
      <c r="Q631">
        <v>-105.474136</v>
      </c>
      <c r="R631">
        <v>3.1086800000000001</v>
      </c>
      <c r="S631">
        <v>8.6122219999999992</v>
      </c>
      <c r="T631">
        <v>6.0949999999999997E-3</v>
      </c>
    </row>
    <row r="632" spans="1:20" x14ac:dyDescent="0.25">
      <c r="A632">
        <v>2158</v>
      </c>
      <c r="B632">
        <v>8</v>
      </c>
      <c r="C632">
        <v>-1</v>
      </c>
      <c r="D632" t="s">
        <v>166</v>
      </c>
      <c r="E632" t="s">
        <v>80</v>
      </c>
      <c r="F632">
        <v>8.6009000000000002E-2</v>
      </c>
      <c r="G632">
        <v>-1</v>
      </c>
      <c r="H632">
        <v>334.78800000000001</v>
      </c>
      <c r="I632">
        <v>-1</v>
      </c>
      <c r="J632">
        <v>0</v>
      </c>
      <c r="K632">
        <v>7.2019060000000001</v>
      </c>
      <c r="L632">
        <v>0.53271599999999997</v>
      </c>
      <c r="M632">
        <v>45.082532999999998</v>
      </c>
      <c r="N632">
        <v>-194.80174700000001</v>
      </c>
      <c r="O632">
        <v>1.785301</v>
      </c>
      <c r="P632">
        <v>45.154975999999998</v>
      </c>
      <c r="Q632">
        <v>-194.84794600000001</v>
      </c>
      <c r="R632">
        <v>1.7855529999999999</v>
      </c>
      <c r="S632">
        <v>8.5920670000000001</v>
      </c>
      <c r="T632">
        <v>2.52E-4</v>
      </c>
    </row>
    <row r="633" spans="1:20" x14ac:dyDescent="0.25">
      <c r="A633">
        <v>4071</v>
      </c>
      <c r="B633">
        <v>5</v>
      </c>
      <c r="C633">
        <v>-1</v>
      </c>
      <c r="D633" t="s">
        <v>518</v>
      </c>
      <c r="E633" t="s">
        <v>80</v>
      </c>
      <c r="F633">
        <v>6.4463000000000006E-2</v>
      </c>
      <c r="G633">
        <v>-1</v>
      </c>
      <c r="H633">
        <v>627.84400000000005</v>
      </c>
      <c r="I633">
        <v>-1</v>
      </c>
      <c r="J633">
        <v>0</v>
      </c>
      <c r="K633">
        <v>8.0594249999999992</v>
      </c>
      <c r="L633">
        <v>0</v>
      </c>
      <c r="M633">
        <v>41.914577000000001</v>
      </c>
      <c r="N633">
        <v>-249.76416</v>
      </c>
      <c r="O633">
        <v>-1.5711280000000001</v>
      </c>
      <c r="P633">
        <v>41.855145</v>
      </c>
      <c r="Q633">
        <v>-249.702179</v>
      </c>
      <c r="R633">
        <v>-1.570624</v>
      </c>
      <c r="S633">
        <v>8.5870850000000001</v>
      </c>
      <c r="T633">
        <v>5.04E-4</v>
      </c>
    </row>
    <row r="634" spans="1:20" x14ac:dyDescent="0.25">
      <c r="A634">
        <v>3269</v>
      </c>
      <c r="B634">
        <v>7</v>
      </c>
      <c r="C634">
        <v>-1</v>
      </c>
      <c r="D634" t="s">
        <v>196</v>
      </c>
      <c r="E634" t="s">
        <v>80</v>
      </c>
      <c r="F634">
        <v>0.181313</v>
      </c>
      <c r="G634">
        <v>-1</v>
      </c>
      <c r="H634">
        <v>411.26600000000002</v>
      </c>
      <c r="I634">
        <v>-1</v>
      </c>
      <c r="J634">
        <v>0</v>
      </c>
      <c r="K634">
        <v>5.8767899999999997</v>
      </c>
      <c r="L634">
        <v>-1.4895E-2</v>
      </c>
      <c r="M634">
        <v>132.07375400000001</v>
      </c>
      <c r="N634">
        <v>-228.19188299999999</v>
      </c>
      <c r="O634">
        <v>-1.5825769999999999</v>
      </c>
      <c r="P634">
        <v>132.10199</v>
      </c>
      <c r="Q634">
        <v>-228.27294900000001</v>
      </c>
      <c r="R634">
        <v>-1.579094</v>
      </c>
      <c r="S634">
        <v>8.5842539999999996</v>
      </c>
      <c r="T634">
        <v>3.483E-3</v>
      </c>
    </row>
    <row r="635" spans="1:20" x14ac:dyDescent="0.25">
      <c r="A635">
        <v>1030</v>
      </c>
      <c r="B635">
        <v>7</v>
      </c>
      <c r="C635">
        <v>-1</v>
      </c>
      <c r="D635" t="s">
        <v>165</v>
      </c>
      <c r="E635" t="s">
        <v>80</v>
      </c>
      <c r="F635">
        <v>7.2166999999999995E-2</v>
      </c>
      <c r="G635">
        <v>-1</v>
      </c>
      <c r="H635">
        <v>295.233</v>
      </c>
      <c r="I635">
        <v>-1</v>
      </c>
      <c r="J635">
        <v>0</v>
      </c>
      <c r="K635">
        <v>7.9542640000000002</v>
      </c>
      <c r="L635">
        <v>-1.415791</v>
      </c>
      <c r="M635">
        <v>50.342990999999998</v>
      </c>
      <c r="N635">
        <v>-191.42333500000001</v>
      </c>
      <c r="O635">
        <v>0.36059400000000003</v>
      </c>
      <c r="P635">
        <v>50.378532</v>
      </c>
      <c r="Q635">
        <v>-191.50143399999999</v>
      </c>
      <c r="R635">
        <v>0.34999799999999998</v>
      </c>
      <c r="S635">
        <v>8.5806500000000003</v>
      </c>
      <c r="T635">
        <v>1.0596E-2</v>
      </c>
    </row>
    <row r="636" spans="1:20" x14ac:dyDescent="0.25">
      <c r="A636">
        <v>676</v>
      </c>
      <c r="B636">
        <v>7</v>
      </c>
      <c r="C636">
        <v>-1</v>
      </c>
      <c r="D636" t="s">
        <v>210</v>
      </c>
      <c r="E636" t="s">
        <v>80</v>
      </c>
      <c r="F636">
        <v>8.7873000000000007E-2</v>
      </c>
      <c r="G636">
        <v>-1</v>
      </c>
      <c r="H636">
        <v>383.60500000000002</v>
      </c>
      <c r="I636">
        <v>-1</v>
      </c>
      <c r="J636">
        <v>0</v>
      </c>
      <c r="K636">
        <v>7.354705</v>
      </c>
      <c r="L636">
        <v>-0.85437399999999997</v>
      </c>
      <c r="M636">
        <v>137.15480400000001</v>
      </c>
      <c r="N636">
        <v>-194.552684</v>
      </c>
      <c r="O636">
        <v>1.2308129999999999</v>
      </c>
      <c r="P636">
        <v>137.12730400000001</v>
      </c>
      <c r="Q636">
        <v>-194.47151199999999</v>
      </c>
      <c r="R636">
        <v>1.2287300000000001</v>
      </c>
      <c r="S636">
        <v>8.5703460000000007</v>
      </c>
      <c r="T636">
        <v>2.0830000000000002E-3</v>
      </c>
    </row>
    <row r="637" spans="1:20" x14ac:dyDescent="0.25">
      <c r="A637">
        <v>3386</v>
      </c>
      <c r="B637">
        <v>6</v>
      </c>
      <c r="C637">
        <v>-1</v>
      </c>
      <c r="D637" t="s">
        <v>181</v>
      </c>
      <c r="E637" t="s">
        <v>80</v>
      </c>
      <c r="F637">
        <v>4.8672E-2</v>
      </c>
      <c r="G637">
        <v>-1</v>
      </c>
      <c r="H637">
        <v>516.38699999999994</v>
      </c>
      <c r="I637">
        <v>-1</v>
      </c>
      <c r="J637">
        <v>0</v>
      </c>
      <c r="K637">
        <v>8.1951450000000001</v>
      </c>
      <c r="L637">
        <v>-1.4545999999999999</v>
      </c>
      <c r="M637">
        <v>45.742294999999999</v>
      </c>
      <c r="N637">
        <v>-232.176198</v>
      </c>
      <c r="O637">
        <v>1.890436</v>
      </c>
      <c r="P637">
        <v>45.662028999999997</v>
      </c>
      <c r="Q637">
        <v>-232.14621</v>
      </c>
      <c r="R637">
        <v>1.8878189999999999</v>
      </c>
      <c r="S637">
        <v>8.5685120000000001</v>
      </c>
      <c r="T637">
        <v>2.617E-3</v>
      </c>
    </row>
    <row r="638" spans="1:20" x14ac:dyDescent="0.25">
      <c r="A638">
        <v>4161</v>
      </c>
      <c r="B638">
        <v>6</v>
      </c>
      <c r="C638">
        <v>-1</v>
      </c>
      <c r="D638" t="s">
        <v>368</v>
      </c>
      <c r="E638" t="s">
        <v>80</v>
      </c>
      <c r="F638">
        <v>4.5283999999999998E-2</v>
      </c>
      <c r="G638">
        <v>-1</v>
      </c>
      <c r="H638">
        <v>524.60400000000004</v>
      </c>
      <c r="I638">
        <v>-1</v>
      </c>
      <c r="J638">
        <v>0</v>
      </c>
      <c r="K638">
        <v>8.0650390000000005</v>
      </c>
      <c r="L638">
        <v>1.3259E-2</v>
      </c>
      <c r="M638">
        <v>17.146993999999999</v>
      </c>
      <c r="N638">
        <v>-302.62414999999999</v>
      </c>
      <c r="O638">
        <v>3.1364540000000001</v>
      </c>
      <c r="P638">
        <v>17.214500000000001</v>
      </c>
      <c r="Q638">
        <v>-302.57180799999998</v>
      </c>
      <c r="R638">
        <v>3.1377649999999999</v>
      </c>
      <c r="S638">
        <v>8.5421189999999996</v>
      </c>
      <c r="T638">
        <v>1.31E-3</v>
      </c>
    </row>
    <row r="639" spans="1:20" x14ac:dyDescent="0.25">
      <c r="A639">
        <v>311</v>
      </c>
      <c r="B639">
        <v>2</v>
      </c>
      <c r="C639">
        <v>-1</v>
      </c>
      <c r="D639" t="s">
        <v>187</v>
      </c>
      <c r="E639" t="s">
        <v>80</v>
      </c>
      <c r="F639">
        <v>4.1910000000000003E-2</v>
      </c>
      <c r="G639">
        <v>-1</v>
      </c>
      <c r="H639">
        <v>392.17099999999999</v>
      </c>
      <c r="I639">
        <v>-1</v>
      </c>
      <c r="J639">
        <v>0</v>
      </c>
      <c r="K639">
        <v>8.0737220000000001</v>
      </c>
      <c r="L639">
        <v>-6.9999999999999999E-6</v>
      </c>
      <c r="M639">
        <v>80.864706999999996</v>
      </c>
      <c r="N639">
        <v>-240.96741299999999</v>
      </c>
      <c r="O639">
        <v>-1.8193999999999998E-2</v>
      </c>
      <c r="P639">
        <v>80.906631000000004</v>
      </c>
      <c r="Q639">
        <v>-240.89299</v>
      </c>
      <c r="R639">
        <v>-4.3899999999999999E-4</v>
      </c>
      <c r="S639">
        <v>8.5418479999999999</v>
      </c>
      <c r="T639">
        <v>1.7755E-2</v>
      </c>
    </row>
    <row r="640" spans="1:20" x14ac:dyDescent="0.25">
      <c r="A640">
        <v>1026</v>
      </c>
      <c r="B640">
        <v>8</v>
      </c>
      <c r="C640">
        <v>-1</v>
      </c>
      <c r="D640" t="s">
        <v>166</v>
      </c>
      <c r="E640" t="s">
        <v>80</v>
      </c>
      <c r="F640">
        <v>0.15813099999999999</v>
      </c>
      <c r="G640">
        <v>-1</v>
      </c>
      <c r="H640">
        <v>358.07799999999997</v>
      </c>
      <c r="I640">
        <v>-1</v>
      </c>
      <c r="J640">
        <v>0</v>
      </c>
      <c r="K640">
        <v>7.846381</v>
      </c>
      <c r="L640">
        <v>-1.321275</v>
      </c>
      <c r="M640">
        <v>47.443117000000001</v>
      </c>
      <c r="N640">
        <v>-193.416957</v>
      </c>
      <c r="O640">
        <v>1.0698110000000001</v>
      </c>
      <c r="P640">
        <v>47.421805999999997</v>
      </c>
      <c r="Q640">
        <v>-193.33429000000001</v>
      </c>
      <c r="R640">
        <v>1.0690269999999999</v>
      </c>
      <c r="S640">
        <v>8.5370450000000009</v>
      </c>
      <c r="T640">
        <v>7.85E-4</v>
      </c>
    </row>
    <row r="641" spans="1:20" x14ac:dyDescent="0.25">
      <c r="A641">
        <v>3796</v>
      </c>
      <c r="B641">
        <v>5</v>
      </c>
      <c r="C641">
        <v>-1</v>
      </c>
      <c r="D641" t="s">
        <v>545</v>
      </c>
      <c r="E641" t="s">
        <v>80</v>
      </c>
      <c r="F641">
        <v>0.12400600000000001</v>
      </c>
      <c r="G641">
        <v>-1</v>
      </c>
      <c r="H641">
        <v>555.83399999999995</v>
      </c>
      <c r="I641">
        <v>-1</v>
      </c>
      <c r="J641">
        <v>0</v>
      </c>
      <c r="K641">
        <v>10.440187999999999</v>
      </c>
      <c r="L641">
        <v>-5.0000000000000004E-6</v>
      </c>
      <c r="M641">
        <v>34.684192000000003</v>
      </c>
      <c r="N641">
        <v>-105.50245</v>
      </c>
      <c r="O641">
        <v>-3.1381399999999999</v>
      </c>
      <c r="P641">
        <v>34.743740000000003</v>
      </c>
      <c r="Q641">
        <v>-105.441322</v>
      </c>
      <c r="R641">
        <v>-3.138029</v>
      </c>
      <c r="S641">
        <v>8.5338130000000003</v>
      </c>
      <c r="T641">
        <v>1.11E-4</v>
      </c>
    </row>
    <row r="642" spans="1:20" x14ac:dyDescent="0.25">
      <c r="A642">
        <v>4557</v>
      </c>
      <c r="B642">
        <v>4</v>
      </c>
      <c r="C642">
        <v>-1</v>
      </c>
      <c r="D642" t="s">
        <v>570</v>
      </c>
      <c r="E642" t="s">
        <v>80</v>
      </c>
      <c r="F642">
        <v>0.22559399999999999</v>
      </c>
      <c r="G642">
        <v>-1</v>
      </c>
      <c r="H642">
        <v>422.17399999999998</v>
      </c>
      <c r="I642">
        <v>-1</v>
      </c>
      <c r="J642">
        <v>0</v>
      </c>
      <c r="K642">
        <v>8.0902069999999995</v>
      </c>
      <c r="L642">
        <v>-6.4365000000000006E-2</v>
      </c>
      <c r="M642">
        <v>189.79709</v>
      </c>
      <c r="N642">
        <v>-121.650926</v>
      </c>
      <c r="O642">
        <v>-1.562557</v>
      </c>
      <c r="P642">
        <v>189.81362899999999</v>
      </c>
      <c r="Q642">
        <v>-121.734604</v>
      </c>
      <c r="R642">
        <v>-1.5704629999999999</v>
      </c>
      <c r="S642">
        <v>8.5296970000000005</v>
      </c>
      <c r="T642">
        <v>7.9059999999999998E-3</v>
      </c>
    </row>
    <row r="643" spans="1:20" x14ac:dyDescent="0.25">
      <c r="A643">
        <v>854</v>
      </c>
      <c r="B643">
        <v>6</v>
      </c>
      <c r="C643">
        <v>-1</v>
      </c>
      <c r="D643" t="s">
        <v>265</v>
      </c>
      <c r="E643" t="s">
        <v>80</v>
      </c>
      <c r="F643">
        <v>0.149621</v>
      </c>
      <c r="G643">
        <v>-1</v>
      </c>
      <c r="H643">
        <v>483.45400000000001</v>
      </c>
      <c r="I643">
        <v>-1</v>
      </c>
      <c r="J643">
        <v>0</v>
      </c>
      <c r="K643">
        <v>5.5470550000000003</v>
      </c>
      <c r="L643">
        <v>-5.8710000000000004E-3</v>
      </c>
      <c r="M643">
        <v>142.50195400000001</v>
      </c>
      <c r="N643">
        <v>-236.87038200000001</v>
      </c>
      <c r="O643">
        <v>-3.1347290000000001</v>
      </c>
      <c r="P643">
        <v>142.44090299999999</v>
      </c>
      <c r="Q643">
        <v>-236.92991599999999</v>
      </c>
      <c r="R643">
        <v>3.1409720000000001</v>
      </c>
      <c r="S643">
        <v>8.5273629999999994</v>
      </c>
      <c r="T643">
        <v>6.2430000000000003E-3</v>
      </c>
    </row>
    <row r="644" spans="1:20" x14ac:dyDescent="0.25">
      <c r="A644">
        <v>2634</v>
      </c>
      <c r="B644">
        <v>8</v>
      </c>
      <c r="C644">
        <v>-1</v>
      </c>
      <c r="D644" t="s">
        <v>205</v>
      </c>
      <c r="E644" t="s">
        <v>80</v>
      </c>
      <c r="F644">
        <v>0.20402500000000001</v>
      </c>
      <c r="G644">
        <v>-1</v>
      </c>
      <c r="H644">
        <v>454.42200000000003</v>
      </c>
      <c r="I644">
        <v>-1</v>
      </c>
      <c r="J644">
        <v>0</v>
      </c>
      <c r="K644">
        <v>7.3923370000000004</v>
      </c>
      <c r="L644">
        <v>5.0854000000000003E-2</v>
      </c>
      <c r="M644">
        <v>136.18508499999999</v>
      </c>
      <c r="N644">
        <v>-212.889635</v>
      </c>
      <c r="O644">
        <v>1.5638350000000001</v>
      </c>
      <c r="P644">
        <v>136.14473000000001</v>
      </c>
      <c r="Q644">
        <v>-212.81459000000001</v>
      </c>
      <c r="R644">
        <v>1.5718350000000001</v>
      </c>
      <c r="S644">
        <v>8.5207169999999994</v>
      </c>
      <c r="T644">
        <v>8.0009999999999994E-3</v>
      </c>
    </row>
    <row r="645" spans="1:20" x14ac:dyDescent="0.25">
      <c r="A645">
        <v>4468</v>
      </c>
      <c r="B645">
        <v>3</v>
      </c>
      <c r="C645">
        <v>-1</v>
      </c>
      <c r="D645" t="s">
        <v>552</v>
      </c>
      <c r="E645" t="s">
        <v>80</v>
      </c>
      <c r="F645">
        <v>4.6893999999999998E-2</v>
      </c>
      <c r="G645">
        <v>-1</v>
      </c>
      <c r="H645">
        <v>302.88299999999998</v>
      </c>
      <c r="I645">
        <v>-1</v>
      </c>
      <c r="J645">
        <v>0</v>
      </c>
      <c r="K645">
        <v>23.843724999999999</v>
      </c>
      <c r="L645">
        <v>6.7000000000000002E-5</v>
      </c>
      <c r="M645">
        <v>84.163996999999995</v>
      </c>
      <c r="N645">
        <v>-109.361918</v>
      </c>
      <c r="O645">
        <v>-5.5640000000000004E-3</v>
      </c>
      <c r="P645">
        <v>84.097465999999997</v>
      </c>
      <c r="Q645">
        <v>-109.41512299999999</v>
      </c>
      <c r="R645">
        <v>-8.2399999999999997E-4</v>
      </c>
      <c r="S645">
        <v>8.5189260000000004</v>
      </c>
      <c r="T645">
        <v>4.7400000000000003E-3</v>
      </c>
    </row>
    <row r="646" spans="1:20" x14ac:dyDescent="0.25">
      <c r="A646">
        <v>3185</v>
      </c>
      <c r="B646">
        <v>4</v>
      </c>
      <c r="C646">
        <v>-1</v>
      </c>
      <c r="D646" t="s">
        <v>141</v>
      </c>
      <c r="E646" t="s">
        <v>80</v>
      </c>
      <c r="F646">
        <v>7.0069999999999993E-2</v>
      </c>
      <c r="G646">
        <v>-1</v>
      </c>
      <c r="H646">
        <v>790.00300000000004</v>
      </c>
      <c r="I646">
        <v>-1</v>
      </c>
      <c r="J646">
        <v>0</v>
      </c>
      <c r="K646">
        <v>7.8862480000000001</v>
      </c>
      <c r="L646">
        <v>8.4279999999999997E-3</v>
      </c>
      <c r="M646">
        <v>159.51232300000001</v>
      </c>
      <c r="N646">
        <v>-187.71227400000001</v>
      </c>
      <c r="O646">
        <v>-3.1376400000000002</v>
      </c>
      <c r="P646">
        <v>159.54145800000001</v>
      </c>
      <c r="Q646">
        <v>-187.632248</v>
      </c>
      <c r="R646">
        <v>3.139392</v>
      </c>
      <c r="S646">
        <v>8.5164659999999994</v>
      </c>
      <c r="T646">
        <v>1.7520000000000001E-3</v>
      </c>
    </row>
    <row r="647" spans="1:20" x14ac:dyDescent="0.25">
      <c r="A647">
        <v>2514</v>
      </c>
      <c r="B647">
        <v>4</v>
      </c>
      <c r="C647">
        <v>-1</v>
      </c>
      <c r="D647" t="s">
        <v>183</v>
      </c>
      <c r="E647" t="s">
        <v>80</v>
      </c>
      <c r="F647">
        <v>5.2128000000000001E-2</v>
      </c>
      <c r="G647">
        <v>-1</v>
      </c>
      <c r="H647">
        <v>268.16300000000001</v>
      </c>
      <c r="I647">
        <v>-1</v>
      </c>
      <c r="J647">
        <v>0</v>
      </c>
      <c r="K647">
        <v>8.0667960000000001</v>
      </c>
      <c r="L647">
        <v>-1.5835999999999999E-2</v>
      </c>
      <c r="M647">
        <v>62.192731000000002</v>
      </c>
      <c r="N647">
        <v>-240.740521</v>
      </c>
      <c r="O647">
        <v>-1.6601000000000001E-2</v>
      </c>
      <c r="P647">
        <v>62.122044000000002</v>
      </c>
      <c r="Q647">
        <v>-240.787811</v>
      </c>
      <c r="R647">
        <v>-1.9965E-2</v>
      </c>
      <c r="S647">
        <v>8.5047689999999996</v>
      </c>
      <c r="T647">
        <v>3.3639999999999998E-3</v>
      </c>
    </row>
    <row r="648" spans="1:20" x14ac:dyDescent="0.25">
      <c r="A648">
        <v>2323</v>
      </c>
      <c r="B648">
        <v>3</v>
      </c>
      <c r="C648">
        <v>-1</v>
      </c>
      <c r="D648" t="s">
        <v>494</v>
      </c>
      <c r="E648" t="s">
        <v>80</v>
      </c>
      <c r="F648">
        <v>1.0241999999999999E-2</v>
      </c>
      <c r="G648">
        <v>-1</v>
      </c>
      <c r="H648">
        <v>408.267</v>
      </c>
      <c r="I648">
        <v>-1</v>
      </c>
      <c r="J648">
        <v>0</v>
      </c>
      <c r="K648">
        <v>8.0647680000000008</v>
      </c>
      <c r="L648">
        <v>4.9070000000000003E-2</v>
      </c>
      <c r="M648">
        <v>-7.3704650000000003</v>
      </c>
      <c r="N648">
        <v>-276.78897499999999</v>
      </c>
      <c r="O648">
        <v>-1.5656369999999999</v>
      </c>
      <c r="P648">
        <v>-7.3987540000000003</v>
      </c>
      <c r="Q648">
        <v>-276.70889299999999</v>
      </c>
      <c r="R648">
        <v>-1.5690059999999999</v>
      </c>
      <c r="S648">
        <v>8.4931889999999992</v>
      </c>
      <c r="T648">
        <v>3.369E-3</v>
      </c>
    </row>
    <row r="649" spans="1:20" x14ac:dyDescent="0.25">
      <c r="A649">
        <v>3647</v>
      </c>
      <c r="B649">
        <v>18</v>
      </c>
      <c r="C649">
        <v>-1</v>
      </c>
      <c r="D649" t="s">
        <v>636</v>
      </c>
      <c r="E649" t="s">
        <v>80</v>
      </c>
      <c r="F649">
        <v>0.22103700000000001</v>
      </c>
      <c r="G649">
        <v>-1</v>
      </c>
      <c r="H649">
        <v>632.62400000000002</v>
      </c>
      <c r="I649">
        <v>-1</v>
      </c>
      <c r="J649">
        <v>0</v>
      </c>
      <c r="K649">
        <v>13.064474000000001</v>
      </c>
      <c r="L649">
        <v>-3.8769999999999998E-3</v>
      </c>
      <c r="M649">
        <v>193.608598</v>
      </c>
      <c r="N649">
        <v>-158.42927499999999</v>
      </c>
      <c r="O649">
        <v>1.575342</v>
      </c>
      <c r="P649">
        <v>193.68897999999999</v>
      </c>
      <c r="Q649">
        <v>-158.45649700000001</v>
      </c>
      <c r="R649">
        <v>1.5705150000000001</v>
      </c>
      <c r="S649">
        <v>8.4866759999999992</v>
      </c>
      <c r="T649">
        <v>4.8269999999999997E-3</v>
      </c>
    </row>
    <row r="650" spans="1:20" x14ac:dyDescent="0.25">
      <c r="A650">
        <v>287</v>
      </c>
      <c r="B650">
        <v>4</v>
      </c>
      <c r="C650">
        <v>-1</v>
      </c>
      <c r="D650" t="s">
        <v>183</v>
      </c>
      <c r="E650" t="s">
        <v>80</v>
      </c>
      <c r="F650">
        <v>0.166625</v>
      </c>
      <c r="G650">
        <v>-1</v>
      </c>
      <c r="H650">
        <v>442.63200000000001</v>
      </c>
      <c r="I650">
        <v>-1</v>
      </c>
      <c r="J650">
        <v>0</v>
      </c>
      <c r="K650">
        <v>8.0607450000000007</v>
      </c>
      <c r="L650">
        <v>2.4032000000000001E-2</v>
      </c>
      <c r="M650">
        <v>60.368659999999998</v>
      </c>
      <c r="N650">
        <v>-240.976178</v>
      </c>
      <c r="O650">
        <v>-8.5070000000000007E-3</v>
      </c>
      <c r="P650">
        <v>60.340099000000002</v>
      </c>
      <c r="Q650">
        <v>-240.896378</v>
      </c>
      <c r="R650">
        <v>-3.0100000000000001E-3</v>
      </c>
      <c r="S650">
        <v>8.4757660000000001</v>
      </c>
      <c r="T650">
        <v>5.4970000000000001E-3</v>
      </c>
    </row>
    <row r="651" spans="1:20" x14ac:dyDescent="0.25">
      <c r="A651">
        <v>2097</v>
      </c>
      <c r="B651">
        <v>6</v>
      </c>
      <c r="C651">
        <v>-1</v>
      </c>
      <c r="D651" t="s">
        <v>181</v>
      </c>
      <c r="E651" t="s">
        <v>80</v>
      </c>
      <c r="F651">
        <v>0.209921</v>
      </c>
      <c r="G651">
        <v>-1</v>
      </c>
      <c r="H651">
        <v>551.39099999999996</v>
      </c>
      <c r="I651">
        <v>-1</v>
      </c>
      <c r="J651">
        <v>0</v>
      </c>
      <c r="K651">
        <v>6.2118010000000004</v>
      </c>
      <c r="L651">
        <v>-0.361983</v>
      </c>
      <c r="M651">
        <v>53.000739000000003</v>
      </c>
      <c r="N651">
        <v>-236.790255</v>
      </c>
      <c r="O651">
        <v>3.0515129999999999</v>
      </c>
      <c r="P651">
        <v>53.065575000000003</v>
      </c>
      <c r="Q651">
        <v>-236.73593099999999</v>
      </c>
      <c r="R651">
        <v>3.0559569999999998</v>
      </c>
      <c r="S651">
        <v>8.4585480000000004</v>
      </c>
      <c r="T651">
        <v>4.444E-3</v>
      </c>
    </row>
    <row r="652" spans="1:20" x14ac:dyDescent="0.25">
      <c r="A652">
        <v>914</v>
      </c>
      <c r="B652">
        <v>3</v>
      </c>
      <c r="C652">
        <v>-1</v>
      </c>
      <c r="D652" t="s">
        <v>188</v>
      </c>
      <c r="E652" t="s">
        <v>80</v>
      </c>
      <c r="F652">
        <v>0.143844</v>
      </c>
      <c r="G652">
        <v>-1</v>
      </c>
      <c r="H652">
        <v>492</v>
      </c>
      <c r="I652">
        <v>-1</v>
      </c>
      <c r="J652">
        <v>0</v>
      </c>
      <c r="K652">
        <v>8.0651080000000004</v>
      </c>
      <c r="L652">
        <v>4.5529999999999998E-3</v>
      </c>
      <c r="M652">
        <v>91.746979999999994</v>
      </c>
      <c r="N652">
        <v>-236.97140899999999</v>
      </c>
      <c r="O652">
        <v>3.1264539999999998</v>
      </c>
      <c r="P652">
        <v>91.702950000000001</v>
      </c>
      <c r="Q652">
        <v>-236.89924600000001</v>
      </c>
      <c r="R652">
        <v>3.1410849999999999</v>
      </c>
      <c r="S652">
        <v>8.4535219999999995</v>
      </c>
      <c r="T652">
        <v>1.4631E-2</v>
      </c>
    </row>
    <row r="653" spans="1:20" x14ac:dyDescent="0.25">
      <c r="A653">
        <v>2364</v>
      </c>
      <c r="B653">
        <v>4</v>
      </c>
      <c r="C653">
        <v>-1</v>
      </c>
      <c r="D653" t="s">
        <v>498</v>
      </c>
      <c r="E653" t="s">
        <v>80</v>
      </c>
      <c r="F653">
        <v>4.7600999999999997E-2</v>
      </c>
      <c r="G653">
        <v>-1</v>
      </c>
      <c r="H653">
        <v>394.11799999999999</v>
      </c>
      <c r="I653">
        <v>-1</v>
      </c>
      <c r="J653">
        <v>0</v>
      </c>
      <c r="K653">
        <v>8.0752520000000008</v>
      </c>
      <c r="L653">
        <v>0.27973999999999999</v>
      </c>
      <c r="M653">
        <v>4.152628</v>
      </c>
      <c r="N653">
        <v>-306.50868500000001</v>
      </c>
      <c r="O653">
        <v>-7.1933999999999998E-2</v>
      </c>
      <c r="P653">
        <v>4.0720400000000003</v>
      </c>
      <c r="Q653">
        <v>-306.53417999999999</v>
      </c>
      <c r="R653">
        <v>-7.5463000000000002E-2</v>
      </c>
      <c r="S653">
        <v>8.4524640000000009</v>
      </c>
      <c r="T653">
        <v>3.529E-3</v>
      </c>
    </row>
    <row r="654" spans="1:20" x14ac:dyDescent="0.25">
      <c r="A654">
        <v>3312</v>
      </c>
      <c r="B654">
        <v>4</v>
      </c>
      <c r="C654">
        <v>-1</v>
      </c>
      <c r="D654" t="s">
        <v>191</v>
      </c>
      <c r="E654" t="s">
        <v>80</v>
      </c>
      <c r="F654">
        <v>8.9205999999999994E-2</v>
      </c>
      <c r="G654">
        <v>-1</v>
      </c>
      <c r="H654">
        <v>663.39200000000005</v>
      </c>
      <c r="I654">
        <v>-1</v>
      </c>
      <c r="J654">
        <v>0</v>
      </c>
      <c r="K654">
        <v>8.0650700000000004</v>
      </c>
      <c r="L654">
        <v>3.9100000000000002E-4</v>
      </c>
      <c r="M654">
        <v>103.75644800000001</v>
      </c>
      <c r="N654">
        <v>-236.85258999999999</v>
      </c>
      <c r="O654">
        <v>3.1395019999999998</v>
      </c>
      <c r="P654">
        <v>103.70062299999999</v>
      </c>
      <c r="Q654">
        <v>-236.915909</v>
      </c>
      <c r="R654">
        <v>3.1387390000000002</v>
      </c>
      <c r="S654">
        <v>8.4414479999999994</v>
      </c>
      <c r="T654">
        <v>7.6300000000000001E-4</v>
      </c>
    </row>
    <row r="655" spans="1:20" x14ac:dyDescent="0.25">
      <c r="A655">
        <v>4504</v>
      </c>
      <c r="B655">
        <v>7</v>
      </c>
      <c r="C655">
        <v>-1</v>
      </c>
      <c r="D655" t="s">
        <v>562</v>
      </c>
      <c r="E655" t="s">
        <v>80</v>
      </c>
      <c r="F655">
        <v>0.114758</v>
      </c>
      <c r="G655">
        <v>-1</v>
      </c>
      <c r="H655">
        <v>340.745</v>
      </c>
      <c r="I655">
        <v>-1</v>
      </c>
      <c r="J655">
        <v>0</v>
      </c>
      <c r="K655">
        <v>10.204704</v>
      </c>
      <c r="L655">
        <v>1.3899999999999999E-4</v>
      </c>
      <c r="M655">
        <v>150.18688599999999</v>
      </c>
      <c r="N655">
        <v>-109.49845500000001</v>
      </c>
      <c r="O655">
        <v>-5.535E-3</v>
      </c>
      <c r="P655">
        <v>150.249222</v>
      </c>
      <c r="Q655">
        <v>-109.44163500000001</v>
      </c>
      <c r="R655">
        <v>7.2900000000000005E-4</v>
      </c>
      <c r="S655">
        <v>8.4345680000000005</v>
      </c>
      <c r="T655">
        <v>4.8060000000000004E-3</v>
      </c>
    </row>
    <row r="656" spans="1:20" x14ac:dyDescent="0.25">
      <c r="A656">
        <v>41</v>
      </c>
      <c r="B656">
        <v>5</v>
      </c>
      <c r="C656">
        <v>-1</v>
      </c>
      <c r="D656" t="s">
        <v>140</v>
      </c>
      <c r="E656" t="s">
        <v>80</v>
      </c>
      <c r="F656">
        <v>0.196989</v>
      </c>
      <c r="G656">
        <v>-1</v>
      </c>
      <c r="H656">
        <v>738.798</v>
      </c>
      <c r="I656">
        <v>-1</v>
      </c>
      <c r="J656">
        <v>0</v>
      </c>
      <c r="K656">
        <v>0</v>
      </c>
      <c r="L656">
        <v>0</v>
      </c>
      <c r="M656">
        <v>165.14747700000001</v>
      </c>
      <c r="N656">
        <v>-187.05824799999999</v>
      </c>
      <c r="O656">
        <v>3.1403979999999998</v>
      </c>
      <c r="P656">
        <v>165.090012</v>
      </c>
      <c r="Q656">
        <v>-187.119934</v>
      </c>
      <c r="R656">
        <v>3.1415860000000002</v>
      </c>
      <c r="S656">
        <v>8.4305479999999999</v>
      </c>
      <c r="T656">
        <v>1.189E-3</v>
      </c>
    </row>
    <row r="657" spans="1:20" x14ac:dyDescent="0.25">
      <c r="A657">
        <v>3888</v>
      </c>
      <c r="B657">
        <v>4</v>
      </c>
      <c r="C657">
        <v>-1</v>
      </c>
      <c r="D657" t="s">
        <v>534</v>
      </c>
      <c r="E657" t="s">
        <v>80</v>
      </c>
      <c r="F657">
        <v>0.1532</v>
      </c>
      <c r="G657">
        <v>-1</v>
      </c>
      <c r="H657">
        <v>339.46800000000002</v>
      </c>
      <c r="I657">
        <v>-1</v>
      </c>
      <c r="J657">
        <v>0</v>
      </c>
      <c r="K657">
        <v>8.0737199999999998</v>
      </c>
      <c r="L657">
        <v>-4.64E-4</v>
      </c>
      <c r="M657">
        <v>-7.3657399999999997</v>
      </c>
      <c r="N657">
        <v>-151.122893</v>
      </c>
      <c r="O657">
        <v>-1.5643739999999999</v>
      </c>
      <c r="P657">
        <v>-7.4347950000000003</v>
      </c>
      <c r="Q657">
        <v>-151.07467700000001</v>
      </c>
      <c r="R657">
        <v>-1.573037</v>
      </c>
      <c r="S657">
        <v>8.4222070000000002</v>
      </c>
      <c r="T657">
        <v>8.6630000000000006E-3</v>
      </c>
    </row>
    <row r="658" spans="1:20" x14ac:dyDescent="0.25">
      <c r="A658">
        <v>4459</v>
      </c>
      <c r="B658">
        <v>4</v>
      </c>
      <c r="C658">
        <v>-1</v>
      </c>
      <c r="D658" t="s">
        <v>549</v>
      </c>
      <c r="E658" t="s">
        <v>80</v>
      </c>
      <c r="F658">
        <v>7.0881E-2</v>
      </c>
      <c r="G658">
        <v>-1</v>
      </c>
      <c r="H658">
        <v>484.43599999999998</v>
      </c>
      <c r="I658">
        <v>-1</v>
      </c>
      <c r="J658">
        <v>0</v>
      </c>
      <c r="K658">
        <v>20.201376</v>
      </c>
      <c r="L658">
        <v>-1.3630000000000001E-3</v>
      </c>
      <c r="M658">
        <v>61.593572999999999</v>
      </c>
      <c r="N658">
        <v>-109.311554</v>
      </c>
      <c r="O658">
        <v>2.5019999999999999E-3</v>
      </c>
      <c r="P658">
        <v>61.582110999999998</v>
      </c>
      <c r="Q658">
        <v>-109.394966</v>
      </c>
      <c r="R658">
        <v>-7.76E-4</v>
      </c>
      <c r="S658">
        <v>8.4195650000000004</v>
      </c>
      <c r="T658">
        <v>1.7260000000000001E-3</v>
      </c>
    </row>
    <row r="659" spans="1:20" x14ac:dyDescent="0.25">
      <c r="A659">
        <v>684</v>
      </c>
      <c r="B659">
        <v>6</v>
      </c>
      <c r="C659">
        <v>-1</v>
      </c>
      <c r="D659" t="s">
        <v>146</v>
      </c>
      <c r="E659" t="s">
        <v>80</v>
      </c>
      <c r="F659">
        <v>3.8186999999999999E-2</v>
      </c>
      <c r="G659">
        <v>-1</v>
      </c>
      <c r="H659">
        <v>282.25400000000002</v>
      </c>
      <c r="I659">
        <v>-1</v>
      </c>
      <c r="J659">
        <v>0</v>
      </c>
      <c r="K659">
        <v>8.1332660000000008</v>
      </c>
      <c r="L659">
        <v>-0.63572399999999996</v>
      </c>
      <c r="M659">
        <v>142.72783899999999</v>
      </c>
      <c r="N659">
        <v>-191.364012</v>
      </c>
      <c r="O659">
        <v>8.6607000000000003E-2</v>
      </c>
      <c r="P659">
        <v>142.78840600000001</v>
      </c>
      <c r="Q659">
        <v>-191.30555699999999</v>
      </c>
      <c r="R659">
        <v>8.5523000000000002E-2</v>
      </c>
      <c r="S659">
        <v>8.4174389999999999</v>
      </c>
      <c r="T659">
        <v>1.085E-3</v>
      </c>
    </row>
    <row r="660" spans="1:20" x14ac:dyDescent="0.25">
      <c r="A660">
        <v>564</v>
      </c>
      <c r="B660">
        <v>8</v>
      </c>
      <c r="C660">
        <v>-1</v>
      </c>
      <c r="D660" t="s">
        <v>254</v>
      </c>
      <c r="E660" t="s">
        <v>80</v>
      </c>
      <c r="F660">
        <v>0.129135</v>
      </c>
      <c r="G660">
        <v>-1</v>
      </c>
      <c r="H660">
        <v>883.85500000000002</v>
      </c>
      <c r="I660">
        <v>-1</v>
      </c>
      <c r="J660">
        <v>0</v>
      </c>
      <c r="K660">
        <v>7.9574999999999996</v>
      </c>
      <c r="L660">
        <v>-0.23779800000000001</v>
      </c>
      <c r="M660">
        <v>181.14341899999999</v>
      </c>
      <c r="N660">
        <v>-237.39120199999999</v>
      </c>
      <c r="O660">
        <v>-3.1368510000000001</v>
      </c>
      <c r="P660">
        <v>181.20056199999999</v>
      </c>
      <c r="Q660">
        <v>-237.329407</v>
      </c>
      <c r="R660">
        <v>-3.1400070000000002</v>
      </c>
      <c r="S660">
        <v>8.4165770000000002</v>
      </c>
      <c r="T660">
        <v>3.1549999999999998E-3</v>
      </c>
    </row>
    <row r="661" spans="1:20" x14ac:dyDescent="0.25">
      <c r="A661">
        <v>4824</v>
      </c>
      <c r="B661">
        <v>3</v>
      </c>
      <c r="C661">
        <v>-1</v>
      </c>
      <c r="D661" t="s">
        <v>343</v>
      </c>
      <c r="E661" t="s">
        <v>80</v>
      </c>
      <c r="F661">
        <v>4.3254000000000001E-2</v>
      </c>
      <c r="G661">
        <v>-1</v>
      </c>
      <c r="H661">
        <v>596.91399999999999</v>
      </c>
      <c r="I661">
        <v>-1</v>
      </c>
      <c r="J661">
        <v>0</v>
      </c>
      <c r="K661">
        <v>15.897584</v>
      </c>
      <c r="L661">
        <v>-7.9999999999999996E-6</v>
      </c>
      <c r="M661">
        <v>123.62033099999999</v>
      </c>
      <c r="N661">
        <v>-302.49524500000001</v>
      </c>
      <c r="O661">
        <v>3.1414650000000002</v>
      </c>
      <c r="P661">
        <v>123.56203499999999</v>
      </c>
      <c r="Q661">
        <v>-302.55566399999998</v>
      </c>
      <c r="R661">
        <v>3.141168</v>
      </c>
      <c r="S661">
        <v>8.3957909999999991</v>
      </c>
      <c r="T661">
        <v>2.9700000000000001E-4</v>
      </c>
    </row>
    <row r="662" spans="1:20" x14ac:dyDescent="0.25">
      <c r="A662">
        <v>308</v>
      </c>
      <c r="B662">
        <v>3</v>
      </c>
      <c r="C662">
        <v>-1</v>
      </c>
      <c r="D662" t="s">
        <v>186</v>
      </c>
      <c r="E662" t="s">
        <v>80</v>
      </c>
      <c r="F662">
        <v>0.12540499999999999</v>
      </c>
      <c r="G662">
        <v>-1</v>
      </c>
      <c r="H662">
        <v>266.649</v>
      </c>
      <c r="I662">
        <v>-1</v>
      </c>
      <c r="J662">
        <v>0</v>
      </c>
      <c r="K662">
        <v>8.0737170000000003</v>
      </c>
      <c r="L662">
        <v>-1.175E-3</v>
      </c>
      <c r="M662">
        <v>78.435637999999997</v>
      </c>
      <c r="N662">
        <v>-240.95800399999999</v>
      </c>
      <c r="O662">
        <v>-1.1997000000000001E-2</v>
      </c>
      <c r="P662">
        <v>78.487091000000007</v>
      </c>
      <c r="Q662">
        <v>-240.89183</v>
      </c>
      <c r="R662">
        <v>-3.57E-4</v>
      </c>
      <c r="S662">
        <v>8.3823159999999994</v>
      </c>
      <c r="T662">
        <v>1.1639999999999999E-2</v>
      </c>
    </row>
    <row r="663" spans="1:20" x14ac:dyDescent="0.25">
      <c r="A663">
        <v>3494</v>
      </c>
      <c r="B663">
        <v>4</v>
      </c>
      <c r="C663">
        <v>-1</v>
      </c>
      <c r="D663" t="s">
        <v>287</v>
      </c>
      <c r="E663" t="s">
        <v>80</v>
      </c>
      <c r="F663">
        <v>2.7639E-2</v>
      </c>
      <c r="G663">
        <v>-1</v>
      </c>
      <c r="H663">
        <v>265.84800000000001</v>
      </c>
      <c r="I663">
        <v>-1</v>
      </c>
      <c r="J663">
        <v>0</v>
      </c>
      <c r="K663">
        <v>8.0651050000000009</v>
      </c>
      <c r="L663">
        <v>4.5300000000000002E-3</v>
      </c>
      <c r="M663">
        <v>95.589647999999997</v>
      </c>
      <c r="N663">
        <v>-191.645487</v>
      </c>
      <c r="O663">
        <v>-2.2409999999999999E-3</v>
      </c>
      <c r="P663">
        <v>95.657295000000005</v>
      </c>
      <c r="Q663">
        <v>-191.59620699999999</v>
      </c>
      <c r="R663">
        <v>-3.9800000000000002E-4</v>
      </c>
      <c r="S663">
        <v>8.3694170000000003</v>
      </c>
      <c r="T663">
        <v>1.843E-3</v>
      </c>
    </row>
    <row r="664" spans="1:20" x14ac:dyDescent="0.25">
      <c r="A664">
        <v>2521</v>
      </c>
      <c r="B664">
        <v>4</v>
      </c>
      <c r="C664">
        <v>-1</v>
      </c>
      <c r="D664" t="s">
        <v>185</v>
      </c>
      <c r="E664" t="s">
        <v>80</v>
      </c>
      <c r="F664">
        <v>0.174676</v>
      </c>
      <c r="G664">
        <v>-1</v>
      </c>
      <c r="H664">
        <v>310.52699999999999</v>
      </c>
      <c r="I664">
        <v>-1</v>
      </c>
      <c r="J664">
        <v>0</v>
      </c>
      <c r="K664">
        <v>8.0655599999999996</v>
      </c>
      <c r="L664">
        <v>-3.9423E-2</v>
      </c>
      <c r="M664">
        <v>67.868134999999995</v>
      </c>
      <c r="N664">
        <v>-240.91099600000001</v>
      </c>
      <c r="O664">
        <v>-7.5110000000000003E-3</v>
      </c>
      <c r="P664">
        <v>67.928618999999998</v>
      </c>
      <c r="Q664">
        <v>-240.853317</v>
      </c>
      <c r="R664">
        <v>-7.3550000000000004E-3</v>
      </c>
      <c r="S664">
        <v>8.3577560000000002</v>
      </c>
      <c r="T664">
        <v>1.56E-4</v>
      </c>
    </row>
    <row r="665" spans="1:20" x14ac:dyDescent="0.25">
      <c r="A665">
        <v>2237</v>
      </c>
      <c r="B665">
        <v>9</v>
      </c>
      <c r="C665">
        <v>-1</v>
      </c>
      <c r="D665" t="s">
        <v>423</v>
      </c>
      <c r="E665" t="s">
        <v>80</v>
      </c>
      <c r="F665">
        <v>0.27003300000000002</v>
      </c>
      <c r="G665">
        <v>-1</v>
      </c>
      <c r="H665">
        <v>547.66099999999994</v>
      </c>
      <c r="I665">
        <v>-1</v>
      </c>
      <c r="J665">
        <v>0</v>
      </c>
      <c r="K665">
        <v>8.0543370000000003</v>
      </c>
      <c r="L665">
        <v>0.155472</v>
      </c>
      <c r="M665">
        <v>-7.5076939999999999</v>
      </c>
      <c r="N665">
        <v>-200.17790600000001</v>
      </c>
      <c r="O665">
        <v>-1.593127</v>
      </c>
      <c r="P665">
        <v>-7.5315070000000004</v>
      </c>
      <c r="Q665">
        <v>-200.25801100000001</v>
      </c>
      <c r="R665">
        <v>-1.5805990000000001</v>
      </c>
      <c r="S665">
        <v>8.3569929999999992</v>
      </c>
      <c r="T665">
        <v>1.2527E-2</v>
      </c>
    </row>
    <row r="666" spans="1:20" x14ac:dyDescent="0.25">
      <c r="A666">
        <v>2740</v>
      </c>
      <c r="B666">
        <v>3</v>
      </c>
      <c r="C666">
        <v>-1</v>
      </c>
      <c r="D666" t="s">
        <v>159</v>
      </c>
      <c r="E666" t="s">
        <v>80</v>
      </c>
      <c r="F666">
        <v>0.116106</v>
      </c>
      <c r="G666">
        <v>-1</v>
      </c>
      <c r="H666">
        <v>598.70600000000002</v>
      </c>
      <c r="I666">
        <v>-1</v>
      </c>
      <c r="J666">
        <v>0</v>
      </c>
      <c r="K666">
        <v>7.967835</v>
      </c>
      <c r="L666">
        <v>5.0514000000000003E-2</v>
      </c>
      <c r="M666">
        <v>69.976045999999997</v>
      </c>
      <c r="N666">
        <v>-187.506315</v>
      </c>
      <c r="O666">
        <v>-3.131084</v>
      </c>
      <c r="P666">
        <v>70.005386000000001</v>
      </c>
      <c r="Q666">
        <v>-187.58453399999999</v>
      </c>
      <c r="R666">
        <v>3.1414019999999998</v>
      </c>
      <c r="S666">
        <v>8.3540589999999995</v>
      </c>
      <c r="T666">
        <v>1.0318000000000001E-2</v>
      </c>
    </row>
    <row r="667" spans="1:20" x14ac:dyDescent="0.25">
      <c r="A667">
        <v>29</v>
      </c>
      <c r="B667">
        <v>5</v>
      </c>
      <c r="C667">
        <v>-1</v>
      </c>
      <c r="D667" t="s">
        <v>140</v>
      </c>
      <c r="E667" t="s">
        <v>80</v>
      </c>
      <c r="F667">
        <v>0.16128000000000001</v>
      </c>
      <c r="G667">
        <v>-1</v>
      </c>
      <c r="H667">
        <v>495.25099999999998</v>
      </c>
      <c r="I667">
        <v>-1</v>
      </c>
      <c r="J667">
        <v>0</v>
      </c>
      <c r="K667">
        <v>0</v>
      </c>
      <c r="L667">
        <v>0</v>
      </c>
      <c r="M667">
        <v>165.13988599999999</v>
      </c>
      <c r="N667">
        <v>-187.05291600000001</v>
      </c>
      <c r="O667">
        <v>-3.1403129999999999</v>
      </c>
      <c r="P667">
        <v>165.090012</v>
      </c>
      <c r="Q667">
        <v>-187.119934</v>
      </c>
      <c r="R667">
        <v>3.1415860000000002</v>
      </c>
      <c r="S667">
        <v>8.3539320000000004</v>
      </c>
      <c r="T667">
        <v>1.273E-3</v>
      </c>
    </row>
    <row r="668" spans="1:20" x14ac:dyDescent="0.25">
      <c r="A668">
        <v>1885</v>
      </c>
      <c r="B668">
        <v>21</v>
      </c>
      <c r="C668">
        <v>-1</v>
      </c>
      <c r="D668" t="s">
        <v>233</v>
      </c>
      <c r="E668" t="s">
        <v>80</v>
      </c>
      <c r="F668">
        <v>8.4192000000000003E-2</v>
      </c>
      <c r="G668">
        <v>-1</v>
      </c>
      <c r="H668">
        <v>427.65199999999999</v>
      </c>
      <c r="I668">
        <v>-1</v>
      </c>
      <c r="J668">
        <v>0</v>
      </c>
      <c r="K668">
        <v>8.0125259999999994</v>
      </c>
      <c r="L668">
        <v>-0.27811799999999998</v>
      </c>
      <c r="M668">
        <v>189.92038700000001</v>
      </c>
      <c r="N668">
        <v>-200.521905</v>
      </c>
      <c r="O668">
        <v>-1.58378</v>
      </c>
      <c r="P668">
        <v>189.97911099999999</v>
      </c>
      <c r="Q668">
        <v>-200.581085</v>
      </c>
      <c r="R668">
        <v>-1.5827199999999999</v>
      </c>
      <c r="S668">
        <v>8.3371259999999996</v>
      </c>
      <c r="T668">
        <v>1.059E-3</v>
      </c>
    </row>
    <row r="669" spans="1:20" x14ac:dyDescent="0.25">
      <c r="A669">
        <v>3429</v>
      </c>
      <c r="B669">
        <v>8</v>
      </c>
      <c r="C669">
        <v>-1</v>
      </c>
      <c r="D669" t="s">
        <v>166</v>
      </c>
      <c r="E669" t="s">
        <v>80</v>
      </c>
      <c r="F669">
        <v>7.5610999999999998E-2</v>
      </c>
      <c r="G669">
        <v>-1</v>
      </c>
      <c r="H669">
        <v>481.65899999999999</v>
      </c>
      <c r="I669">
        <v>-1</v>
      </c>
      <c r="J669">
        <v>0</v>
      </c>
      <c r="K669">
        <v>5.5366989999999996</v>
      </c>
      <c r="L669">
        <v>-0.10863299999999999</v>
      </c>
      <c r="M669">
        <v>45.959600000000002</v>
      </c>
      <c r="N669">
        <v>-198.85298499999999</v>
      </c>
      <c r="O669">
        <v>1.551148</v>
      </c>
      <c r="P669">
        <v>45.901749000000002</v>
      </c>
      <c r="Q669">
        <v>-198.79324299999999</v>
      </c>
      <c r="R669">
        <v>1.5513459999999999</v>
      </c>
      <c r="S669">
        <v>8.3161299999999994</v>
      </c>
      <c r="T669">
        <v>1.9699999999999999E-4</v>
      </c>
    </row>
    <row r="670" spans="1:20" x14ac:dyDescent="0.25">
      <c r="A670">
        <v>3213</v>
      </c>
      <c r="B670">
        <v>6</v>
      </c>
      <c r="C670">
        <v>-1</v>
      </c>
      <c r="D670" t="s">
        <v>146</v>
      </c>
      <c r="E670" t="s">
        <v>80</v>
      </c>
      <c r="F670">
        <v>5.2839999999999998E-2</v>
      </c>
      <c r="G670">
        <v>-1</v>
      </c>
      <c r="H670">
        <v>522.98900000000003</v>
      </c>
      <c r="I670">
        <v>-1</v>
      </c>
      <c r="J670">
        <v>0</v>
      </c>
      <c r="K670">
        <v>5.3995100000000003</v>
      </c>
      <c r="L670">
        <v>0.27236700000000003</v>
      </c>
      <c r="M670">
        <v>140.13663099999999</v>
      </c>
      <c r="N670">
        <v>-187.87607499999999</v>
      </c>
      <c r="O670">
        <v>-3.0486059999999999</v>
      </c>
      <c r="P670">
        <v>140.216553</v>
      </c>
      <c r="Q670">
        <v>-187.85343900000001</v>
      </c>
      <c r="R670">
        <v>-3.0535939999999999</v>
      </c>
      <c r="S670">
        <v>8.3065339999999992</v>
      </c>
      <c r="T670">
        <v>4.9880000000000002E-3</v>
      </c>
    </row>
    <row r="671" spans="1:20" x14ac:dyDescent="0.25">
      <c r="A671">
        <v>1947</v>
      </c>
      <c r="B671">
        <v>7</v>
      </c>
      <c r="C671">
        <v>-1</v>
      </c>
      <c r="D671" t="s">
        <v>255</v>
      </c>
      <c r="E671" t="s">
        <v>80</v>
      </c>
      <c r="F671">
        <v>8.3280999999999994E-2</v>
      </c>
      <c r="G671">
        <v>-1</v>
      </c>
      <c r="H671">
        <v>608.50699999999995</v>
      </c>
      <c r="I671">
        <v>-1</v>
      </c>
      <c r="J671">
        <v>0</v>
      </c>
      <c r="K671">
        <v>8.0656239999999997</v>
      </c>
      <c r="L671">
        <v>7.8548000000000007E-2</v>
      </c>
      <c r="M671">
        <v>174.21897899999999</v>
      </c>
      <c r="N671">
        <v>-237.15574100000001</v>
      </c>
      <c r="O671">
        <v>3.1112289999999998</v>
      </c>
      <c r="P671">
        <v>174.28282200000001</v>
      </c>
      <c r="Q671">
        <v>-237.10261499999999</v>
      </c>
      <c r="R671">
        <v>3.1125400000000001</v>
      </c>
      <c r="S671">
        <v>8.3055149999999998</v>
      </c>
      <c r="T671">
        <v>1.3110000000000001E-3</v>
      </c>
    </row>
    <row r="672" spans="1:20" x14ac:dyDescent="0.25">
      <c r="A672">
        <v>3341</v>
      </c>
      <c r="B672">
        <v>3</v>
      </c>
      <c r="C672">
        <v>-1</v>
      </c>
      <c r="D672" t="s">
        <v>186</v>
      </c>
      <c r="E672" t="s">
        <v>80</v>
      </c>
      <c r="F672">
        <v>0.36896000000000001</v>
      </c>
      <c r="G672">
        <v>-1</v>
      </c>
      <c r="H672">
        <v>442.17700000000002</v>
      </c>
      <c r="I672">
        <v>-1</v>
      </c>
      <c r="J672">
        <v>0</v>
      </c>
      <c r="K672">
        <v>8.0651060000000001</v>
      </c>
      <c r="L672">
        <v>-4.1440000000000001E-3</v>
      </c>
      <c r="M672">
        <v>78.480048999999994</v>
      </c>
      <c r="N672">
        <v>-236.95176799999999</v>
      </c>
      <c r="O672">
        <v>-3.1193010000000001</v>
      </c>
      <c r="P672">
        <v>78.536713000000006</v>
      </c>
      <c r="Q672">
        <v>-236.891052</v>
      </c>
      <c r="R672">
        <v>3.1410079999999998</v>
      </c>
      <c r="S672">
        <v>8.3049330000000001</v>
      </c>
      <c r="T672">
        <v>2.1707000000000001E-2</v>
      </c>
    </row>
    <row r="673" spans="1:20" x14ac:dyDescent="0.25">
      <c r="A673">
        <v>2752</v>
      </c>
      <c r="B673">
        <v>5</v>
      </c>
      <c r="C673">
        <v>-1</v>
      </c>
      <c r="D673" t="s">
        <v>161</v>
      </c>
      <c r="E673" t="s">
        <v>80</v>
      </c>
      <c r="F673">
        <v>0.100495</v>
      </c>
      <c r="G673">
        <v>-1</v>
      </c>
      <c r="H673">
        <v>795.37699999999995</v>
      </c>
      <c r="I673">
        <v>-1</v>
      </c>
      <c r="J673">
        <v>0</v>
      </c>
      <c r="K673">
        <v>6.6848470000000004</v>
      </c>
      <c r="L673">
        <v>-5.7728000000000002E-2</v>
      </c>
      <c r="M673">
        <v>60.569204999999997</v>
      </c>
      <c r="N673">
        <v>-187.640524</v>
      </c>
      <c r="O673">
        <v>3.1273070000000001</v>
      </c>
      <c r="P673">
        <v>60.626010999999998</v>
      </c>
      <c r="Q673">
        <v>-187.579971</v>
      </c>
      <c r="R673">
        <v>3.1408109999999998</v>
      </c>
      <c r="S673">
        <v>8.3026750000000007</v>
      </c>
      <c r="T673">
        <v>1.3504E-2</v>
      </c>
    </row>
    <row r="674" spans="1:20" x14ac:dyDescent="0.25">
      <c r="A674">
        <v>3489</v>
      </c>
      <c r="B674">
        <v>4</v>
      </c>
      <c r="C674">
        <v>-1</v>
      </c>
      <c r="D674" t="s">
        <v>287</v>
      </c>
      <c r="E674" t="s">
        <v>80</v>
      </c>
      <c r="F674">
        <v>6.4463000000000006E-2</v>
      </c>
      <c r="G674">
        <v>-1</v>
      </c>
      <c r="H674">
        <v>467.11799999999999</v>
      </c>
      <c r="I674">
        <v>-1</v>
      </c>
      <c r="J674">
        <v>0</v>
      </c>
      <c r="K674">
        <v>8.0651030000000006</v>
      </c>
      <c r="L674">
        <v>-4.3480000000000003E-3</v>
      </c>
      <c r="M674">
        <v>91.094042000000002</v>
      </c>
      <c r="N674">
        <v>-191.66969499999999</v>
      </c>
      <c r="O674">
        <v>8.4430000000000009E-3</v>
      </c>
      <c r="P674">
        <v>91.059997999999993</v>
      </c>
      <c r="Q674">
        <v>-191.59397899999999</v>
      </c>
      <c r="R674">
        <v>-4.9200000000000003E-4</v>
      </c>
      <c r="S674">
        <v>8.3017699999999994</v>
      </c>
      <c r="T674">
        <v>7.9509999999999997E-3</v>
      </c>
    </row>
    <row r="675" spans="1:20" x14ac:dyDescent="0.25">
      <c r="A675">
        <v>4134</v>
      </c>
      <c r="B675">
        <v>8</v>
      </c>
      <c r="C675">
        <v>-1</v>
      </c>
      <c r="D675" t="s">
        <v>360</v>
      </c>
      <c r="E675" t="s">
        <v>80</v>
      </c>
      <c r="F675">
        <v>9.8522999999999999E-2</v>
      </c>
      <c r="G675">
        <v>-1</v>
      </c>
      <c r="H675">
        <v>445.005</v>
      </c>
      <c r="I675">
        <v>-1</v>
      </c>
      <c r="J675">
        <v>0</v>
      </c>
      <c r="K675">
        <v>6.8496680000000003</v>
      </c>
      <c r="L675">
        <v>-1.186037</v>
      </c>
      <c r="M675">
        <v>40.871830000000003</v>
      </c>
      <c r="N675">
        <v>-300.46085499999998</v>
      </c>
      <c r="O675">
        <v>-1.9535400000000001</v>
      </c>
      <c r="P675">
        <v>40.911644000000003</v>
      </c>
      <c r="Q675">
        <v>-300.53369099999998</v>
      </c>
      <c r="R675">
        <v>-1.9525250000000001</v>
      </c>
      <c r="S675">
        <v>8.3007930000000005</v>
      </c>
      <c r="T675">
        <v>1.0150000000000001E-3</v>
      </c>
    </row>
    <row r="676" spans="1:20" x14ac:dyDescent="0.25">
      <c r="A676">
        <v>572</v>
      </c>
      <c r="B676">
        <v>7</v>
      </c>
      <c r="C676">
        <v>-1</v>
      </c>
      <c r="D676" t="s">
        <v>255</v>
      </c>
      <c r="E676" t="s">
        <v>80</v>
      </c>
      <c r="F676">
        <v>5.1790999999999997E-2</v>
      </c>
      <c r="G676">
        <v>-1</v>
      </c>
      <c r="H676">
        <v>610.428</v>
      </c>
      <c r="I676">
        <v>-1</v>
      </c>
      <c r="J676">
        <v>0</v>
      </c>
      <c r="K676">
        <v>8.0727539999999998</v>
      </c>
      <c r="L676">
        <v>3.1619000000000001E-2</v>
      </c>
      <c r="M676">
        <v>174.40969799999999</v>
      </c>
      <c r="N676">
        <v>-237.17685800000001</v>
      </c>
      <c r="O676">
        <v>3.1088300000000002</v>
      </c>
      <c r="P676">
        <v>174.436035</v>
      </c>
      <c r="Q676">
        <v>-237.09823600000001</v>
      </c>
      <c r="R676">
        <v>3.1129069999999999</v>
      </c>
      <c r="S676">
        <v>8.2915559999999999</v>
      </c>
      <c r="T676">
        <v>4.0769999999999999E-3</v>
      </c>
    </row>
    <row r="677" spans="1:20" x14ac:dyDescent="0.25">
      <c r="A677">
        <v>1</v>
      </c>
      <c r="B677">
        <v>5</v>
      </c>
      <c r="C677">
        <v>-1</v>
      </c>
      <c r="D677" t="s">
        <v>140</v>
      </c>
      <c r="E677" t="s">
        <v>80</v>
      </c>
      <c r="F677">
        <v>7.3039999999999994E-2</v>
      </c>
      <c r="G677">
        <v>-1</v>
      </c>
      <c r="H677">
        <v>562.72400000000005</v>
      </c>
      <c r="I677">
        <v>-1</v>
      </c>
      <c r="J677">
        <v>0</v>
      </c>
      <c r="K677">
        <v>0</v>
      </c>
      <c r="L677">
        <v>0</v>
      </c>
      <c r="M677">
        <v>165.14819499999999</v>
      </c>
      <c r="N677">
        <v>-187.06090399999999</v>
      </c>
      <c r="O677">
        <v>3.141397</v>
      </c>
      <c r="P677">
        <v>165.090012</v>
      </c>
      <c r="Q677">
        <v>-187.119934</v>
      </c>
      <c r="R677">
        <v>3.1415860000000002</v>
      </c>
      <c r="S677">
        <v>8.2884779999999996</v>
      </c>
      <c r="T677">
        <v>1.9000000000000001E-4</v>
      </c>
    </row>
    <row r="678" spans="1:20" x14ac:dyDescent="0.25">
      <c r="A678">
        <v>3425</v>
      </c>
      <c r="B678">
        <v>8</v>
      </c>
      <c r="C678">
        <v>-1</v>
      </c>
      <c r="D678" t="s">
        <v>166</v>
      </c>
      <c r="E678" t="s">
        <v>80</v>
      </c>
      <c r="F678">
        <v>0.155894</v>
      </c>
      <c r="G678">
        <v>-1</v>
      </c>
      <c r="H678">
        <v>338.02800000000002</v>
      </c>
      <c r="I678">
        <v>-1</v>
      </c>
      <c r="J678">
        <v>0</v>
      </c>
      <c r="K678">
        <v>5.8822539999999996</v>
      </c>
      <c r="L678">
        <v>-2.818E-2</v>
      </c>
      <c r="M678">
        <v>45.912325000000003</v>
      </c>
      <c r="N678">
        <v>-201.42731699999999</v>
      </c>
      <c r="O678">
        <v>1.560543</v>
      </c>
      <c r="P678">
        <v>45.857650999999997</v>
      </c>
      <c r="Q678">
        <v>-201.36509699999999</v>
      </c>
      <c r="R678">
        <v>1.5639670000000001</v>
      </c>
      <c r="S678">
        <v>8.2828700000000008</v>
      </c>
      <c r="T678">
        <v>3.4250000000000001E-3</v>
      </c>
    </row>
    <row r="679" spans="1:20" x14ac:dyDescent="0.25">
      <c r="A679">
        <v>581</v>
      </c>
      <c r="B679">
        <v>6</v>
      </c>
      <c r="C679">
        <v>-1</v>
      </c>
      <c r="D679" t="s">
        <v>258</v>
      </c>
      <c r="E679" t="s">
        <v>80</v>
      </c>
      <c r="F679">
        <v>0.2485</v>
      </c>
      <c r="G679">
        <v>-1</v>
      </c>
      <c r="H679">
        <v>741.48099999999999</v>
      </c>
      <c r="I679">
        <v>-1</v>
      </c>
      <c r="J679">
        <v>0</v>
      </c>
      <c r="K679">
        <v>8.0576950000000007</v>
      </c>
      <c r="L679">
        <v>1.5923E-2</v>
      </c>
      <c r="M679">
        <v>167.01556099999999</v>
      </c>
      <c r="N679">
        <v>-236.99913599999999</v>
      </c>
      <c r="O679">
        <v>3.1386069999999999</v>
      </c>
      <c r="P679">
        <v>166.934799</v>
      </c>
      <c r="Q679">
        <v>-236.98083500000001</v>
      </c>
      <c r="R679">
        <v>3.1324049999999999</v>
      </c>
      <c r="S679">
        <v>8.2809799999999996</v>
      </c>
      <c r="T679">
        <v>6.202E-3</v>
      </c>
    </row>
    <row r="680" spans="1:20" x14ac:dyDescent="0.25">
      <c r="A680">
        <v>158</v>
      </c>
      <c r="B680">
        <v>3</v>
      </c>
      <c r="C680">
        <v>-1</v>
      </c>
      <c r="D680" t="s">
        <v>159</v>
      </c>
      <c r="E680" t="s">
        <v>80</v>
      </c>
      <c r="F680">
        <v>5.5315999999999997E-2</v>
      </c>
      <c r="G680">
        <v>-1</v>
      </c>
      <c r="H680">
        <v>659.33299999999997</v>
      </c>
      <c r="I680">
        <v>-1</v>
      </c>
      <c r="J680">
        <v>0</v>
      </c>
      <c r="K680">
        <v>8.0565979999999993</v>
      </c>
      <c r="L680">
        <v>0</v>
      </c>
      <c r="M680">
        <v>81.276150999999999</v>
      </c>
      <c r="N680">
        <v>-187.531555</v>
      </c>
      <c r="O680">
        <v>3.1393140000000002</v>
      </c>
      <c r="P680">
        <v>81.216674999999995</v>
      </c>
      <c r="Q680">
        <v>-187.58914200000001</v>
      </c>
      <c r="R680">
        <v>3.1410300000000002</v>
      </c>
      <c r="S680">
        <v>8.2786550000000005</v>
      </c>
      <c r="T680">
        <v>1.7160000000000001E-3</v>
      </c>
    </row>
    <row r="681" spans="1:20" x14ac:dyDescent="0.25">
      <c r="A681">
        <v>2939</v>
      </c>
      <c r="B681">
        <v>5</v>
      </c>
      <c r="C681">
        <v>-1</v>
      </c>
      <c r="D681" t="s">
        <v>543</v>
      </c>
      <c r="E681" t="s">
        <v>80</v>
      </c>
      <c r="F681">
        <v>7.4605000000000005E-2</v>
      </c>
      <c r="G681">
        <v>-1</v>
      </c>
      <c r="H681">
        <v>426.88200000000001</v>
      </c>
      <c r="I681">
        <v>-1</v>
      </c>
      <c r="J681">
        <v>0</v>
      </c>
      <c r="K681">
        <v>8.0638810000000003</v>
      </c>
      <c r="L681">
        <v>-4.6851999999999998E-2</v>
      </c>
      <c r="M681">
        <v>16.285684</v>
      </c>
      <c r="N681">
        <v>-109.430121</v>
      </c>
      <c r="O681">
        <v>-1.1906999999999999E-2</v>
      </c>
      <c r="P681">
        <v>16.353121000000002</v>
      </c>
      <c r="Q681">
        <v>-109.477898</v>
      </c>
      <c r="R681">
        <v>-3.0850000000000001E-3</v>
      </c>
      <c r="S681">
        <v>8.2645879999999998</v>
      </c>
      <c r="T681">
        <v>8.8210000000000007E-3</v>
      </c>
    </row>
    <row r="682" spans="1:20" x14ac:dyDescent="0.25">
      <c r="A682">
        <v>472</v>
      </c>
      <c r="B682">
        <v>6</v>
      </c>
      <c r="C682">
        <v>-1</v>
      </c>
      <c r="D682" t="s">
        <v>215</v>
      </c>
      <c r="E682" t="s">
        <v>80</v>
      </c>
      <c r="F682">
        <v>0.175867</v>
      </c>
      <c r="G682">
        <v>-1</v>
      </c>
      <c r="H682">
        <v>371.33499999999998</v>
      </c>
      <c r="I682">
        <v>-1</v>
      </c>
      <c r="J682">
        <v>0</v>
      </c>
      <c r="K682">
        <v>7.5243710000000004</v>
      </c>
      <c r="L682">
        <v>1.8420000000000001E-3</v>
      </c>
      <c r="M682">
        <v>167.86026200000001</v>
      </c>
      <c r="N682">
        <v>-191.61497299999999</v>
      </c>
      <c r="O682">
        <v>6.62E-3</v>
      </c>
      <c r="P682">
        <v>167.778122</v>
      </c>
      <c r="Q682">
        <v>-191.62396200000001</v>
      </c>
      <c r="R682">
        <v>-1.6180000000000001E-3</v>
      </c>
      <c r="S682">
        <v>8.2630929999999996</v>
      </c>
      <c r="T682">
        <v>5.0020000000000004E-3</v>
      </c>
    </row>
    <row r="683" spans="1:20" x14ac:dyDescent="0.25">
      <c r="A683">
        <v>3299</v>
      </c>
      <c r="B683">
        <v>5</v>
      </c>
      <c r="C683">
        <v>-1</v>
      </c>
      <c r="D683" t="s">
        <v>194</v>
      </c>
      <c r="E683" t="s">
        <v>80</v>
      </c>
      <c r="F683">
        <v>2.6903E-2</v>
      </c>
      <c r="G683">
        <v>-1</v>
      </c>
      <c r="H683">
        <v>1146.2529999999999</v>
      </c>
      <c r="I683">
        <v>-1</v>
      </c>
      <c r="J683">
        <v>0</v>
      </c>
      <c r="K683">
        <v>8.0656999999999996</v>
      </c>
      <c r="L683">
        <v>4.0610000000000004E-3</v>
      </c>
      <c r="M683">
        <v>114.869283</v>
      </c>
      <c r="N683">
        <v>-237.068825</v>
      </c>
      <c r="O683">
        <v>3.1265890000000001</v>
      </c>
      <c r="P683">
        <v>114.82997899999999</v>
      </c>
      <c r="Q683">
        <v>-236.996307</v>
      </c>
      <c r="R683">
        <v>3.1220379999999999</v>
      </c>
      <c r="S683">
        <v>8.2484079999999995</v>
      </c>
      <c r="T683">
        <v>4.5510000000000004E-3</v>
      </c>
    </row>
    <row r="684" spans="1:20" x14ac:dyDescent="0.25">
      <c r="A684">
        <v>2912</v>
      </c>
      <c r="B684">
        <v>3</v>
      </c>
      <c r="C684">
        <v>-1</v>
      </c>
      <c r="D684" t="s">
        <v>537</v>
      </c>
      <c r="E684" t="s">
        <v>80</v>
      </c>
      <c r="F684">
        <v>3.4375999999999997E-2</v>
      </c>
      <c r="G684">
        <v>-1</v>
      </c>
      <c r="H684">
        <v>314.33</v>
      </c>
      <c r="I684">
        <v>-1</v>
      </c>
      <c r="J684">
        <v>0</v>
      </c>
      <c r="K684">
        <v>7.4310359999999998</v>
      </c>
      <c r="L684">
        <v>-0.26444400000000001</v>
      </c>
      <c r="M684">
        <v>-3.1823109999999999</v>
      </c>
      <c r="N684">
        <v>-116.908052</v>
      </c>
      <c r="O684">
        <v>1.4958119999999999</v>
      </c>
      <c r="P684">
        <v>-3.1255929999999998</v>
      </c>
      <c r="Q684">
        <v>-116.84826700000001</v>
      </c>
      <c r="R684">
        <v>1.4881549999999999</v>
      </c>
      <c r="S684">
        <v>8.2409020000000002</v>
      </c>
      <c r="T684">
        <v>7.6559999999999996E-3</v>
      </c>
    </row>
    <row r="685" spans="1:20" x14ac:dyDescent="0.25">
      <c r="A685">
        <v>707</v>
      </c>
      <c r="B685">
        <v>5</v>
      </c>
      <c r="C685">
        <v>-1</v>
      </c>
      <c r="D685" t="s">
        <v>214</v>
      </c>
      <c r="E685" t="s">
        <v>80</v>
      </c>
      <c r="F685">
        <v>4.6462000000000003E-2</v>
      </c>
      <c r="G685">
        <v>-1</v>
      </c>
      <c r="H685">
        <v>324.42</v>
      </c>
      <c r="I685">
        <v>-1</v>
      </c>
      <c r="J685">
        <v>0</v>
      </c>
      <c r="K685">
        <v>8.0654120000000002</v>
      </c>
      <c r="L685">
        <v>8.737E-3</v>
      </c>
      <c r="M685">
        <v>163.04545999999999</v>
      </c>
      <c r="N685">
        <v>-191.676894</v>
      </c>
      <c r="O685">
        <v>-4.7699999999999999E-3</v>
      </c>
      <c r="P685">
        <v>163.09828200000001</v>
      </c>
      <c r="Q685">
        <v>-191.61376999999999</v>
      </c>
      <c r="R685">
        <v>-3.2520000000000001E-3</v>
      </c>
      <c r="S685">
        <v>8.2309649999999994</v>
      </c>
      <c r="T685">
        <v>1.518E-3</v>
      </c>
    </row>
    <row r="686" spans="1:20" x14ac:dyDescent="0.25">
      <c r="A686">
        <v>55</v>
      </c>
      <c r="B686">
        <v>4</v>
      </c>
      <c r="C686">
        <v>-1</v>
      </c>
      <c r="D686" t="s">
        <v>141</v>
      </c>
      <c r="E686" t="s">
        <v>80</v>
      </c>
      <c r="F686">
        <v>3.5893000000000001E-2</v>
      </c>
      <c r="G686">
        <v>-1</v>
      </c>
      <c r="H686">
        <v>568.80600000000004</v>
      </c>
      <c r="I686">
        <v>-1</v>
      </c>
      <c r="J686">
        <v>0</v>
      </c>
      <c r="K686">
        <v>4.6957849999999999</v>
      </c>
      <c r="L686">
        <v>5.7901000000000001E-2</v>
      </c>
      <c r="M686">
        <v>163.45863600000001</v>
      </c>
      <c r="N686">
        <v>-187.23688100000001</v>
      </c>
      <c r="O686">
        <v>-3.1128089999999999</v>
      </c>
      <c r="P686">
        <v>163.518585</v>
      </c>
      <c r="Q686">
        <v>-187.180542</v>
      </c>
      <c r="R686">
        <v>-3.113432</v>
      </c>
      <c r="S686">
        <v>8.2267799999999998</v>
      </c>
      <c r="T686">
        <v>6.2299999999999996E-4</v>
      </c>
    </row>
    <row r="687" spans="1:20" x14ac:dyDescent="0.25">
      <c r="A687">
        <v>20</v>
      </c>
      <c r="B687">
        <v>5</v>
      </c>
      <c r="C687">
        <v>-1</v>
      </c>
      <c r="D687" t="s">
        <v>140</v>
      </c>
      <c r="E687" t="s">
        <v>80</v>
      </c>
      <c r="F687">
        <v>5.5972000000000001E-2</v>
      </c>
      <c r="G687">
        <v>-1</v>
      </c>
      <c r="H687">
        <v>545.45299999999997</v>
      </c>
      <c r="I687">
        <v>-1</v>
      </c>
      <c r="J687">
        <v>0</v>
      </c>
      <c r="K687">
        <v>0</v>
      </c>
      <c r="L687">
        <v>0</v>
      </c>
      <c r="M687">
        <v>165.135727</v>
      </c>
      <c r="N687">
        <v>-187.05160799999999</v>
      </c>
      <c r="O687">
        <v>3.1382539999999999</v>
      </c>
      <c r="P687">
        <v>165.090012</v>
      </c>
      <c r="Q687">
        <v>-187.119934</v>
      </c>
      <c r="R687">
        <v>3.1415860000000002</v>
      </c>
      <c r="S687">
        <v>8.2209470000000007</v>
      </c>
      <c r="T687">
        <v>3.3319999999999999E-3</v>
      </c>
    </row>
    <row r="688" spans="1:20" x14ac:dyDescent="0.25">
      <c r="A688">
        <v>4000</v>
      </c>
      <c r="B688">
        <v>7</v>
      </c>
      <c r="C688">
        <v>-1</v>
      </c>
      <c r="D688" t="s">
        <v>167</v>
      </c>
      <c r="E688" t="s">
        <v>80</v>
      </c>
      <c r="F688">
        <v>0.102601</v>
      </c>
      <c r="G688">
        <v>-1</v>
      </c>
      <c r="H688">
        <v>277.18700000000001</v>
      </c>
      <c r="I688">
        <v>-1</v>
      </c>
      <c r="J688">
        <v>0</v>
      </c>
      <c r="K688">
        <v>7.9601579999999998</v>
      </c>
      <c r="L688">
        <v>-1.563396</v>
      </c>
      <c r="M688">
        <v>40.751392000000003</v>
      </c>
      <c r="N688">
        <v>-194.16009600000001</v>
      </c>
      <c r="O688">
        <v>-0.77137500000000003</v>
      </c>
      <c r="P688">
        <v>40.832946999999997</v>
      </c>
      <c r="Q688">
        <v>-194.15007</v>
      </c>
      <c r="R688">
        <v>-0.77281599999999995</v>
      </c>
      <c r="S688">
        <v>8.2169080000000001</v>
      </c>
      <c r="T688">
        <v>1.4419999999999999E-3</v>
      </c>
    </row>
    <row r="689" spans="1:20" x14ac:dyDescent="0.25">
      <c r="A689">
        <v>2493</v>
      </c>
      <c r="B689">
        <v>6</v>
      </c>
      <c r="C689">
        <v>-1</v>
      </c>
      <c r="D689" t="s">
        <v>519</v>
      </c>
      <c r="E689" t="s">
        <v>80</v>
      </c>
      <c r="F689">
        <v>0.13602900000000001</v>
      </c>
      <c r="G689">
        <v>-1</v>
      </c>
      <c r="H689">
        <v>378.952</v>
      </c>
      <c r="I689">
        <v>-1</v>
      </c>
      <c r="J689">
        <v>0</v>
      </c>
      <c r="K689">
        <v>6.3289780000000002</v>
      </c>
      <c r="L689">
        <v>-0.67538699999999996</v>
      </c>
      <c r="M689">
        <v>46.420679999999997</v>
      </c>
      <c r="N689">
        <v>-244.661914</v>
      </c>
      <c r="O689">
        <v>1.3549720000000001</v>
      </c>
      <c r="P689">
        <v>46.394027999999999</v>
      </c>
      <c r="Q689">
        <v>-244.58421300000001</v>
      </c>
      <c r="R689">
        <v>1.358303</v>
      </c>
      <c r="S689">
        <v>8.2144429999999993</v>
      </c>
      <c r="T689">
        <v>3.3310000000000002E-3</v>
      </c>
    </row>
    <row r="690" spans="1:20" x14ac:dyDescent="0.25">
      <c r="A690">
        <v>1105</v>
      </c>
      <c r="B690">
        <v>6</v>
      </c>
      <c r="C690">
        <v>-1</v>
      </c>
      <c r="D690" t="s">
        <v>290</v>
      </c>
      <c r="E690" t="s">
        <v>80</v>
      </c>
      <c r="F690">
        <v>0.144091</v>
      </c>
      <c r="G690">
        <v>-1</v>
      </c>
      <c r="H690">
        <v>256.93400000000003</v>
      </c>
      <c r="I690">
        <v>-1</v>
      </c>
      <c r="J690">
        <v>0</v>
      </c>
      <c r="K690">
        <v>6.5969009999999999</v>
      </c>
      <c r="L690">
        <v>-5.5160000000000001E-3</v>
      </c>
      <c r="M690">
        <v>114.32426</v>
      </c>
      <c r="N690">
        <v>-191.54275000000001</v>
      </c>
      <c r="O690">
        <v>-2.771E-3</v>
      </c>
      <c r="P690">
        <v>114.270264</v>
      </c>
      <c r="Q690">
        <v>-191.60455300000001</v>
      </c>
      <c r="R690">
        <v>-4.4200000000000001E-4</v>
      </c>
      <c r="S690">
        <v>8.2068130000000004</v>
      </c>
      <c r="T690">
        <v>2.3289999999999999E-3</v>
      </c>
    </row>
    <row r="691" spans="1:20" x14ac:dyDescent="0.25">
      <c r="A691">
        <v>4115</v>
      </c>
      <c r="B691">
        <v>11</v>
      </c>
      <c r="C691">
        <v>-1</v>
      </c>
      <c r="D691" t="s">
        <v>671</v>
      </c>
      <c r="E691" t="s">
        <v>80</v>
      </c>
      <c r="F691">
        <v>0.250108</v>
      </c>
      <c r="G691">
        <v>-1</v>
      </c>
      <c r="H691">
        <v>388.30700000000002</v>
      </c>
      <c r="I691">
        <v>-1</v>
      </c>
      <c r="J691">
        <v>0</v>
      </c>
      <c r="K691">
        <v>6.6820209999999998</v>
      </c>
      <c r="L691">
        <v>-1.9999999999999999E-6</v>
      </c>
      <c r="M691">
        <v>41.918081000000001</v>
      </c>
      <c r="N691">
        <v>-287.93600400000003</v>
      </c>
      <c r="O691">
        <v>-1.571018</v>
      </c>
      <c r="P691">
        <v>41.858662000000002</v>
      </c>
      <c r="Q691">
        <v>-287.880066</v>
      </c>
      <c r="R691">
        <v>-1.5706899999999999</v>
      </c>
      <c r="S691">
        <v>8.1607199999999995</v>
      </c>
      <c r="T691">
        <v>3.28E-4</v>
      </c>
    </row>
    <row r="692" spans="1:20" x14ac:dyDescent="0.25">
      <c r="A692">
        <v>5128</v>
      </c>
      <c r="B692">
        <v>5</v>
      </c>
      <c r="C692">
        <v>-1</v>
      </c>
      <c r="D692" t="s">
        <v>533</v>
      </c>
      <c r="E692" t="s">
        <v>80</v>
      </c>
      <c r="F692">
        <v>8.9689000000000005E-2</v>
      </c>
      <c r="G692">
        <v>-1</v>
      </c>
      <c r="H692">
        <v>491.04</v>
      </c>
      <c r="I692">
        <v>-1</v>
      </c>
      <c r="J692">
        <v>0</v>
      </c>
      <c r="K692">
        <v>8.0493509999999997</v>
      </c>
      <c r="L692">
        <v>4.9103000000000001E-2</v>
      </c>
      <c r="M692">
        <v>-3.5325289999999998</v>
      </c>
      <c r="N692">
        <v>-152.91140899999999</v>
      </c>
      <c r="O692">
        <v>1.580695</v>
      </c>
      <c r="P692">
        <v>-3.4638710000000001</v>
      </c>
      <c r="Q692">
        <v>-152.95545999999999</v>
      </c>
      <c r="R692">
        <v>1.5713619999999999</v>
      </c>
      <c r="S692">
        <v>8.1573530000000005</v>
      </c>
      <c r="T692">
        <v>9.3329999999999993E-3</v>
      </c>
    </row>
    <row r="693" spans="1:20" x14ac:dyDescent="0.25">
      <c r="A693">
        <v>2534</v>
      </c>
      <c r="B693">
        <v>3</v>
      </c>
      <c r="C693">
        <v>-1</v>
      </c>
      <c r="D693" t="s">
        <v>186</v>
      </c>
      <c r="E693" t="s">
        <v>80</v>
      </c>
      <c r="F693">
        <v>0.12811400000000001</v>
      </c>
      <c r="G693">
        <v>-1</v>
      </c>
      <c r="H693">
        <v>267.01900000000001</v>
      </c>
      <c r="I693">
        <v>-1</v>
      </c>
      <c r="J693">
        <v>0</v>
      </c>
      <c r="K693">
        <v>8.0647929999999999</v>
      </c>
      <c r="L693">
        <v>5.0319000000000003E-2</v>
      </c>
      <c r="M693">
        <v>79.277096999999998</v>
      </c>
      <c r="N693">
        <v>-240.96700799999999</v>
      </c>
      <c r="O693">
        <v>-6.1120000000000002E-3</v>
      </c>
      <c r="P693">
        <v>79.299994999999996</v>
      </c>
      <c r="Q693">
        <v>-240.88874799999999</v>
      </c>
      <c r="R693">
        <v>-1.206E-3</v>
      </c>
      <c r="S693">
        <v>8.1541420000000002</v>
      </c>
      <c r="T693">
        <v>4.9069999999999999E-3</v>
      </c>
    </row>
    <row r="694" spans="1:20" x14ac:dyDescent="0.25">
      <c r="A694">
        <v>3968</v>
      </c>
      <c r="B694">
        <v>11</v>
      </c>
      <c r="C694">
        <v>-1</v>
      </c>
      <c r="D694" t="s">
        <v>432</v>
      </c>
      <c r="E694" t="s">
        <v>80</v>
      </c>
      <c r="F694">
        <v>9.8516000000000006E-2</v>
      </c>
      <c r="G694">
        <v>-1</v>
      </c>
      <c r="H694">
        <v>309.34699999999998</v>
      </c>
      <c r="I694">
        <v>-1</v>
      </c>
      <c r="J694">
        <v>0</v>
      </c>
      <c r="K694">
        <v>7.5772449999999996</v>
      </c>
      <c r="L694">
        <v>-4.7299999999999998E-3</v>
      </c>
      <c r="M694">
        <v>19.750388999999998</v>
      </c>
      <c r="N694">
        <v>-191.56455800000001</v>
      </c>
      <c r="O694">
        <v>6.9589999999999999E-3</v>
      </c>
      <c r="P694">
        <v>19.669159000000001</v>
      </c>
      <c r="Q694">
        <v>-191.57096899999999</v>
      </c>
      <c r="R694">
        <v>1.846E-3</v>
      </c>
      <c r="S694">
        <v>8.1482270000000003</v>
      </c>
      <c r="T694">
        <v>5.1139999999999996E-3</v>
      </c>
    </row>
    <row r="695" spans="1:20" x14ac:dyDescent="0.25">
      <c r="A695">
        <v>2944</v>
      </c>
      <c r="B695">
        <v>4</v>
      </c>
      <c r="C695">
        <v>-1</v>
      </c>
      <c r="D695" t="s">
        <v>544</v>
      </c>
      <c r="E695" t="s">
        <v>80</v>
      </c>
      <c r="F695">
        <v>3.6845000000000003E-2</v>
      </c>
      <c r="G695">
        <v>-1</v>
      </c>
      <c r="H695">
        <v>246.43799999999999</v>
      </c>
      <c r="I695">
        <v>-1</v>
      </c>
      <c r="J695">
        <v>0</v>
      </c>
      <c r="K695">
        <v>8.0648949999999999</v>
      </c>
      <c r="L695">
        <v>-4.6523000000000002E-2</v>
      </c>
      <c r="M695">
        <v>20.751486</v>
      </c>
      <c r="N695">
        <v>-109.410402</v>
      </c>
      <c r="O695">
        <v>-6.2110000000000004E-3</v>
      </c>
      <c r="P695">
        <v>20.708033</v>
      </c>
      <c r="Q695">
        <v>-109.47893500000001</v>
      </c>
      <c r="R695">
        <v>4.37E-4</v>
      </c>
      <c r="S695">
        <v>8.1148330000000009</v>
      </c>
      <c r="T695">
        <v>5.7739999999999996E-3</v>
      </c>
    </row>
    <row r="696" spans="1:20" x14ac:dyDescent="0.25">
      <c r="A696">
        <v>4838</v>
      </c>
      <c r="B696">
        <v>2</v>
      </c>
      <c r="C696">
        <v>-1</v>
      </c>
      <c r="D696" t="s">
        <v>346</v>
      </c>
      <c r="E696" t="s">
        <v>80</v>
      </c>
      <c r="F696">
        <v>1.0413E-2</v>
      </c>
      <c r="G696">
        <v>-1</v>
      </c>
      <c r="H696">
        <v>742.20299999999997</v>
      </c>
      <c r="I696">
        <v>-1</v>
      </c>
      <c r="J696">
        <v>0</v>
      </c>
      <c r="K696">
        <v>13.297038000000001</v>
      </c>
      <c r="L696">
        <v>-6.9999999999999999E-6</v>
      </c>
      <c r="M696">
        <v>100.412814</v>
      </c>
      <c r="N696">
        <v>-302.61676199999999</v>
      </c>
      <c r="O696">
        <v>3.139672</v>
      </c>
      <c r="P696">
        <v>100.455536</v>
      </c>
      <c r="Q696">
        <v>-302.54779100000002</v>
      </c>
      <c r="R696">
        <v>3.1412900000000001</v>
      </c>
      <c r="S696">
        <v>8.1131139999999995</v>
      </c>
      <c r="T696">
        <v>1.6180000000000001E-3</v>
      </c>
    </row>
    <row r="697" spans="1:20" x14ac:dyDescent="0.25">
      <c r="A697">
        <v>1062</v>
      </c>
      <c r="B697">
        <v>3</v>
      </c>
      <c r="C697">
        <v>-1</v>
      </c>
      <c r="D697" t="s">
        <v>159</v>
      </c>
      <c r="E697" t="s">
        <v>80</v>
      </c>
      <c r="F697">
        <v>4.7940999999999998E-2</v>
      </c>
      <c r="G697">
        <v>-1</v>
      </c>
      <c r="H697">
        <v>486.68099999999998</v>
      </c>
      <c r="I697">
        <v>-1</v>
      </c>
      <c r="J697">
        <v>0</v>
      </c>
      <c r="K697">
        <v>8.065137</v>
      </c>
      <c r="L697">
        <v>6.7289999999999997E-3</v>
      </c>
      <c r="M697">
        <v>77.904776999999996</v>
      </c>
      <c r="N697">
        <v>-191.512709</v>
      </c>
      <c r="O697">
        <v>6.2170000000000003E-3</v>
      </c>
      <c r="P697">
        <v>77.945167999999995</v>
      </c>
      <c r="Q697">
        <v>-191.58306899999999</v>
      </c>
      <c r="R697">
        <v>-1.7750000000000001E-3</v>
      </c>
      <c r="S697">
        <v>8.1128870000000006</v>
      </c>
      <c r="T697">
        <v>4.4419999999999998E-3</v>
      </c>
    </row>
    <row r="698" spans="1:20" x14ac:dyDescent="0.25">
      <c r="A698">
        <v>1128</v>
      </c>
      <c r="B698">
        <v>7</v>
      </c>
      <c r="C698">
        <v>-1</v>
      </c>
      <c r="D698" t="s">
        <v>147</v>
      </c>
      <c r="E698" t="s">
        <v>80</v>
      </c>
      <c r="F698">
        <v>2.9669000000000001E-2</v>
      </c>
      <c r="G698">
        <v>-1</v>
      </c>
      <c r="H698">
        <v>318.44799999999998</v>
      </c>
      <c r="I698">
        <v>-1</v>
      </c>
      <c r="J698">
        <v>0</v>
      </c>
      <c r="K698">
        <v>8.0373300000000008</v>
      </c>
      <c r="L698">
        <v>-5.1529999999999996E-3</v>
      </c>
      <c r="M698">
        <v>130.113328</v>
      </c>
      <c r="N698">
        <v>-191.66949700000001</v>
      </c>
      <c r="O698">
        <v>-2.6380000000000002E-3</v>
      </c>
      <c r="P698">
        <v>130.16990699999999</v>
      </c>
      <c r="Q698">
        <v>-191.61140399999999</v>
      </c>
      <c r="R698">
        <v>-5.6899999999999995E-4</v>
      </c>
      <c r="S698">
        <v>8.1091680000000004</v>
      </c>
      <c r="T698">
        <v>2.0690000000000001E-3</v>
      </c>
    </row>
    <row r="699" spans="1:20" x14ac:dyDescent="0.25">
      <c r="A699">
        <v>2702</v>
      </c>
      <c r="B699">
        <v>6</v>
      </c>
      <c r="C699">
        <v>-1</v>
      </c>
      <c r="D699" t="s">
        <v>154</v>
      </c>
      <c r="E699" t="s">
        <v>80</v>
      </c>
      <c r="F699">
        <v>0.108837</v>
      </c>
      <c r="G699">
        <v>-1</v>
      </c>
      <c r="H699">
        <v>570.28200000000004</v>
      </c>
      <c r="I699">
        <v>-1</v>
      </c>
      <c r="J699">
        <v>0</v>
      </c>
      <c r="K699">
        <v>8.064762</v>
      </c>
      <c r="L699">
        <v>4.8603E-2</v>
      </c>
      <c r="M699">
        <v>103.44354</v>
      </c>
      <c r="N699">
        <v>-187.539378</v>
      </c>
      <c r="O699">
        <v>3.1408100000000001</v>
      </c>
      <c r="P699">
        <v>103.386635</v>
      </c>
      <c r="Q699">
        <v>-187.59697</v>
      </c>
      <c r="R699">
        <v>-3.1410809999999998</v>
      </c>
      <c r="S699">
        <v>8.0962499999999995</v>
      </c>
      <c r="T699">
        <v>2.7099999999999997E-4</v>
      </c>
    </row>
    <row r="700" spans="1:20" x14ac:dyDescent="0.25">
      <c r="A700">
        <v>4064</v>
      </c>
      <c r="B700">
        <v>5</v>
      </c>
      <c r="C700">
        <v>-1</v>
      </c>
      <c r="D700" t="s">
        <v>518</v>
      </c>
      <c r="E700" t="s">
        <v>80</v>
      </c>
      <c r="F700">
        <v>7.2206000000000006E-2</v>
      </c>
      <c r="G700">
        <v>-1</v>
      </c>
      <c r="H700">
        <v>438.68400000000003</v>
      </c>
      <c r="I700">
        <v>-1</v>
      </c>
      <c r="J700">
        <v>0</v>
      </c>
      <c r="K700">
        <v>8.0646199999999997</v>
      </c>
      <c r="L700">
        <v>3.1000000000000001E-5</v>
      </c>
      <c r="M700">
        <v>41.798917000000003</v>
      </c>
      <c r="N700">
        <v>-243.35042899999999</v>
      </c>
      <c r="O700">
        <v>-1.5685199999999999</v>
      </c>
      <c r="P700">
        <v>41.854004000000003</v>
      </c>
      <c r="Q700">
        <v>-243.40974399999999</v>
      </c>
      <c r="R700">
        <v>-1.570627</v>
      </c>
      <c r="S700">
        <v>8.0949449999999992</v>
      </c>
      <c r="T700">
        <v>2.1059999999999998E-3</v>
      </c>
    </row>
    <row r="701" spans="1:20" x14ac:dyDescent="0.25">
      <c r="A701">
        <v>153</v>
      </c>
      <c r="B701">
        <v>5</v>
      </c>
      <c r="C701">
        <v>-1</v>
      </c>
      <c r="D701" t="s">
        <v>157</v>
      </c>
      <c r="E701" t="s">
        <v>80</v>
      </c>
      <c r="F701">
        <v>7.8121999999999997E-2</v>
      </c>
      <c r="G701">
        <v>-1</v>
      </c>
      <c r="H701">
        <v>701.01499999999999</v>
      </c>
      <c r="I701">
        <v>-1</v>
      </c>
      <c r="J701">
        <v>0</v>
      </c>
      <c r="K701">
        <v>8.056597</v>
      </c>
      <c r="L701">
        <v>0</v>
      </c>
      <c r="M701">
        <v>85.629126999999997</v>
      </c>
      <c r="N701">
        <v>-187.53399200000001</v>
      </c>
      <c r="O701">
        <v>-3.140746</v>
      </c>
      <c r="P701">
        <v>85.571915000000004</v>
      </c>
      <c r="Q701">
        <v>-187.59124800000001</v>
      </c>
      <c r="R701">
        <v>3.1410300000000002</v>
      </c>
      <c r="S701">
        <v>8.0940890000000003</v>
      </c>
      <c r="T701">
        <v>2.8400000000000002E-4</v>
      </c>
    </row>
    <row r="702" spans="1:20" x14ac:dyDescent="0.25">
      <c r="A702">
        <v>3031</v>
      </c>
      <c r="B702">
        <v>7</v>
      </c>
      <c r="C702">
        <v>-1</v>
      </c>
      <c r="D702" t="s">
        <v>564</v>
      </c>
      <c r="E702" t="s">
        <v>80</v>
      </c>
      <c r="F702">
        <v>4.9771999999999997E-2</v>
      </c>
      <c r="G702">
        <v>-1</v>
      </c>
      <c r="H702">
        <v>312.12</v>
      </c>
      <c r="I702">
        <v>-1</v>
      </c>
      <c r="J702">
        <v>0</v>
      </c>
      <c r="K702">
        <v>8.1654040000000006</v>
      </c>
      <c r="L702">
        <v>3.0000000000000001E-6</v>
      </c>
      <c r="M702">
        <v>165.09031300000001</v>
      </c>
      <c r="N702">
        <v>-109.489255</v>
      </c>
      <c r="O702">
        <v>4.6700000000000002E-4</v>
      </c>
      <c r="P702">
        <v>165.146423</v>
      </c>
      <c r="Q702">
        <v>-109.43094600000001</v>
      </c>
      <c r="R702">
        <v>6.8599999999999998E-4</v>
      </c>
      <c r="S702">
        <v>8.0921889999999994</v>
      </c>
      <c r="T702">
        <v>2.1900000000000001E-4</v>
      </c>
    </row>
    <row r="703" spans="1:20" x14ac:dyDescent="0.25">
      <c r="A703">
        <v>2368</v>
      </c>
      <c r="B703">
        <v>5</v>
      </c>
      <c r="C703">
        <v>-1</v>
      </c>
      <c r="D703" t="s">
        <v>499</v>
      </c>
      <c r="E703" t="s">
        <v>80</v>
      </c>
      <c r="F703">
        <v>0.111558</v>
      </c>
      <c r="G703">
        <v>-1</v>
      </c>
      <c r="H703">
        <v>358.798</v>
      </c>
      <c r="I703">
        <v>-1</v>
      </c>
      <c r="J703">
        <v>0</v>
      </c>
      <c r="K703">
        <v>8.0614070000000009</v>
      </c>
      <c r="L703">
        <v>1.4852000000000001E-2</v>
      </c>
      <c r="M703">
        <v>7.397564</v>
      </c>
      <c r="N703">
        <v>-306.65328499999998</v>
      </c>
      <c r="O703">
        <v>-8.1729999999999997E-3</v>
      </c>
      <c r="P703">
        <v>7.457433</v>
      </c>
      <c r="Q703">
        <v>-306.59893799999998</v>
      </c>
      <c r="R703">
        <v>-6.7299999999999999E-3</v>
      </c>
      <c r="S703">
        <v>8.0857430000000008</v>
      </c>
      <c r="T703">
        <v>1.4430000000000001E-3</v>
      </c>
    </row>
    <row r="704" spans="1:20" x14ac:dyDescent="0.25">
      <c r="A704">
        <v>2632</v>
      </c>
      <c r="B704">
        <v>6</v>
      </c>
      <c r="C704">
        <v>-1</v>
      </c>
      <c r="D704" t="s">
        <v>203</v>
      </c>
      <c r="E704" t="s">
        <v>80</v>
      </c>
      <c r="F704">
        <v>0.110557</v>
      </c>
      <c r="G704">
        <v>-1</v>
      </c>
      <c r="H704">
        <v>371.32499999999999</v>
      </c>
      <c r="I704">
        <v>-1</v>
      </c>
      <c r="J704">
        <v>0</v>
      </c>
      <c r="K704">
        <v>7.5755229999999996</v>
      </c>
      <c r="L704">
        <v>-5.7912999999999999E-2</v>
      </c>
      <c r="M704">
        <v>136.08782099999999</v>
      </c>
      <c r="N704">
        <v>-214.32756599999999</v>
      </c>
      <c r="O704">
        <v>1.5740829999999999</v>
      </c>
      <c r="P704">
        <v>136.145737</v>
      </c>
      <c r="Q704">
        <v>-214.383926</v>
      </c>
      <c r="R704">
        <v>1.572136</v>
      </c>
      <c r="S704">
        <v>8.0812570000000008</v>
      </c>
      <c r="T704">
        <v>1.9469999999999999E-3</v>
      </c>
    </row>
    <row r="705" spans="1:20" x14ac:dyDescent="0.25">
      <c r="A705">
        <v>297</v>
      </c>
      <c r="B705">
        <v>4</v>
      </c>
      <c r="C705">
        <v>-1</v>
      </c>
      <c r="D705" t="s">
        <v>185</v>
      </c>
      <c r="E705" t="s">
        <v>80</v>
      </c>
      <c r="F705">
        <v>0.14813899999999999</v>
      </c>
      <c r="G705">
        <v>-1</v>
      </c>
      <c r="H705">
        <v>290.815</v>
      </c>
      <c r="I705">
        <v>-1</v>
      </c>
      <c r="J705">
        <v>0</v>
      </c>
      <c r="K705">
        <v>8.0733169999999994</v>
      </c>
      <c r="L705">
        <v>-1.37E-4</v>
      </c>
      <c r="M705">
        <v>68.820609000000005</v>
      </c>
      <c r="N705">
        <v>-240.971251</v>
      </c>
      <c r="O705">
        <v>1.0418999999999999E-2</v>
      </c>
      <c r="P705">
        <v>68.808914000000001</v>
      </c>
      <c r="Q705">
        <v>-240.89134200000001</v>
      </c>
      <c r="R705">
        <v>5.9400000000000002E-4</v>
      </c>
      <c r="S705">
        <v>8.0759989999999995</v>
      </c>
      <c r="T705">
        <v>9.8250000000000004E-3</v>
      </c>
    </row>
    <row r="706" spans="1:20" x14ac:dyDescent="0.25">
      <c r="A706">
        <v>584</v>
      </c>
      <c r="B706">
        <v>5</v>
      </c>
      <c r="C706">
        <v>-1</v>
      </c>
      <c r="D706" t="s">
        <v>259</v>
      </c>
      <c r="E706" t="s">
        <v>80</v>
      </c>
      <c r="F706">
        <v>2.3248999999999999E-2</v>
      </c>
      <c r="G706">
        <v>-1</v>
      </c>
      <c r="H706">
        <v>600.77700000000004</v>
      </c>
      <c r="I706">
        <v>-1</v>
      </c>
      <c r="J706">
        <v>0</v>
      </c>
      <c r="K706">
        <v>8.0731760000000001</v>
      </c>
      <c r="L706">
        <v>6.7970000000000001E-3</v>
      </c>
      <c r="M706">
        <v>164.32630599999999</v>
      </c>
      <c r="N706">
        <v>-236.90426600000001</v>
      </c>
      <c r="O706">
        <v>3.135243</v>
      </c>
      <c r="P706">
        <v>164.27349899999999</v>
      </c>
      <c r="Q706">
        <v>-236.96530200000001</v>
      </c>
      <c r="R706">
        <v>3.1363490000000001</v>
      </c>
      <c r="S706">
        <v>8.0709599999999995</v>
      </c>
      <c r="T706">
        <v>1.1069999999999999E-3</v>
      </c>
    </row>
    <row r="707" spans="1:20" x14ac:dyDescent="0.25">
      <c r="A707">
        <v>4369</v>
      </c>
      <c r="B707">
        <v>3</v>
      </c>
      <c r="C707">
        <v>-1</v>
      </c>
      <c r="D707" t="s">
        <v>535</v>
      </c>
      <c r="E707" t="s">
        <v>80</v>
      </c>
      <c r="F707">
        <v>8.1641000000000005E-2</v>
      </c>
      <c r="G707">
        <v>-1</v>
      </c>
      <c r="H707">
        <v>475.43200000000002</v>
      </c>
      <c r="I707">
        <v>-1</v>
      </c>
      <c r="J707">
        <v>0</v>
      </c>
      <c r="K707">
        <v>8.0651080000000004</v>
      </c>
      <c r="L707">
        <v>-4.5319999999999996E-3</v>
      </c>
      <c r="M707">
        <v>-3.3622450000000002</v>
      </c>
      <c r="N707">
        <v>-144.12211099999999</v>
      </c>
      <c r="O707">
        <v>1.556746</v>
      </c>
      <c r="P707">
        <v>-3.4204500000000002</v>
      </c>
      <c r="Q707">
        <v>-144.177795</v>
      </c>
      <c r="R707">
        <v>1.568524</v>
      </c>
      <c r="S707">
        <v>8.0552100000000006</v>
      </c>
      <c r="T707">
        <v>1.1778E-2</v>
      </c>
    </row>
    <row r="708" spans="1:20" x14ac:dyDescent="0.25">
      <c r="A708">
        <v>823</v>
      </c>
      <c r="B708">
        <v>6</v>
      </c>
      <c r="C708">
        <v>-1</v>
      </c>
      <c r="D708" t="s">
        <v>258</v>
      </c>
      <c r="E708" t="s">
        <v>80</v>
      </c>
      <c r="F708">
        <v>0.110599</v>
      </c>
      <c r="G708">
        <v>-1</v>
      </c>
      <c r="H708">
        <v>760.78599999999994</v>
      </c>
      <c r="I708">
        <v>-1</v>
      </c>
      <c r="J708">
        <v>0</v>
      </c>
      <c r="K708">
        <v>8.0640859999999996</v>
      </c>
      <c r="L708">
        <v>5.5760000000000002E-3</v>
      </c>
      <c r="M708">
        <v>165.162363</v>
      </c>
      <c r="N708">
        <v>-236.934754</v>
      </c>
      <c r="O708">
        <v>3.137203</v>
      </c>
      <c r="P708">
        <v>165.090363</v>
      </c>
      <c r="Q708">
        <v>-236.970596</v>
      </c>
      <c r="R708">
        <v>3.135303</v>
      </c>
      <c r="S708">
        <v>8.0428460000000008</v>
      </c>
      <c r="T708">
        <v>1.8990000000000001E-3</v>
      </c>
    </row>
    <row r="709" spans="1:20" x14ac:dyDescent="0.25">
      <c r="A709">
        <v>458</v>
      </c>
      <c r="B709">
        <v>6</v>
      </c>
      <c r="C709">
        <v>-1</v>
      </c>
      <c r="D709" t="s">
        <v>213</v>
      </c>
      <c r="E709" t="s">
        <v>80</v>
      </c>
      <c r="F709">
        <v>5.7499000000000001E-2</v>
      </c>
      <c r="G709">
        <v>-1</v>
      </c>
      <c r="H709">
        <v>387.26400000000001</v>
      </c>
      <c r="I709">
        <v>-1</v>
      </c>
      <c r="J709">
        <v>0</v>
      </c>
      <c r="K709">
        <v>8.0527569999999997</v>
      </c>
      <c r="L709">
        <v>7.8860000000000006E-3</v>
      </c>
      <c r="M709">
        <v>155.236729</v>
      </c>
      <c r="N709">
        <v>-191.590441</v>
      </c>
      <c r="O709">
        <v>-1.0004000000000001E-2</v>
      </c>
      <c r="P709">
        <v>155.31279000000001</v>
      </c>
      <c r="Q709">
        <v>-191.56446800000001</v>
      </c>
      <c r="R709">
        <v>-1.4487999999999999E-2</v>
      </c>
      <c r="S709">
        <v>8.0373490000000007</v>
      </c>
      <c r="T709">
        <v>4.4840000000000001E-3</v>
      </c>
    </row>
    <row r="710" spans="1:20" x14ac:dyDescent="0.25">
      <c r="A710">
        <v>3684</v>
      </c>
      <c r="B710">
        <v>4</v>
      </c>
      <c r="C710">
        <v>-1</v>
      </c>
      <c r="D710" t="s">
        <v>570</v>
      </c>
      <c r="E710" t="s">
        <v>80</v>
      </c>
      <c r="F710">
        <v>4.7507000000000001E-2</v>
      </c>
      <c r="G710">
        <v>-1</v>
      </c>
      <c r="H710">
        <v>383.13499999999999</v>
      </c>
      <c r="I710">
        <v>-1</v>
      </c>
      <c r="J710">
        <v>0</v>
      </c>
      <c r="K710">
        <v>8.0301360000000006</v>
      </c>
      <c r="L710">
        <v>0.22942399999999999</v>
      </c>
      <c r="M710">
        <v>193.75287700000001</v>
      </c>
      <c r="N710">
        <v>-120.40128300000001</v>
      </c>
      <c r="O710">
        <v>1.5853630000000001</v>
      </c>
      <c r="P710">
        <v>193.69555700000001</v>
      </c>
      <c r="Q710">
        <v>-120.34513099999999</v>
      </c>
      <c r="R710">
        <v>1.5882179999999999</v>
      </c>
      <c r="S710">
        <v>8.024108</v>
      </c>
      <c r="T710">
        <v>2.8540000000000002E-3</v>
      </c>
    </row>
    <row r="711" spans="1:20" x14ac:dyDescent="0.25">
      <c r="A711">
        <v>3327</v>
      </c>
      <c r="B711">
        <v>3</v>
      </c>
      <c r="C711">
        <v>-1</v>
      </c>
      <c r="D711" t="s">
        <v>188</v>
      </c>
      <c r="E711" t="s">
        <v>80</v>
      </c>
      <c r="F711">
        <v>0.20156299999999999</v>
      </c>
      <c r="G711">
        <v>-1</v>
      </c>
      <c r="H711">
        <v>715.05</v>
      </c>
      <c r="I711">
        <v>-1</v>
      </c>
      <c r="J711">
        <v>0</v>
      </c>
      <c r="K711">
        <v>8.0651080000000004</v>
      </c>
      <c r="L711">
        <v>-4.3759999999999997E-3</v>
      </c>
      <c r="M711">
        <v>90.695876999999996</v>
      </c>
      <c r="N711">
        <v>-236.84665899999999</v>
      </c>
      <c r="O711">
        <v>-3.141362</v>
      </c>
      <c r="P711">
        <v>90.634628000000006</v>
      </c>
      <c r="Q711">
        <v>-236.89845299999999</v>
      </c>
      <c r="R711">
        <v>3.1408670000000001</v>
      </c>
      <c r="S711">
        <v>8.0212129999999995</v>
      </c>
      <c r="T711">
        <v>4.95E-4</v>
      </c>
    </row>
    <row r="712" spans="1:20" x14ac:dyDescent="0.25">
      <c r="A712">
        <v>3811</v>
      </c>
      <c r="B712">
        <v>4</v>
      </c>
      <c r="C712">
        <v>-1</v>
      </c>
      <c r="D712" t="s">
        <v>544</v>
      </c>
      <c r="E712" t="s">
        <v>80</v>
      </c>
      <c r="F712">
        <v>5.1673999999999998E-2</v>
      </c>
      <c r="G712">
        <v>-1</v>
      </c>
      <c r="H712">
        <v>647.80899999999997</v>
      </c>
      <c r="I712">
        <v>-1</v>
      </c>
      <c r="J712">
        <v>0</v>
      </c>
      <c r="K712">
        <v>8.1479590000000002</v>
      </c>
      <c r="L712">
        <v>-1.7000000000000001E-4</v>
      </c>
      <c r="M712">
        <v>19.822372000000001</v>
      </c>
      <c r="N712">
        <v>-105.436864</v>
      </c>
      <c r="O712">
        <v>-3.1408559999999999</v>
      </c>
      <c r="P712">
        <v>19.768616000000002</v>
      </c>
      <c r="Q712">
        <v>-105.496353</v>
      </c>
      <c r="R712">
        <v>-3.137966</v>
      </c>
      <c r="S712">
        <v>8.0179360000000006</v>
      </c>
      <c r="T712">
        <v>2.8909999999999999E-3</v>
      </c>
    </row>
    <row r="713" spans="1:20" x14ac:dyDescent="0.25">
      <c r="A713">
        <v>3769</v>
      </c>
      <c r="B713">
        <v>3</v>
      </c>
      <c r="C713">
        <v>-1</v>
      </c>
      <c r="D713" t="s">
        <v>552</v>
      </c>
      <c r="E713" t="s">
        <v>80</v>
      </c>
      <c r="F713">
        <v>0.20128599999999999</v>
      </c>
      <c r="G713">
        <v>-1</v>
      </c>
      <c r="H713">
        <v>731.18499999999995</v>
      </c>
      <c r="I713">
        <v>-1</v>
      </c>
      <c r="J713">
        <v>0</v>
      </c>
      <c r="K713">
        <v>20.753367000000001</v>
      </c>
      <c r="L713">
        <v>1.7E-5</v>
      </c>
      <c r="M713">
        <v>80.257659000000004</v>
      </c>
      <c r="N713">
        <v>-105.42658299999999</v>
      </c>
      <c r="O713">
        <v>-3.1333190000000002</v>
      </c>
      <c r="P713">
        <v>80.33596</v>
      </c>
      <c r="Q713">
        <v>-105.41024</v>
      </c>
      <c r="R713">
        <v>3.1409720000000001</v>
      </c>
      <c r="S713">
        <v>7.9988539999999997</v>
      </c>
      <c r="T713">
        <v>7.6530000000000001E-3</v>
      </c>
    </row>
    <row r="714" spans="1:20" x14ac:dyDescent="0.25">
      <c r="A714">
        <v>760</v>
      </c>
      <c r="B714">
        <v>13</v>
      </c>
      <c r="C714">
        <v>-1</v>
      </c>
      <c r="D714" t="s">
        <v>240</v>
      </c>
      <c r="E714" t="s">
        <v>80</v>
      </c>
      <c r="F714">
        <v>0.21800900000000001</v>
      </c>
      <c r="G714">
        <v>-1</v>
      </c>
      <c r="H714">
        <v>514.89400000000001</v>
      </c>
      <c r="I714">
        <v>-1</v>
      </c>
      <c r="J714">
        <v>0</v>
      </c>
      <c r="K714">
        <v>8.0685330000000004</v>
      </c>
      <c r="L714">
        <v>1.8495999999999999E-2</v>
      </c>
      <c r="M714">
        <v>189.830804</v>
      </c>
      <c r="N714">
        <v>-209.32479799999999</v>
      </c>
      <c r="O714">
        <v>-1.583253</v>
      </c>
      <c r="P714">
        <v>189.76939400000001</v>
      </c>
      <c r="Q714">
        <v>-209.27368200000001</v>
      </c>
      <c r="R714">
        <v>-1.586392</v>
      </c>
      <c r="S714">
        <v>7.9900380000000002</v>
      </c>
      <c r="T714">
        <v>3.1389999999999999E-3</v>
      </c>
    </row>
    <row r="715" spans="1:20" x14ac:dyDescent="0.25">
      <c r="A715">
        <v>1540</v>
      </c>
      <c r="B715">
        <v>4</v>
      </c>
      <c r="C715">
        <v>-1</v>
      </c>
      <c r="D715" t="s">
        <v>377</v>
      </c>
      <c r="E715" t="s">
        <v>80</v>
      </c>
      <c r="F715">
        <v>0.32993400000000001</v>
      </c>
      <c r="G715">
        <v>-1</v>
      </c>
      <c r="H715">
        <v>438.15800000000002</v>
      </c>
      <c r="I715">
        <v>-1</v>
      </c>
      <c r="J715">
        <v>0</v>
      </c>
      <c r="K715">
        <v>8.0648250000000008</v>
      </c>
      <c r="L715">
        <v>-4.5095000000000003E-2</v>
      </c>
      <c r="M715">
        <v>-3.4361169999999999</v>
      </c>
      <c r="N715">
        <v>-273.57838500000003</v>
      </c>
      <c r="O715">
        <v>1.5828059999999999</v>
      </c>
      <c r="P715">
        <v>-3.4112330000000002</v>
      </c>
      <c r="Q715">
        <v>-273.502655</v>
      </c>
      <c r="R715">
        <v>1.5702510000000001</v>
      </c>
      <c r="S715">
        <v>7.9713630000000002</v>
      </c>
      <c r="T715">
        <v>1.2553999999999999E-2</v>
      </c>
    </row>
    <row r="716" spans="1:20" x14ac:dyDescent="0.25">
      <c r="A716">
        <v>921</v>
      </c>
      <c r="B716">
        <v>3</v>
      </c>
      <c r="C716">
        <v>-1</v>
      </c>
      <c r="D716" t="s">
        <v>188</v>
      </c>
      <c r="E716" t="s">
        <v>80</v>
      </c>
      <c r="F716">
        <v>4.0694000000000001E-2</v>
      </c>
      <c r="G716">
        <v>-1</v>
      </c>
      <c r="H716">
        <v>532.88099999999997</v>
      </c>
      <c r="I716">
        <v>-1</v>
      </c>
      <c r="J716">
        <v>0</v>
      </c>
      <c r="K716">
        <v>8.0651080000000004</v>
      </c>
      <c r="L716">
        <v>-4.5380000000000004E-3</v>
      </c>
      <c r="M716">
        <v>85.657618999999997</v>
      </c>
      <c r="N716">
        <v>-236.81582599999999</v>
      </c>
      <c r="O716">
        <v>-3.1336750000000002</v>
      </c>
      <c r="P716">
        <v>85.653876999999994</v>
      </c>
      <c r="Q716">
        <v>-236.89540099999999</v>
      </c>
      <c r="R716">
        <v>3.140889</v>
      </c>
      <c r="S716">
        <v>7.966329</v>
      </c>
      <c r="T716">
        <v>7.2129999999999998E-3</v>
      </c>
    </row>
    <row r="717" spans="1:20" x14ac:dyDescent="0.25">
      <c r="A717">
        <v>2532</v>
      </c>
      <c r="B717">
        <v>3</v>
      </c>
      <c r="C717">
        <v>-1</v>
      </c>
      <c r="D717" t="s">
        <v>186</v>
      </c>
      <c r="E717" t="s">
        <v>80</v>
      </c>
      <c r="F717">
        <v>0.272229</v>
      </c>
      <c r="G717">
        <v>-1</v>
      </c>
      <c r="H717">
        <v>318.584</v>
      </c>
      <c r="I717">
        <v>-1</v>
      </c>
      <c r="J717">
        <v>0</v>
      </c>
      <c r="K717">
        <v>8.0647120000000001</v>
      </c>
      <c r="L717">
        <v>5.144E-2</v>
      </c>
      <c r="M717">
        <v>77.284895000000006</v>
      </c>
      <c r="N717">
        <v>-240.88645099999999</v>
      </c>
      <c r="O717">
        <v>-1.2364999999999999E-2</v>
      </c>
      <c r="P717">
        <v>77.364410000000007</v>
      </c>
      <c r="Q717">
        <v>-240.88584900000001</v>
      </c>
      <c r="R717">
        <v>-1.4920000000000001E-3</v>
      </c>
      <c r="S717">
        <v>7.9517329999999999</v>
      </c>
      <c r="T717">
        <v>1.0872E-2</v>
      </c>
    </row>
    <row r="718" spans="1:20" x14ac:dyDescent="0.25">
      <c r="A718">
        <v>699</v>
      </c>
      <c r="B718">
        <v>6</v>
      </c>
      <c r="C718">
        <v>-1</v>
      </c>
      <c r="D718" t="s">
        <v>213</v>
      </c>
      <c r="E718" t="s">
        <v>80</v>
      </c>
      <c r="F718">
        <v>5.3718000000000002E-2</v>
      </c>
      <c r="G718">
        <v>-1</v>
      </c>
      <c r="H718">
        <v>521.54200000000003</v>
      </c>
      <c r="I718">
        <v>-1</v>
      </c>
      <c r="J718">
        <v>0</v>
      </c>
      <c r="K718">
        <v>8.0620650000000005</v>
      </c>
      <c r="L718">
        <v>1.9073E-2</v>
      </c>
      <c r="M718">
        <v>156.09</v>
      </c>
      <c r="N718">
        <v>-191.49492799999999</v>
      </c>
      <c r="O718">
        <v>-1.5285999999999999E-2</v>
      </c>
      <c r="P718">
        <v>156.081726</v>
      </c>
      <c r="Q718">
        <v>-191.57394400000001</v>
      </c>
      <c r="R718">
        <v>-1.1827000000000001E-2</v>
      </c>
      <c r="S718">
        <v>7.9447939999999999</v>
      </c>
      <c r="T718">
        <v>3.4589999999999998E-3</v>
      </c>
    </row>
    <row r="719" spans="1:20" x14ac:dyDescent="0.25">
      <c r="A719">
        <v>2378</v>
      </c>
      <c r="B719">
        <v>6</v>
      </c>
      <c r="C719">
        <v>-1</v>
      </c>
      <c r="D719" t="s">
        <v>368</v>
      </c>
      <c r="E719" t="s">
        <v>80</v>
      </c>
      <c r="F719">
        <v>0.11581</v>
      </c>
      <c r="G719">
        <v>-1</v>
      </c>
      <c r="H719">
        <v>310.58</v>
      </c>
      <c r="I719">
        <v>-1</v>
      </c>
      <c r="J719">
        <v>0</v>
      </c>
      <c r="K719">
        <v>8.0647400000000005</v>
      </c>
      <c r="L719">
        <v>-5.4546999999999998E-2</v>
      </c>
      <c r="M719">
        <v>16.10303</v>
      </c>
      <c r="N719">
        <v>-306.51951700000001</v>
      </c>
      <c r="O719">
        <v>-4.0740000000000004E-3</v>
      </c>
      <c r="P719">
        <v>16.167705999999999</v>
      </c>
      <c r="Q719">
        <v>-306.56558200000001</v>
      </c>
      <c r="R719">
        <v>3.2420000000000001E-3</v>
      </c>
      <c r="S719">
        <v>7.9403629999999996</v>
      </c>
      <c r="T719">
        <v>8.3199999999999995E-4</v>
      </c>
    </row>
    <row r="720" spans="1:20" x14ac:dyDescent="0.25">
      <c r="A720">
        <v>2976</v>
      </c>
      <c r="B720">
        <v>2</v>
      </c>
      <c r="C720">
        <v>-1</v>
      </c>
      <c r="D720" t="s">
        <v>551</v>
      </c>
      <c r="E720" t="s">
        <v>80</v>
      </c>
      <c r="F720">
        <v>1.1853000000000001E-2</v>
      </c>
      <c r="G720">
        <v>-1</v>
      </c>
      <c r="H720">
        <v>273.60599999999999</v>
      </c>
      <c r="I720">
        <v>-1</v>
      </c>
      <c r="J720">
        <v>0</v>
      </c>
      <c r="K720">
        <v>22.287333</v>
      </c>
      <c r="L720">
        <v>8.4099999999999995E-4</v>
      </c>
      <c r="M720">
        <v>73.612785000000002</v>
      </c>
      <c r="N720">
        <v>-109.471283</v>
      </c>
      <c r="O720">
        <v>-8.7810000000000006E-3</v>
      </c>
      <c r="P720">
        <v>73.655060000000006</v>
      </c>
      <c r="Q720">
        <v>-109.404175</v>
      </c>
      <c r="R720">
        <v>-8.8599999999999996E-4</v>
      </c>
      <c r="S720">
        <v>7.9313770000000003</v>
      </c>
      <c r="T720">
        <v>7.8949999999999992E-3</v>
      </c>
    </row>
    <row r="721" spans="1:20" x14ac:dyDescent="0.25">
      <c r="A721">
        <v>1074</v>
      </c>
      <c r="B721">
        <v>5</v>
      </c>
      <c r="C721">
        <v>-1</v>
      </c>
      <c r="D721" t="s">
        <v>157</v>
      </c>
      <c r="E721" t="s">
        <v>80</v>
      </c>
      <c r="F721">
        <v>0.195685</v>
      </c>
      <c r="G721">
        <v>-1</v>
      </c>
      <c r="H721">
        <v>283.14499999999998</v>
      </c>
      <c r="I721">
        <v>-1</v>
      </c>
      <c r="J721">
        <v>0</v>
      </c>
      <c r="K721">
        <v>8.0651069999999994</v>
      </c>
      <c r="L721">
        <v>-4.3080000000000002E-3</v>
      </c>
      <c r="M721">
        <v>88.318006999999994</v>
      </c>
      <c r="N721">
        <v>-191.664928</v>
      </c>
      <c r="O721">
        <v>4.9839999999999997E-3</v>
      </c>
      <c r="P721">
        <v>88.349350000000001</v>
      </c>
      <c r="Q721">
        <v>-191.59208699999999</v>
      </c>
      <c r="R721">
        <v>-5.6300000000000002E-4</v>
      </c>
      <c r="S721">
        <v>7.9298010000000003</v>
      </c>
      <c r="T721">
        <v>4.4200000000000003E-3</v>
      </c>
    </row>
    <row r="722" spans="1:20" x14ac:dyDescent="0.25">
      <c r="A722">
        <v>1991</v>
      </c>
      <c r="B722">
        <v>6</v>
      </c>
      <c r="C722">
        <v>-1</v>
      </c>
      <c r="D722" t="s">
        <v>265</v>
      </c>
      <c r="E722" t="s">
        <v>80</v>
      </c>
      <c r="F722">
        <v>0.29431099999999999</v>
      </c>
      <c r="G722">
        <v>-1</v>
      </c>
      <c r="H722">
        <v>635.61599999999999</v>
      </c>
      <c r="I722">
        <v>-1</v>
      </c>
      <c r="J722">
        <v>0</v>
      </c>
      <c r="K722">
        <v>6.2411950000000003</v>
      </c>
      <c r="L722">
        <v>4.9083000000000002E-2</v>
      </c>
      <c r="M722">
        <v>141.09896499999999</v>
      </c>
      <c r="N722">
        <v>-236.87336199999999</v>
      </c>
      <c r="O722">
        <v>3.1413600000000002</v>
      </c>
      <c r="P722">
        <v>141.042633</v>
      </c>
      <c r="Q722">
        <v>-236.92903100000001</v>
      </c>
      <c r="R722">
        <v>3.1412279999999999</v>
      </c>
      <c r="S722">
        <v>7.919835</v>
      </c>
      <c r="T722">
        <v>1.3300000000000001E-4</v>
      </c>
    </row>
    <row r="723" spans="1:20" x14ac:dyDescent="0.25">
      <c r="A723">
        <v>605</v>
      </c>
      <c r="B723">
        <v>5</v>
      </c>
      <c r="C723">
        <v>-1</v>
      </c>
      <c r="D723" t="s">
        <v>264</v>
      </c>
      <c r="E723" t="s">
        <v>80</v>
      </c>
      <c r="F723">
        <v>6.8173999999999998E-2</v>
      </c>
      <c r="G723">
        <v>-1</v>
      </c>
      <c r="H723">
        <v>561.62099999999998</v>
      </c>
      <c r="I723">
        <v>-1</v>
      </c>
      <c r="J723">
        <v>0</v>
      </c>
      <c r="K723">
        <v>6.273485</v>
      </c>
      <c r="L723">
        <v>7.2599999999999997E-4</v>
      </c>
      <c r="M723">
        <v>148.26285899999999</v>
      </c>
      <c r="N723">
        <v>-236.89231599999999</v>
      </c>
      <c r="O723">
        <v>-3.1354320000000002</v>
      </c>
      <c r="P723">
        <v>148.195404</v>
      </c>
      <c r="Q723">
        <v>-236.93348700000001</v>
      </c>
      <c r="R723">
        <v>3.1406960000000002</v>
      </c>
      <c r="S723">
        <v>7.9026269999999998</v>
      </c>
      <c r="T723">
        <v>5.2639999999999996E-3</v>
      </c>
    </row>
    <row r="724" spans="1:20" x14ac:dyDescent="0.25">
      <c r="A724">
        <v>4198</v>
      </c>
      <c r="B724">
        <v>4</v>
      </c>
      <c r="C724">
        <v>-1</v>
      </c>
      <c r="D724" t="s">
        <v>373</v>
      </c>
      <c r="E724" t="s">
        <v>80</v>
      </c>
      <c r="F724">
        <v>7.8139E-2</v>
      </c>
      <c r="G724">
        <v>-1</v>
      </c>
      <c r="H724">
        <v>339.822</v>
      </c>
      <c r="I724">
        <v>-1</v>
      </c>
      <c r="J724">
        <v>0</v>
      </c>
      <c r="K724">
        <v>8.0598270000000003</v>
      </c>
      <c r="L724">
        <v>3.1822000000000003E-2</v>
      </c>
      <c r="M724">
        <v>-3.4519850000000001</v>
      </c>
      <c r="N724">
        <v>-288.89967899999999</v>
      </c>
      <c r="O724">
        <v>1.5605629999999999</v>
      </c>
      <c r="P724">
        <v>-3.5217040000000002</v>
      </c>
      <c r="Q724">
        <v>-288.86251800000002</v>
      </c>
      <c r="R724">
        <v>1.547169</v>
      </c>
      <c r="S724">
        <v>7.9004209999999997</v>
      </c>
      <c r="T724">
        <v>1.3394E-2</v>
      </c>
    </row>
    <row r="725" spans="1:20" x14ac:dyDescent="0.25">
      <c r="A725">
        <v>2038</v>
      </c>
      <c r="B725">
        <v>4</v>
      </c>
      <c r="C725">
        <v>-1</v>
      </c>
      <c r="D725" t="s">
        <v>191</v>
      </c>
      <c r="E725" t="s">
        <v>80</v>
      </c>
      <c r="F725">
        <v>5.3220999999999997E-2</v>
      </c>
      <c r="G725">
        <v>-1</v>
      </c>
      <c r="H725">
        <v>472.80500000000001</v>
      </c>
      <c r="I725">
        <v>-1</v>
      </c>
      <c r="J725">
        <v>0</v>
      </c>
      <c r="K725">
        <v>8.0647610000000007</v>
      </c>
      <c r="L725">
        <v>4.9098000000000003E-2</v>
      </c>
      <c r="M725">
        <v>100.73141</v>
      </c>
      <c r="N725">
        <v>-236.86868100000001</v>
      </c>
      <c r="O725">
        <v>-3.1355550000000001</v>
      </c>
      <c r="P725">
        <v>100.660934</v>
      </c>
      <c r="Q725">
        <v>-236.90437299999999</v>
      </c>
      <c r="R725">
        <v>3.1412629999999999</v>
      </c>
      <c r="S725">
        <v>7.8998049999999997</v>
      </c>
      <c r="T725">
        <v>5.7080000000000004E-3</v>
      </c>
    </row>
    <row r="726" spans="1:20" x14ac:dyDescent="0.25">
      <c r="A726">
        <v>3700</v>
      </c>
      <c r="B726">
        <v>4</v>
      </c>
      <c r="C726">
        <v>-1</v>
      </c>
      <c r="D726" t="s">
        <v>568</v>
      </c>
      <c r="E726" t="s">
        <v>80</v>
      </c>
      <c r="F726">
        <v>0.11849899999999999</v>
      </c>
      <c r="G726">
        <v>-1</v>
      </c>
      <c r="H726">
        <v>332.55399999999997</v>
      </c>
      <c r="I726">
        <v>-1</v>
      </c>
      <c r="J726">
        <v>0</v>
      </c>
      <c r="K726">
        <v>8.0070460000000008</v>
      </c>
      <c r="L726">
        <v>0.77284299999999995</v>
      </c>
      <c r="M726">
        <v>188.29594900000001</v>
      </c>
      <c r="N726">
        <v>-107.731774</v>
      </c>
      <c r="O726">
        <v>2.4796499999999999</v>
      </c>
      <c r="P726">
        <v>188.371521</v>
      </c>
      <c r="Q726">
        <v>-107.75477600000001</v>
      </c>
      <c r="R726">
        <v>2.4718270000000002</v>
      </c>
      <c r="S726">
        <v>7.8995179999999996</v>
      </c>
      <c r="T726">
        <v>7.8220000000000008E-3</v>
      </c>
    </row>
    <row r="727" spans="1:20" x14ac:dyDescent="0.25">
      <c r="A727">
        <v>1166</v>
      </c>
      <c r="B727">
        <v>5</v>
      </c>
      <c r="C727">
        <v>-1</v>
      </c>
      <c r="D727" t="s">
        <v>214</v>
      </c>
      <c r="E727" t="s">
        <v>80</v>
      </c>
      <c r="F727">
        <v>2.0611999999999998E-2</v>
      </c>
      <c r="G727">
        <v>-1</v>
      </c>
      <c r="H727">
        <v>410.77499999999998</v>
      </c>
      <c r="I727">
        <v>-1</v>
      </c>
      <c r="J727">
        <v>0</v>
      </c>
      <c r="K727">
        <v>8.0644150000000003</v>
      </c>
      <c r="L727">
        <v>4.5300000000000002E-3</v>
      </c>
      <c r="M727">
        <v>163.70498900000001</v>
      </c>
      <c r="N727">
        <v>-191.644655</v>
      </c>
      <c r="O727">
        <v>4.4539999999999996E-3</v>
      </c>
      <c r="P727">
        <v>163.781937</v>
      </c>
      <c r="Q727">
        <v>-191.627655</v>
      </c>
      <c r="R727">
        <v>-3.8299999999999999E-4</v>
      </c>
      <c r="S727">
        <v>7.8802890000000003</v>
      </c>
      <c r="T727">
        <v>4.071E-3</v>
      </c>
    </row>
    <row r="728" spans="1:20" x14ac:dyDescent="0.25">
      <c r="A728">
        <v>1364</v>
      </c>
      <c r="B728">
        <v>6</v>
      </c>
      <c r="C728">
        <v>-1</v>
      </c>
      <c r="D728" t="s">
        <v>338</v>
      </c>
      <c r="E728" t="s">
        <v>80</v>
      </c>
      <c r="F728">
        <v>1.1436999999999999E-2</v>
      </c>
      <c r="G728">
        <v>-1</v>
      </c>
      <c r="H728">
        <v>838.077</v>
      </c>
      <c r="I728">
        <v>-1</v>
      </c>
      <c r="J728">
        <v>0</v>
      </c>
      <c r="K728">
        <v>11.879614</v>
      </c>
      <c r="L728">
        <v>-2.7360000000000002E-3</v>
      </c>
      <c r="M728">
        <v>147.84799000000001</v>
      </c>
      <c r="N728">
        <v>-302.47493600000001</v>
      </c>
      <c r="O728">
        <v>3.140139</v>
      </c>
      <c r="P728">
        <v>147.812836</v>
      </c>
      <c r="Q728">
        <v>-302.54541</v>
      </c>
      <c r="R728">
        <v>-3.1402559999999999</v>
      </c>
      <c r="S728">
        <v>7.8755649999999999</v>
      </c>
      <c r="T728">
        <v>1.17E-4</v>
      </c>
    </row>
    <row r="729" spans="1:20" x14ac:dyDescent="0.25">
      <c r="A729">
        <v>2894</v>
      </c>
      <c r="B729">
        <v>4</v>
      </c>
      <c r="C729">
        <v>-1</v>
      </c>
      <c r="D729" t="s">
        <v>536</v>
      </c>
      <c r="E729" t="s">
        <v>80</v>
      </c>
      <c r="F729">
        <v>8.9371999999999993E-2</v>
      </c>
      <c r="G729">
        <v>-1</v>
      </c>
      <c r="H729">
        <v>328.04599999999999</v>
      </c>
      <c r="I729">
        <v>-1</v>
      </c>
      <c r="J729">
        <v>0</v>
      </c>
      <c r="K729">
        <v>8.0647699999999993</v>
      </c>
      <c r="L729">
        <v>4.9001000000000003E-2</v>
      </c>
      <c r="M729">
        <v>-3.441411</v>
      </c>
      <c r="N729">
        <v>-132.3117</v>
      </c>
      <c r="O729">
        <v>1.565793</v>
      </c>
      <c r="P729">
        <v>-3.3934299999999999</v>
      </c>
      <c r="Q729">
        <v>-132.37402299999999</v>
      </c>
      <c r="R729">
        <v>1.568751</v>
      </c>
      <c r="S729">
        <v>7.865399</v>
      </c>
      <c r="T729">
        <v>2.9580000000000001E-3</v>
      </c>
    </row>
    <row r="730" spans="1:20" x14ac:dyDescent="0.25">
      <c r="A730">
        <v>805</v>
      </c>
      <c r="B730">
        <v>8</v>
      </c>
      <c r="C730">
        <v>-1</v>
      </c>
      <c r="D730" t="s">
        <v>254</v>
      </c>
      <c r="E730" t="s">
        <v>80</v>
      </c>
      <c r="F730">
        <v>9.7762000000000002E-2</v>
      </c>
      <c r="G730">
        <v>-1</v>
      </c>
      <c r="H730">
        <v>558.87800000000004</v>
      </c>
      <c r="I730">
        <v>-1</v>
      </c>
      <c r="J730">
        <v>0</v>
      </c>
      <c r="K730">
        <v>8.0065349999999995</v>
      </c>
      <c r="L730">
        <v>-0.138403</v>
      </c>
      <c r="M730">
        <v>180.40675899999999</v>
      </c>
      <c r="N730">
        <v>-237.30195000000001</v>
      </c>
      <c r="O730">
        <v>3.1172499999999999</v>
      </c>
      <c r="P730">
        <v>180.33284</v>
      </c>
      <c r="Q730">
        <v>-237.328766</v>
      </c>
      <c r="R730">
        <v>3.121991</v>
      </c>
      <c r="S730">
        <v>7.8632799999999996</v>
      </c>
      <c r="T730">
        <v>4.7410000000000004E-3</v>
      </c>
    </row>
    <row r="731" spans="1:20" x14ac:dyDescent="0.25">
      <c r="A731">
        <v>3777</v>
      </c>
      <c r="B731">
        <v>4</v>
      </c>
      <c r="C731">
        <v>-1</v>
      </c>
      <c r="D731" t="s">
        <v>549</v>
      </c>
      <c r="E731" t="s">
        <v>80</v>
      </c>
      <c r="F731">
        <v>9.8749000000000003E-2</v>
      </c>
      <c r="G731">
        <v>-1</v>
      </c>
      <c r="H731">
        <v>708.46900000000005</v>
      </c>
      <c r="I731">
        <v>-1</v>
      </c>
      <c r="J731">
        <v>0</v>
      </c>
      <c r="K731">
        <v>15.805406</v>
      </c>
      <c r="L731">
        <v>-1.9000000000000001E-4</v>
      </c>
      <c r="M731">
        <v>63.897368999999998</v>
      </c>
      <c r="N731">
        <v>-105.345159</v>
      </c>
      <c r="O731">
        <v>-3.1376200000000001</v>
      </c>
      <c r="P731">
        <v>63.841262999999998</v>
      </c>
      <c r="Q731">
        <v>-105.39994799999999</v>
      </c>
      <c r="R731">
        <v>3.1408749999999999</v>
      </c>
      <c r="S731">
        <v>7.8420519999999998</v>
      </c>
      <c r="T731">
        <v>3.2550000000000001E-3</v>
      </c>
    </row>
    <row r="732" spans="1:20" x14ac:dyDescent="0.25">
      <c r="A732">
        <v>1052</v>
      </c>
      <c r="B732">
        <v>4</v>
      </c>
      <c r="C732">
        <v>-1</v>
      </c>
      <c r="D732" t="s">
        <v>283</v>
      </c>
      <c r="E732" t="s">
        <v>80</v>
      </c>
      <c r="F732">
        <v>1.8563E-2</v>
      </c>
      <c r="G732">
        <v>-1</v>
      </c>
      <c r="H732">
        <v>250.18</v>
      </c>
      <c r="I732">
        <v>-1</v>
      </c>
      <c r="J732">
        <v>0</v>
      </c>
      <c r="K732">
        <v>8.0650110000000002</v>
      </c>
      <c r="L732">
        <v>1.7745E-2</v>
      </c>
      <c r="M732">
        <v>69.291092000000006</v>
      </c>
      <c r="N732">
        <v>-191.50089800000001</v>
      </c>
      <c r="O732">
        <v>-6.6839999999999998E-3</v>
      </c>
      <c r="P732">
        <v>69.235022999999998</v>
      </c>
      <c r="Q732">
        <v>-191.555679</v>
      </c>
      <c r="R732">
        <v>-6.7460000000000003E-3</v>
      </c>
      <c r="S732">
        <v>7.8387589999999996</v>
      </c>
      <c r="T732">
        <v>6.0999999999999999E-5</v>
      </c>
    </row>
    <row r="733" spans="1:20" x14ac:dyDescent="0.25">
      <c r="A733">
        <v>3760</v>
      </c>
      <c r="B733">
        <v>2</v>
      </c>
      <c r="C733">
        <v>-1</v>
      </c>
      <c r="D733" t="s">
        <v>553</v>
      </c>
      <c r="E733" t="s">
        <v>80</v>
      </c>
      <c r="F733">
        <v>0.118523</v>
      </c>
      <c r="G733">
        <v>-1</v>
      </c>
      <c r="H733">
        <v>455.78899999999999</v>
      </c>
      <c r="I733">
        <v>-1</v>
      </c>
      <c r="J733">
        <v>0</v>
      </c>
      <c r="K733">
        <v>24.021056999999999</v>
      </c>
      <c r="L733">
        <v>2.3599999999999999E-4</v>
      </c>
      <c r="M733">
        <v>102.227136</v>
      </c>
      <c r="N733">
        <v>-105.44794</v>
      </c>
      <c r="O733">
        <v>3.1290830000000001</v>
      </c>
      <c r="P733">
        <v>102.30259700000001</v>
      </c>
      <c r="Q733">
        <v>-105.426765</v>
      </c>
      <c r="R733">
        <v>3.1407120000000002</v>
      </c>
      <c r="S733">
        <v>7.8375399999999997</v>
      </c>
      <c r="T733">
        <v>1.1629E-2</v>
      </c>
    </row>
    <row r="734" spans="1:20" x14ac:dyDescent="0.25">
      <c r="A734">
        <v>4343</v>
      </c>
      <c r="B734">
        <v>8</v>
      </c>
      <c r="C734">
        <v>-1</v>
      </c>
      <c r="D734" t="s">
        <v>529</v>
      </c>
      <c r="E734" t="s">
        <v>80</v>
      </c>
      <c r="F734">
        <v>0.143675</v>
      </c>
      <c r="G734">
        <v>-1</v>
      </c>
      <c r="H734">
        <v>320.49299999999999</v>
      </c>
      <c r="I734">
        <v>-1</v>
      </c>
      <c r="J734">
        <v>0</v>
      </c>
      <c r="K734">
        <v>8.0651759999999992</v>
      </c>
      <c r="L734">
        <v>4.4229999999999998E-3</v>
      </c>
      <c r="M734">
        <v>-3.4480360000000001</v>
      </c>
      <c r="N734">
        <v>-167.08625699999999</v>
      </c>
      <c r="O734">
        <v>1.56728</v>
      </c>
      <c r="P734">
        <v>-3.4584169999999999</v>
      </c>
      <c r="Q734">
        <v>-167.16390999999999</v>
      </c>
      <c r="R734">
        <v>1.570886</v>
      </c>
      <c r="S734">
        <v>7.8343309999999997</v>
      </c>
      <c r="T734">
        <v>3.6050000000000001E-3</v>
      </c>
    </row>
    <row r="735" spans="1:20" x14ac:dyDescent="0.25">
      <c r="A735">
        <v>899</v>
      </c>
      <c r="B735">
        <v>4</v>
      </c>
      <c r="C735">
        <v>-1</v>
      </c>
      <c r="D735" t="s">
        <v>191</v>
      </c>
      <c r="E735" t="s">
        <v>80</v>
      </c>
      <c r="F735">
        <v>0.15138199999999999</v>
      </c>
      <c r="G735">
        <v>-1</v>
      </c>
      <c r="H735">
        <v>526.81600000000003</v>
      </c>
      <c r="I735">
        <v>-1</v>
      </c>
      <c r="J735">
        <v>0</v>
      </c>
      <c r="K735">
        <v>8.0651340000000005</v>
      </c>
      <c r="L735">
        <v>4.5300000000000002E-3</v>
      </c>
      <c r="M735">
        <v>104.69082299999999</v>
      </c>
      <c r="N735">
        <v>-236.90137000000001</v>
      </c>
      <c r="O735">
        <v>3.1299060000000001</v>
      </c>
      <c r="P735">
        <v>104.768944</v>
      </c>
      <c r="Q735">
        <v>-236.90727200000001</v>
      </c>
      <c r="R735">
        <v>3.1410480000000001</v>
      </c>
      <c r="S735">
        <v>7.8343119999999997</v>
      </c>
      <c r="T735">
        <v>1.1142000000000001E-2</v>
      </c>
    </row>
    <row r="736" spans="1:20" x14ac:dyDescent="0.25">
      <c r="A736">
        <v>1374</v>
      </c>
      <c r="B736">
        <v>3</v>
      </c>
      <c r="C736">
        <v>-1</v>
      </c>
      <c r="D736" t="s">
        <v>341</v>
      </c>
      <c r="E736" t="s">
        <v>80</v>
      </c>
      <c r="F736">
        <v>1.0662E-2</v>
      </c>
      <c r="G736">
        <v>-1</v>
      </c>
      <c r="H736">
        <v>775.86800000000005</v>
      </c>
      <c r="I736">
        <v>-1</v>
      </c>
      <c r="J736">
        <v>0</v>
      </c>
      <c r="K736">
        <v>16.131810999999999</v>
      </c>
      <c r="L736">
        <v>-3.4900000000000003E-4</v>
      </c>
      <c r="M736">
        <v>131.83809099999999</v>
      </c>
      <c r="N736">
        <v>-302.62431400000003</v>
      </c>
      <c r="O736">
        <v>-3.1403940000000001</v>
      </c>
      <c r="P736">
        <v>131.879761</v>
      </c>
      <c r="Q736">
        <v>-302.55816700000003</v>
      </c>
      <c r="R736">
        <v>3.1414870000000001</v>
      </c>
      <c r="S736">
        <v>7.8178179999999999</v>
      </c>
      <c r="T736">
        <v>1.093E-3</v>
      </c>
    </row>
    <row r="737" spans="1:20" x14ac:dyDescent="0.25">
      <c r="A737">
        <v>319</v>
      </c>
      <c r="B737">
        <v>3</v>
      </c>
      <c r="C737">
        <v>-1</v>
      </c>
      <c r="D737" t="s">
        <v>188</v>
      </c>
      <c r="E737" t="s">
        <v>80</v>
      </c>
      <c r="F737">
        <v>2.7785000000000001E-2</v>
      </c>
      <c r="G737">
        <v>-1</v>
      </c>
      <c r="H737">
        <v>379.27</v>
      </c>
      <c r="I737">
        <v>-1</v>
      </c>
      <c r="J737">
        <v>0</v>
      </c>
      <c r="K737">
        <v>8.0565999999999995</v>
      </c>
      <c r="L737">
        <v>0</v>
      </c>
      <c r="M737">
        <v>87.978592000000006</v>
      </c>
      <c r="N737">
        <v>-240.841092</v>
      </c>
      <c r="O737">
        <v>-4.2200000000000001E-4</v>
      </c>
      <c r="P737">
        <v>87.923339999999996</v>
      </c>
      <c r="Q737">
        <v>-240.896378</v>
      </c>
      <c r="R737">
        <v>-4.3899999999999999E-4</v>
      </c>
      <c r="S737">
        <v>7.8162130000000003</v>
      </c>
      <c r="T737">
        <v>1.7E-5</v>
      </c>
    </row>
    <row r="738" spans="1:20" x14ac:dyDescent="0.25">
      <c r="A738">
        <v>4495</v>
      </c>
      <c r="B738">
        <v>5</v>
      </c>
      <c r="C738">
        <v>-1</v>
      </c>
      <c r="D738" t="s">
        <v>560</v>
      </c>
      <c r="E738" t="s">
        <v>80</v>
      </c>
      <c r="F738">
        <v>3.8238000000000001E-2</v>
      </c>
      <c r="G738">
        <v>-1</v>
      </c>
      <c r="H738">
        <v>455.20400000000001</v>
      </c>
      <c r="I738">
        <v>-1</v>
      </c>
      <c r="J738">
        <v>0</v>
      </c>
      <c r="K738">
        <v>13.993504</v>
      </c>
      <c r="L738">
        <v>2.7780000000000001E-3</v>
      </c>
      <c r="M738">
        <v>138.51591099999999</v>
      </c>
      <c r="N738">
        <v>-109.52538</v>
      </c>
      <c r="O738">
        <v>5.3309999999999998E-3</v>
      </c>
      <c r="P738">
        <v>138.51947000000001</v>
      </c>
      <c r="Q738">
        <v>-109.447334</v>
      </c>
      <c r="R738">
        <v>8.7000000000000001E-5</v>
      </c>
      <c r="S738">
        <v>7.8127069999999996</v>
      </c>
      <c r="T738">
        <v>5.2440000000000004E-3</v>
      </c>
    </row>
    <row r="739" spans="1:20" x14ac:dyDescent="0.25">
      <c r="A739">
        <v>4986</v>
      </c>
      <c r="B739">
        <v>4</v>
      </c>
      <c r="C739">
        <v>-1</v>
      </c>
      <c r="D739" t="s">
        <v>377</v>
      </c>
      <c r="E739" t="s">
        <v>80</v>
      </c>
      <c r="F739">
        <v>0.19302</v>
      </c>
      <c r="G739">
        <v>-1</v>
      </c>
      <c r="H739">
        <v>354.61200000000002</v>
      </c>
      <c r="I739">
        <v>-1</v>
      </c>
      <c r="J739">
        <v>0</v>
      </c>
      <c r="K739">
        <v>8.0647099999999998</v>
      </c>
      <c r="L739">
        <v>-4.7683999999999997E-2</v>
      </c>
      <c r="M739">
        <v>-3.3400099999999999</v>
      </c>
      <c r="N739">
        <v>-271.96511299999997</v>
      </c>
      <c r="O739">
        <v>1.557782</v>
      </c>
      <c r="P739">
        <v>-3.412032</v>
      </c>
      <c r="Q739">
        <v>-271.99523900000003</v>
      </c>
      <c r="R739">
        <v>1.5708660000000001</v>
      </c>
      <c r="S739">
        <v>7.8069139999999999</v>
      </c>
      <c r="T739">
        <v>1.3084E-2</v>
      </c>
    </row>
    <row r="740" spans="1:20" x14ac:dyDescent="0.25">
      <c r="A740">
        <v>2995</v>
      </c>
      <c r="B740">
        <v>2</v>
      </c>
      <c r="C740">
        <v>-1</v>
      </c>
      <c r="D740" t="s">
        <v>555</v>
      </c>
      <c r="E740" t="s">
        <v>80</v>
      </c>
      <c r="F740">
        <v>3.2871999999999998E-2</v>
      </c>
      <c r="G740">
        <v>-1</v>
      </c>
      <c r="H740">
        <v>475.63499999999999</v>
      </c>
      <c r="I740">
        <v>-1</v>
      </c>
      <c r="J740">
        <v>0</v>
      </c>
      <c r="K740">
        <v>16.208926000000002</v>
      </c>
      <c r="L740">
        <v>-1.3100000000000001E-4</v>
      </c>
      <c r="M740">
        <v>117.789044</v>
      </c>
      <c r="N740">
        <v>-109.505741</v>
      </c>
      <c r="O740">
        <v>1.3398999999999999E-2</v>
      </c>
      <c r="P740">
        <v>117.753685</v>
      </c>
      <c r="Q740">
        <v>-109.436279</v>
      </c>
      <c r="R740">
        <v>-7.2599999999999997E-4</v>
      </c>
      <c r="S740">
        <v>7.794397</v>
      </c>
      <c r="T740">
        <v>1.2673E-2</v>
      </c>
    </row>
    <row r="741" spans="1:20" x14ac:dyDescent="0.25">
      <c r="A741">
        <v>3506</v>
      </c>
      <c r="B741">
        <v>6</v>
      </c>
      <c r="C741">
        <v>-1</v>
      </c>
      <c r="D741" t="s">
        <v>154</v>
      </c>
      <c r="E741" t="s">
        <v>80</v>
      </c>
      <c r="F741">
        <v>7.6208999999999999E-2</v>
      </c>
      <c r="G741">
        <v>-1</v>
      </c>
      <c r="H741">
        <v>303.06599999999997</v>
      </c>
      <c r="I741">
        <v>-1</v>
      </c>
      <c r="J741">
        <v>0</v>
      </c>
      <c r="K741">
        <v>7.6534870000000002</v>
      </c>
      <c r="L741">
        <v>-5.0439999999999999E-3</v>
      </c>
      <c r="M741">
        <v>106.063306</v>
      </c>
      <c r="N741">
        <v>-191.56229999999999</v>
      </c>
      <c r="O741">
        <v>2.0730000000000002E-3</v>
      </c>
      <c r="P741">
        <v>105.99588799999999</v>
      </c>
      <c r="Q741">
        <v>-191.60122699999999</v>
      </c>
      <c r="R741">
        <v>-4.4700000000000002E-4</v>
      </c>
      <c r="S741">
        <v>7.7849259999999996</v>
      </c>
      <c r="T741">
        <v>1.6260000000000001E-3</v>
      </c>
    </row>
    <row r="742" spans="1:20" x14ac:dyDescent="0.25">
      <c r="A742">
        <v>943</v>
      </c>
      <c r="B742">
        <v>4</v>
      </c>
      <c r="C742">
        <v>-1</v>
      </c>
      <c r="D742" t="s">
        <v>185</v>
      </c>
      <c r="E742" t="s">
        <v>80</v>
      </c>
      <c r="F742">
        <v>0.18851399999999999</v>
      </c>
      <c r="G742">
        <v>-1</v>
      </c>
      <c r="H742">
        <v>644.06299999999999</v>
      </c>
      <c r="I742">
        <v>-1</v>
      </c>
      <c r="J742">
        <v>0</v>
      </c>
      <c r="K742">
        <v>7.3609869999999997</v>
      </c>
      <c r="L742">
        <v>5.0350000000000004E-3</v>
      </c>
      <c r="M742">
        <v>66.839865000000003</v>
      </c>
      <c r="N742">
        <v>-236.82566399999999</v>
      </c>
      <c r="O742">
        <v>-3.1396709999999999</v>
      </c>
      <c r="P742">
        <v>66.788544000000002</v>
      </c>
      <c r="Q742">
        <v>-236.884109</v>
      </c>
      <c r="R742">
        <v>3.140987</v>
      </c>
      <c r="S742">
        <v>7.7780250000000004</v>
      </c>
      <c r="T742">
        <v>1.3159999999999999E-3</v>
      </c>
    </row>
    <row r="743" spans="1:20" x14ac:dyDescent="0.25">
      <c r="A743">
        <v>2986</v>
      </c>
      <c r="B743">
        <v>2</v>
      </c>
      <c r="C743">
        <v>-1</v>
      </c>
      <c r="D743" t="s">
        <v>553</v>
      </c>
      <c r="E743" t="s">
        <v>80</v>
      </c>
      <c r="F743">
        <v>4.6521E-2</v>
      </c>
      <c r="G743">
        <v>-1</v>
      </c>
      <c r="H743">
        <v>390.34300000000002</v>
      </c>
      <c r="I743">
        <v>-1</v>
      </c>
      <c r="J743">
        <v>0</v>
      </c>
      <c r="K743">
        <v>20.547986000000002</v>
      </c>
      <c r="L743">
        <v>2.5999999999999998E-5</v>
      </c>
      <c r="M743">
        <v>99.137027000000003</v>
      </c>
      <c r="N743">
        <v>-109.50074600000001</v>
      </c>
      <c r="O743">
        <v>4.908E-3</v>
      </c>
      <c r="P743">
        <v>99.149467000000001</v>
      </c>
      <c r="Q743">
        <v>-109.42401099999999</v>
      </c>
      <c r="R743">
        <v>-6.2500000000000001E-4</v>
      </c>
      <c r="S743">
        <v>7.7736590000000003</v>
      </c>
      <c r="T743">
        <v>4.2830000000000003E-3</v>
      </c>
    </row>
    <row r="744" spans="1:20" x14ac:dyDescent="0.25">
      <c r="A744">
        <v>2425</v>
      </c>
      <c r="B744">
        <v>10</v>
      </c>
      <c r="C744">
        <v>-1</v>
      </c>
      <c r="D744" t="s">
        <v>502</v>
      </c>
      <c r="E744" t="s">
        <v>80</v>
      </c>
      <c r="F744">
        <v>9.4546000000000005E-2</v>
      </c>
      <c r="G744">
        <v>-1</v>
      </c>
      <c r="H744">
        <v>327.83600000000001</v>
      </c>
      <c r="I744">
        <v>-1</v>
      </c>
      <c r="J744">
        <v>0</v>
      </c>
      <c r="K744">
        <v>8.0794029999999992</v>
      </c>
      <c r="L744">
        <v>0.28492800000000001</v>
      </c>
      <c r="M744">
        <v>46.014240000000001</v>
      </c>
      <c r="N744">
        <v>-297.00646</v>
      </c>
      <c r="O744">
        <v>1.5133350000000001</v>
      </c>
      <c r="P744">
        <v>45.962353</v>
      </c>
      <c r="Q744">
        <v>-296.948578</v>
      </c>
      <c r="R744">
        <v>1.5166219999999999</v>
      </c>
      <c r="S744">
        <v>7.7734079999999999</v>
      </c>
      <c r="T744">
        <v>3.287E-3</v>
      </c>
    </row>
    <row r="745" spans="1:20" x14ac:dyDescent="0.25">
      <c r="A745">
        <v>579</v>
      </c>
      <c r="B745">
        <v>6</v>
      </c>
      <c r="C745">
        <v>-1</v>
      </c>
      <c r="D745" t="s">
        <v>258</v>
      </c>
      <c r="E745" t="s">
        <v>80</v>
      </c>
      <c r="F745">
        <v>0.39777800000000002</v>
      </c>
      <c r="G745">
        <v>-1</v>
      </c>
      <c r="H745">
        <v>589.68799999999999</v>
      </c>
      <c r="I745">
        <v>-1</v>
      </c>
      <c r="J745">
        <v>0</v>
      </c>
      <c r="K745">
        <v>8.0751500000000007</v>
      </c>
      <c r="L745">
        <v>1.1575E-2</v>
      </c>
      <c r="M745">
        <v>168.67867000000001</v>
      </c>
      <c r="N745">
        <v>-236.93721600000001</v>
      </c>
      <c r="O745">
        <v>3.1169530000000001</v>
      </c>
      <c r="P745">
        <v>168.628784</v>
      </c>
      <c r="Q745">
        <v>-236.99681100000001</v>
      </c>
      <c r="R745">
        <v>3.1303010000000002</v>
      </c>
      <c r="S745">
        <v>7.7718340000000001</v>
      </c>
      <c r="T745">
        <v>1.3348E-2</v>
      </c>
    </row>
    <row r="746" spans="1:20" x14ac:dyDescent="0.25">
      <c r="A746">
        <v>1750</v>
      </c>
      <c r="B746">
        <v>5</v>
      </c>
      <c r="C746">
        <v>-1</v>
      </c>
      <c r="D746" t="s">
        <v>157</v>
      </c>
      <c r="E746" t="s">
        <v>80</v>
      </c>
      <c r="F746">
        <v>4.4429000000000003E-2</v>
      </c>
      <c r="G746">
        <v>-1</v>
      </c>
      <c r="H746">
        <v>298.01799999999997</v>
      </c>
      <c r="I746">
        <v>-1</v>
      </c>
      <c r="J746">
        <v>0</v>
      </c>
      <c r="K746">
        <v>8.0647769999999994</v>
      </c>
      <c r="L746">
        <v>-4.8911000000000003E-2</v>
      </c>
      <c r="M746">
        <v>88.073634999999996</v>
      </c>
      <c r="N746">
        <v>-191.63972100000001</v>
      </c>
      <c r="O746">
        <v>4.091E-3</v>
      </c>
      <c r="P746">
        <v>88.011641999999995</v>
      </c>
      <c r="Q746">
        <v>-191.59288000000001</v>
      </c>
      <c r="R746">
        <v>-5.9900000000000003E-4</v>
      </c>
      <c r="S746">
        <v>7.7699160000000003</v>
      </c>
      <c r="T746">
        <v>3.4919999999999999E-3</v>
      </c>
    </row>
    <row r="747" spans="1:20" x14ac:dyDescent="0.25">
      <c r="A747">
        <v>4660</v>
      </c>
      <c r="B747">
        <v>16</v>
      </c>
      <c r="C747">
        <v>-1</v>
      </c>
      <c r="D747" t="s">
        <v>237</v>
      </c>
      <c r="E747" t="s">
        <v>80</v>
      </c>
      <c r="F747">
        <v>6.0358000000000002E-2</v>
      </c>
      <c r="G747">
        <v>-1</v>
      </c>
      <c r="H747">
        <v>518.25400000000002</v>
      </c>
      <c r="I747">
        <v>-1</v>
      </c>
      <c r="J747">
        <v>0</v>
      </c>
      <c r="K747">
        <v>8.0725090000000002</v>
      </c>
      <c r="L747">
        <v>6.7000000000000002E-5</v>
      </c>
      <c r="M747">
        <v>189.74608799999999</v>
      </c>
      <c r="N747">
        <v>-206.17851400000001</v>
      </c>
      <c r="O747">
        <v>-1.5649090000000001</v>
      </c>
      <c r="P747">
        <v>189.689941</v>
      </c>
      <c r="Q747">
        <v>-206.12493900000001</v>
      </c>
      <c r="R747">
        <v>-1.5705519999999999</v>
      </c>
      <c r="S747">
        <v>7.7606339999999996</v>
      </c>
      <c r="T747">
        <v>5.6429999999999996E-3</v>
      </c>
    </row>
    <row r="748" spans="1:20" x14ac:dyDescent="0.25">
      <c r="A748">
        <v>2446</v>
      </c>
      <c r="B748">
        <v>6</v>
      </c>
      <c r="C748">
        <v>-1</v>
      </c>
      <c r="D748" t="s">
        <v>508</v>
      </c>
      <c r="E748" t="s">
        <v>80</v>
      </c>
      <c r="F748">
        <v>0.197072</v>
      </c>
      <c r="G748">
        <v>-1</v>
      </c>
      <c r="H748">
        <v>414.50299999999999</v>
      </c>
      <c r="I748">
        <v>-1</v>
      </c>
      <c r="J748">
        <v>0</v>
      </c>
      <c r="K748">
        <v>8.0647020000000005</v>
      </c>
      <c r="L748">
        <v>-5.4302999999999997E-2</v>
      </c>
      <c r="M748">
        <v>45.78978</v>
      </c>
      <c r="N748">
        <v>-279.52765799999997</v>
      </c>
      <c r="O748">
        <v>1.57599</v>
      </c>
      <c r="P748">
        <v>45.867167999999999</v>
      </c>
      <c r="Q748">
        <v>-279.53045700000001</v>
      </c>
      <c r="R748">
        <v>1.572889</v>
      </c>
      <c r="S748">
        <v>7.7438739999999999</v>
      </c>
      <c r="T748">
        <v>3.101E-3</v>
      </c>
    </row>
    <row r="749" spans="1:20" x14ac:dyDescent="0.25">
      <c r="A749">
        <v>2031</v>
      </c>
      <c r="B749">
        <v>5</v>
      </c>
      <c r="C749">
        <v>-1</v>
      </c>
      <c r="D749" t="s">
        <v>270</v>
      </c>
      <c r="E749" t="s">
        <v>80</v>
      </c>
      <c r="F749">
        <v>0.17537900000000001</v>
      </c>
      <c r="G749">
        <v>-1</v>
      </c>
      <c r="H749">
        <v>809.55700000000002</v>
      </c>
      <c r="I749">
        <v>-1</v>
      </c>
      <c r="J749">
        <v>0</v>
      </c>
      <c r="K749">
        <v>8.0647190000000002</v>
      </c>
      <c r="L749">
        <v>4.8946000000000003E-2</v>
      </c>
      <c r="M749">
        <v>106.88376100000001</v>
      </c>
      <c r="N749">
        <v>-236.94571500000001</v>
      </c>
      <c r="O749">
        <v>3.1360450000000002</v>
      </c>
      <c r="P749">
        <v>106.95121</v>
      </c>
      <c r="Q749">
        <v>-236.90801999999999</v>
      </c>
      <c r="R749">
        <v>3.141235</v>
      </c>
      <c r="S749">
        <v>7.7267910000000004</v>
      </c>
      <c r="T749">
        <v>5.1900000000000002E-3</v>
      </c>
    </row>
    <row r="750" spans="1:20" x14ac:dyDescent="0.25">
      <c r="A750">
        <v>2672</v>
      </c>
      <c r="B750">
        <v>7</v>
      </c>
      <c r="C750">
        <v>-1</v>
      </c>
      <c r="D750" t="s">
        <v>147</v>
      </c>
      <c r="E750" t="s">
        <v>80</v>
      </c>
      <c r="F750">
        <v>0.10080699999999999</v>
      </c>
      <c r="G750">
        <v>-1</v>
      </c>
      <c r="H750">
        <v>504.05599999999998</v>
      </c>
      <c r="I750">
        <v>-1</v>
      </c>
      <c r="J750">
        <v>0</v>
      </c>
      <c r="K750">
        <v>7.9459109999999997</v>
      </c>
      <c r="L750">
        <v>0.93901299999999999</v>
      </c>
      <c r="M750">
        <v>129.174949</v>
      </c>
      <c r="N750">
        <v>-187.90261899999999</v>
      </c>
      <c r="O750">
        <v>2.8287260000000001</v>
      </c>
      <c r="P750">
        <v>129.24491900000001</v>
      </c>
      <c r="Q750">
        <v>-187.87027</v>
      </c>
      <c r="R750">
        <v>2.8281000000000001</v>
      </c>
      <c r="S750">
        <v>7.7085970000000001</v>
      </c>
      <c r="T750">
        <v>6.2600000000000004E-4</v>
      </c>
    </row>
    <row r="751" spans="1:20" x14ac:dyDescent="0.25">
      <c r="A751">
        <v>1841</v>
      </c>
      <c r="B751">
        <v>5</v>
      </c>
      <c r="C751">
        <v>-1</v>
      </c>
      <c r="D751" t="s">
        <v>214</v>
      </c>
      <c r="E751" t="s">
        <v>80</v>
      </c>
      <c r="F751">
        <v>0.101072</v>
      </c>
      <c r="G751">
        <v>-1</v>
      </c>
      <c r="H751">
        <v>412.90899999999999</v>
      </c>
      <c r="I751">
        <v>-1</v>
      </c>
      <c r="J751">
        <v>0</v>
      </c>
      <c r="K751">
        <v>8.064762</v>
      </c>
      <c r="L751">
        <v>4.8843999999999999E-2</v>
      </c>
      <c r="M751">
        <v>162.36590899999999</v>
      </c>
      <c r="N751">
        <v>-191.686576</v>
      </c>
      <c r="O751">
        <v>-3.1610000000000002E-3</v>
      </c>
      <c r="P751">
        <v>162.41485599999999</v>
      </c>
      <c r="Q751">
        <v>-191.62712099999999</v>
      </c>
      <c r="R751">
        <v>-2.2900000000000001E-4</v>
      </c>
      <c r="S751">
        <v>7.7011190000000003</v>
      </c>
      <c r="T751">
        <v>2.9320000000000001E-3</v>
      </c>
    </row>
    <row r="752" spans="1:20" x14ac:dyDescent="0.25">
      <c r="A752">
        <v>3847</v>
      </c>
      <c r="B752">
        <v>3</v>
      </c>
      <c r="C752">
        <v>-1</v>
      </c>
      <c r="D752" t="s">
        <v>537</v>
      </c>
      <c r="E752" t="s">
        <v>80</v>
      </c>
      <c r="F752">
        <v>0.17092199999999999</v>
      </c>
      <c r="G752">
        <v>-1</v>
      </c>
      <c r="H752">
        <v>377.78199999999998</v>
      </c>
      <c r="I752">
        <v>-1</v>
      </c>
      <c r="J752">
        <v>0</v>
      </c>
      <c r="K752">
        <v>8.0580119999999997</v>
      </c>
      <c r="L752">
        <v>0.66372299999999995</v>
      </c>
      <c r="M752">
        <v>-7.1888009999999998</v>
      </c>
      <c r="N752">
        <v>-115.802464</v>
      </c>
      <c r="O752">
        <v>-1.745779</v>
      </c>
      <c r="P752">
        <v>-7.2462439999999999</v>
      </c>
      <c r="Q752">
        <v>-115.751205</v>
      </c>
      <c r="R752">
        <v>-1.7491350000000001</v>
      </c>
      <c r="S752">
        <v>7.6988399999999997</v>
      </c>
      <c r="T752">
        <v>3.3570000000000002E-3</v>
      </c>
    </row>
    <row r="753" spans="1:20" x14ac:dyDescent="0.25">
      <c r="A753">
        <v>4395</v>
      </c>
      <c r="B753">
        <v>3</v>
      </c>
      <c r="C753">
        <v>-1</v>
      </c>
      <c r="D753" t="s">
        <v>537</v>
      </c>
      <c r="E753" t="s">
        <v>80</v>
      </c>
      <c r="F753">
        <v>5.3537000000000001E-2</v>
      </c>
      <c r="G753">
        <v>-1</v>
      </c>
      <c r="H753">
        <v>595.18600000000004</v>
      </c>
      <c r="I753">
        <v>-1</v>
      </c>
      <c r="J753">
        <v>0</v>
      </c>
      <c r="K753">
        <v>7.5860099999999999</v>
      </c>
      <c r="L753">
        <v>-4.8300000000000001E-3</v>
      </c>
      <c r="M753">
        <v>-3.4265629999999998</v>
      </c>
      <c r="N753">
        <v>-121.307165</v>
      </c>
      <c r="O753">
        <v>1.558308</v>
      </c>
      <c r="P753">
        <v>-3.3681999999999999</v>
      </c>
      <c r="Q753">
        <v>-121.256958</v>
      </c>
      <c r="R753">
        <v>1.568519</v>
      </c>
      <c r="S753">
        <v>7.6987019999999999</v>
      </c>
      <c r="T753">
        <v>1.021E-2</v>
      </c>
    </row>
    <row r="754" spans="1:20" x14ac:dyDescent="0.25">
      <c r="A754">
        <v>3803</v>
      </c>
      <c r="B754">
        <v>5</v>
      </c>
      <c r="C754">
        <v>-1</v>
      </c>
      <c r="D754" t="s">
        <v>545</v>
      </c>
      <c r="E754" t="s">
        <v>80</v>
      </c>
      <c r="F754">
        <v>6.9227999999999998E-2</v>
      </c>
      <c r="G754">
        <v>-1</v>
      </c>
      <c r="H754">
        <v>667.36500000000001</v>
      </c>
      <c r="I754">
        <v>-1</v>
      </c>
      <c r="J754">
        <v>0</v>
      </c>
      <c r="K754">
        <v>8.9514980000000008</v>
      </c>
      <c r="L754">
        <v>-9.9999999999999995E-7</v>
      </c>
      <c r="M754">
        <v>27.156896</v>
      </c>
      <c r="N754">
        <v>-105.408647</v>
      </c>
      <c r="O754">
        <v>-3.1277379999999999</v>
      </c>
      <c r="P754">
        <v>27.204716000000001</v>
      </c>
      <c r="Q754">
        <v>-105.468857</v>
      </c>
      <c r="R754">
        <v>-3.1378659999999998</v>
      </c>
      <c r="S754">
        <v>7.688936</v>
      </c>
      <c r="T754">
        <v>1.0128E-2</v>
      </c>
    </row>
    <row r="755" spans="1:20" x14ac:dyDescent="0.25">
      <c r="A755">
        <v>3180</v>
      </c>
      <c r="B755">
        <v>4</v>
      </c>
      <c r="C755">
        <v>-1</v>
      </c>
      <c r="D755" t="s">
        <v>141</v>
      </c>
      <c r="E755" t="s">
        <v>80</v>
      </c>
      <c r="F755">
        <v>5.6222000000000001E-2</v>
      </c>
      <c r="G755">
        <v>-1</v>
      </c>
      <c r="H755">
        <v>507.03399999999999</v>
      </c>
      <c r="I755">
        <v>-1</v>
      </c>
      <c r="J755">
        <v>0</v>
      </c>
      <c r="K755">
        <v>8.0651759999999992</v>
      </c>
      <c r="L755">
        <v>1.2659E-2</v>
      </c>
      <c r="M755">
        <v>163.83339000000001</v>
      </c>
      <c r="N755">
        <v>-187.703992</v>
      </c>
      <c r="O755">
        <v>3.1356250000000001</v>
      </c>
      <c r="P755">
        <v>163.881058</v>
      </c>
      <c r="Q755">
        <v>-187.64366100000001</v>
      </c>
      <c r="R755">
        <v>3.1374050000000002</v>
      </c>
      <c r="S755">
        <v>7.6889219999999998</v>
      </c>
      <c r="T755">
        <v>1.7799999999999999E-3</v>
      </c>
    </row>
    <row r="756" spans="1:20" x14ac:dyDescent="0.25">
      <c r="A756">
        <v>3203</v>
      </c>
      <c r="B756">
        <v>5</v>
      </c>
      <c r="C756">
        <v>-1</v>
      </c>
      <c r="D756" t="s">
        <v>145</v>
      </c>
      <c r="E756" t="s">
        <v>80</v>
      </c>
      <c r="F756">
        <v>4.8024999999999998E-2</v>
      </c>
      <c r="G756">
        <v>-1</v>
      </c>
      <c r="H756">
        <v>501.68200000000002</v>
      </c>
      <c r="I756">
        <v>-1</v>
      </c>
      <c r="J756">
        <v>0</v>
      </c>
      <c r="K756">
        <v>6.1305339999999999</v>
      </c>
      <c r="L756">
        <v>-5.5490000000000001E-3</v>
      </c>
      <c r="M756">
        <v>146.405598</v>
      </c>
      <c r="N756">
        <v>-187.69439600000001</v>
      </c>
      <c r="O756">
        <v>3.1334780000000002</v>
      </c>
      <c r="P756">
        <v>146.42164600000001</v>
      </c>
      <c r="Q756">
        <v>-187.619415</v>
      </c>
      <c r="R756">
        <v>3.1409400000000001</v>
      </c>
      <c r="S756">
        <v>7.6679209999999998</v>
      </c>
      <c r="T756">
        <v>7.463E-3</v>
      </c>
    </row>
    <row r="757" spans="1:20" x14ac:dyDescent="0.25">
      <c r="A757">
        <v>2631</v>
      </c>
      <c r="B757">
        <v>6</v>
      </c>
      <c r="C757">
        <v>-1</v>
      </c>
      <c r="D757" t="s">
        <v>203</v>
      </c>
      <c r="E757" t="s">
        <v>80</v>
      </c>
      <c r="F757">
        <v>5.2186000000000003E-2</v>
      </c>
      <c r="G757">
        <v>-1</v>
      </c>
      <c r="H757">
        <v>445.13600000000002</v>
      </c>
      <c r="I757">
        <v>-1</v>
      </c>
      <c r="J757">
        <v>0</v>
      </c>
      <c r="K757">
        <v>7.6882330000000003</v>
      </c>
      <c r="L757">
        <v>5.0904999999999999E-2</v>
      </c>
      <c r="M757">
        <v>136.09280999999999</v>
      </c>
      <c r="N757">
        <v>-215.01568599999999</v>
      </c>
      <c r="O757">
        <v>1.572392</v>
      </c>
      <c r="P757">
        <v>136.14683500000001</v>
      </c>
      <c r="Q757">
        <v>-215.07003800000001</v>
      </c>
      <c r="R757">
        <v>1.573048</v>
      </c>
      <c r="S757">
        <v>7.6634289999999998</v>
      </c>
      <c r="T757">
        <v>6.5700000000000003E-4</v>
      </c>
    </row>
    <row r="758" spans="1:20" x14ac:dyDescent="0.25">
      <c r="A758">
        <v>1084</v>
      </c>
      <c r="B758">
        <v>6</v>
      </c>
      <c r="C758">
        <v>-1</v>
      </c>
      <c r="D758" t="s">
        <v>154</v>
      </c>
      <c r="E758" t="s">
        <v>80</v>
      </c>
      <c r="F758">
        <v>0.110205</v>
      </c>
      <c r="G758">
        <v>-1</v>
      </c>
      <c r="H758">
        <v>297.79700000000003</v>
      </c>
      <c r="I758">
        <v>-1</v>
      </c>
      <c r="J758">
        <v>0</v>
      </c>
      <c r="K758">
        <v>8.0651080000000004</v>
      </c>
      <c r="L758">
        <v>-4.5120000000000004E-3</v>
      </c>
      <c r="M758">
        <v>97.070352999999997</v>
      </c>
      <c r="N758">
        <v>-191.52056099999999</v>
      </c>
      <c r="O758">
        <v>-4.9370000000000004E-3</v>
      </c>
      <c r="P758">
        <v>97.060019999999994</v>
      </c>
      <c r="Q758">
        <v>-191.59641999999999</v>
      </c>
      <c r="R758">
        <v>-5.1400000000000003E-4</v>
      </c>
      <c r="S758">
        <v>7.6559720000000002</v>
      </c>
      <c r="T758">
        <v>4.4229999999999998E-3</v>
      </c>
    </row>
    <row r="759" spans="1:20" x14ac:dyDescent="0.25">
      <c r="A759">
        <v>24</v>
      </c>
      <c r="B759">
        <v>5</v>
      </c>
      <c r="C759">
        <v>-1</v>
      </c>
      <c r="D759" t="s">
        <v>140</v>
      </c>
      <c r="E759" t="s">
        <v>80</v>
      </c>
      <c r="F759">
        <v>0.19153800000000001</v>
      </c>
      <c r="G759">
        <v>-1</v>
      </c>
      <c r="H759">
        <v>690.32299999999998</v>
      </c>
      <c r="I759">
        <v>-1</v>
      </c>
      <c r="J759">
        <v>0</v>
      </c>
      <c r="K759">
        <v>0</v>
      </c>
      <c r="L759">
        <v>0</v>
      </c>
      <c r="M759">
        <v>165.132822</v>
      </c>
      <c r="N759">
        <v>-187.05652799999999</v>
      </c>
      <c r="O759">
        <v>3.139942</v>
      </c>
      <c r="P759">
        <v>165.090012</v>
      </c>
      <c r="Q759">
        <v>-187.119934</v>
      </c>
      <c r="R759">
        <v>3.1415860000000002</v>
      </c>
      <c r="S759">
        <v>7.6505190000000001</v>
      </c>
      <c r="T759">
        <v>1.6440000000000001E-3</v>
      </c>
    </row>
    <row r="760" spans="1:20" x14ac:dyDescent="0.25">
      <c r="A760">
        <v>3318</v>
      </c>
      <c r="B760">
        <v>4</v>
      </c>
      <c r="C760">
        <v>-1</v>
      </c>
      <c r="D760" t="s">
        <v>191</v>
      </c>
      <c r="E760" t="s">
        <v>80</v>
      </c>
      <c r="F760">
        <v>0.21416099999999999</v>
      </c>
      <c r="G760">
        <v>-1</v>
      </c>
      <c r="H760">
        <v>700.71100000000001</v>
      </c>
      <c r="I760">
        <v>-1</v>
      </c>
      <c r="J760">
        <v>0</v>
      </c>
      <c r="K760">
        <v>8.0651010000000003</v>
      </c>
      <c r="L760">
        <v>-2.5639999999999999E-3</v>
      </c>
      <c r="M760">
        <v>98.316599999999994</v>
      </c>
      <c r="N760">
        <v>-236.95237399999999</v>
      </c>
      <c r="O760">
        <v>3.1391640000000001</v>
      </c>
      <c r="P760">
        <v>98.377441000000005</v>
      </c>
      <c r="Q760">
        <v>-236.90626499999999</v>
      </c>
      <c r="R760">
        <v>3.1401379999999999</v>
      </c>
      <c r="S760">
        <v>7.6339220000000001</v>
      </c>
      <c r="T760">
        <v>9.7300000000000002E-4</v>
      </c>
    </row>
    <row r="761" spans="1:20" x14ac:dyDescent="0.25">
      <c r="A761">
        <v>3989</v>
      </c>
      <c r="B761">
        <v>9</v>
      </c>
      <c r="C761">
        <v>-1</v>
      </c>
      <c r="D761" t="s">
        <v>440</v>
      </c>
      <c r="E761" t="s">
        <v>80</v>
      </c>
      <c r="F761">
        <v>9.7575999999999996E-2</v>
      </c>
      <c r="G761">
        <v>-1</v>
      </c>
      <c r="H761">
        <v>325.07499999999999</v>
      </c>
      <c r="I761">
        <v>-1</v>
      </c>
      <c r="J761">
        <v>0</v>
      </c>
      <c r="K761">
        <v>5.7011010000000004</v>
      </c>
      <c r="L761">
        <v>-9.1220999999999997E-2</v>
      </c>
      <c r="M761">
        <v>34.084240999999999</v>
      </c>
      <c r="N761">
        <v>-191.63046600000001</v>
      </c>
      <c r="O761">
        <v>-9.3810000000000004E-3</v>
      </c>
      <c r="P761">
        <v>34.139679000000001</v>
      </c>
      <c r="Q761">
        <v>-191.578293</v>
      </c>
      <c r="R761">
        <v>-8.6630000000000006E-3</v>
      </c>
      <c r="S761">
        <v>7.612749</v>
      </c>
      <c r="T761">
        <v>7.1699999999999997E-4</v>
      </c>
    </row>
    <row r="762" spans="1:20" x14ac:dyDescent="0.25">
      <c r="A762">
        <v>11</v>
      </c>
      <c r="B762">
        <v>5</v>
      </c>
      <c r="C762">
        <v>-1</v>
      </c>
      <c r="D762" t="s">
        <v>140</v>
      </c>
      <c r="E762" t="s">
        <v>80</v>
      </c>
      <c r="F762">
        <v>0.133719</v>
      </c>
      <c r="G762">
        <v>-1</v>
      </c>
      <c r="H762">
        <v>555.49699999999996</v>
      </c>
      <c r="I762">
        <v>-1</v>
      </c>
      <c r="J762">
        <v>0</v>
      </c>
      <c r="K762">
        <v>0</v>
      </c>
      <c r="L762">
        <v>0</v>
      </c>
      <c r="M762">
        <v>165.16360499999999</v>
      </c>
      <c r="N762">
        <v>-187.10056</v>
      </c>
      <c r="O762">
        <v>-3.1301160000000001</v>
      </c>
      <c r="P762">
        <v>165.090012</v>
      </c>
      <c r="Q762">
        <v>-187.119934</v>
      </c>
      <c r="R762">
        <v>3.1415860000000002</v>
      </c>
      <c r="S762">
        <v>7.6101219999999996</v>
      </c>
      <c r="T762">
        <v>1.1469999999999999E-2</v>
      </c>
    </row>
    <row r="763" spans="1:20" x14ac:dyDescent="0.25">
      <c r="A763">
        <v>3699</v>
      </c>
      <c r="B763">
        <v>4</v>
      </c>
      <c r="C763">
        <v>-1</v>
      </c>
      <c r="D763" t="s">
        <v>568</v>
      </c>
      <c r="E763" t="s">
        <v>80</v>
      </c>
      <c r="F763">
        <v>9.5208000000000001E-2</v>
      </c>
      <c r="G763">
        <v>-1</v>
      </c>
      <c r="H763">
        <v>481.73099999999999</v>
      </c>
      <c r="I763">
        <v>-1</v>
      </c>
      <c r="J763">
        <v>0</v>
      </c>
      <c r="K763">
        <v>8.0192499999999995</v>
      </c>
      <c r="L763">
        <v>0.67426299999999995</v>
      </c>
      <c r="M763">
        <v>188.88487699999999</v>
      </c>
      <c r="N763">
        <v>-108.149075</v>
      </c>
      <c r="O763">
        <v>2.416493</v>
      </c>
      <c r="P763">
        <v>188.951797</v>
      </c>
      <c r="Q763">
        <v>-108.185272</v>
      </c>
      <c r="R763">
        <v>2.4072269999999998</v>
      </c>
      <c r="S763">
        <v>7.6082910000000004</v>
      </c>
      <c r="T763">
        <v>9.2659999999999999E-3</v>
      </c>
    </row>
    <row r="764" spans="1:20" x14ac:dyDescent="0.25">
      <c r="A764">
        <v>4204</v>
      </c>
      <c r="B764">
        <v>5</v>
      </c>
      <c r="C764">
        <v>-1</v>
      </c>
      <c r="D764" t="s">
        <v>374</v>
      </c>
      <c r="E764" t="s">
        <v>80</v>
      </c>
      <c r="F764">
        <v>0.39349899999999999</v>
      </c>
      <c r="G764">
        <v>-1</v>
      </c>
      <c r="H764">
        <v>340.30900000000003</v>
      </c>
      <c r="I764">
        <v>-1</v>
      </c>
      <c r="J764">
        <v>0</v>
      </c>
      <c r="K764">
        <v>8.0642639999999997</v>
      </c>
      <c r="L764">
        <v>2.0853E-2</v>
      </c>
      <c r="M764">
        <v>-3.4406430000000001</v>
      </c>
      <c r="N764">
        <v>-283.85858000000002</v>
      </c>
      <c r="O764">
        <v>1.5619890000000001</v>
      </c>
      <c r="P764">
        <v>-3.445767</v>
      </c>
      <c r="Q764">
        <v>-283.78268400000002</v>
      </c>
      <c r="R764">
        <v>1.558972</v>
      </c>
      <c r="S764">
        <v>7.6068939999999996</v>
      </c>
      <c r="T764">
        <v>3.016E-3</v>
      </c>
    </row>
    <row r="765" spans="1:20" x14ac:dyDescent="0.25">
      <c r="A765">
        <v>69</v>
      </c>
      <c r="B765">
        <v>5</v>
      </c>
      <c r="C765">
        <v>-1</v>
      </c>
      <c r="D765" t="s">
        <v>143</v>
      </c>
      <c r="E765" t="s">
        <v>80</v>
      </c>
      <c r="F765">
        <v>0.292265</v>
      </c>
      <c r="G765">
        <v>-1</v>
      </c>
      <c r="H765">
        <v>627.02</v>
      </c>
      <c r="I765">
        <v>-1</v>
      </c>
      <c r="J765">
        <v>0</v>
      </c>
      <c r="K765">
        <v>7.0390180000000004</v>
      </c>
      <c r="L765">
        <v>-3.1817999999999999E-2</v>
      </c>
      <c r="M765">
        <v>153.39980199999999</v>
      </c>
      <c r="N765">
        <v>-187.480254</v>
      </c>
      <c r="O765">
        <v>-3.110452</v>
      </c>
      <c r="P765">
        <v>153.45114100000001</v>
      </c>
      <c r="Q765">
        <v>-187.536362</v>
      </c>
      <c r="R765">
        <v>-3.123367</v>
      </c>
      <c r="S765">
        <v>7.6051149999999996</v>
      </c>
      <c r="T765">
        <v>1.2914999999999999E-2</v>
      </c>
    </row>
    <row r="766" spans="1:20" x14ac:dyDescent="0.25">
      <c r="A766">
        <v>360</v>
      </c>
      <c r="B766">
        <v>5</v>
      </c>
      <c r="C766">
        <v>-1</v>
      </c>
      <c r="D766" t="s">
        <v>194</v>
      </c>
      <c r="E766" t="s">
        <v>80</v>
      </c>
      <c r="F766">
        <v>0.15149299999999999</v>
      </c>
      <c r="G766">
        <v>-1</v>
      </c>
      <c r="H766">
        <v>450.02199999999999</v>
      </c>
      <c r="I766">
        <v>-1</v>
      </c>
      <c r="J766">
        <v>0</v>
      </c>
      <c r="K766">
        <v>6.0389169999999996</v>
      </c>
      <c r="L766">
        <v>1.3004999999999999E-2</v>
      </c>
      <c r="M766">
        <v>121.346959</v>
      </c>
      <c r="N766">
        <v>-240.97550000000001</v>
      </c>
      <c r="O766">
        <v>-1.6980000000000001E-3</v>
      </c>
      <c r="P766">
        <v>121.391075</v>
      </c>
      <c r="Q766">
        <v>-240.91357400000001</v>
      </c>
      <c r="R766">
        <v>2.1280000000000001E-3</v>
      </c>
      <c r="S766">
        <v>7.6032960000000003</v>
      </c>
      <c r="T766">
        <v>4.2999999999999999E-4</v>
      </c>
    </row>
    <row r="767" spans="1:20" x14ac:dyDescent="0.25">
      <c r="A767">
        <v>3775</v>
      </c>
      <c r="B767">
        <v>3</v>
      </c>
      <c r="C767">
        <v>-1</v>
      </c>
      <c r="D767" t="s">
        <v>550</v>
      </c>
      <c r="E767" t="s">
        <v>80</v>
      </c>
      <c r="F767">
        <v>8.5880999999999999E-2</v>
      </c>
      <c r="G767">
        <v>-1</v>
      </c>
      <c r="H767">
        <v>788.322</v>
      </c>
      <c r="I767">
        <v>-1</v>
      </c>
      <c r="J767">
        <v>0</v>
      </c>
      <c r="K767">
        <v>16.871777999999999</v>
      </c>
      <c r="L767">
        <v>-3.8999999999999999E-5</v>
      </c>
      <c r="M767">
        <v>67.758908000000005</v>
      </c>
      <c r="N767">
        <v>-105.33994300000001</v>
      </c>
      <c r="O767">
        <v>-3.1288290000000001</v>
      </c>
      <c r="P767">
        <v>67.715728999999996</v>
      </c>
      <c r="Q767">
        <v>-105.402519</v>
      </c>
      <c r="R767">
        <v>3.1409609999999999</v>
      </c>
      <c r="S767">
        <v>7.6028149999999997</v>
      </c>
      <c r="T767">
        <v>1.2132E-2</v>
      </c>
    </row>
    <row r="768" spans="1:20" x14ac:dyDescent="0.25">
      <c r="A768">
        <v>1066</v>
      </c>
      <c r="B768">
        <v>4</v>
      </c>
      <c r="C768">
        <v>-1</v>
      </c>
      <c r="D768" t="s">
        <v>284</v>
      </c>
      <c r="E768" t="s">
        <v>80</v>
      </c>
      <c r="F768">
        <v>0.104148</v>
      </c>
      <c r="G768">
        <v>-1</v>
      </c>
      <c r="H768">
        <v>308.762</v>
      </c>
      <c r="I768">
        <v>-1</v>
      </c>
      <c r="J768">
        <v>0</v>
      </c>
      <c r="K768">
        <v>8.0650890000000004</v>
      </c>
      <c r="L768">
        <v>5.7530000000000003E-3</v>
      </c>
      <c r="M768">
        <v>81.406212999999994</v>
      </c>
      <c r="N768">
        <v>-191.56900899999999</v>
      </c>
      <c r="O768">
        <v>6.9909999999999998E-3</v>
      </c>
      <c r="P768">
        <v>81.332442999999998</v>
      </c>
      <c r="Q768">
        <v>-191.58734100000001</v>
      </c>
      <c r="R768">
        <v>-1.134E-3</v>
      </c>
      <c r="S768">
        <v>7.6013510000000002</v>
      </c>
      <c r="T768">
        <v>5.8570000000000002E-3</v>
      </c>
    </row>
    <row r="769" spans="1:20" x14ac:dyDescent="0.25">
      <c r="A769">
        <v>3569</v>
      </c>
      <c r="B769">
        <v>6</v>
      </c>
      <c r="C769">
        <v>-1</v>
      </c>
      <c r="D769" t="s">
        <v>213</v>
      </c>
      <c r="E769" t="s">
        <v>80</v>
      </c>
      <c r="F769">
        <v>0.15995100000000001</v>
      </c>
      <c r="G769">
        <v>-1</v>
      </c>
      <c r="H769">
        <v>324.952</v>
      </c>
      <c r="I769">
        <v>-1</v>
      </c>
      <c r="J769">
        <v>0</v>
      </c>
      <c r="K769">
        <v>8.0652120000000007</v>
      </c>
      <c r="L769">
        <v>-4.529E-3</v>
      </c>
      <c r="M769">
        <v>156.075943</v>
      </c>
      <c r="N769">
        <v>-191.54850999999999</v>
      </c>
      <c r="O769">
        <v>8.9669999999999993E-3</v>
      </c>
      <c r="P769">
        <v>156.070267</v>
      </c>
      <c r="Q769">
        <v>-191.62429800000001</v>
      </c>
      <c r="R769">
        <v>-4.4799999999999999E-4</v>
      </c>
      <c r="S769">
        <v>7.6000699999999997</v>
      </c>
      <c r="T769">
        <v>8.5190000000000005E-3</v>
      </c>
    </row>
    <row r="770" spans="1:20" x14ac:dyDescent="0.25">
      <c r="A770">
        <v>5132</v>
      </c>
      <c r="B770">
        <v>4</v>
      </c>
      <c r="C770">
        <v>-1</v>
      </c>
      <c r="D770" t="s">
        <v>534</v>
      </c>
      <c r="E770" t="s">
        <v>80</v>
      </c>
      <c r="F770">
        <v>3.4355999999999998E-2</v>
      </c>
      <c r="G770">
        <v>-1</v>
      </c>
      <c r="H770">
        <v>440.10599999999999</v>
      </c>
      <c r="I770">
        <v>-1</v>
      </c>
      <c r="J770">
        <v>0</v>
      </c>
      <c r="K770">
        <v>7.3527420000000001</v>
      </c>
      <c r="L770">
        <v>5.5550000000000002E-2</v>
      </c>
      <c r="M770">
        <v>-3.4109790000000002</v>
      </c>
      <c r="N770">
        <v>-149.690451</v>
      </c>
      <c r="O770">
        <v>1.571264</v>
      </c>
      <c r="P770">
        <v>-3.464928</v>
      </c>
      <c r="Q770">
        <v>-149.63694799999999</v>
      </c>
      <c r="R770">
        <v>1.5714030000000001</v>
      </c>
      <c r="S770">
        <v>7.5980309999999998</v>
      </c>
      <c r="T770">
        <v>1.3899999999999999E-4</v>
      </c>
    </row>
    <row r="771" spans="1:20" x14ac:dyDescent="0.25">
      <c r="A771">
        <v>4355</v>
      </c>
      <c r="B771">
        <v>5</v>
      </c>
      <c r="C771">
        <v>-1</v>
      </c>
      <c r="D771" t="s">
        <v>533</v>
      </c>
      <c r="E771" t="s">
        <v>80</v>
      </c>
      <c r="F771">
        <v>0.229023</v>
      </c>
      <c r="G771">
        <v>-1</v>
      </c>
      <c r="H771">
        <v>487.06299999999999</v>
      </c>
      <c r="I771">
        <v>-1</v>
      </c>
      <c r="J771">
        <v>0</v>
      </c>
      <c r="K771">
        <v>8.0651089999999996</v>
      </c>
      <c r="L771">
        <v>4.3810000000000003E-3</v>
      </c>
      <c r="M771">
        <v>-3.3926379999999998</v>
      </c>
      <c r="N771">
        <v>-156.57144299999999</v>
      </c>
      <c r="O771">
        <v>1.5665119999999999</v>
      </c>
      <c r="P771">
        <v>-3.4463569999999999</v>
      </c>
      <c r="Q771">
        <v>-156.51791399999999</v>
      </c>
      <c r="R771">
        <v>1.5691079999999999</v>
      </c>
      <c r="S771">
        <v>7.5836050000000004</v>
      </c>
      <c r="T771">
        <v>2.5960000000000002E-3</v>
      </c>
    </row>
    <row r="772" spans="1:20" x14ac:dyDescent="0.25">
      <c r="A772">
        <v>713</v>
      </c>
      <c r="B772">
        <v>6</v>
      </c>
      <c r="C772">
        <v>-1</v>
      </c>
      <c r="D772" t="s">
        <v>215</v>
      </c>
      <c r="E772" t="s">
        <v>80</v>
      </c>
      <c r="F772">
        <v>0.101234</v>
      </c>
      <c r="G772">
        <v>-1</v>
      </c>
      <c r="H772">
        <v>402.59300000000002</v>
      </c>
      <c r="I772">
        <v>-1</v>
      </c>
      <c r="J772">
        <v>0</v>
      </c>
      <c r="K772">
        <v>7.4745499999999998</v>
      </c>
      <c r="L772">
        <v>6.8180000000000003E-3</v>
      </c>
      <c r="M772">
        <v>168.31702000000001</v>
      </c>
      <c r="N772">
        <v>-191.56665000000001</v>
      </c>
      <c r="O772">
        <v>7.5900000000000002E-4</v>
      </c>
      <c r="P772">
        <v>168.26850899999999</v>
      </c>
      <c r="Q772">
        <v>-191.62475599999999</v>
      </c>
      <c r="R772">
        <v>-1.5219999999999999E-3</v>
      </c>
      <c r="S772">
        <v>7.5694150000000002</v>
      </c>
      <c r="T772">
        <v>7.6300000000000001E-4</v>
      </c>
    </row>
    <row r="773" spans="1:20" x14ac:dyDescent="0.25">
      <c r="A773">
        <v>3321</v>
      </c>
      <c r="B773">
        <v>2</v>
      </c>
      <c r="C773">
        <v>-1</v>
      </c>
      <c r="D773" t="s">
        <v>189</v>
      </c>
      <c r="E773" t="s">
        <v>80</v>
      </c>
      <c r="F773">
        <v>1.2324E-2</v>
      </c>
      <c r="G773">
        <v>-1</v>
      </c>
      <c r="H773">
        <v>507.71499999999997</v>
      </c>
      <c r="I773">
        <v>-1</v>
      </c>
      <c r="J773">
        <v>0</v>
      </c>
      <c r="K773">
        <v>8.0651100000000007</v>
      </c>
      <c r="L773">
        <v>5.3189999999999999E-3</v>
      </c>
      <c r="M773">
        <v>95.670266999999996</v>
      </c>
      <c r="N773">
        <v>-236.96336500000001</v>
      </c>
      <c r="O773">
        <v>3.1386750000000001</v>
      </c>
      <c r="P773">
        <v>95.715851000000001</v>
      </c>
      <c r="Q773">
        <v>-236.90296900000001</v>
      </c>
      <c r="R773">
        <v>3.1404459999999998</v>
      </c>
      <c r="S773">
        <v>7.5667400000000002</v>
      </c>
      <c r="T773">
        <v>1.771E-3</v>
      </c>
    </row>
    <row r="774" spans="1:20" x14ac:dyDescent="0.25">
      <c r="A774">
        <v>3517</v>
      </c>
      <c r="B774">
        <v>6</v>
      </c>
      <c r="C774">
        <v>-1</v>
      </c>
      <c r="D774" t="s">
        <v>290</v>
      </c>
      <c r="E774" t="s">
        <v>80</v>
      </c>
      <c r="F774">
        <v>1.9768999999999998E-2</v>
      </c>
      <c r="G774">
        <v>-1</v>
      </c>
      <c r="H774">
        <v>244.16800000000001</v>
      </c>
      <c r="I774">
        <v>-1</v>
      </c>
      <c r="J774">
        <v>0</v>
      </c>
      <c r="K774">
        <v>6.5656169999999996</v>
      </c>
      <c r="L774">
        <v>-5.2950000000000002E-3</v>
      </c>
      <c r="M774">
        <v>114.556647</v>
      </c>
      <c r="N774">
        <v>-191.54758899999999</v>
      </c>
      <c r="O774">
        <v>-1.8810000000000001E-3</v>
      </c>
      <c r="P774">
        <v>114.50748400000001</v>
      </c>
      <c r="Q774">
        <v>-191.604904</v>
      </c>
      <c r="R774">
        <v>-4.3199999999999998E-4</v>
      </c>
      <c r="S774">
        <v>7.5511309999999998</v>
      </c>
      <c r="T774">
        <v>1.449E-3</v>
      </c>
    </row>
    <row r="775" spans="1:20" x14ac:dyDescent="0.25">
      <c r="A775">
        <v>1586</v>
      </c>
      <c r="B775">
        <v>22</v>
      </c>
      <c r="C775">
        <v>-1</v>
      </c>
      <c r="D775" t="s">
        <v>400</v>
      </c>
      <c r="E775" t="s">
        <v>80</v>
      </c>
      <c r="F775">
        <v>9.7595000000000001E-2</v>
      </c>
      <c r="G775">
        <v>-1</v>
      </c>
      <c r="H775">
        <v>502.25</v>
      </c>
      <c r="I775">
        <v>-1</v>
      </c>
      <c r="J775">
        <v>0</v>
      </c>
      <c r="K775">
        <v>8.0647719999999996</v>
      </c>
      <c r="L775">
        <v>-4.9137E-2</v>
      </c>
      <c r="M775">
        <v>-3.495279</v>
      </c>
      <c r="N775">
        <v>-233.770139</v>
      </c>
      <c r="O775">
        <v>1.571545</v>
      </c>
      <c r="P775">
        <v>-3.4441860000000002</v>
      </c>
      <c r="Q775">
        <v>-233.82556199999999</v>
      </c>
      <c r="R775">
        <v>1.570824</v>
      </c>
      <c r="S775">
        <v>7.5380159999999998</v>
      </c>
      <c r="T775">
        <v>7.2099999999999996E-4</v>
      </c>
    </row>
    <row r="776" spans="1:20" x14ac:dyDescent="0.25">
      <c r="A776">
        <v>714</v>
      </c>
      <c r="B776">
        <v>6</v>
      </c>
      <c r="C776">
        <v>-1</v>
      </c>
      <c r="D776" t="s">
        <v>215</v>
      </c>
      <c r="E776" t="s">
        <v>80</v>
      </c>
      <c r="F776">
        <v>0.230104</v>
      </c>
      <c r="G776">
        <v>-1</v>
      </c>
      <c r="H776">
        <v>344.58100000000002</v>
      </c>
      <c r="I776">
        <v>-1</v>
      </c>
      <c r="J776">
        <v>0</v>
      </c>
      <c r="K776">
        <v>7.3821079999999997</v>
      </c>
      <c r="L776">
        <v>6.0429999999999998E-3</v>
      </c>
      <c r="M776">
        <v>169.17452800000001</v>
      </c>
      <c r="N776">
        <v>-191.552132</v>
      </c>
      <c r="O776">
        <v>-9.3089999999999996E-3</v>
      </c>
      <c r="P776">
        <v>169.15940900000001</v>
      </c>
      <c r="Q776">
        <v>-191.62597700000001</v>
      </c>
      <c r="R776">
        <v>-1.384E-3</v>
      </c>
      <c r="S776">
        <v>7.5376989999999999</v>
      </c>
      <c r="T776">
        <v>7.9249999999999998E-3</v>
      </c>
    </row>
    <row r="777" spans="1:20" x14ac:dyDescent="0.25">
      <c r="A777">
        <v>3899</v>
      </c>
      <c r="B777">
        <v>3</v>
      </c>
      <c r="C777">
        <v>-1</v>
      </c>
      <c r="D777" t="s">
        <v>649</v>
      </c>
      <c r="E777" t="s">
        <v>80</v>
      </c>
      <c r="F777">
        <v>4.4821E-2</v>
      </c>
      <c r="G777">
        <v>-1</v>
      </c>
      <c r="H777">
        <v>396.58699999999999</v>
      </c>
      <c r="I777">
        <v>-1</v>
      </c>
      <c r="J777">
        <v>0</v>
      </c>
      <c r="K777">
        <v>8.0565979999999993</v>
      </c>
      <c r="L777">
        <v>1.5280000000000001E-3</v>
      </c>
      <c r="M777">
        <v>-7.528365</v>
      </c>
      <c r="N777">
        <v>-160.51696699999999</v>
      </c>
      <c r="O777">
        <v>-1.5663959999999999</v>
      </c>
      <c r="P777">
        <v>-7.4532720000000001</v>
      </c>
      <c r="Q777">
        <v>-160.51080300000001</v>
      </c>
      <c r="R777">
        <v>-1.5720609999999999</v>
      </c>
      <c r="S777">
        <v>7.5345459999999997</v>
      </c>
      <c r="T777">
        <v>5.6649999999999999E-3</v>
      </c>
    </row>
    <row r="778" spans="1:20" x14ac:dyDescent="0.25">
      <c r="A778">
        <v>2456</v>
      </c>
      <c r="B778">
        <v>5</v>
      </c>
      <c r="C778">
        <v>-1</v>
      </c>
      <c r="D778" t="s">
        <v>511</v>
      </c>
      <c r="E778" t="s">
        <v>80</v>
      </c>
      <c r="F778">
        <v>5.1300999999999999E-2</v>
      </c>
      <c r="G778">
        <v>-1</v>
      </c>
      <c r="H778">
        <v>371.44799999999998</v>
      </c>
      <c r="I778">
        <v>-1</v>
      </c>
      <c r="J778">
        <v>0</v>
      </c>
      <c r="K778">
        <v>8.0647800000000007</v>
      </c>
      <c r="L778">
        <v>-4.8857999999999999E-2</v>
      </c>
      <c r="M778">
        <v>45.904626999999998</v>
      </c>
      <c r="N778">
        <v>-270.88014299999998</v>
      </c>
      <c r="O778">
        <v>1.5756840000000001</v>
      </c>
      <c r="P778">
        <v>45.858181000000002</v>
      </c>
      <c r="Q778">
        <v>-270.82086199999998</v>
      </c>
      <c r="R778">
        <v>1.5711329999999999</v>
      </c>
      <c r="S778">
        <v>7.5309359999999996</v>
      </c>
      <c r="T778">
        <v>4.5500000000000002E-3</v>
      </c>
    </row>
    <row r="779" spans="1:20" x14ac:dyDescent="0.25">
      <c r="A779">
        <v>392</v>
      </c>
      <c r="B779">
        <v>7</v>
      </c>
      <c r="C779">
        <v>-1</v>
      </c>
      <c r="D779" t="s">
        <v>198</v>
      </c>
      <c r="E779" t="s">
        <v>80</v>
      </c>
      <c r="F779">
        <v>4.3876999999999999E-2</v>
      </c>
      <c r="G779">
        <v>-1</v>
      </c>
      <c r="H779">
        <v>396.13499999999999</v>
      </c>
      <c r="I779">
        <v>-1</v>
      </c>
      <c r="J779">
        <v>0</v>
      </c>
      <c r="K779">
        <v>8.0594649999999994</v>
      </c>
      <c r="L779">
        <v>4.4098999999999999E-2</v>
      </c>
      <c r="M779">
        <v>136.16887700000001</v>
      </c>
      <c r="N779">
        <v>-227.093638</v>
      </c>
      <c r="O779">
        <v>1.5774900000000001</v>
      </c>
      <c r="P779">
        <v>136.21748400000001</v>
      </c>
      <c r="Q779">
        <v>-227.151093</v>
      </c>
      <c r="R779">
        <v>1.5744400000000001</v>
      </c>
      <c r="S779">
        <v>7.5257290000000001</v>
      </c>
      <c r="T779">
        <v>3.0500000000000002E-3</v>
      </c>
    </row>
    <row r="780" spans="1:20" x14ac:dyDescent="0.25">
      <c r="A780">
        <v>919</v>
      </c>
      <c r="B780">
        <v>3</v>
      </c>
      <c r="C780">
        <v>-1</v>
      </c>
      <c r="D780" t="s">
        <v>188</v>
      </c>
      <c r="E780" t="s">
        <v>80</v>
      </c>
      <c r="F780">
        <v>1.7482000000000001E-2</v>
      </c>
      <c r="G780">
        <v>-1</v>
      </c>
      <c r="H780">
        <v>654.38</v>
      </c>
      <c r="I780">
        <v>-1</v>
      </c>
      <c r="J780">
        <v>0</v>
      </c>
      <c r="K780">
        <v>8.0651060000000001</v>
      </c>
      <c r="L780">
        <v>4.2199999999999998E-3</v>
      </c>
      <c r="M780">
        <v>87.288606999999999</v>
      </c>
      <c r="N780">
        <v>-236.94332199999999</v>
      </c>
      <c r="O780">
        <v>-3.1384460000000001</v>
      </c>
      <c r="P780">
        <v>87.347617999999997</v>
      </c>
      <c r="Q780">
        <v>-236.89662200000001</v>
      </c>
      <c r="R780">
        <v>3.1409500000000001</v>
      </c>
      <c r="S780">
        <v>7.5254950000000003</v>
      </c>
      <c r="T780">
        <v>2.503E-3</v>
      </c>
    </row>
    <row r="781" spans="1:20" x14ac:dyDescent="0.25">
      <c r="A781">
        <v>2837</v>
      </c>
      <c r="B781">
        <v>9</v>
      </c>
      <c r="C781">
        <v>-1</v>
      </c>
      <c r="D781" t="s">
        <v>524</v>
      </c>
      <c r="E781" t="s">
        <v>80</v>
      </c>
      <c r="F781">
        <v>2.538E-2</v>
      </c>
      <c r="G781">
        <v>-1</v>
      </c>
      <c r="H781">
        <v>411.48200000000003</v>
      </c>
      <c r="I781">
        <v>-1</v>
      </c>
      <c r="J781">
        <v>0</v>
      </c>
      <c r="K781">
        <v>8.0648070000000001</v>
      </c>
      <c r="L781">
        <v>-1.6381019999999999</v>
      </c>
      <c r="M781">
        <v>-3.845783</v>
      </c>
      <c r="N781">
        <v>-182.932625</v>
      </c>
      <c r="O781">
        <v>1.9283399999999999</v>
      </c>
      <c r="P781">
        <v>-3.7706849999999998</v>
      </c>
      <c r="Q781">
        <v>-182.930466</v>
      </c>
      <c r="R781">
        <v>1.925036</v>
      </c>
      <c r="S781">
        <v>7.5128469999999998</v>
      </c>
      <c r="T781">
        <v>3.3050000000000002E-3</v>
      </c>
    </row>
    <row r="782" spans="1:20" x14ac:dyDescent="0.25">
      <c r="A782">
        <v>905</v>
      </c>
      <c r="B782">
        <v>4</v>
      </c>
      <c r="C782">
        <v>-1</v>
      </c>
      <c r="D782" t="s">
        <v>191</v>
      </c>
      <c r="E782" t="s">
        <v>80</v>
      </c>
      <c r="F782">
        <v>2.1864000000000001E-2</v>
      </c>
      <c r="G782">
        <v>-1</v>
      </c>
      <c r="H782">
        <v>598.59400000000005</v>
      </c>
      <c r="I782">
        <v>-1</v>
      </c>
      <c r="J782">
        <v>0</v>
      </c>
      <c r="K782">
        <v>8.0651109999999999</v>
      </c>
      <c r="L782">
        <v>4.522E-3</v>
      </c>
      <c r="M782">
        <v>99.463922999999994</v>
      </c>
      <c r="N782">
        <v>-236.831074</v>
      </c>
      <c r="O782">
        <v>3.1357240000000002</v>
      </c>
      <c r="P782">
        <v>99.445762999999999</v>
      </c>
      <c r="Q782">
        <v>-236.903854</v>
      </c>
      <c r="R782">
        <v>3.1409720000000001</v>
      </c>
      <c r="S782">
        <v>7.5011789999999996</v>
      </c>
      <c r="T782">
        <v>5.2480000000000001E-3</v>
      </c>
    </row>
    <row r="783" spans="1:20" x14ac:dyDescent="0.25">
      <c r="A783">
        <v>4390</v>
      </c>
      <c r="B783">
        <v>3</v>
      </c>
      <c r="C783">
        <v>-1</v>
      </c>
      <c r="D783" t="s">
        <v>537</v>
      </c>
      <c r="E783" t="s">
        <v>80</v>
      </c>
      <c r="F783">
        <v>3.2284E-2</v>
      </c>
      <c r="G783">
        <v>-1</v>
      </c>
      <c r="H783">
        <v>474.40699999999998</v>
      </c>
      <c r="I783">
        <v>-1</v>
      </c>
      <c r="J783">
        <v>0</v>
      </c>
      <c r="K783">
        <v>7.9431440000000002</v>
      </c>
      <c r="L783">
        <v>-5.2370000000000003E-3</v>
      </c>
      <c r="M783">
        <v>-3.4457089999999999</v>
      </c>
      <c r="N783">
        <v>-125.298451</v>
      </c>
      <c r="O783">
        <v>1.578886</v>
      </c>
      <c r="P783">
        <v>-3.3774229999999998</v>
      </c>
      <c r="Q783">
        <v>-125.329292</v>
      </c>
      <c r="R783">
        <v>1.5685210000000001</v>
      </c>
      <c r="S783">
        <v>7.4927140000000003</v>
      </c>
      <c r="T783">
        <v>1.0366E-2</v>
      </c>
    </row>
    <row r="784" spans="1:20" x14ac:dyDescent="0.25">
      <c r="A784">
        <v>3479</v>
      </c>
      <c r="B784">
        <v>3</v>
      </c>
      <c r="C784">
        <v>-1</v>
      </c>
      <c r="D784" t="s">
        <v>285</v>
      </c>
      <c r="E784" t="s">
        <v>80</v>
      </c>
      <c r="F784">
        <v>6.3030000000000003E-2</v>
      </c>
      <c r="G784">
        <v>-1</v>
      </c>
      <c r="H784">
        <v>286.03399999999999</v>
      </c>
      <c r="I784">
        <v>-1</v>
      </c>
      <c r="J784">
        <v>0</v>
      </c>
      <c r="K784">
        <v>8.0651060000000001</v>
      </c>
      <c r="L784">
        <v>5.4000000000000003E-3</v>
      </c>
      <c r="M784">
        <v>82.647373999999999</v>
      </c>
      <c r="N784">
        <v>-191.53905800000001</v>
      </c>
      <c r="O784">
        <v>1.3200000000000001E-4</v>
      </c>
      <c r="P784">
        <v>82.591292999999993</v>
      </c>
      <c r="Q784">
        <v>-191.58874499999999</v>
      </c>
      <c r="R784">
        <v>-9.9099999999999991E-4</v>
      </c>
      <c r="S784">
        <v>7.4925540000000002</v>
      </c>
      <c r="T784">
        <v>8.5999999999999998E-4</v>
      </c>
    </row>
    <row r="785" spans="1:20" x14ac:dyDescent="0.25">
      <c r="A785">
        <v>2833</v>
      </c>
      <c r="B785">
        <v>10</v>
      </c>
      <c r="C785">
        <v>-1</v>
      </c>
      <c r="D785" t="s">
        <v>523</v>
      </c>
      <c r="E785" t="s">
        <v>80</v>
      </c>
      <c r="F785">
        <v>5.2335E-2</v>
      </c>
      <c r="G785">
        <v>-1</v>
      </c>
      <c r="H785">
        <v>376.74099999999999</v>
      </c>
      <c r="I785">
        <v>-1</v>
      </c>
      <c r="J785">
        <v>0</v>
      </c>
      <c r="K785">
        <v>7.8841000000000001</v>
      </c>
      <c r="L785">
        <v>-1.0691790000000001</v>
      </c>
      <c r="M785">
        <v>-1.8595919999999999</v>
      </c>
      <c r="N785">
        <v>-185.749494</v>
      </c>
      <c r="O785">
        <v>2.6760380000000001</v>
      </c>
      <c r="P785">
        <v>-1.9280409999999999</v>
      </c>
      <c r="Q785">
        <v>-185.77995300000001</v>
      </c>
      <c r="R785">
        <v>2.6792820000000002</v>
      </c>
      <c r="S785">
        <v>7.4920520000000002</v>
      </c>
      <c r="T785">
        <v>3.2439999999999999E-3</v>
      </c>
    </row>
    <row r="786" spans="1:20" x14ac:dyDescent="0.25">
      <c r="A786">
        <v>4972</v>
      </c>
      <c r="B786">
        <v>5</v>
      </c>
      <c r="C786">
        <v>-1</v>
      </c>
      <c r="D786" t="s">
        <v>374</v>
      </c>
      <c r="E786" t="s">
        <v>80</v>
      </c>
      <c r="F786">
        <v>9.2294000000000001E-2</v>
      </c>
      <c r="G786">
        <v>-1</v>
      </c>
      <c r="H786">
        <v>450.79500000000002</v>
      </c>
      <c r="I786">
        <v>-1</v>
      </c>
      <c r="J786">
        <v>0</v>
      </c>
      <c r="K786">
        <v>8.0651329999999994</v>
      </c>
      <c r="L786">
        <v>-2.5714000000000001E-2</v>
      </c>
      <c r="M786">
        <v>-3.4038089999999999</v>
      </c>
      <c r="N786">
        <v>-284.15194000000002</v>
      </c>
      <c r="O786">
        <v>1.559226</v>
      </c>
      <c r="P786">
        <v>-3.4482360000000001</v>
      </c>
      <c r="Q786">
        <v>-284.09164399999997</v>
      </c>
      <c r="R786">
        <v>1.5581799999999999</v>
      </c>
      <c r="S786">
        <v>7.4895050000000003</v>
      </c>
      <c r="T786">
        <v>1.0460000000000001E-3</v>
      </c>
    </row>
    <row r="787" spans="1:20" x14ac:dyDescent="0.25">
      <c r="A787">
        <v>1078</v>
      </c>
      <c r="B787">
        <v>4</v>
      </c>
      <c r="C787">
        <v>-1</v>
      </c>
      <c r="D787" t="s">
        <v>287</v>
      </c>
      <c r="E787" t="s">
        <v>80</v>
      </c>
      <c r="F787">
        <v>5.8538E-2</v>
      </c>
      <c r="G787">
        <v>-1</v>
      </c>
      <c r="H787">
        <v>441.55700000000002</v>
      </c>
      <c r="I787">
        <v>-1</v>
      </c>
      <c r="J787">
        <v>0</v>
      </c>
      <c r="K787">
        <v>8.0651069999999994</v>
      </c>
      <c r="L787">
        <v>-4.352E-3</v>
      </c>
      <c r="M787">
        <v>91.722399999999993</v>
      </c>
      <c r="N787">
        <v>-191.66712200000001</v>
      </c>
      <c r="O787">
        <v>4.3940000000000003E-3</v>
      </c>
      <c r="P787">
        <v>91.736832000000007</v>
      </c>
      <c r="Q787">
        <v>-191.59378100000001</v>
      </c>
      <c r="R787">
        <v>-5.6099999999999998E-4</v>
      </c>
      <c r="S787">
        <v>7.4747649999999997</v>
      </c>
      <c r="T787">
        <v>3.833E-3</v>
      </c>
    </row>
    <row r="788" spans="1:20" x14ac:dyDescent="0.25">
      <c r="A788">
        <v>4087</v>
      </c>
      <c r="B788">
        <v>4</v>
      </c>
      <c r="C788">
        <v>-1</v>
      </c>
      <c r="D788" t="s">
        <v>667</v>
      </c>
      <c r="E788" t="s">
        <v>80</v>
      </c>
      <c r="F788">
        <v>0.20294400000000001</v>
      </c>
      <c r="G788">
        <v>-1</v>
      </c>
      <c r="H788">
        <v>339.28300000000002</v>
      </c>
      <c r="I788">
        <v>-1</v>
      </c>
      <c r="J788">
        <v>0</v>
      </c>
      <c r="K788">
        <v>8.0736899999999991</v>
      </c>
      <c r="L788">
        <v>-7.6599999999999997E-4</v>
      </c>
      <c r="M788">
        <v>41.931412000000002</v>
      </c>
      <c r="N788">
        <v>-263.97887200000002</v>
      </c>
      <c r="O788">
        <v>-1.5812200000000001</v>
      </c>
      <c r="P788">
        <v>41.856689000000003</v>
      </c>
      <c r="Q788">
        <v>-263.97787499999998</v>
      </c>
      <c r="R788">
        <v>-1.5707100000000001</v>
      </c>
      <c r="S788">
        <v>7.4729400000000004</v>
      </c>
      <c r="T788">
        <v>1.051E-2</v>
      </c>
    </row>
    <row r="789" spans="1:20" x14ac:dyDescent="0.25">
      <c r="A789">
        <v>3691</v>
      </c>
      <c r="B789">
        <v>4</v>
      </c>
      <c r="C789">
        <v>-1</v>
      </c>
      <c r="D789" t="s">
        <v>570</v>
      </c>
      <c r="E789" t="s">
        <v>80</v>
      </c>
      <c r="F789">
        <v>2.7067999999999998E-2</v>
      </c>
      <c r="G789">
        <v>-1</v>
      </c>
      <c r="H789">
        <v>684.68399999999997</v>
      </c>
      <c r="I789">
        <v>-1</v>
      </c>
      <c r="J789">
        <v>0</v>
      </c>
      <c r="K789">
        <v>8.0059039999999992</v>
      </c>
      <c r="L789">
        <v>0.441135</v>
      </c>
      <c r="M789">
        <v>192.75732500000001</v>
      </c>
      <c r="N789">
        <v>-114.096986</v>
      </c>
      <c r="O789">
        <v>1.789776</v>
      </c>
      <c r="P789">
        <v>192.821945</v>
      </c>
      <c r="Q789">
        <v>-114.134468</v>
      </c>
      <c r="R789">
        <v>1.788789</v>
      </c>
      <c r="S789">
        <v>7.4703860000000004</v>
      </c>
      <c r="T789">
        <v>9.8700000000000003E-4</v>
      </c>
    </row>
    <row r="790" spans="1:20" x14ac:dyDescent="0.25">
      <c r="A790">
        <v>1956</v>
      </c>
      <c r="B790">
        <v>6</v>
      </c>
      <c r="C790">
        <v>-1</v>
      </c>
      <c r="D790" t="s">
        <v>258</v>
      </c>
      <c r="E790" t="s">
        <v>80</v>
      </c>
      <c r="F790">
        <v>9.7553000000000001E-2</v>
      </c>
      <c r="G790">
        <v>-1</v>
      </c>
      <c r="H790">
        <v>631.46600000000001</v>
      </c>
      <c r="I790">
        <v>-1</v>
      </c>
      <c r="J790">
        <v>0</v>
      </c>
      <c r="K790">
        <v>8.0651460000000004</v>
      </c>
      <c r="L790">
        <v>6.6486000000000003E-2</v>
      </c>
      <c r="M790">
        <v>166.49869100000001</v>
      </c>
      <c r="N790">
        <v>-237.041403</v>
      </c>
      <c r="O790">
        <v>3.1347040000000002</v>
      </c>
      <c r="P790">
        <v>166.5401</v>
      </c>
      <c r="Q790">
        <v>-236.97924800000001</v>
      </c>
      <c r="R790">
        <v>3.1332420000000001</v>
      </c>
      <c r="S790">
        <v>7.4685920000000001</v>
      </c>
      <c r="T790">
        <v>1.462E-3</v>
      </c>
    </row>
    <row r="791" spans="1:20" x14ac:dyDescent="0.25">
      <c r="A791">
        <v>3575</v>
      </c>
      <c r="B791">
        <v>5</v>
      </c>
      <c r="C791">
        <v>-1</v>
      </c>
      <c r="D791" t="s">
        <v>214</v>
      </c>
      <c r="E791" t="s">
        <v>80</v>
      </c>
      <c r="F791">
        <v>7.2955000000000006E-2</v>
      </c>
      <c r="G791">
        <v>-1</v>
      </c>
      <c r="H791">
        <v>350.93700000000001</v>
      </c>
      <c r="I791">
        <v>-1</v>
      </c>
      <c r="J791">
        <v>0</v>
      </c>
      <c r="K791">
        <v>8.0651250000000001</v>
      </c>
      <c r="L791">
        <v>4.4600000000000004E-3</v>
      </c>
      <c r="M791">
        <v>161.595967</v>
      </c>
      <c r="N791">
        <v>-191.69032200000001</v>
      </c>
      <c r="O791">
        <v>1.5319999999999999E-3</v>
      </c>
      <c r="P791">
        <v>161.63540599999999</v>
      </c>
      <c r="Q791">
        <v>-191.62690699999999</v>
      </c>
      <c r="R791">
        <v>-3.9899999999999999E-4</v>
      </c>
      <c r="S791">
        <v>7.4678389999999997</v>
      </c>
      <c r="T791">
        <v>1.134E-3</v>
      </c>
    </row>
    <row r="792" spans="1:20" x14ac:dyDescent="0.25">
      <c r="A792">
        <v>822</v>
      </c>
      <c r="B792">
        <v>6</v>
      </c>
      <c r="C792">
        <v>-1</v>
      </c>
      <c r="D792" t="s">
        <v>258</v>
      </c>
      <c r="E792" t="s">
        <v>80</v>
      </c>
      <c r="F792">
        <v>6.1041999999999999E-2</v>
      </c>
      <c r="G792">
        <v>-1</v>
      </c>
      <c r="H792">
        <v>581.73</v>
      </c>
      <c r="I792">
        <v>-1</v>
      </c>
      <c r="J792">
        <v>0</v>
      </c>
      <c r="K792">
        <v>8.0646039999999992</v>
      </c>
      <c r="L792">
        <v>1.057E-2</v>
      </c>
      <c r="M792">
        <v>166.08940999999999</v>
      </c>
      <c r="N792">
        <v>-236.908659</v>
      </c>
      <c r="O792">
        <v>3.1287340000000001</v>
      </c>
      <c r="P792">
        <v>166.05810500000001</v>
      </c>
      <c r="Q792">
        <v>-236.97628800000001</v>
      </c>
      <c r="R792">
        <v>3.133823</v>
      </c>
      <c r="S792">
        <v>7.4522940000000002</v>
      </c>
      <c r="T792">
        <v>5.0889999999999998E-3</v>
      </c>
    </row>
    <row r="793" spans="1:20" x14ac:dyDescent="0.25">
      <c r="A793">
        <v>152</v>
      </c>
      <c r="B793">
        <v>5</v>
      </c>
      <c r="C793">
        <v>-1</v>
      </c>
      <c r="D793" t="s">
        <v>157</v>
      </c>
      <c r="E793" t="s">
        <v>80</v>
      </c>
      <c r="F793">
        <v>0.345696</v>
      </c>
      <c r="G793">
        <v>-1</v>
      </c>
      <c r="H793">
        <v>635.74699999999996</v>
      </c>
      <c r="I793">
        <v>-1</v>
      </c>
      <c r="J793">
        <v>0</v>
      </c>
      <c r="K793">
        <v>8.056597</v>
      </c>
      <c r="L793">
        <v>0</v>
      </c>
      <c r="M793">
        <v>86.591762000000003</v>
      </c>
      <c r="N793">
        <v>-187.53848099999999</v>
      </c>
      <c r="O793">
        <v>3.140701</v>
      </c>
      <c r="P793">
        <v>86.539742000000004</v>
      </c>
      <c r="Q793">
        <v>-187.59172100000001</v>
      </c>
      <c r="R793">
        <v>3.1410300000000002</v>
      </c>
      <c r="S793">
        <v>7.4434709999999997</v>
      </c>
      <c r="T793">
        <v>3.2899999999999997E-4</v>
      </c>
    </row>
    <row r="794" spans="1:20" x14ac:dyDescent="0.25">
      <c r="A794">
        <v>3570</v>
      </c>
      <c r="B794">
        <v>6</v>
      </c>
      <c r="C794">
        <v>-1</v>
      </c>
      <c r="D794" t="s">
        <v>213</v>
      </c>
      <c r="E794" t="s">
        <v>80</v>
      </c>
      <c r="F794">
        <v>0.112401</v>
      </c>
      <c r="G794">
        <v>-1</v>
      </c>
      <c r="H794">
        <v>279.78699999999998</v>
      </c>
      <c r="I794">
        <v>-1</v>
      </c>
      <c r="J794">
        <v>0</v>
      </c>
      <c r="K794">
        <v>8.0651139999999995</v>
      </c>
      <c r="L794">
        <v>-4.529E-3</v>
      </c>
      <c r="M794">
        <v>157.10463799999999</v>
      </c>
      <c r="N794">
        <v>-191.591544</v>
      </c>
      <c r="O794">
        <v>-4.5789999999999997E-3</v>
      </c>
      <c r="P794">
        <v>157.038116</v>
      </c>
      <c r="Q794">
        <v>-191.62475599999999</v>
      </c>
      <c r="R794">
        <v>-4.4799999999999999E-4</v>
      </c>
      <c r="S794">
        <v>7.4351520000000004</v>
      </c>
      <c r="T794">
        <v>4.1310000000000001E-3</v>
      </c>
    </row>
    <row r="795" spans="1:20" x14ac:dyDescent="0.25">
      <c r="A795">
        <v>2606</v>
      </c>
      <c r="B795">
        <v>7</v>
      </c>
      <c r="C795">
        <v>-1</v>
      </c>
      <c r="D795" t="s">
        <v>198</v>
      </c>
      <c r="E795" t="s">
        <v>80</v>
      </c>
      <c r="F795">
        <v>0.156056</v>
      </c>
      <c r="G795">
        <v>-1</v>
      </c>
      <c r="H795">
        <v>491.286</v>
      </c>
      <c r="I795">
        <v>-1</v>
      </c>
      <c r="J795">
        <v>0</v>
      </c>
      <c r="K795">
        <v>8.0473499999999998</v>
      </c>
      <c r="L795">
        <v>0.912304</v>
      </c>
      <c r="M795">
        <v>134.960047</v>
      </c>
      <c r="N795">
        <v>-236.2604</v>
      </c>
      <c r="O795">
        <v>0.95863600000000004</v>
      </c>
      <c r="P795">
        <v>134.96745300000001</v>
      </c>
      <c r="Q795">
        <v>-236.33433500000001</v>
      </c>
      <c r="R795">
        <v>0.96204299999999998</v>
      </c>
      <c r="S795">
        <v>7.4305830000000004</v>
      </c>
      <c r="T795">
        <v>3.4069999999999999E-3</v>
      </c>
    </row>
    <row r="796" spans="1:20" x14ac:dyDescent="0.25">
      <c r="A796">
        <v>143</v>
      </c>
      <c r="B796">
        <v>5</v>
      </c>
      <c r="C796">
        <v>-1</v>
      </c>
      <c r="D796" t="s">
        <v>155</v>
      </c>
      <c r="E796" t="s">
        <v>80</v>
      </c>
      <c r="F796">
        <v>0.16611699999999999</v>
      </c>
      <c r="G796">
        <v>-1</v>
      </c>
      <c r="H796">
        <v>719.09699999999998</v>
      </c>
      <c r="I796">
        <v>-1</v>
      </c>
      <c r="J796">
        <v>0</v>
      </c>
      <c r="K796">
        <v>8.0565999999999995</v>
      </c>
      <c r="L796">
        <v>0</v>
      </c>
      <c r="M796">
        <v>94.343851999999998</v>
      </c>
      <c r="N796">
        <v>-187.63692700000001</v>
      </c>
      <c r="O796">
        <v>-3.1372369999999998</v>
      </c>
      <c r="P796">
        <v>94.282402000000005</v>
      </c>
      <c r="Q796">
        <v>-187.59545900000001</v>
      </c>
      <c r="R796">
        <v>3.1410300000000002</v>
      </c>
      <c r="S796">
        <v>7.4132709999999999</v>
      </c>
      <c r="T796">
        <v>3.7919999999999998E-3</v>
      </c>
    </row>
    <row r="797" spans="1:20" x14ac:dyDescent="0.25">
      <c r="A797">
        <v>2621</v>
      </c>
      <c r="B797">
        <v>9</v>
      </c>
      <c r="C797">
        <v>-1</v>
      </c>
      <c r="D797" t="s">
        <v>200</v>
      </c>
      <c r="E797" t="s">
        <v>80</v>
      </c>
      <c r="F797">
        <v>3.7323000000000002E-2</v>
      </c>
      <c r="G797">
        <v>-1</v>
      </c>
      <c r="H797">
        <v>422.06400000000002</v>
      </c>
      <c r="I797">
        <v>-1</v>
      </c>
      <c r="J797">
        <v>0</v>
      </c>
      <c r="K797">
        <v>8.0628949999999993</v>
      </c>
      <c r="L797">
        <v>-6.2195E-2</v>
      </c>
      <c r="M797">
        <v>136.124191</v>
      </c>
      <c r="N797">
        <v>-223.43868599999999</v>
      </c>
      <c r="O797">
        <v>1.5824240000000001</v>
      </c>
      <c r="P797">
        <v>136.18382299999999</v>
      </c>
      <c r="Q797">
        <v>-223.48271199999999</v>
      </c>
      <c r="R797">
        <v>1.579545</v>
      </c>
      <c r="S797">
        <v>7.4122940000000002</v>
      </c>
      <c r="T797">
        <v>2.879E-3</v>
      </c>
    </row>
    <row r="798" spans="1:20" x14ac:dyDescent="0.25">
      <c r="A798">
        <v>3385</v>
      </c>
      <c r="B798">
        <v>7</v>
      </c>
      <c r="C798">
        <v>-1</v>
      </c>
      <c r="D798" t="s">
        <v>180</v>
      </c>
      <c r="E798" t="s">
        <v>80</v>
      </c>
      <c r="F798">
        <v>0.101392</v>
      </c>
      <c r="G798">
        <v>-1</v>
      </c>
      <c r="H798">
        <v>401.233</v>
      </c>
      <c r="I798">
        <v>-1</v>
      </c>
      <c r="J798">
        <v>0</v>
      </c>
      <c r="K798">
        <v>7.933135</v>
      </c>
      <c r="L798">
        <v>-1.736348</v>
      </c>
      <c r="M798">
        <v>45.897492</v>
      </c>
      <c r="N798">
        <v>-232.89850300000001</v>
      </c>
      <c r="O798">
        <v>2.0244059999999999</v>
      </c>
      <c r="P798">
        <v>45.833233</v>
      </c>
      <c r="Q798">
        <v>-232.86174</v>
      </c>
      <c r="R798">
        <v>2.030068</v>
      </c>
      <c r="S798">
        <v>7.4032220000000004</v>
      </c>
      <c r="T798">
        <v>5.6620000000000004E-3</v>
      </c>
    </row>
    <row r="799" spans="1:20" x14ac:dyDescent="0.25">
      <c r="A799">
        <v>4238</v>
      </c>
      <c r="B799">
        <v>16</v>
      </c>
      <c r="C799">
        <v>-1</v>
      </c>
      <c r="D799" t="s">
        <v>390</v>
      </c>
      <c r="E799" t="s">
        <v>80</v>
      </c>
      <c r="F799">
        <v>0.143343</v>
      </c>
      <c r="G799">
        <v>-1</v>
      </c>
      <c r="H799">
        <v>466.62700000000001</v>
      </c>
      <c r="I799">
        <v>-1</v>
      </c>
      <c r="J799">
        <v>0</v>
      </c>
      <c r="K799">
        <v>8.0651039999999998</v>
      </c>
      <c r="L799">
        <v>-5.7829999999999999E-3</v>
      </c>
      <c r="M799">
        <v>-3.3786849999999999</v>
      </c>
      <c r="N799">
        <v>-254.316125</v>
      </c>
      <c r="O799">
        <v>1.573124</v>
      </c>
      <c r="P799">
        <v>-3.4334920000000002</v>
      </c>
      <c r="Q799">
        <v>-254.26649499999999</v>
      </c>
      <c r="R799">
        <v>1.5722510000000001</v>
      </c>
      <c r="S799">
        <v>7.393929</v>
      </c>
      <c r="T799">
        <v>8.7299999999999997E-4</v>
      </c>
    </row>
    <row r="800" spans="1:20" x14ac:dyDescent="0.25">
      <c r="A800">
        <v>2334</v>
      </c>
      <c r="B800">
        <v>5</v>
      </c>
      <c r="C800">
        <v>-1</v>
      </c>
      <c r="D800" t="s">
        <v>374</v>
      </c>
      <c r="E800" t="s">
        <v>80</v>
      </c>
      <c r="F800">
        <v>5.4239000000000002E-2</v>
      </c>
      <c r="G800">
        <v>-1</v>
      </c>
      <c r="H800">
        <v>443.34399999999999</v>
      </c>
      <c r="I800">
        <v>-1</v>
      </c>
      <c r="J800">
        <v>0</v>
      </c>
      <c r="K800">
        <v>8.0647680000000008</v>
      </c>
      <c r="L800">
        <v>-5.0467999999999999E-2</v>
      </c>
      <c r="M800">
        <v>-7.3357239999999999</v>
      </c>
      <c r="N800">
        <v>-286.68557700000002</v>
      </c>
      <c r="O800">
        <v>-1.56742</v>
      </c>
      <c r="P800">
        <v>-7.3823220000000003</v>
      </c>
      <c r="Q800">
        <v>-286.628174</v>
      </c>
      <c r="R800">
        <v>-1.5694239999999999</v>
      </c>
      <c r="S800">
        <v>7.3936219999999997</v>
      </c>
      <c r="T800">
        <v>2.003E-3</v>
      </c>
    </row>
    <row r="801" spans="1:20" x14ac:dyDescent="0.25">
      <c r="A801">
        <v>872</v>
      </c>
      <c r="B801">
        <v>7</v>
      </c>
      <c r="C801">
        <v>-1</v>
      </c>
      <c r="D801" t="s">
        <v>196</v>
      </c>
      <c r="E801" t="s">
        <v>80</v>
      </c>
      <c r="F801">
        <v>9.6270999999999995E-2</v>
      </c>
      <c r="G801">
        <v>-1</v>
      </c>
      <c r="H801">
        <v>1366.662</v>
      </c>
      <c r="I801">
        <v>-1</v>
      </c>
      <c r="J801">
        <v>0</v>
      </c>
      <c r="K801">
        <v>8.0624260000000003</v>
      </c>
      <c r="L801">
        <v>-5.3319999999999999E-3</v>
      </c>
      <c r="M801">
        <v>127.69369</v>
      </c>
      <c r="N801">
        <v>-236.960137</v>
      </c>
      <c r="O801">
        <v>3.1363370000000002</v>
      </c>
      <c r="P801">
        <v>127.75659899999999</v>
      </c>
      <c r="Q801">
        <v>-236.92131000000001</v>
      </c>
      <c r="R801">
        <v>3.1409530000000001</v>
      </c>
      <c r="S801">
        <v>7.3926239999999996</v>
      </c>
      <c r="T801">
        <v>4.6160000000000003E-3</v>
      </c>
    </row>
    <row r="802" spans="1:20" x14ac:dyDescent="0.25">
      <c r="A802">
        <v>4778</v>
      </c>
      <c r="B802">
        <v>6</v>
      </c>
      <c r="C802">
        <v>-1</v>
      </c>
      <c r="D802" t="s">
        <v>333</v>
      </c>
      <c r="E802" t="s">
        <v>80</v>
      </c>
      <c r="F802">
        <v>7.8911999999999996E-2</v>
      </c>
      <c r="G802">
        <v>-1</v>
      </c>
      <c r="H802">
        <v>678.69100000000003</v>
      </c>
      <c r="I802">
        <v>-1</v>
      </c>
      <c r="J802">
        <v>0</v>
      </c>
      <c r="K802">
        <v>8.0709689999999998</v>
      </c>
      <c r="L802">
        <v>-3.7408999999999998E-2</v>
      </c>
      <c r="M802">
        <v>176.09721999999999</v>
      </c>
      <c r="N802">
        <v>-302.60682400000002</v>
      </c>
      <c r="O802">
        <v>-3.138388</v>
      </c>
      <c r="P802">
        <v>176.151443</v>
      </c>
      <c r="Q802">
        <v>-302.55660999999998</v>
      </c>
      <c r="R802">
        <v>-3.1388280000000002</v>
      </c>
      <c r="S802">
        <v>7.3902890000000001</v>
      </c>
      <c r="T802">
        <v>4.3899999999999999E-4</v>
      </c>
    </row>
    <row r="803" spans="1:20" x14ac:dyDescent="0.25">
      <c r="A803">
        <v>3172</v>
      </c>
      <c r="B803">
        <v>4</v>
      </c>
      <c r="C803">
        <v>-1</v>
      </c>
      <c r="D803" t="s">
        <v>615</v>
      </c>
      <c r="E803" t="s">
        <v>80</v>
      </c>
      <c r="F803">
        <v>4.3956000000000002E-2</v>
      </c>
      <c r="G803">
        <v>-1</v>
      </c>
      <c r="H803">
        <v>603.25099999999998</v>
      </c>
      <c r="I803">
        <v>-1</v>
      </c>
      <c r="J803">
        <v>0</v>
      </c>
      <c r="K803">
        <v>8.0644229999999997</v>
      </c>
      <c r="L803">
        <v>7.9590000000000008E-3</v>
      </c>
      <c r="M803">
        <v>170.83477199999999</v>
      </c>
      <c r="N803">
        <v>-187.734756</v>
      </c>
      <c r="O803">
        <v>3.124959</v>
      </c>
      <c r="P803">
        <v>170.897141</v>
      </c>
      <c r="Q803">
        <v>-187.695267</v>
      </c>
      <c r="R803">
        <v>3.127364</v>
      </c>
      <c r="S803">
        <v>7.3819119999999998</v>
      </c>
      <c r="T803">
        <v>2.405E-3</v>
      </c>
    </row>
    <row r="804" spans="1:20" x14ac:dyDescent="0.25">
      <c r="A804">
        <v>3902</v>
      </c>
      <c r="B804">
        <v>3</v>
      </c>
      <c r="C804">
        <v>-1</v>
      </c>
      <c r="D804" t="s">
        <v>649</v>
      </c>
      <c r="E804" t="s">
        <v>80</v>
      </c>
      <c r="F804">
        <v>7.9689999999999997E-2</v>
      </c>
      <c r="G804">
        <v>-1</v>
      </c>
      <c r="H804">
        <v>423.89400000000001</v>
      </c>
      <c r="I804">
        <v>-1</v>
      </c>
      <c r="J804">
        <v>0</v>
      </c>
      <c r="K804">
        <v>8.0326559999999994</v>
      </c>
      <c r="L804">
        <v>2.1180000000000001E-3</v>
      </c>
      <c r="M804">
        <v>-7.4580539999999997</v>
      </c>
      <c r="N804">
        <v>-163.00313199999999</v>
      </c>
      <c r="O804">
        <v>-1.548915</v>
      </c>
      <c r="P804">
        <v>-7.4554840000000002</v>
      </c>
      <c r="Q804">
        <v>-162.92945900000001</v>
      </c>
      <c r="R804">
        <v>-1.5715950000000001</v>
      </c>
      <c r="S804">
        <v>7.3718640000000004</v>
      </c>
      <c r="T804">
        <v>2.2681E-2</v>
      </c>
    </row>
    <row r="805" spans="1:20" x14ac:dyDescent="0.25">
      <c r="A805">
        <v>4465</v>
      </c>
      <c r="B805">
        <v>2</v>
      </c>
      <c r="C805">
        <v>-1</v>
      </c>
      <c r="D805" t="s">
        <v>551</v>
      </c>
      <c r="E805" t="s">
        <v>80</v>
      </c>
      <c r="F805">
        <v>3.5172000000000002E-2</v>
      </c>
      <c r="G805">
        <v>-1</v>
      </c>
      <c r="H805">
        <v>363.27300000000002</v>
      </c>
      <c r="I805">
        <v>-1</v>
      </c>
      <c r="J805">
        <v>0</v>
      </c>
      <c r="K805">
        <v>22.603833999999999</v>
      </c>
      <c r="L805">
        <v>1.204E-3</v>
      </c>
      <c r="M805">
        <v>75.770795000000007</v>
      </c>
      <c r="N805">
        <v>-109.346906</v>
      </c>
      <c r="O805">
        <v>1.7042000000000002E-2</v>
      </c>
      <c r="P805">
        <v>75.729004000000003</v>
      </c>
      <c r="Q805">
        <v>-109.40763099999999</v>
      </c>
      <c r="R805">
        <v>-9.3499999999999996E-4</v>
      </c>
      <c r="S805">
        <v>7.3716400000000002</v>
      </c>
      <c r="T805">
        <v>1.6108000000000001E-2</v>
      </c>
    </row>
    <row r="806" spans="1:20" x14ac:dyDescent="0.25">
      <c r="A806">
        <v>4085</v>
      </c>
      <c r="B806">
        <v>4</v>
      </c>
      <c r="C806">
        <v>-1</v>
      </c>
      <c r="D806" t="s">
        <v>667</v>
      </c>
      <c r="E806" t="s">
        <v>80</v>
      </c>
      <c r="F806">
        <v>7.9961000000000004E-2</v>
      </c>
      <c r="G806">
        <v>-1</v>
      </c>
      <c r="H806">
        <v>372.24</v>
      </c>
      <c r="I806">
        <v>-1</v>
      </c>
      <c r="J806">
        <v>0</v>
      </c>
      <c r="K806">
        <v>8.0565680000000004</v>
      </c>
      <c r="L806">
        <v>1.0000000000000001E-5</v>
      </c>
      <c r="M806">
        <v>41.929642999999999</v>
      </c>
      <c r="N806">
        <v>-262.2749</v>
      </c>
      <c r="O806">
        <v>-1.555995</v>
      </c>
      <c r="P806">
        <v>41.856502999999996</v>
      </c>
      <c r="Q806">
        <v>-262.28405800000002</v>
      </c>
      <c r="R806">
        <v>-1.570694</v>
      </c>
      <c r="S806">
        <v>7.3711080000000004</v>
      </c>
      <c r="T806">
        <v>1.4699E-2</v>
      </c>
    </row>
    <row r="807" spans="1:20" x14ac:dyDescent="0.25">
      <c r="A807">
        <v>4484</v>
      </c>
      <c r="B807">
        <v>3</v>
      </c>
      <c r="C807">
        <v>-1</v>
      </c>
      <c r="D807" t="s">
        <v>556</v>
      </c>
      <c r="E807" t="s">
        <v>80</v>
      </c>
      <c r="F807">
        <v>4.4456000000000002E-2</v>
      </c>
      <c r="G807">
        <v>-1</v>
      </c>
      <c r="H807">
        <v>373.71499999999997</v>
      </c>
      <c r="I807">
        <v>-1</v>
      </c>
      <c r="J807">
        <v>0</v>
      </c>
      <c r="K807">
        <v>15.704973000000001</v>
      </c>
      <c r="L807">
        <v>-2.4000000000000001E-5</v>
      </c>
      <c r="M807">
        <v>119.288562</v>
      </c>
      <c r="N807">
        <v>-109.390463</v>
      </c>
      <c r="O807">
        <v>-4.5589999999999997E-3</v>
      </c>
      <c r="P807">
        <v>119.232315</v>
      </c>
      <c r="Q807">
        <v>-109.438034</v>
      </c>
      <c r="R807">
        <v>-5.4299999999999997E-4</v>
      </c>
      <c r="S807">
        <v>7.3666320000000001</v>
      </c>
      <c r="T807">
        <v>4.0150000000000003E-3</v>
      </c>
    </row>
    <row r="808" spans="1:20" x14ac:dyDescent="0.25">
      <c r="A808">
        <v>1926</v>
      </c>
      <c r="B808">
        <v>7</v>
      </c>
      <c r="C808">
        <v>-1</v>
      </c>
      <c r="D808" t="s">
        <v>252</v>
      </c>
      <c r="E808" t="s">
        <v>80</v>
      </c>
      <c r="F808">
        <v>7.7156000000000002E-2</v>
      </c>
      <c r="G808">
        <v>-1</v>
      </c>
      <c r="H808">
        <v>403.798</v>
      </c>
      <c r="I808">
        <v>-1</v>
      </c>
      <c r="J808">
        <v>0</v>
      </c>
      <c r="K808">
        <v>6.040521</v>
      </c>
      <c r="L808">
        <v>-0.647567</v>
      </c>
      <c r="M808">
        <v>189.13207199999999</v>
      </c>
      <c r="N808">
        <v>-232.164387</v>
      </c>
      <c r="O808">
        <v>-1.773358</v>
      </c>
      <c r="P808">
        <v>189.14656099999999</v>
      </c>
      <c r="Q808">
        <v>-232.236481</v>
      </c>
      <c r="R808">
        <v>-1.779887</v>
      </c>
      <c r="S808">
        <v>7.3534920000000001</v>
      </c>
      <c r="T808">
        <v>6.5290000000000001E-3</v>
      </c>
    </row>
    <row r="809" spans="1:20" x14ac:dyDescent="0.25">
      <c r="A809">
        <v>1243</v>
      </c>
      <c r="B809">
        <v>6</v>
      </c>
      <c r="C809">
        <v>-1</v>
      </c>
      <c r="D809" t="s">
        <v>251</v>
      </c>
      <c r="E809" t="s">
        <v>80</v>
      </c>
      <c r="F809">
        <v>5.7348000000000003E-2</v>
      </c>
      <c r="G809">
        <v>-1</v>
      </c>
      <c r="H809">
        <v>292.45999999999998</v>
      </c>
      <c r="I809">
        <v>-1</v>
      </c>
      <c r="J809">
        <v>0</v>
      </c>
      <c r="K809">
        <v>5.9207169999999998</v>
      </c>
      <c r="L809">
        <v>-5.5669999999999999E-3</v>
      </c>
      <c r="M809">
        <v>189.644519</v>
      </c>
      <c r="N809">
        <v>-228.17731699999999</v>
      </c>
      <c r="O809">
        <v>-1.5710919999999999</v>
      </c>
      <c r="P809">
        <v>189.696426</v>
      </c>
      <c r="Q809">
        <v>-228.22917200000001</v>
      </c>
      <c r="R809">
        <v>-1.5711310000000001</v>
      </c>
      <c r="S809">
        <v>7.3370730000000002</v>
      </c>
      <c r="T809">
        <v>3.8999999999999999E-5</v>
      </c>
    </row>
    <row r="810" spans="1:20" x14ac:dyDescent="0.25">
      <c r="A810">
        <v>3434</v>
      </c>
      <c r="B810">
        <v>8</v>
      </c>
      <c r="C810">
        <v>-1</v>
      </c>
      <c r="D810" t="s">
        <v>166</v>
      </c>
      <c r="E810" t="s">
        <v>80</v>
      </c>
      <c r="F810">
        <v>6.4267000000000005E-2</v>
      </c>
      <c r="G810">
        <v>-1</v>
      </c>
      <c r="H810">
        <v>466.505</v>
      </c>
      <c r="I810">
        <v>-1</v>
      </c>
      <c r="J810">
        <v>0</v>
      </c>
      <c r="K810">
        <v>6.2308500000000002</v>
      </c>
      <c r="L810">
        <v>-0.48235899999999998</v>
      </c>
      <c r="M810">
        <v>46.329991999999997</v>
      </c>
      <c r="N810">
        <v>-195.84662800000001</v>
      </c>
      <c r="O810">
        <v>1.4037440000000001</v>
      </c>
      <c r="P810">
        <v>46.271979999999999</v>
      </c>
      <c r="Q810">
        <v>-195.80195599999999</v>
      </c>
      <c r="R810">
        <v>1.405729</v>
      </c>
      <c r="S810">
        <v>7.3218819999999996</v>
      </c>
      <c r="T810">
        <v>1.9840000000000001E-3</v>
      </c>
    </row>
    <row r="811" spans="1:20" x14ac:dyDescent="0.25">
      <c r="A811">
        <v>3581</v>
      </c>
      <c r="B811">
        <v>5</v>
      </c>
      <c r="C811">
        <v>-1</v>
      </c>
      <c r="D811" t="s">
        <v>214</v>
      </c>
      <c r="E811" t="s">
        <v>80</v>
      </c>
      <c r="F811">
        <v>0.16103100000000001</v>
      </c>
      <c r="G811">
        <v>-1</v>
      </c>
      <c r="H811">
        <v>444.404</v>
      </c>
      <c r="I811">
        <v>-1</v>
      </c>
      <c r="J811">
        <v>0</v>
      </c>
      <c r="K811">
        <v>7.668444</v>
      </c>
      <c r="L811">
        <v>4.9410000000000001E-3</v>
      </c>
      <c r="M811">
        <v>166.82776999999999</v>
      </c>
      <c r="N811">
        <v>-191.65100200000001</v>
      </c>
      <c r="O811">
        <v>5.0049999999999999E-3</v>
      </c>
      <c r="P811">
        <v>166.897659</v>
      </c>
      <c r="Q811">
        <v>-191.62919600000001</v>
      </c>
      <c r="R811">
        <v>-3.9300000000000001E-4</v>
      </c>
      <c r="S811">
        <v>7.3212479999999998</v>
      </c>
      <c r="T811">
        <v>4.6119999999999998E-3</v>
      </c>
    </row>
    <row r="812" spans="1:20" x14ac:dyDescent="0.25">
      <c r="A812">
        <v>4340</v>
      </c>
      <c r="B812">
        <v>9</v>
      </c>
      <c r="C812">
        <v>-1</v>
      </c>
      <c r="D812" t="s">
        <v>528</v>
      </c>
      <c r="E812" t="s">
        <v>80</v>
      </c>
      <c r="F812">
        <v>0.14918799999999999</v>
      </c>
      <c r="G812">
        <v>-1</v>
      </c>
      <c r="H812">
        <v>337.94</v>
      </c>
      <c r="I812">
        <v>-1</v>
      </c>
      <c r="J812">
        <v>0</v>
      </c>
      <c r="K812">
        <v>8.0649420000000003</v>
      </c>
      <c r="L812">
        <v>-4.5300000000000002E-3</v>
      </c>
      <c r="M812">
        <v>-3.5276649999999998</v>
      </c>
      <c r="N812">
        <v>-169.80260999999999</v>
      </c>
      <c r="O812">
        <v>1.573801</v>
      </c>
      <c r="P812">
        <v>-3.4581789999999999</v>
      </c>
      <c r="Q812">
        <v>-169.825165</v>
      </c>
      <c r="R812">
        <v>1.5709500000000001</v>
      </c>
      <c r="S812">
        <v>7.3054750000000004</v>
      </c>
      <c r="T812">
        <v>2.8519999999999999E-3</v>
      </c>
    </row>
    <row r="813" spans="1:20" x14ac:dyDescent="0.25">
      <c r="A813">
        <v>18</v>
      </c>
      <c r="B813">
        <v>5</v>
      </c>
      <c r="C813">
        <v>-1</v>
      </c>
      <c r="D813" t="s">
        <v>140</v>
      </c>
      <c r="E813" t="s">
        <v>80</v>
      </c>
      <c r="F813">
        <v>0.16844999999999999</v>
      </c>
      <c r="G813">
        <v>-1</v>
      </c>
      <c r="H813">
        <v>464.54500000000002</v>
      </c>
      <c r="I813">
        <v>-1</v>
      </c>
      <c r="J813">
        <v>0</v>
      </c>
      <c r="K813">
        <v>0</v>
      </c>
      <c r="L813">
        <v>0</v>
      </c>
      <c r="M813">
        <v>165.03732500000001</v>
      </c>
      <c r="N813">
        <v>-187.170399</v>
      </c>
      <c r="O813">
        <v>3.1405919999999998</v>
      </c>
      <c r="P813">
        <v>165.090012</v>
      </c>
      <c r="Q813">
        <v>-187.119934</v>
      </c>
      <c r="R813">
        <v>3.1415860000000002</v>
      </c>
      <c r="S813">
        <v>7.2956120000000002</v>
      </c>
      <c r="T813">
        <v>9.9500000000000001E-4</v>
      </c>
    </row>
    <row r="814" spans="1:20" x14ac:dyDescent="0.25">
      <c r="A814">
        <v>1242</v>
      </c>
      <c r="B814">
        <v>6</v>
      </c>
      <c r="C814">
        <v>-1</v>
      </c>
      <c r="D814" t="s">
        <v>251</v>
      </c>
      <c r="E814" t="s">
        <v>80</v>
      </c>
      <c r="F814">
        <v>0.135103</v>
      </c>
      <c r="G814">
        <v>-1</v>
      </c>
      <c r="H814">
        <v>294.78699999999998</v>
      </c>
      <c r="I814">
        <v>-1</v>
      </c>
      <c r="J814">
        <v>0</v>
      </c>
      <c r="K814">
        <v>6.0145350000000004</v>
      </c>
      <c r="L814">
        <v>-5.1450000000000003E-3</v>
      </c>
      <c r="M814">
        <v>189.64503099999999</v>
      </c>
      <c r="N814">
        <v>-227.46208300000001</v>
      </c>
      <c r="O814">
        <v>-1.571231</v>
      </c>
      <c r="P814">
        <v>189.696594</v>
      </c>
      <c r="Q814">
        <v>-227.51362599999999</v>
      </c>
      <c r="R814">
        <v>-1.5712060000000001</v>
      </c>
      <c r="S814">
        <v>7.2907219999999997</v>
      </c>
      <c r="T814">
        <v>2.5000000000000001E-5</v>
      </c>
    </row>
    <row r="815" spans="1:20" x14ac:dyDescent="0.25">
      <c r="A815">
        <v>4853</v>
      </c>
      <c r="B815">
        <v>3</v>
      </c>
      <c r="C815">
        <v>-1</v>
      </c>
      <c r="D815" t="s">
        <v>349</v>
      </c>
      <c r="E815" t="s">
        <v>80</v>
      </c>
      <c r="F815">
        <v>1.3519E-2</v>
      </c>
      <c r="G815">
        <v>-1</v>
      </c>
      <c r="H815">
        <v>720.83600000000001</v>
      </c>
      <c r="I815">
        <v>-1</v>
      </c>
      <c r="J815">
        <v>0</v>
      </c>
      <c r="K815">
        <v>9.6464829999999999</v>
      </c>
      <c r="L815">
        <v>-4.0287000000000003E-2</v>
      </c>
      <c r="M815">
        <v>81.649234000000007</v>
      </c>
      <c r="N815">
        <v>-302.587288</v>
      </c>
      <c r="O815">
        <v>-3.1329210000000001</v>
      </c>
      <c r="P815">
        <v>81.705665999999994</v>
      </c>
      <c r="Q815">
        <v>-302.54119900000001</v>
      </c>
      <c r="R815">
        <v>3.1410550000000002</v>
      </c>
      <c r="S815">
        <v>7.2860990000000001</v>
      </c>
      <c r="T815">
        <v>8.1340000000000006E-3</v>
      </c>
    </row>
    <row r="816" spans="1:20" x14ac:dyDescent="0.25">
      <c r="A816">
        <v>4837</v>
      </c>
      <c r="B816">
        <v>2</v>
      </c>
      <c r="C816">
        <v>-1</v>
      </c>
      <c r="D816" t="s">
        <v>346</v>
      </c>
      <c r="E816" t="s">
        <v>80</v>
      </c>
      <c r="F816">
        <v>5.6460999999999997E-2</v>
      </c>
      <c r="G816">
        <v>-1</v>
      </c>
      <c r="H816">
        <v>487.28699999999998</v>
      </c>
      <c r="I816">
        <v>-1</v>
      </c>
      <c r="J816">
        <v>0</v>
      </c>
      <c r="K816">
        <v>13.525525</v>
      </c>
      <c r="L816">
        <v>-6.0000000000000002E-6</v>
      </c>
      <c r="M816">
        <v>101.72803500000001</v>
      </c>
      <c r="N816">
        <v>-302.51874299999997</v>
      </c>
      <c r="O816">
        <v>-3.1334339999999998</v>
      </c>
      <c r="P816">
        <v>101.661446</v>
      </c>
      <c r="Q816">
        <v>-302.548157</v>
      </c>
      <c r="R816">
        <v>3.1412909999999998</v>
      </c>
      <c r="S816">
        <v>7.2796599999999998</v>
      </c>
      <c r="T816">
        <v>7.8569999999999994E-3</v>
      </c>
    </row>
    <row r="817" spans="1:20" x14ac:dyDescent="0.25">
      <c r="A817">
        <v>3165</v>
      </c>
      <c r="B817">
        <v>5</v>
      </c>
      <c r="C817">
        <v>-1</v>
      </c>
      <c r="D817" t="s">
        <v>218</v>
      </c>
      <c r="E817" t="s">
        <v>80</v>
      </c>
      <c r="F817">
        <v>9.6367999999999995E-2</v>
      </c>
      <c r="G817">
        <v>-1</v>
      </c>
      <c r="H817">
        <v>473.21600000000001</v>
      </c>
      <c r="I817">
        <v>-1</v>
      </c>
      <c r="J817">
        <v>0</v>
      </c>
      <c r="K817">
        <v>8.0580449999999999</v>
      </c>
      <c r="L817">
        <v>1.2062E-2</v>
      </c>
      <c r="M817">
        <v>176.742152</v>
      </c>
      <c r="N817">
        <v>-187.87967499999999</v>
      </c>
      <c r="O817">
        <v>3.1147170000000002</v>
      </c>
      <c r="P817">
        <v>176.70257599999999</v>
      </c>
      <c r="Q817">
        <v>-187.81858800000001</v>
      </c>
      <c r="R817">
        <v>3.1095419999999998</v>
      </c>
      <c r="S817">
        <v>7.2787090000000001</v>
      </c>
      <c r="T817">
        <v>5.1749999999999999E-3</v>
      </c>
    </row>
    <row r="818" spans="1:20" x14ac:dyDescent="0.25">
      <c r="A818">
        <v>159</v>
      </c>
      <c r="B818">
        <v>3</v>
      </c>
      <c r="C818">
        <v>-1</v>
      </c>
      <c r="D818" t="s">
        <v>159</v>
      </c>
      <c r="E818" t="s">
        <v>80</v>
      </c>
      <c r="F818">
        <v>3.6860999999999998E-2</v>
      </c>
      <c r="G818">
        <v>-1</v>
      </c>
      <c r="H818">
        <v>1172.6369999999999</v>
      </c>
      <c r="I818">
        <v>-1</v>
      </c>
      <c r="J818">
        <v>0</v>
      </c>
      <c r="K818">
        <v>8.0737220000000001</v>
      </c>
      <c r="L818">
        <v>0</v>
      </c>
      <c r="M818">
        <v>80.464091999999994</v>
      </c>
      <c r="N818">
        <v>-187.52123</v>
      </c>
      <c r="O818">
        <v>-3.136924</v>
      </c>
      <c r="P818">
        <v>80.490723000000003</v>
      </c>
      <c r="Q818">
        <v>-187.58879099999999</v>
      </c>
      <c r="R818">
        <v>3.1410300000000002</v>
      </c>
      <c r="S818">
        <v>7.2620129999999996</v>
      </c>
      <c r="T818">
        <v>4.1060000000000003E-3</v>
      </c>
    </row>
    <row r="819" spans="1:20" x14ac:dyDescent="0.25">
      <c r="A819">
        <v>4579</v>
      </c>
      <c r="B819">
        <v>6</v>
      </c>
      <c r="C819">
        <v>-1</v>
      </c>
      <c r="D819" t="s">
        <v>576</v>
      </c>
      <c r="E819" t="s">
        <v>80</v>
      </c>
      <c r="F819">
        <v>4.0680000000000001E-2</v>
      </c>
      <c r="G819">
        <v>-1</v>
      </c>
      <c r="H819">
        <v>439.06099999999998</v>
      </c>
      <c r="I819">
        <v>-1</v>
      </c>
      <c r="J819">
        <v>0</v>
      </c>
      <c r="K819">
        <v>8.0736570000000007</v>
      </c>
      <c r="L819">
        <v>1.1509999999999999E-3</v>
      </c>
      <c r="M819">
        <v>189.758567</v>
      </c>
      <c r="N819">
        <v>-140.66418400000001</v>
      </c>
      <c r="O819">
        <v>-1.5716349999999999</v>
      </c>
      <c r="P819">
        <v>189.71220400000001</v>
      </c>
      <c r="Q819">
        <v>-140.608429</v>
      </c>
      <c r="R819">
        <v>-1.573002</v>
      </c>
      <c r="S819">
        <v>7.251328</v>
      </c>
      <c r="T819">
        <v>1.3669999999999999E-3</v>
      </c>
    </row>
    <row r="820" spans="1:20" x14ac:dyDescent="0.25">
      <c r="A820">
        <v>880</v>
      </c>
      <c r="B820">
        <v>6</v>
      </c>
      <c r="C820">
        <v>-1</v>
      </c>
      <c r="D820" t="s">
        <v>269</v>
      </c>
      <c r="E820" t="s">
        <v>80</v>
      </c>
      <c r="F820">
        <v>5.9721000000000003E-2</v>
      </c>
      <c r="G820">
        <v>-1</v>
      </c>
      <c r="H820">
        <v>839.971</v>
      </c>
      <c r="I820">
        <v>-1</v>
      </c>
      <c r="J820">
        <v>0</v>
      </c>
      <c r="K820">
        <v>8.067895</v>
      </c>
      <c r="L820">
        <v>-5.326E-3</v>
      </c>
      <c r="M820">
        <v>120.925764</v>
      </c>
      <c r="N820">
        <v>-236.964968</v>
      </c>
      <c r="O820">
        <v>-3.1405479999999999</v>
      </c>
      <c r="P820">
        <v>120.980087</v>
      </c>
      <c r="Q820">
        <v>-236.91696200000001</v>
      </c>
      <c r="R820">
        <v>3.1409530000000001</v>
      </c>
      <c r="S820">
        <v>7.2495880000000001</v>
      </c>
      <c r="T820">
        <v>4.0499999999999998E-4</v>
      </c>
    </row>
    <row r="821" spans="1:20" x14ac:dyDescent="0.25">
      <c r="A821">
        <v>4547</v>
      </c>
      <c r="B821">
        <v>5</v>
      </c>
      <c r="C821">
        <v>-1</v>
      </c>
      <c r="D821" t="s">
        <v>569</v>
      </c>
      <c r="E821" t="s">
        <v>80</v>
      </c>
      <c r="F821">
        <v>7.3427000000000006E-2</v>
      </c>
      <c r="G821">
        <v>-1</v>
      </c>
      <c r="H821">
        <v>555.024</v>
      </c>
      <c r="I821">
        <v>-1</v>
      </c>
      <c r="J821">
        <v>0</v>
      </c>
      <c r="K821">
        <v>7.9375109999999998</v>
      </c>
      <c r="L821">
        <v>-1.1032470000000001</v>
      </c>
      <c r="M821">
        <v>188.582426</v>
      </c>
      <c r="N821">
        <v>-113.5625</v>
      </c>
      <c r="O821">
        <v>-0.92079699999999998</v>
      </c>
      <c r="P821">
        <v>188.58908099999999</v>
      </c>
      <c r="Q821">
        <v>-113.49034899999999</v>
      </c>
      <c r="R821">
        <v>-0.91671999999999998</v>
      </c>
      <c r="S821">
        <v>7.2457050000000001</v>
      </c>
      <c r="T821">
        <v>4.078E-3</v>
      </c>
    </row>
    <row r="822" spans="1:20" x14ac:dyDescent="0.25">
      <c r="A822">
        <v>438</v>
      </c>
      <c r="B822">
        <v>6</v>
      </c>
      <c r="C822">
        <v>-1</v>
      </c>
      <c r="D822" t="s">
        <v>146</v>
      </c>
      <c r="E822" t="s">
        <v>80</v>
      </c>
      <c r="F822">
        <v>2.6113000000000001E-2</v>
      </c>
      <c r="G822">
        <v>-1</v>
      </c>
      <c r="H822">
        <v>432.45600000000002</v>
      </c>
      <c r="I822">
        <v>-1</v>
      </c>
      <c r="J822">
        <v>0</v>
      </c>
      <c r="K822">
        <v>8.0124080000000006</v>
      </c>
      <c r="L822">
        <v>-1.412005</v>
      </c>
      <c r="M822">
        <v>138.15309099999999</v>
      </c>
      <c r="N822">
        <v>-192.89165700000001</v>
      </c>
      <c r="O822">
        <v>0.96363200000000004</v>
      </c>
      <c r="P822">
        <v>138.15559400000001</v>
      </c>
      <c r="Q822">
        <v>-192.96400499999999</v>
      </c>
      <c r="R822">
        <v>0.96040000000000003</v>
      </c>
      <c r="S822">
        <v>7.2390549999999996</v>
      </c>
      <c r="T822">
        <v>3.2320000000000001E-3</v>
      </c>
    </row>
    <row r="823" spans="1:20" x14ac:dyDescent="0.25">
      <c r="A823">
        <v>4926</v>
      </c>
      <c r="B823">
        <v>6</v>
      </c>
      <c r="C823">
        <v>-1</v>
      </c>
      <c r="D823" t="s">
        <v>366</v>
      </c>
      <c r="E823" t="s">
        <v>80</v>
      </c>
      <c r="F823">
        <v>0.16408900000000001</v>
      </c>
      <c r="G823">
        <v>-1</v>
      </c>
      <c r="H823">
        <v>541.03800000000001</v>
      </c>
      <c r="I823">
        <v>-1</v>
      </c>
      <c r="J823">
        <v>0</v>
      </c>
      <c r="K823">
        <v>8.0648269999999993</v>
      </c>
      <c r="L823">
        <v>4.9172E-2</v>
      </c>
      <c r="M823">
        <v>20.500249</v>
      </c>
      <c r="N823">
        <v>-302.49962499999998</v>
      </c>
      <c r="O823">
        <v>3.139891</v>
      </c>
      <c r="P823">
        <v>20.447914000000001</v>
      </c>
      <c r="Q823">
        <v>-302.54937699999999</v>
      </c>
      <c r="R823">
        <v>-3.1406529999999999</v>
      </c>
      <c r="S823">
        <v>7.2209269999999997</v>
      </c>
      <c r="T823">
        <v>7.6199999999999998E-4</v>
      </c>
    </row>
    <row r="824" spans="1:20" x14ac:dyDescent="0.25">
      <c r="A824">
        <v>1241</v>
      </c>
      <c r="B824">
        <v>6</v>
      </c>
      <c r="C824">
        <v>-1</v>
      </c>
      <c r="D824" t="s">
        <v>251</v>
      </c>
      <c r="E824" t="s">
        <v>80</v>
      </c>
      <c r="F824">
        <v>6.6138000000000002E-2</v>
      </c>
      <c r="G824">
        <v>-1</v>
      </c>
      <c r="H824">
        <v>376.09399999999999</v>
      </c>
      <c r="I824">
        <v>-1</v>
      </c>
      <c r="J824">
        <v>0</v>
      </c>
      <c r="K824">
        <v>6.0853830000000002</v>
      </c>
      <c r="L824">
        <v>6.6480000000000003E-3</v>
      </c>
      <c r="M824">
        <v>189.748321</v>
      </c>
      <c r="N824">
        <v>-227.01998499999999</v>
      </c>
      <c r="O824">
        <v>-1.577529</v>
      </c>
      <c r="P824">
        <v>189.69674699999999</v>
      </c>
      <c r="Q824">
        <v>-226.96946700000001</v>
      </c>
      <c r="R824">
        <v>-1.5711839999999999</v>
      </c>
      <c r="S824">
        <v>7.2193440000000004</v>
      </c>
      <c r="T824">
        <v>6.3449999999999999E-3</v>
      </c>
    </row>
    <row r="825" spans="1:20" x14ac:dyDescent="0.25">
      <c r="A825">
        <v>2759</v>
      </c>
      <c r="B825">
        <v>5</v>
      </c>
      <c r="C825">
        <v>-1</v>
      </c>
      <c r="D825" t="s">
        <v>163</v>
      </c>
      <c r="E825" t="s">
        <v>80</v>
      </c>
      <c r="F825">
        <v>0.116866</v>
      </c>
      <c r="G825">
        <v>-1</v>
      </c>
      <c r="H825">
        <v>786.69200000000001</v>
      </c>
      <c r="I825">
        <v>-1</v>
      </c>
      <c r="J825">
        <v>0</v>
      </c>
      <c r="K825">
        <v>6.0634180000000004</v>
      </c>
      <c r="L825">
        <v>6.0845999999999997E-2</v>
      </c>
      <c r="M825">
        <v>55.903922999999999</v>
      </c>
      <c r="N825">
        <v>-187.526129</v>
      </c>
      <c r="O825">
        <v>3.141181</v>
      </c>
      <c r="P825">
        <v>55.853164999999997</v>
      </c>
      <c r="Q825">
        <v>-187.577438</v>
      </c>
      <c r="R825">
        <v>3.1414879999999998</v>
      </c>
      <c r="S825">
        <v>7.2173730000000003</v>
      </c>
      <c r="T825">
        <v>3.0699999999999998E-4</v>
      </c>
    </row>
    <row r="826" spans="1:20" x14ac:dyDescent="0.25">
      <c r="A826">
        <v>3380</v>
      </c>
      <c r="B826">
        <v>6</v>
      </c>
      <c r="C826">
        <v>-1</v>
      </c>
      <c r="D826" t="s">
        <v>181</v>
      </c>
      <c r="E826" t="s">
        <v>80</v>
      </c>
      <c r="F826">
        <v>2.2360999999999999E-2</v>
      </c>
      <c r="G826">
        <v>-1</v>
      </c>
      <c r="H826">
        <v>472.17700000000002</v>
      </c>
      <c r="I826">
        <v>-1</v>
      </c>
      <c r="J826">
        <v>0</v>
      </c>
      <c r="K826">
        <v>8.0537130000000001</v>
      </c>
      <c r="L826">
        <v>-0.71593099999999998</v>
      </c>
      <c r="M826">
        <v>48.585920000000002</v>
      </c>
      <c r="N826">
        <v>-235.690798</v>
      </c>
      <c r="O826">
        <v>2.8606189999999998</v>
      </c>
      <c r="P826">
        <v>48.521453999999999</v>
      </c>
      <c r="Q826">
        <v>-235.72316000000001</v>
      </c>
      <c r="R826">
        <v>2.858975</v>
      </c>
      <c r="S826">
        <v>7.2133469999999997</v>
      </c>
      <c r="T826">
        <v>1.6429999999999999E-3</v>
      </c>
    </row>
    <row r="827" spans="1:20" x14ac:dyDescent="0.25">
      <c r="A827">
        <v>3456</v>
      </c>
      <c r="B827">
        <v>5</v>
      </c>
      <c r="C827">
        <v>-1</v>
      </c>
      <c r="D827" t="s">
        <v>161</v>
      </c>
      <c r="E827" t="s">
        <v>80</v>
      </c>
      <c r="F827">
        <v>7.6591999999999993E-2</v>
      </c>
      <c r="G827">
        <v>-1</v>
      </c>
      <c r="H827">
        <v>283.65600000000001</v>
      </c>
      <c r="I827">
        <v>-1</v>
      </c>
      <c r="J827">
        <v>0</v>
      </c>
      <c r="K827">
        <v>8.0700730000000007</v>
      </c>
      <c r="L827">
        <v>7.7669999999999996E-3</v>
      </c>
      <c r="M827">
        <v>62.562764999999999</v>
      </c>
      <c r="N827">
        <v>-191.43260699999999</v>
      </c>
      <c r="O827">
        <v>-2.4534E-2</v>
      </c>
      <c r="P827">
        <v>62.509712</v>
      </c>
      <c r="Q827">
        <v>-191.48144500000001</v>
      </c>
      <c r="R827">
        <v>-2.2232999999999999E-2</v>
      </c>
      <c r="S827">
        <v>7.2109519999999998</v>
      </c>
      <c r="T827">
        <v>2.3010000000000001E-3</v>
      </c>
    </row>
    <row r="828" spans="1:20" x14ac:dyDescent="0.25">
      <c r="A828">
        <v>1519</v>
      </c>
      <c r="B828">
        <v>5</v>
      </c>
      <c r="C828">
        <v>-1</v>
      </c>
      <c r="D828" t="s">
        <v>372</v>
      </c>
      <c r="E828" t="s">
        <v>80</v>
      </c>
      <c r="F828">
        <v>7.4781E-2</v>
      </c>
      <c r="G828">
        <v>-1</v>
      </c>
      <c r="H828">
        <v>496.21800000000002</v>
      </c>
      <c r="I828">
        <v>-1</v>
      </c>
      <c r="J828">
        <v>0</v>
      </c>
      <c r="K828">
        <v>8.0737079999999999</v>
      </c>
      <c r="L828">
        <v>-2.6935000000000001E-2</v>
      </c>
      <c r="M828">
        <v>-3.6409769999999999</v>
      </c>
      <c r="N828">
        <v>-291.60800999999998</v>
      </c>
      <c r="O828">
        <v>1.5601579999999999</v>
      </c>
      <c r="P828">
        <v>-3.5816870000000001</v>
      </c>
      <c r="Q828">
        <v>-291.648865</v>
      </c>
      <c r="R828">
        <v>1.5580579999999999</v>
      </c>
      <c r="S828">
        <v>7.2001989999999996</v>
      </c>
      <c r="T828">
        <v>2.101E-3</v>
      </c>
    </row>
    <row r="829" spans="1:20" x14ac:dyDescent="0.25">
      <c r="A829">
        <v>1902</v>
      </c>
      <c r="B829">
        <v>10</v>
      </c>
      <c r="C829">
        <v>-1</v>
      </c>
      <c r="D829" t="s">
        <v>243</v>
      </c>
      <c r="E829" t="s">
        <v>80</v>
      </c>
      <c r="F829">
        <v>0.17829600000000001</v>
      </c>
      <c r="G829">
        <v>-1</v>
      </c>
      <c r="H829">
        <v>401.62900000000002</v>
      </c>
      <c r="I829">
        <v>-1</v>
      </c>
      <c r="J829">
        <v>0</v>
      </c>
      <c r="K829">
        <v>7.5471310000000003</v>
      </c>
      <c r="L829">
        <v>-4.9673000000000002E-2</v>
      </c>
      <c r="M829">
        <v>189.77721600000001</v>
      </c>
      <c r="N829">
        <v>-215.50589600000001</v>
      </c>
      <c r="O829">
        <v>-1.5806230000000001</v>
      </c>
      <c r="P829">
        <v>189.715485</v>
      </c>
      <c r="Q829">
        <v>-215.46885700000001</v>
      </c>
      <c r="R829">
        <v>-1.576449</v>
      </c>
      <c r="S829">
        <v>7.1991019999999999</v>
      </c>
      <c r="T829">
        <v>4.1739999999999998E-3</v>
      </c>
    </row>
    <row r="830" spans="1:20" x14ac:dyDescent="0.25">
      <c r="A830">
        <v>4561</v>
      </c>
      <c r="B830">
        <v>5</v>
      </c>
      <c r="C830">
        <v>-1</v>
      </c>
      <c r="D830" t="s">
        <v>571</v>
      </c>
      <c r="E830" t="s">
        <v>80</v>
      </c>
      <c r="F830">
        <v>0.125523</v>
      </c>
      <c r="G830">
        <v>-1</v>
      </c>
      <c r="H830">
        <v>423.03</v>
      </c>
      <c r="I830">
        <v>-1</v>
      </c>
      <c r="J830">
        <v>0</v>
      </c>
      <c r="K830">
        <v>8.0659799999999997</v>
      </c>
      <c r="L830">
        <v>-7.3179999999999999E-3</v>
      </c>
      <c r="M830">
        <v>189.73393300000001</v>
      </c>
      <c r="N830">
        <v>-125.075075</v>
      </c>
      <c r="O830">
        <v>-1.5754049999999999</v>
      </c>
      <c r="P830">
        <v>189.78713999999999</v>
      </c>
      <c r="Q830">
        <v>-125.123474</v>
      </c>
      <c r="R830">
        <v>-1.5801510000000001</v>
      </c>
      <c r="S830">
        <v>7.192685</v>
      </c>
      <c r="T830">
        <v>4.7460000000000002E-3</v>
      </c>
    </row>
    <row r="831" spans="1:20" x14ac:dyDescent="0.25">
      <c r="A831">
        <v>1825</v>
      </c>
      <c r="B831">
        <v>5</v>
      </c>
      <c r="C831">
        <v>-1</v>
      </c>
      <c r="D831" t="s">
        <v>145</v>
      </c>
      <c r="E831" t="s">
        <v>80</v>
      </c>
      <c r="F831">
        <v>0.127584</v>
      </c>
      <c r="G831">
        <v>-1</v>
      </c>
      <c r="H831">
        <v>290.98</v>
      </c>
      <c r="I831">
        <v>-1</v>
      </c>
      <c r="J831">
        <v>0</v>
      </c>
      <c r="K831">
        <v>8.0636589999999995</v>
      </c>
      <c r="L831">
        <v>-4.8971000000000001E-2</v>
      </c>
      <c r="M831">
        <v>148.088482</v>
      </c>
      <c r="N831">
        <v>-191.66977900000001</v>
      </c>
      <c r="O831">
        <v>1.6050000000000001E-3</v>
      </c>
      <c r="P831">
        <v>148.14054899999999</v>
      </c>
      <c r="Q831">
        <v>-191.620499</v>
      </c>
      <c r="R831">
        <v>-6.5499999999999998E-4</v>
      </c>
      <c r="S831">
        <v>7.1689949999999998</v>
      </c>
      <c r="T831">
        <v>9.4899999999999997E-4</v>
      </c>
    </row>
    <row r="832" spans="1:20" x14ac:dyDescent="0.25">
      <c r="A832">
        <v>3801</v>
      </c>
      <c r="B832">
        <v>5</v>
      </c>
      <c r="C832">
        <v>-1</v>
      </c>
      <c r="D832" t="s">
        <v>545</v>
      </c>
      <c r="E832" t="s">
        <v>80</v>
      </c>
      <c r="F832">
        <v>6.9143999999999997E-2</v>
      </c>
      <c r="G832">
        <v>-1</v>
      </c>
      <c r="H832">
        <v>882.77200000000005</v>
      </c>
      <c r="I832">
        <v>-1</v>
      </c>
      <c r="J832">
        <v>0</v>
      </c>
      <c r="K832">
        <v>9.3457450000000009</v>
      </c>
      <c r="L832">
        <v>1.1E-4</v>
      </c>
      <c r="M832">
        <v>29.075704999999999</v>
      </c>
      <c r="N832">
        <v>-105.514838</v>
      </c>
      <c r="O832">
        <v>-3.140307</v>
      </c>
      <c r="P832">
        <v>29.123846</v>
      </c>
      <c r="Q832">
        <v>-105.46172300000001</v>
      </c>
      <c r="R832">
        <v>-3.1378720000000002</v>
      </c>
      <c r="S832">
        <v>7.1684700000000001</v>
      </c>
      <c r="T832">
        <v>2.4350000000000001E-3</v>
      </c>
    </row>
    <row r="833" spans="1:20" x14ac:dyDescent="0.25">
      <c r="A833">
        <v>2863</v>
      </c>
      <c r="B833">
        <v>5</v>
      </c>
      <c r="C833">
        <v>-1</v>
      </c>
      <c r="D833" t="s">
        <v>531</v>
      </c>
      <c r="E833" t="s">
        <v>80</v>
      </c>
      <c r="F833">
        <v>7.0099999999999996E-2</v>
      </c>
      <c r="G833">
        <v>-1</v>
      </c>
      <c r="H833">
        <v>475.048</v>
      </c>
      <c r="I833">
        <v>-1</v>
      </c>
      <c r="J833">
        <v>0</v>
      </c>
      <c r="K833">
        <v>8.0649680000000004</v>
      </c>
      <c r="L833">
        <v>5.6211999999999998E-2</v>
      </c>
      <c r="M833">
        <v>-3.4341659999999998</v>
      </c>
      <c r="N833">
        <v>-160.01753500000001</v>
      </c>
      <c r="O833">
        <v>1.567877</v>
      </c>
      <c r="P833">
        <v>-3.4680439999999999</v>
      </c>
      <c r="Q833">
        <v>-159.954453</v>
      </c>
      <c r="R833">
        <v>1.5657369999999999</v>
      </c>
      <c r="S833">
        <v>7.160355</v>
      </c>
      <c r="T833">
        <v>2.14E-3</v>
      </c>
    </row>
    <row r="834" spans="1:20" x14ac:dyDescent="0.25">
      <c r="A834">
        <v>1837</v>
      </c>
      <c r="B834">
        <v>6</v>
      </c>
      <c r="C834">
        <v>-1</v>
      </c>
      <c r="D834" t="s">
        <v>213</v>
      </c>
      <c r="E834" t="s">
        <v>80</v>
      </c>
      <c r="F834">
        <v>0.13608799999999999</v>
      </c>
      <c r="G834">
        <v>-1</v>
      </c>
      <c r="H834">
        <v>409.36599999999999</v>
      </c>
      <c r="I834">
        <v>-1</v>
      </c>
      <c r="J834">
        <v>0</v>
      </c>
      <c r="K834">
        <v>8.0647179999999992</v>
      </c>
      <c r="L834">
        <v>-4.8939999999999997E-2</v>
      </c>
      <c r="M834">
        <v>158.85386600000001</v>
      </c>
      <c r="N834">
        <v>-191.60286199999999</v>
      </c>
      <c r="O834">
        <v>-7.3639999999999999E-3</v>
      </c>
      <c r="P834">
        <v>158.78585799999999</v>
      </c>
      <c r="Q834">
        <v>-191.62522899999999</v>
      </c>
      <c r="R834">
        <v>-6.5700000000000003E-4</v>
      </c>
      <c r="S834">
        <v>7.1591950000000004</v>
      </c>
      <c r="T834">
        <v>6.7070000000000003E-3</v>
      </c>
    </row>
    <row r="835" spans="1:20" x14ac:dyDescent="0.25">
      <c r="A835">
        <v>1496</v>
      </c>
      <c r="B835">
        <v>5</v>
      </c>
      <c r="C835">
        <v>-1</v>
      </c>
      <c r="D835" t="s">
        <v>370</v>
      </c>
      <c r="E835" t="s">
        <v>80</v>
      </c>
      <c r="F835">
        <v>0.230381</v>
      </c>
      <c r="G835">
        <v>-1</v>
      </c>
      <c r="H835">
        <v>453.291</v>
      </c>
      <c r="I835">
        <v>-1</v>
      </c>
      <c r="J835">
        <v>0</v>
      </c>
      <c r="K835">
        <v>6.9985470000000003</v>
      </c>
      <c r="L835">
        <v>-0.15306800000000001</v>
      </c>
      <c r="M835">
        <v>7.7763900000000001</v>
      </c>
      <c r="N835">
        <v>-302.58245199999999</v>
      </c>
      <c r="O835">
        <v>3.1165419999999999</v>
      </c>
      <c r="P835">
        <v>7.8124830000000003</v>
      </c>
      <c r="Q835">
        <v>-302.52066000000002</v>
      </c>
      <c r="R835">
        <v>3.1187939999999998</v>
      </c>
      <c r="S835">
        <v>7.156015</v>
      </c>
      <c r="T835">
        <v>2.2529999999999998E-3</v>
      </c>
    </row>
    <row r="836" spans="1:20" x14ac:dyDescent="0.25">
      <c r="A836">
        <v>5145</v>
      </c>
      <c r="B836">
        <v>4</v>
      </c>
      <c r="C836">
        <v>-1</v>
      </c>
      <c r="D836" t="s">
        <v>534</v>
      </c>
      <c r="E836" t="s">
        <v>80</v>
      </c>
      <c r="F836">
        <v>0.19861300000000001</v>
      </c>
      <c r="G836">
        <v>-1</v>
      </c>
      <c r="H836">
        <v>324.291</v>
      </c>
      <c r="I836">
        <v>-1</v>
      </c>
      <c r="J836">
        <v>0</v>
      </c>
      <c r="K836">
        <v>0</v>
      </c>
      <c r="L836">
        <v>0</v>
      </c>
      <c r="M836">
        <v>-3.4248729999999998</v>
      </c>
      <c r="N836">
        <v>-147.48002199999999</v>
      </c>
      <c r="O836">
        <v>1.5615730000000001</v>
      </c>
      <c r="P836">
        <v>-3.4655680000000002</v>
      </c>
      <c r="Q836">
        <v>-147.538849</v>
      </c>
      <c r="R836">
        <v>1.5718460000000001</v>
      </c>
      <c r="S836">
        <v>7.1530670000000001</v>
      </c>
      <c r="T836">
        <v>1.0272999999999999E-2</v>
      </c>
    </row>
    <row r="837" spans="1:20" x14ac:dyDescent="0.25">
      <c r="A837">
        <v>3861</v>
      </c>
      <c r="B837">
        <v>3</v>
      </c>
      <c r="C837">
        <v>-1</v>
      </c>
      <c r="D837" t="s">
        <v>537</v>
      </c>
      <c r="E837" t="s">
        <v>80</v>
      </c>
      <c r="F837">
        <v>9.4851000000000005E-2</v>
      </c>
      <c r="G837">
        <v>-1</v>
      </c>
      <c r="H837">
        <v>392.21100000000001</v>
      </c>
      <c r="I837">
        <v>-1</v>
      </c>
      <c r="J837">
        <v>0</v>
      </c>
      <c r="K837">
        <v>8.0757539999999999</v>
      </c>
      <c r="L837">
        <v>-9.5230000000000002E-3</v>
      </c>
      <c r="M837">
        <v>-7.4730549999999996</v>
      </c>
      <c r="N837">
        <v>-127.812444</v>
      </c>
      <c r="O837">
        <v>-1.5598700000000001</v>
      </c>
      <c r="P837">
        <v>-7.410431</v>
      </c>
      <c r="Q837">
        <v>-127.84693900000001</v>
      </c>
      <c r="R837">
        <v>-1.5675779999999999</v>
      </c>
      <c r="S837">
        <v>7.1495899999999999</v>
      </c>
      <c r="T837">
        <v>7.7089999999999997E-3</v>
      </c>
    </row>
    <row r="838" spans="1:20" x14ac:dyDescent="0.25">
      <c r="A838">
        <v>4965</v>
      </c>
      <c r="B838">
        <v>5</v>
      </c>
      <c r="C838">
        <v>-1</v>
      </c>
      <c r="D838" t="s">
        <v>372</v>
      </c>
      <c r="E838" t="s">
        <v>80</v>
      </c>
      <c r="F838">
        <v>0.17808099999999999</v>
      </c>
      <c r="G838">
        <v>-1</v>
      </c>
      <c r="H838">
        <v>444.11799999999999</v>
      </c>
      <c r="I838">
        <v>-1</v>
      </c>
      <c r="J838">
        <v>0</v>
      </c>
      <c r="K838">
        <v>8.0766770000000001</v>
      </c>
      <c r="L838">
        <v>1.4648E-2</v>
      </c>
      <c r="M838">
        <v>-3.5001129999999998</v>
      </c>
      <c r="N838">
        <v>-290.19023800000002</v>
      </c>
      <c r="O838">
        <v>1.550602</v>
      </c>
      <c r="P838">
        <v>-3.5499589999999999</v>
      </c>
      <c r="Q838">
        <v>-290.13900799999999</v>
      </c>
      <c r="R838">
        <v>1.54793</v>
      </c>
      <c r="S838">
        <v>7.14785</v>
      </c>
      <c r="T838">
        <v>2.673E-3</v>
      </c>
    </row>
    <row r="839" spans="1:20" x14ac:dyDescent="0.25">
      <c r="A839">
        <v>2969</v>
      </c>
      <c r="B839">
        <v>3</v>
      </c>
      <c r="C839">
        <v>-1</v>
      </c>
      <c r="D839" t="s">
        <v>548</v>
      </c>
      <c r="E839" t="s">
        <v>80</v>
      </c>
      <c r="F839">
        <v>7.1498999999999993E-2</v>
      </c>
      <c r="G839">
        <v>-1</v>
      </c>
      <c r="H839">
        <v>850.423</v>
      </c>
      <c r="I839">
        <v>-1</v>
      </c>
      <c r="J839">
        <v>0</v>
      </c>
      <c r="K839">
        <v>19.518153999999999</v>
      </c>
      <c r="L839">
        <v>-1.586E-3</v>
      </c>
      <c r="M839">
        <v>57.987929000000001</v>
      </c>
      <c r="N839">
        <v>-109.3326</v>
      </c>
      <c r="O839">
        <v>4.5739999999999999E-3</v>
      </c>
      <c r="P839">
        <v>57.950512000000003</v>
      </c>
      <c r="Q839">
        <v>-109.39336400000001</v>
      </c>
      <c r="R839">
        <v>-4.95E-4</v>
      </c>
      <c r="S839">
        <v>7.1360460000000003</v>
      </c>
      <c r="T839">
        <v>4.078E-3</v>
      </c>
    </row>
    <row r="840" spans="1:20" x14ac:dyDescent="0.25">
      <c r="A840">
        <v>4293</v>
      </c>
      <c r="B840">
        <v>11</v>
      </c>
      <c r="C840">
        <v>-1</v>
      </c>
      <c r="D840" t="s">
        <v>417</v>
      </c>
      <c r="E840" t="s">
        <v>80</v>
      </c>
      <c r="F840">
        <v>0.235012</v>
      </c>
      <c r="G840">
        <v>-1</v>
      </c>
      <c r="H840">
        <v>384.26400000000001</v>
      </c>
      <c r="I840">
        <v>-1</v>
      </c>
      <c r="J840">
        <v>0</v>
      </c>
      <c r="K840">
        <v>6.7278039999999999</v>
      </c>
      <c r="L840">
        <v>5.463E-3</v>
      </c>
      <c r="M840">
        <v>-3.4039009999999998</v>
      </c>
      <c r="N840">
        <v>-207.620676</v>
      </c>
      <c r="O840">
        <v>1.569407</v>
      </c>
      <c r="P840">
        <v>-3.449703</v>
      </c>
      <c r="Q840">
        <v>-207.56599399999999</v>
      </c>
      <c r="R840">
        <v>1.5710980000000001</v>
      </c>
      <c r="S840">
        <v>7.1330010000000001</v>
      </c>
      <c r="T840">
        <v>1.691E-3</v>
      </c>
    </row>
    <row r="841" spans="1:20" x14ac:dyDescent="0.25">
      <c r="A841">
        <v>3980</v>
      </c>
      <c r="B841">
        <v>12</v>
      </c>
      <c r="C841">
        <v>-1</v>
      </c>
      <c r="D841" t="s">
        <v>435</v>
      </c>
      <c r="E841" t="s">
        <v>80</v>
      </c>
      <c r="F841">
        <v>0.314919</v>
      </c>
      <c r="G841">
        <v>-1</v>
      </c>
      <c r="H841">
        <v>566.99800000000005</v>
      </c>
      <c r="I841">
        <v>-1</v>
      </c>
      <c r="J841">
        <v>0</v>
      </c>
      <c r="K841">
        <v>6.4668020000000004</v>
      </c>
      <c r="L841">
        <v>-3.1E-4</v>
      </c>
      <c r="M841">
        <v>28.353764999999999</v>
      </c>
      <c r="N841">
        <v>-191.521241</v>
      </c>
      <c r="O841">
        <v>-1.534E-3</v>
      </c>
      <c r="P841">
        <v>28.298597000000001</v>
      </c>
      <c r="Q841">
        <v>-191.56642199999999</v>
      </c>
      <c r="R841">
        <v>1.11E-4</v>
      </c>
      <c r="S841">
        <v>7.1307619999999998</v>
      </c>
      <c r="T841">
        <v>1.423E-3</v>
      </c>
    </row>
    <row r="842" spans="1:20" x14ac:dyDescent="0.25">
      <c r="A842">
        <v>994</v>
      </c>
      <c r="B842">
        <v>6</v>
      </c>
      <c r="C842">
        <v>-1</v>
      </c>
      <c r="D842" t="s">
        <v>276</v>
      </c>
      <c r="E842" t="s">
        <v>80</v>
      </c>
      <c r="F842">
        <v>0.231852</v>
      </c>
      <c r="G842">
        <v>-1</v>
      </c>
      <c r="H842">
        <v>389.916</v>
      </c>
      <c r="I842">
        <v>-1</v>
      </c>
      <c r="J842">
        <v>0</v>
      </c>
      <c r="K842">
        <v>7.6360960000000002</v>
      </c>
      <c r="L842">
        <v>1.0344000000000001E-2</v>
      </c>
      <c r="M842">
        <v>45.761490000000002</v>
      </c>
      <c r="N842">
        <v>-215.08376000000001</v>
      </c>
      <c r="O842">
        <v>1.5623860000000001</v>
      </c>
      <c r="P842">
        <v>45.808577999999997</v>
      </c>
      <c r="Q842">
        <v>-215.137146</v>
      </c>
      <c r="R842">
        <v>1.56168</v>
      </c>
      <c r="S842">
        <v>7.1185850000000004</v>
      </c>
      <c r="T842">
        <v>7.0600000000000003E-4</v>
      </c>
    </row>
    <row r="843" spans="1:20" x14ac:dyDescent="0.25">
      <c r="A843">
        <v>2550</v>
      </c>
      <c r="B843">
        <v>2</v>
      </c>
      <c r="C843">
        <v>-1</v>
      </c>
      <c r="D843" t="s">
        <v>189</v>
      </c>
      <c r="E843" t="s">
        <v>80</v>
      </c>
      <c r="F843">
        <v>5.3848E-2</v>
      </c>
      <c r="G843">
        <v>-1</v>
      </c>
      <c r="H843">
        <v>355.42200000000003</v>
      </c>
      <c r="I843">
        <v>-1</v>
      </c>
      <c r="J843">
        <v>0</v>
      </c>
      <c r="K843">
        <v>8.064762</v>
      </c>
      <c r="L843">
        <v>-4.8874000000000001E-2</v>
      </c>
      <c r="M843">
        <v>93.029544999999999</v>
      </c>
      <c r="N843">
        <v>-240.93723900000001</v>
      </c>
      <c r="O843">
        <v>6.9579999999999998E-3</v>
      </c>
      <c r="P843">
        <v>93.090346999999994</v>
      </c>
      <c r="Q843">
        <v>-240.90031400000001</v>
      </c>
      <c r="R843">
        <v>-8.9499999999999996E-4</v>
      </c>
      <c r="S843">
        <v>7.1135979999999996</v>
      </c>
      <c r="T843">
        <v>6.0619999999999997E-3</v>
      </c>
    </row>
    <row r="844" spans="1:20" x14ac:dyDescent="0.25">
      <c r="A844">
        <v>2387</v>
      </c>
      <c r="B844">
        <v>7</v>
      </c>
      <c r="C844">
        <v>-1</v>
      </c>
      <c r="D844" t="s">
        <v>365</v>
      </c>
      <c r="E844" t="s">
        <v>80</v>
      </c>
      <c r="F844">
        <v>3.0351E-2</v>
      </c>
      <c r="G844">
        <v>-1</v>
      </c>
      <c r="H844">
        <v>377.899</v>
      </c>
      <c r="I844">
        <v>-1</v>
      </c>
      <c r="J844">
        <v>0</v>
      </c>
      <c r="K844">
        <v>7.1860980000000003</v>
      </c>
      <c r="L844">
        <v>-5.5884000000000003E-2</v>
      </c>
      <c r="M844">
        <v>23.527877</v>
      </c>
      <c r="N844">
        <v>-306.61774500000001</v>
      </c>
      <c r="O844">
        <v>1.1004E-2</v>
      </c>
      <c r="P844">
        <v>23.505154000000001</v>
      </c>
      <c r="Q844">
        <v>-306.55041499999999</v>
      </c>
      <c r="R844">
        <v>1.147E-3</v>
      </c>
      <c r="S844">
        <v>7.1061189999999996</v>
      </c>
      <c r="T844">
        <v>9.8569999999999994E-3</v>
      </c>
    </row>
    <row r="845" spans="1:20" x14ac:dyDescent="0.25">
      <c r="A845">
        <v>933</v>
      </c>
      <c r="B845">
        <v>3</v>
      </c>
      <c r="C845">
        <v>-1</v>
      </c>
      <c r="D845" t="s">
        <v>186</v>
      </c>
      <c r="E845" t="s">
        <v>80</v>
      </c>
      <c r="F845">
        <v>3.2447999999999998E-2</v>
      </c>
      <c r="G845">
        <v>-1</v>
      </c>
      <c r="H845">
        <v>545.03599999999994</v>
      </c>
      <c r="I845">
        <v>-1</v>
      </c>
      <c r="J845">
        <v>0</v>
      </c>
      <c r="K845">
        <v>8.0651060000000001</v>
      </c>
      <c r="L845">
        <v>4.5560000000000002E-3</v>
      </c>
      <c r="M845">
        <v>75.202979999999997</v>
      </c>
      <c r="N845">
        <v>-236.94261299999999</v>
      </c>
      <c r="O845">
        <v>3.1402230000000002</v>
      </c>
      <c r="P845">
        <v>75.249893</v>
      </c>
      <c r="Q845">
        <v>-236.889297</v>
      </c>
      <c r="R845">
        <v>3.1410239999999998</v>
      </c>
      <c r="S845">
        <v>7.1016750000000002</v>
      </c>
      <c r="T845">
        <v>8.0099999999999995E-4</v>
      </c>
    </row>
    <row r="846" spans="1:20" x14ac:dyDescent="0.25">
      <c r="A846">
        <v>1393</v>
      </c>
      <c r="B846">
        <v>2</v>
      </c>
      <c r="C846">
        <v>-1</v>
      </c>
      <c r="D846" t="s">
        <v>346</v>
      </c>
      <c r="E846" t="s">
        <v>80</v>
      </c>
      <c r="F846">
        <v>6.5254000000000006E-2</v>
      </c>
      <c r="G846">
        <v>-1</v>
      </c>
      <c r="H846">
        <v>698.62099999999998</v>
      </c>
      <c r="I846">
        <v>-1</v>
      </c>
      <c r="J846">
        <v>0</v>
      </c>
      <c r="K846">
        <v>13.250776</v>
      </c>
      <c r="L846">
        <v>-6.9999999999999999E-6</v>
      </c>
      <c r="M846">
        <v>100.281352</v>
      </c>
      <c r="N846">
        <v>-302.57530000000003</v>
      </c>
      <c r="O846">
        <v>3.1317349999999999</v>
      </c>
      <c r="P846">
        <v>100.216133</v>
      </c>
      <c r="Q846">
        <v>-302.54724099999999</v>
      </c>
      <c r="R846">
        <v>3.1411769999999999</v>
      </c>
      <c r="S846">
        <v>7.0998460000000003</v>
      </c>
      <c r="T846">
        <v>9.4420000000000007E-3</v>
      </c>
    </row>
    <row r="847" spans="1:20" x14ac:dyDescent="0.25">
      <c r="A847">
        <v>1257</v>
      </c>
      <c r="B847">
        <v>9</v>
      </c>
      <c r="C847">
        <v>-1</v>
      </c>
      <c r="D847" t="s">
        <v>300</v>
      </c>
      <c r="E847" t="s">
        <v>80</v>
      </c>
      <c r="F847">
        <v>5.0944999999999997E-2</v>
      </c>
      <c r="G847">
        <v>-1</v>
      </c>
      <c r="H847">
        <v>360.09</v>
      </c>
      <c r="I847">
        <v>-1</v>
      </c>
      <c r="J847">
        <v>0</v>
      </c>
      <c r="K847">
        <v>7.9281920000000001</v>
      </c>
      <c r="L847">
        <v>4.6569999999999997E-3</v>
      </c>
      <c r="M847">
        <v>189.647862</v>
      </c>
      <c r="N847">
        <v>-238.63602800000001</v>
      </c>
      <c r="O847">
        <v>-1.5698890000000001</v>
      </c>
      <c r="P847">
        <v>189.69693000000001</v>
      </c>
      <c r="Q847">
        <v>-238.68731700000001</v>
      </c>
      <c r="R847">
        <v>-1.5705849999999999</v>
      </c>
      <c r="S847">
        <v>7.0980290000000004</v>
      </c>
      <c r="T847">
        <v>6.96E-4</v>
      </c>
    </row>
    <row r="848" spans="1:20" x14ac:dyDescent="0.25">
      <c r="A848">
        <v>2746</v>
      </c>
      <c r="B848">
        <v>5</v>
      </c>
      <c r="C848">
        <v>-1</v>
      </c>
      <c r="D848" t="s">
        <v>161</v>
      </c>
      <c r="E848" t="s">
        <v>80</v>
      </c>
      <c r="F848">
        <v>7.4344999999999994E-2</v>
      </c>
      <c r="G848">
        <v>-1</v>
      </c>
      <c r="H848">
        <v>619.65499999999997</v>
      </c>
      <c r="I848">
        <v>-1</v>
      </c>
      <c r="J848">
        <v>0</v>
      </c>
      <c r="K848">
        <v>7.29223</v>
      </c>
      <c r="L848">
        <v>-5.3952E-2</v>
      </c>
      <c r="M848">
        <v>65.273927999999998</v>
      </c>
      <c r="N848">
        <v>-187.52755200000001</v>
      </c>
      <c r="O848">
        <v>-3.141114</v>
      </c>
      <c r="P848">
        <v>65.228813000000002</v>
      </c>
      <c r="Q848">
        <v>-187.582336</v>
      </c>
      <c r="R848">
        <v>3.140854</v>
      </c>
      <c r="S848">
        <v>7.0969360000000004</v>
      </c>
      <c r="T848">
        <v>2.5999999999999998E-4</v>
      </c>
    </row>
    <row r="849" spans="1:20" x14ac:dyDescent="0.25">
      <c r="A849">
        <v>1765</v>
      </c>
      <c r="B849">
        <v>6</v>
      </c>
      <c r="C849">
        <v>-1</v>
      </c>
      <c r="D849" t="s">
        <v>154</v>
      </c>
      <c r="E849" t="s">
        <v>80</v>
      </c>
      <c r="F849">
        <v>0.179451</v>
      </c>
      <c r="G849">
        <v>-1</v>
      </c>
      <c r="H849">
        <v>312.62900000000002</v>
      </c>
      <c r="I849">
        <v>-1</v>
      </c>
      <c r="J849">
        <v>0</v>
      </c>
      <c r="K849">
        <v>8.0647680000000008</v>
      </c>
      <c r="L849">
        <v>4.9010999999999999E-2</v>
      </c>
      <c r="M849">
        <v>100.763513</v>
      </c>
      <c r="N849">
        <v>-191.59922800000001</v>
      </c>
      <c r="O849">
        <v>-8.8249999999999995E-3</v>
      </c>
      <c r="P849">
        <v>100.83412199999999</v>
      </c>
      <c r="Q849">
        <v>-191.59858700000001</v>
      </c>
      <c r="R849">
        <v>-2.2800000000000001E-4</v>
      </c>
      <c r="S849">
        <v>7.0611639999999998</v>
      </c>
      <c r="T849">
        <v>8.5979999999999997E-3</v>
      </c>
    </row>
    <row r="850" spans="1:20" x14ac:dyDescent="0.25">
      <c r="A850">
        <v>3095</v>
      </c>
      <c r="B850">
        <v>6</v>
      </c>
      <c r="C850">
        <v>-1</v>
      </c>
      <c r="D850" t="s">
        <v>576</v>
      </c>
      <c r="E850" t="s">
        <v>80</v>
      </c>
      <c r="F850">
        <v>0.230404</v>
      </c>
      <c r="G850">
        <v>-1</v>
      </c>
      <c r="H850">
        <v>353.67200000000003</v>
      </c>
      <c r="I850">
        <v>-1</v>
      </c>
      <c r="J850">
        <v>0</v>
      </c>
      <c r="K850">
        <v>8.0566279999999999</v>
      </c>
      <c r="L850">
        <v>8.3900000000000001E-4</v>
      </c>
      <c r="M850">
        <v>189.755065</v>
      </c>
      <c r="N850">
        <v>-144.271276</v>
      </c>
      <c r="O850">
        <v>-1.573693</v>
      </c>
      <c r="P850">
        <v>189.705307</v>
      </c>
      <c r="Q850">
        <v>-144.22117600000001</v>
      </c>
      <c r="R850">
        <v>-1.572581</v>
      </c>
      <c r="S850">
        <v>7.0610239999999997</v>
      </c>
      <c r="T850">
        <v>1.1119999999999999E-3</v>
      </c>
    </row>
    <row r="851" spans="1:20" x14ac:dyDescent="0.25">
      <c r="A851">
        <v>3603</v>
      </c>
      <c r="B851">
        <v>19</v>
      </c>
      <c r="C851">
        <v>-1</v>
      </c>
      <c r="D851" t="s">
        <v>225</v>
      </c>
      <c r="E851" t="s">
        <v>80</v>
      </c>
      <c r="F851">
        <v>0.23039299999999999</v>
      </c>
      <c r="G851">
        <v>-1</v>
      </c>
      <c r="H851">
        <v>377.54199999999997</v>
      </c>
      <c r="I851">
        <v>-1</v>
      </c>
      <c r="J851">
        <v>0</v>
      </c>
      <c r="K851">
        <v>5.638598</v>
      </c>
      <c r="L851">
        <v>8.6592000000000002E-2</v>
      </c>
      <c r="M851">
        <v>182.90490199999999</v>
      </c>
      <c r="N851">
        <v>-191.55894699999999</v>
      </c>
      <c r="O851">
        <v>8.83E-4</v>
      </c>
      <c r="P851">
        <v>182.90647899999999</v>
      </c>
      <c r="Q851">
        <v>-191.629425</v>
      </c>
      <c r="R851">
        <v>4.0499999999999998E-3</v>
      </c>
      <c r="S851">
        <v>7.0495850000000004</v>
      </c>
      <c r="T851">
        <v>3.1670000000000001E-3</v>
      </c>
    </row>
    <row r="852" spans="1:20" x14ac:dyDescent="0.25">
      <c r="A852">
        <v>2466</v>
      </c>
      <c r="B852">
        <v>3</v>
      </c>
      <c r="C852">
        <v>-1</v>
      </c>
      <c r="D852" t="s">
        <v>515</v>
      </c>
      <c r="E852" t="s">
        <v>80</v>
      </c>
      <c r="F852">
        <v>0.218722</v>
      </c>
      <c r="G852">
        <v>-1</v>
      </c>
      <c r="H852">
        <v>427.96899999999999</v>
      </c>
      <c r="I852">
        <v>-1</v>
      </c>
      <c r="J852">
        <v>0</v>
      </c>
      <c r="K852">
        <v>7.4559280000000001</v>
      </c>
      <c r="L852">
        <v>5.2967E-2</v>
      </c>
      <c r="M852">
        <v>45.926062000000002</v>
      </c>
      <c r="N852">
        <v>-262.50898799999999</v>
      </c>
      <c r="O852">
        <v>1.5819380000000001</v>
      </c>
      <c r="P852">
        <v>45.856228000000002</v>
      </c>
      <c r="Q852">
        <v>-262.51855499999999</v>
      </c>
      <c r="R852">
        <v>1.5711999999999999</v>
      </c>
      <c r="S852">
        <v>7.0486310000000003</v>
      </c>
      <c r="T852">
        <v>1.0739E-2</v>
      </c>
    </row>
    <row r="853" spans="1:20" x14ac:dyDescent="0.25">
      <c r="A853">
        <v>1922</v>
      </c>
      <c r="B853">
        <v>7</v>
      </c>
      <c r="C853">
        <v>-1</v>
      </c>
      <c r="D853" t="s">
        <v>252</v>
      </c>
      <c r="E853" t="s">
        <v>80</v>
      </c>
      <c r="F853">
        <v>7.7232999999999996E-2</v>
      </c>
      <c r="G853">
        <v>-1</v>
      </c>
      <c r="H853">
        <v>491.428</v>
      </c>
      <c r="I853">
        <v>-1</v>
      </c>
      <c r="J853">
        <v>0</v>
      </c>
      <c r="K853">
        <v>5.7018709999999997</v>
      </c>
      <c r="L853">
        <v>4.0945000000000002E-2</v>
      </c>
      <c r="M853">
        <v>189.48188099999999</v>
      </c>
      <c r="N853">
        <v>-229.85020600000001</v>
      </c>
      <c r="O853">
        <v>-1.6205560000000001</v>
      </c>
      <c r="P853">
        <v>189.531937</v>
      </c>
      <c r="Q853">
        <v>-229.89979600000001</v>
      </c>
      <c r="R853">
        <v>-1.616147</v>
      </c>
      <c r="S853">
        <v>7.0460180000000001</v>
      </c>
      <c r="T853">
        <v>4.4089999999999997E-3</v>
      </c>
    </row>
    <row r="854" spans="1:20" x14ac:dyDescent="0.25">
      <c r="A854">
        <v>764</v>
      </c>
      <c r="B854">
        <v>12</v>
      </c>
      <c r="C854">
        <v>-1</v>
      </c>
      <c r="D854" t="s">
        <v>241</v>
      </c>
      <c r="E854" t="s">
        <v>80</v>
      </c>
      <c r="F854">
        <v>8.2478999999999997E-2</v>
      </c>
      <c r="G854">
        <v>-1</v>
      </c>
      <c r="H854">
        <v>419.22899999999998</v>
      </c>
      <c r="I854">
        <v>-1</v>
      </c>
      <c r="J854">
        <v>0</v>
      </c>
      <c r="K854">
        <v>8.0075489999999991</v>
      </c>
      <c r="L854">
        <v>2.0521999999999999E-2</v>
      </c>
      <c r="M854">
        <v>189.78153699999999</v>
      </c>
      <c r="N854">
        <v>-212.707909</v>
      </c>
      <c r="O854">
        <v>-1.578657</v>
      </c>
      <c r="P854">
        <v>189.73242200000001</v>
      </c>
      <c r="Q854">
        <v>-212.65744000000001</v>
      </c>
      <c r="R854">
        <v>-1.5792569999999999</v>
      </c>
      <c r="S854">
        <v>7.042249</v>
      </c>
      <c r="T854">
        <v>5.9999999999999995E-4</v>
      </c>
    </row>
    <row r="855" spans="1:20" x14ac:dyDescent="0.25">
      <c r="A855">
        <v>1948</v>
      </c>
      <c r="B855">
        <v>7</v>
      </c>
      <c r="C855">
        <v>-1</v>
      </c>
      <c r="D855" t="s">
        <v>255</v>
      </c>
      <c r="E855" t="s">
        <v>80</v>
      </c>
      <c r="F855">
        <v>5.9860999999999998E-2</v>
      </c>
      <c r="G855">
        <v>-1</v>
      </c>
      <c r="H855">
        <v>512.65499999999997</v>
      </c>
      <c r="I855">
        <v>-1</v>
      </c>
      <c r="J855">
        <v>0</v>
      </c>
      <c r="K855">
        <v>8.0758729999999996</v>
      </c>
      <c r="L855">
        <v>6.7660999999999999E-2</v>
      </c>
      <c r="M855">
        <v>173.36026799999999</v>
      </c>
      <c r="N855">
        <v>-237.02403100000001</v>
      </c>
      <c r="O855">
        <v>3.1146989999999999</v>
      </c>
      <c r="P855">
        <v>173.314392</v>
      </c>
      <c r="Q855">
        <v>-237.077438</v>
      </c>
      <c r="R855">
        <v>3.1152869999999999</v>
      </c>
      <c r="S855">
        <v>7.0406050000000002</v>
      </c>
      <c r="T855">
        <v>5.8799999999999998E-4</v>
      </c>
    </row>
    <row r="856" spans="1:20" x14ac:dyDescent="0.25">
      <c r="A856">
        <v>1778</v>
      </c>
      <c r="B856">
        <v>7</v>
      </c>
      <c r="C856">
        <v>-1</v>
      </c>
      <c r="D856" t="s">
        <v>151</v>
      </c>
      <c r="E856" t="s">
        <v>80</v>
      </c>
      <c r="F856">
        <v>0.15929099999999999</v>
      </c>
      <c r="G856">
        <v>-1</v>
      </c>
      <c r="H856">
        <v>361.63400000000001</v>
      </c>
      <c r="I856">
        <v>-1</v>
      </c>
      <c r="J856">
        <v>0</v>
      </c>
      <c r="K856">
        <v>6.9399249999999997</v>
      </c>
      <c r="L856">
        <v>-5.6547E-2</v>
      </c>
      <c r="M856">
        <v>111.495603</v>
      </c>
      <c r="N856">
        <v>-191.64703</v>
      </c>
      <c r="O856">
        <v>-2.447E-3</v>
      </c>
      <c r="P856">
        <v>111.550957</v>
      </c>
      <c r="Q856">
        <v>-191.603714</v>
      </c>
      <c r="R856">
        <v>-7.6599999999999997E-4</v>
      </c>
      <c r="S856">
        <v>7.0287290000000002</v>
      </c>
      <c r="T856">
        <v>1.681E-3</v>
      </c>
    </row>
    <row r="857" spans="1:20" x14ac:dyDescent="0.25">
      <c r="A857">
        <v>534</v>
      </c>
      <c r="B857">
        <v>7</v>
      </c>
      <c r="C857">
        <v>-1</v>
      </c>
      <c r="D857" t="s">
        <v>246</v>
      </c>
      <c r="E857" t="s">
        <v>80</v>
      </c>
      <c r="F857">
        <v>0.110621</v>
      </c>
      <c r="G857">
        <v>-1</v>
      </c>
      <c r="H857">
        <v>388.09899999999999</v>
      </c>
      <c r="I857">
        <v>-1</v>
      </c>
      <c r="J857">
        <v>0</v>
      </c>
      <c r="K857">
        <v>6.8494700000000002</v>
      </c>
      <c r="L857">
        <v>3.274E-3</v>
      </c>
      <c r="M857">
        <v>189.65635399999999</v>
      </c>
      <c r="N857">
        <v>-220.90189899999999</v>
      </c>
      <c r="O857">
        <v>-1.5737080000000001</v>
      </c>
      <c r="P857">
        <v>189.70105000000001</v>
      </c>
      <c r="Q857">
        <v>-220.956131</v>
      </c>
      <c r="R857">
        <v>-1.5726039999999999</v>
      </c>
      <c r="S857">
        <v>7.0276690000000004</v>
      </c>
      <c r="T857">
        <v>1.103E-3</v>
      </c>
    </row>
    <row r="858" spans="1:20" x14ac:dyDescent="0.25">
      <c r="A858">
        <v>2326</v>
      </c>
      <c r="B858">
        <v>3</v>
      </c>
      <c r="C858">
        <v>-1</v>
      </c>
      <c r="D858" t="s">
        <v>494</v>
      </c>
      <c r="E858" t="s">
        <v>80</v>
      </c>
      <c r="F858">
        <v>0.110206</v>
      </c>
      <c r="G858">
        <v>-1</v>
      </c>
      <c r="H858">
        <v>425.274</v>
      </c>
      <c r="I858">
        <v>-1</v>
      </c>
      <c r="J858">
        <v>0</v>
      </c>
      <c r="K858">
        <v>8.0647789999999997</v>
      </c>
      <c r="L858">
        <v>-4.8971000000000001E-2</v>
      </c>
      <c r="M858">
        <v>-7.4525360000000003</v>
      </c>
      <c r="N858">
        <v>-279.40972699999998</v>
      </c>
      <c r="O858">
        <v>-1.5476749999999999</v>
      </c>
      <c r="P858">
        <v>-7.3944549999999998</v>
      </c>
      <c r="Q858">
        <v>-279.37017800000001</v>
      </c>
      <c r="R858">
        <v>-1.5694699999999999</v>
      </c>
      <c r="S858">
        <v>7.0267629999999999</v>
      </c>
      <c r="T858">
        <v>2.1794999999999998E-2</v>
      </c>
    </row>
    <row r="859" spans="1:20" x14ac:dyDescent="0.25">
      <c r="A859">
        <v>3729</v>
      </c>
      <c r="B859">
        <v>7</v>
      </c>
      <c r="C859">
        <v>-1</v>
      </c>
      <c r="D859" t="s">
        <v>564</v>
      </c>
      <c r="E859" t="s">
        <v>80</v>
      </c>
      <c r="F859">
        <v>6.6409999999999997E-2</v>
      </c>
      <c r="G859">
        <v>-1</v>
      </c>
      <c r="H859">
        <v>554.77700000000004</v>
      </c>
      <c r="I859">
        <v>-1</v>
      </c>
      <c r="J859">
        <v>0</v>
      </c>
      <c r="K859">
        <v>10.818428000000001</v>
      </c>
      <c r="L859">
        <v>1.2399E-2</v>
      </c>
      <c r="M859">
        <v>162.874572</v>
      </c>
      <c r="N859">
        <v>-105.483469</v>
      </c>
      <c r="O859">
        <v>-3.1413289999999998</v>
      </c>
      <c r="P859">
        <v>162.92262299999999</v>
      </c>
      <c r="Q859">
        <v>-105.432312</v>
      </c>
      <c r="R859">
        <v>-3.1409060000000002</v>
      </c>
      <c r="S859">
        <v>7.0184620000000004</v>
      </c>
      <c r="T859">
        <v>4.2299999999999998E-4</v>
      </c>
    </row>
    <row r="860" spans="1:20" x14ac:dyDescent="0.25">
      <c r="A860">
        <v>3211</v>
      </c>
      <c r="B860">
        <v>6</v>
      </c>
      <c r="C860">
        <v>-1</v>
      </c>
      <c r="D860" t="s">
        <v>146</v>
      </c>
      <c r="E860" t="s">
        <v>80</v>
      </c>
      <c r="F860">
        <v>9.3606999999999996E-2</v>
      </c>
      <c r="G860">
        <v>-1</v>
      </c>
      <c r="H860">
        <v>427.75599999999997</v>
      </c>
      <c r="I860">
        <v>-1</v>
      </c>
      <c r="J860">
        <v>0</v>
      </c>
      <c r="K860">
        <v>5.5000749999999998</v>
      </c>
      <c r="L860">
        <v>0.16730700000000001</v>
      </c>
      <c r="M860">
        <v>141.30371700000001</v>
      </c>
      <c r="N860">
        <v>-187.789794</v>
      </c>
      <c r="O860">
        <v>-3.0875370000000002</v>
      </c>
      <c r="P860">
        <v>141.35339400000001</v>
      </c>
      <c r="Q860">
        <v>-187.74023399999999</v>
      </c>
      <c r="R860">
        <v>-3.090509</v>
      </c>
      <c r="S860">
        <v>7.01708</v>
      </c>
      <c r="T860">
        <v>2.9719999999999998E-3</v>
      </c>
    </row>
    <row r="861" spans="1:20" x14ac:dyDescent="0.25">
      <c r="A861">
        <v>1712</v>
      </c>
      <c r="B861">
        <v>5</v>
      </c>
      <c r="C861">
        <v>-1</v>
      </c>
      <c r="D861" t="s">
        <v>163</v>
      </c>
      <c r="E861" t="s">
        <v>80</v>
      </c>
      <c r="F861">
        <v>6.3486000000000001E-2</v>
      </c>
      <c r="G861">
        <v>-1</v>
      </c>
      <c r="H861">
        <v>316.58300000000003</v>
      </c>
      <c r="I861">
        <v>-1</v>
      </c>
      <c r="J861">
        <v>0</v>
      </c>
      <c r="K861">
        <v>8.0629039999999996</v>
      </c>
      <c r="L861">
        <v>-4.9576000000000002E-2</v>
      </c>
      <c r="M861">
        <v>55.054014000000002</v>
      </c>
      <c r="N861">
        <v>-191.623591</v>
      </c>
      <c r="O861">
        <v>1.506E-3</v>
      </c>
      <c r="P861">
        <v>55.107013999999999</v>
      </c>
      <c r="Q861">
        <v>-191.57763700000001</v>
      </c>
      <c r="R861">
        <v>-6.8000000000000005E-4</v>
      </c>
      <c r="S861">
        <v>7.014869</v>
      </c>
      <c r="T861">
        <v>8.2600000000000002E-4</v>
      </c>
    </row>
    <row r="862" spans="1:20" x14ac:dyDescent="0.25">
      <c r="A862">
        <v>4045</v>
      </c>
      <c r="B862">
        <v>7</v>
      </c>
      <c r="C862">
        <v>-1</v>
      </c>
      <c r="D862" t="s">
        <v>178</v>
      </c>
      <c r="E862" t="s">
        <v>80</v>
      </c>
      <c r="F862">
        <v>8.6378999999999997E-2</v>
      </c>
      <c r="G862">
        <v>-1</v>
      </c>
      <c r="H862">
        <v>341.399</v>
      </c>
      <c r="I862">
        <v>-1</v>
      </c>
      <c r="J862">
        <v>0</v>
      </c>
      <c r="K862">
        <v>5.3961069999999998</v>
      </c>
      <c r="L862">
        <v>3.1799999999999998E-4</v>
      </c>
      <c r="M862">
        <v>41.804054000000001</v>
      </c>
      <c r="N862">
        <v>-227.86754400000001</v>
      </c>
      <c r="O862">
        <v>-1.5732360000000001</v>
      </c>
      <c r="P862">
        <v>41.854999999999997</v>
      </c>
      <c r="Q862">
        <v>-227.91575599999999</v>
      </c>
      <c r="R862">
        <v>-1.571232</v>
      </c>
      <c r="S862">
        <v>7.0141840000000002</v>
      </c>
      <c r="T862">
        <v>2.0040000000000001E-3</v>
      </c>
    </row>
    <row r="863" spans="1:20" x14ac:dyDescent="0.25">
      <c r="A863">
        <v>439</v>
      </c>
      <c r="B863">
        <v>6</v>
      </c>
      <c r="C863">
        <v>-1</v>
      </c>
      <c r="D863" t="s">
        <v>146</v>
      </c>
      <c r="E863" t="s">
        <v>80</v>
      </c>
      <c r="F863">
        <v>0.10648199999999999</v>
      </c>
      <c r="G863">
        <v>-1</v>
      </c>
      <c r="H863">
        <v>297.79899999999998</v>
      </c>
      <c r="I863">
        <v>-1</v>
      </c>
      <c r="J863">
        <v>0</v>
      </c>
      <c r="K863">
        <v>7.704828</v>
      </c>
      <c r="L863">
        <v>-1.6479889999999999</v>
      </c>
      <c r="M863">
        <v>138.81739400000001</v>
      </c>
      <c r="N863">
        <v>-192.28809899999999</v>
      </c>
      <c r="O863">
        <v>0.78256099999999995</v>
      </c>
      <c r="P863">
        <v>138.868515</v>
      </c>
      <c r="Q863">
        <v>-192.33599899999999</v>
      </c>
      <c r="R863">
        <v>0.77635900000000002</v>
      </c>
      <c r="S863">
        <v>7.0054920000000003</v>
      </c>
      <c r="T863">
        <v>6.202E-3</v>
      </c>
    </row>
    <row r="864" spans="1:20" x14ac:dyDescent="0.25">
      <c r="A864">
        <v>3822</v>
      </c>
      <c r="B864">
        <v>4</v>
      </c>
      <c r="C864">
        <v>-1</v>
      </c>
      <c r="D864" t="s">
        <v>542</v>
      </c>
      <c r="E864" t="s">
        <v>80</v>
      </c>
      <c r="F864">
        <v>3.7643000000000003E-2</v>
      </c>
      <c r="G864">
        <v>-1</v>
      </c>
      <c r="H864">
        <v>613.59</v>
      </c>
      <c r="I864">
        <v>-1</v>
      </c>
      <c r="J864">
        <v>0</v>
      </c>
      <c r="K864">
        <v>8.0584810000000004</v>
      </c>
      <c r="L864">
        <v>5.5350000000000003E-2</v>
      </c>
      <c r="M864">
        <v>9.5975649999999995</v>
      </c>
      <c r="N864">
        <v>-105.481706</v>
      </c>
      <c r="O864">
        <v>-3.1333859999999998</v>
      </c>
      <c r="P864">
        <v>9.6035400000000006</v>
      </c>
      <c r="Q864">
        <v>-105.55147599999999</v>
      </c>
      <c r="R864">
        <v>-3.1264219999999998</v>
      </c>
      <c r="S864">
        <v>7.002497</v>
      </c>
      <c r="T864">
        <v>6.9639999999999997E-3</v>
      </c>
    </row>
    <row r="865" spans="1:20" x14ac:dyDescent="0.25">
      <c r="A865">
        <v>772</v>
      </c>
      <c r="B865">
        <v>7</v>
      </c>
      <c r="C865">
        <v>-1</v>
      </c>
      <c r="D865" t="s">
        <v>245</v>
      </c>
      <c r="E865" t="s">
        <v>80</v>
      </c>
      <c r="F865">
        <v>0.246508</v>
      </c>
      <c r="G865">
        <v>-1</v>
      </c>
      <c r="H865">
        <v>377.20800000000003</v>
      </c>
      <c r="I865">
        <v>-1</v>
      </c>
      <c r="J865">
        <v>0</v>
      </c>
      <c r="K865">
        <v>7.0995239999999997</v>
      </c>
      <c r="L865">
        <v>-3.0019999999999999E-3</v>
      </c>
      <c r="M865">
        <v>189.75178199999999</v>
      </c>
      <c r="N865">
        <v>-219.245</v>
      </c>
      <c r="O865">
        <v>-1.5755110000000001</v>
      </c>
      <c r="P865">
        <v>189.704758</v>
      </c>
      <c r="Q865">
        <v>-219.19319200000001</v>
      </c>
      <c r="R865">
        <v>-1.5731569999999999</v>
      </c>
      <c r="S865">
        <v>6.9967670000000002</v>
      </c>
      <c r="T865">
        <v>2.3549999999999999E-3</v>
      </c>
    </row>
    <row r="866" spans="1:20" x14ac:dyDescent="0.25">
      <c r="A866">
        <v>4370</v>
      </c>
      <c r="B866">
        <v>3</v>
      </c>
      <c r="C866">
        <v>-1</v>
      </c>
      <c r="D866" t="s">
        <v>535</v>
      </c>
      <c r="E866" t="s">
        <v>80</v>
      </c>
      <c r="F866">
        <v>4.5435999999999997E-2</v>
      </c>
      <c r="G866">
        <v>-1</v>
      </c>
      <c r="H866">
        <v>321.63400000000001</v>
      </c>
      <c r="I866">
        <v>-1</v>
      </c>
      <c r="J866">
        <v>0</v>
      </c>
      <c r="K866">
        <v>8.0651100000000007</v>
      </c>
      <c r="L866">
        <v>-4.529E-3</v>
      </c>
      <c r="M866">
        <v>-3.488175</v>
      </c>
      <c r="N866">
        <v>-143.20702600000001</v>
      </c>
      <c r="O866">
        <v>1.5640309999999999</v>
      </c>
      <c r="P866">
        <v>-3.4182730000000001</v>
      </c>
      <c r="Q866">
        <v>-143.209946</v>
      </c>
      <c r="R866">
        <v>1.568524</v>
      </c>
      <c r="S866">
        <v>6.9963340000000001</v>
      </c>
      <c r="T866">
        <v>4.4929999999999996E-3</v>
      </c>
    </row>
    <row r="867" spans="1:20" x14ac:dyDescent="0.25">
      <c r="A867">
        <v>2018</v>
      </c>
      <c r="B867">
        <v>5</v>
      </c>
      <c r="C867">
        <v>-1</v>
      </c>
      <c r="D867" t="s">
        <v>194</v>
      </c>
      <c r="E867" t="s">
        <v>80</v>
      </c>
      <c r="F867">
        <v>5.4350000000000002E-2</v>
      </c>
      <c r="G867">
        <v>-1</v>
      </c>
      <c r="H867">
        <v>483.27</v>
      </c>
      <c r="I867">
        <v>-1</v>
      </c>
      <c r="J867">
        <v>0</v>
      </c>
      <c r="K867">
        <v>8.0634650000000008</v>
      </c>
      <c r="L867">
        <v>4.9778000000000003E-2</v>
      </c>
      <c r="M867">
        <v>118.026342</v>
      </c>
      <c r="N867">
        <v>-236.959025</v>
      </c>
      <c r="O867">
        <v>-3.1348389999999999</v>
      </c>
      <c r="P867">
        <v>118.080338</v>
      </c>
      <c r="Q867">
        <v>-236.91464199999999</v>
      </c>
      <c r="R867">
        <v>3.1412279999999999</v>
      </c>
      <c r="S867">
        <v>6.9895129999999996</v>
      </c>
      <c r="T867">
        <v>6.3889999999999997E-3</v>
      </c>
    </row>
    <row r="868" spans="1:20" x14ac:dyDescent="0.25">
      <c r="A868">
        <v>4211</v>
      </c>
      <c r="B868">
        <v>4</v>
      </c>
      <c r="C868">
        <v>-1</v>
      </c>
      <c r="D868" t="s">
        <v>375</v>
      </c>
      <c r="E868" t="s">
        <v>80</v>
      </c>
      <c r="F868">
        <v>6.3320000000000001E-2</v>
      </c>
      <c r="G868">
        <v>-1</v>
      </c>
      <c r="H868">
        <v>428.50900000000001</v>
      </c>
      <c r="I868">
        <v>-1</v>
      </c>
      <c r="J868">
        <v>0</v>
      </c>
      <c r="K868">
        <v>8.0648160000000004</v>
      </c>
      <c r="L868">
        <v>4.2810000000000001E-3</v>
      </c>
      <c r="M868">
        <v>-3.3849040000000001</v>
      </c>
      <c r="N868">
        <v>-277.91350899999998</v>
      </c>
      <c r="O868">
        <v>1.5604199999999999</v>
      </c>
      <c r="P868">
        <v>-3.4159220000000001</v>
      </c>
      <c r="Q868">
        <v>-277.97598299999999</v>
      </c>
      <c r="R868">
        <v>1.568087</v>
      </c>
      <c r="S868">
        <v>6.9750709999999998</v>
      </c>
      <c r="T868">
        <v>7.6680000000000003E-3</v>
      </c>
    </row>
    <row r="869" spans="1:20" x14ac:dyDescent="0.25">
      <c r="A869">
        <v>4978</v>
      </c>
      <c r="B869">
        <v>4</v>
      </c>
      <c r="C869">
        <v>-1</v>
      </c>
      <c r="D869" t="s">
        <v>375</v>
      </c>
      <c r="E869" t="s">
        <v>80</v>
      </c>
      <c r="F869">
        <v>7.1708999999999995E-2</v>
      </c>
      <c r="G869">
        <v>-1</v>
      </c>
      <c r="H869">
        <v>366.28500000000003</v>
      </c>
      <c r="I869">
        <v>-1</v>
      </c>
      <c r="J869">
        <v>0</v>
      </c>
      <c r="K869">
        <v>8.0649300000000004</v>
      </c>
      <c r="L869">
        <v>-3.8503000000000003E-2</v>
      </c>
      <c r="M869">
        <v>-3.4828869999999998</v>
      </c>
      <c r="N869">
        <v>-278.74511899999999</v>
      </c>
      <c r="O869">
        <v>1.5630809999999999</v>
      </c>
      <c r="P869">
        <v>-3.4175209999999998</v>
      </c>
      <c r="Q869">
        <v>-278.76937900000001</v>
      </c>
      <c r="R869">
        <v>1.5667770000000001</v>
      </c>
      <c r="S869">
        <v>6.9723040000000003</v>
      </c>
      <c r="T869">
        <v>3.6960000000000001E-3</v>
      </c>
    </row>
    <row r="870" spans="1:20" x14ac:dyDescent="0.25">
      <c r="A870">
        <v>970</v>
      </c>
      <c r="B870">
        <v>6</v>
      </c>
      <c r="C870">
        <v>-1</v>
      </c>
      <c r="D870" t="s">
        <v>181</v>
      </c>
      <c r="E870" t="s">
        <v>80</v>
      </c>
      <c r="F870">
        <v>0.162939</v>
      </c>
      <c r="G870">
        <v>-1</v>
      </c>
      <c r="H870">
        <v>352.99900000000002</v>
      </c>
      <c r="I870">
        <v>-1</v>
      </c>
      <c r="J870">
        <v>0</v>
      </c>
      <c r="K870">
        <v>7.2789640000000002</v>
      </c>
      <c r="L870">
        <v>-1.5048509999999999</v>
      </c>
      <c r="M870">
        <v>47.132840999999999</v>
      </c>
      <c r="N870">
        <v>-235.04254700000001</v>
      </c>
      <c r="O870">
        <v>2.6261739999999998</v>
      </c>
      <c r="P870">
        <v>47.187697999999997</v>
      </c>
      <c r="Q870">
        <v>-234.99954199999999</v>
      </c>
      <c r="R870">
        <v>2.632838</v>
      </c>
      <c r="S870">
        <v>6.9704009999999998</v>
      </c>
      <c r="T870">
        <v>6.6639999999999998E-3</v>
      </c>
    </row>
    <row r="871" spans="1:20" x14ac:dyDescent="0.25">
      <c r="A871">
        <v>1893</v>
      </c>
      <c r="B871">
        <v>14</v>
      </c>
      <c r="C871">
        <v>-1</v>
      </c>
      <c r="D871" t="s">
        <v>239</v>
      </c>
      <c r="E871" t="s">
        <v>80</v>
      </c>
      <c r="F871">
        <v>0.154395</v>
      </c>
      <c r="G871">
        <v>-1</v>
      </c>
      <c r="H871">
        <v>631.06399999999996</v>
      </c>
      <c r="I871">
        <v>-1</v>
      </c>
      <c r="J871">
        <v>0</v>
      </c>
      <c r="K871">
        <v>8.0659700000000001</v>
      </c>
      <c r="L871">
        <v>8.0892000000000006E-2</v>
      </c>
      <c r="M871">
        <v>189.83561</v>
      </c>
      <c r="N871">
        <v>-207.649338</v>
      </c>
      <c r="O871">
        <v>-1.5861190000000001</v>
      </c>
      <c r="P871">
        <v>189.79484600000001</v>
      </c>
      <c r="Q871">
        <v>-207.59283400000001</v>
      </c>
      <c r="R871">
        <v>-1.5905039999999999</v>
      </c>
      <c r="S871">
        <v>6.9673129999999999</v>
      </c>
      <c r="T871">
        <v>4.385E-3</v>
      </c>
    </row>
    <row r="872" spans="1:20" x14ac:dyDescent="0.25">
      <c r="A872">
        <v>842</v>
      </c>
      <c r="B872">
        <v>5</v>
      </c>
      <c r="C872">
        <v>-1</v>
      </c>
      <c r="D872" t="s">
        <v>264</v>
      </c>
      <c r="E872" t="s">
        <v>80</v>
      </c>
      <c r="F872">
        <v>4.1412999999999998E-2</v>
      </c>
      <c r="G872">
        <v>-1</v>
      </c>
      <c r="H872">
        <v>669.92200000000003</v>
      </c>
      <c r="I872">
        <v>-1</v>
      </c>
      <c r="J872">
        <v>0</v>
      </c>
      <c r="K872">
        <v>6.5244710000000001</v>
      </c>
      <c r="L872">
        <v>6.4029999999999998E-3</v>
      </c>
      <c r="M872">
        <v>150.13712599999999</v>
      </c>
      <c r="N872">
        <v>-236.987469</v>
      </c>
      <c r="O872">
        <v>3.1381160000000001</v>
      </c>
      <c r="P872">
        <v>150.183716</v>
      </c>
      <c r="Q872">
        <v>-236.935699</v>
      </c>
      <c r="R872">
        <v>3.140628</v>
      </c>
      <c r="S872">
        <v>6.9647160000000001</v>
      </c>
      <c r="T872">
        <v>2.5119999999999999E-3</v>
      </c>
    </row>
    <row r="873" spans="1:20" x14ac:dyDescent="0.25">
      <c r="A873">
        <v>2505</v>
      </c>
      <c r="B873">
        <v>6</v>
      </c>
      <c r="C873">
        <v>-1</v>
      </c>
      <c r="D873" t="s">
        <v>181</v>
      </c>
      <c r="E873" t="s">
        <v>80</v>
      </c>
      <c r="F873">
        <v>0.16811599999999999</v>
      </c>
      <c r="G873">
        <v>-1</v>
      </c>
      <c r="H873">
        <v>311.97000000000003</v>
      </c>
      <c r="I873">
        <v>-1</v>
      </c>
      <c r="J873">
        <v>0</v>
      </c>
      <c r="K873">
        <v>8.0308430000000008</v>
      </c>
      <c r="L873">
        <v>-0.27929799999999999</v>
      </c>
      <c r="M873">
        <v>54.447735999999999</v>
      </c>
      <c r="N873">
        <v>-240.54616899999999</v>
      </c>
      <c r="O873">
        <v>-8.7609999999999997E-3</v>
      </c>
      <c r="P873">
        <v>54.385643000000002</v>
      </c>
      <c r="Q873">
        <v>-240.577652</v>
      </c>
      <c r="R873">
        <v>-6.267E-3</v>
      </c>
      <c r="S873">
        <v>6.9618989999999998</v>
      </c>
      <c r="T873">
        <v>2.4940000000000001E-3</v>
      </c>
    </row>
    <row r="874" spans="1:20" x14ac:dyDescent="0.25">
      <c r="A874">
        <v>389</v>
      </c>
      <c r="B874">
        <v>7</v>
      </c>
      <c r="C874">
        <v>-1</v>
      </c>
      <c r="D874" t="s">
        <v>198</v>
      </c>
      <c r="E874" t="s">
        <v>80</v>
      </c>
      <c r="F874">
        <v>0.113775</v>
      </c>
      <c r="G874">
        <v>-1</v>
      </c>
      <c r="H874">
        <v>381.49599999999998</v>
      </c>
      <c r="I874">
        <v>-1</v>
      </c>
      <c r="J874">
        <v>0</v>
      </c>
      <c r="K874">
        <v>8.0462009999999999</v>
      </c>
      <c r="L874">
        <v>0.168625</v>
      </c>
      <c r="M874">
        <v>136.16432</v>
      </c>
      <c r="N874">
        <v>-229.52476300000001</v>
      </c>
      <c r="O874">
        <v>1.5461929999999999</v>
      </c>
      <c r="P874">
        <v>136.21777299999999</v>
      </c>
      <c r="Q874">
        <v>-229.56929</v>
      </c>
      <c r="R874">
        <v>1.547542</v>
      </c>
      <c r="S874">
        <v>6.957014</v>
      </c>
      <c r="T874">
        <v>1.3489999999999999E-3</v>
      </c>
    </row>
    <row r="875" spans="1:20" x14ac:dyDescent="0.25">
      <c r="A875">
        <v>448</v>
      </c>
      <c r="B875">
        <v>5</v>
      </c>
      <c r="C875">
        <v>-1</v>
      </c>
      <c r="D875" t="s">
        <v>145</v>
      </c>
      <c r="E875" t="s">
        <v>80</v>
      </c>
      <c r="F875">
        <v>3.6831999999999997E-2</v>
      </c>
      <c r="G875">
        <v>-1</v>
      </c>
      <c r="H875">
        <v>456.125</v>
      </c>
      <c r="I875">
        <v>-1</v>
      </c>
      <c r="J875">
        <v>0</v>
      </c>
      <c r="K875">
        <v>8.0859799999999993</v>
      </c>
      <c r="L875">
        <v>-2.6131000000000001E-2</v>
      </c>
      <c r="M875">
        <v>146.31356</v>
      </c>
      <c r="N875">
        <v>-191.40625199999999</v>
      </c>
      <c r="O875">
        <v>-2.1899999999999999E-2</v>
      </c>
      <c r="P875">
        <v>146.35777300000001</v>
      </c>
      <c r="Q875">
        <v>-191.35256999999999</v>
      </c>
      <c r="R875">
        <v>-2.8879999999999999E-2</v>
      </c>
      <c r="S875">
        <v>6.9545450000000004</v>
      </c>
      <c r="T875">
        <v>6.9800000000000001E-3</v>
      </c>
    </row>
    <row r="876" spans="1:20" x14ac:dyDescent="0.25">
      <c r="A876">
        <v>3686</v>
      </c>
      <c r="B876">
        <v>4</v>
      </c>
      <c r="C876">
        <v>-1</v>
      </c>
      <c r="D876" t="s">
        <v>570</v>
      </c>
      <c r="E876" t="s">
        <v>80</v>
      </c>
      <c r="F876">
        <v>3.8460000000000001E-2</v>
      </c>
      <c r="G876">
        <v>-1</v>
      </c>
      <c r="H876">
        <v>357.339</v>
      </c>
      <c r="I876">
        <v>-1</v>
      </c>
      <c r="J876">
        <v>0</v>
      </c>
      <c r="K876">
        <v>8.0722679999999993</v>
      </c>
      <c r="L876">
        <v>0.19636899999999999</v>
      </c>
      <c r="M876">
        <v>193.56823</v>
      </c>
      <c r="N876">
        <v>-118.364081</v>
      </c>
      <c r="O876">
        <v>1.66916</v>
      </c>
      <c r="P876">
        <v>193.53022799999999</v>
      </c>
      <c r="Q876">
        <v>-118.422302</v>
      </c>
      <c r="R876">
        <v>1.662269</v>
      </c>
      <c r="S876">
        <v>6.9526060000000003</v>
      </c>
      <c r="T876">
        <v>6.8910000000000004E-3</v>
      </c>
    </row>
    <row r="877" spans="1:20" x14ac:dyDescent="0.25">
      <c r="A877">
        <v>3320</v>
      </c>
      <c r="B877">
        <v>2</v>
      </c>
      <c r="C877">
        <v>-1</v>
      </c>
      <c r="D877" t="s">
        <v>189</v>
      </c>
      <c r="E877" t="s">
        <v>80</v>
      </c>
      <c r="F877">
        <v>6.0610999999999998E-2</v>
      </c>
      <c r="G877">
        <v>-1</v>
      </c>
      <c r="H877">
        <v>583.51</v>
      </c>
      <c r="I877">
        <v>-1</v>
      </c>
      <c r="J877">
        <v>0</v>
      </c>
      <c r="K877">
        <v>8.065099</v>
      </c>
      <c r="L877">
        <v>5.3920000000000001E-3</v>
      </c>
      <c r="M877">
        <v>96.746668999999997</v>
      </c>
      <c r="N877">
        <v>-236.87466599999999</v>
      </c>
      <c r="O877">
        <v>3.131446</v>
      </c>
      <c r="P877">
        <v>96.683700999999999</v>
      </c>
      <c r="Q877">
        <v>-236.90411399999999</v>
      </c>
      <c r="R877">
        <v>3.1404040000000002</v>
      </c>
      <c r="S877">
        <v>6.9513889999999998</v>
      </c>
      <c r="T877">
        <v>8.9580000000000007E-3</v>
      </c>
    </row>
    <row r="878" spans="1:20" x14ac:dyDescent="0.25">
      <c r="A878">
        <v>2043</v>
      </c>
      <c r="B878">
        <v>2</v>
      </c>
      <c r="C878">
        <v>-1</v>
      </c>
      <c r="D878" t="s">
        <v>189</v>
      </c>
      <c r="E878" t="s">
        <v>80</v>
      </c>
      <c r="F878">
        <v>6.3229999999999996E-3</v>
      </c>
      <c r="G878">
        <v>-1</v>
      </c>
      <c r="H878">
        <v>584.01300000000003</v>
      </c>
      <c r="I878">
        <v>-1</v>
      </c>
      <c r="J878">
        <v>0</v>
      </c>
      <c r="K878">
        <v>8.0647690000000001</v>
      </c>
      <c r="L878">
        <v>4.9043000000000003E-2</v>
      </c>
      <c r="M878">
        <v>96.348347000000004</v>
      </c>
      <c r="N878">
        <v>-236.84666899999999</v>
      </c>
      <c r="O878">
        <v>3.1401219999999999</v>
      </c>
      <c r="P878">
        <v>96.306128999999999</v>
      </c>
      <c r="Q878">
        <v>-236.901871</v>
      </c>
      <c r="R878">
        <v>3.1412689999999999</v>
      </c>
      <c r="S878">
        <v>6.9495209999999998</v>
      </c>
      <c r="T878">
        <v>1.1460000000000001E-3</v>
      </c>
    </row>
    <row r="879" spans="1:20" x14ac:dyDescent="0.25">
      <c r="A879">
        <v>715</v>
      </c>
      <c r="B879">
        <v>6</v>
      </c>
      <c r="C879">
        <v>-1</v>
      </c>
      <c r="D879" t="s">
        <v>215</v>
      </c>
      <c r="E879" t="s">
        <v>80</v>
      </c>
      <c r="F879">
        <v>0.123678</v>
      </c>
      <c r="G879">
        <v>-1</v>
      </c>
      <c r="H879">
        <v>299.94</v>
      </c>
      <c r="I879">
        <v>-1</v>
      </c>
      <c r="J879">
        <v>0</v>
      </c>
      <c r="K879">
        <v>7.3105070000000003</v>
      </c>
      <c r="L879">
        <v>-4.8240000000000002E-3</v>
      </c>
      <c r="M879">
        <v>169.86844500000001</v>
      </c>
      <c r="N879">
        <v>-191.576774</v>
      </c>
      <c r="O879">
        <v>1.575E-3</v>
      </c>
      <c r="P879">
        <v>169.820312</v>
      </c>
      <c r="Q879">
        <v>-191.62687700000001</v>
      </c>
      <c r="R879">
        <v>-1.374E-3</v>
      </c>
      <c r="S879">
        <v>6.9476490000000002</v>
      </c>
      <c r="T879">
        <v>2.0100000000000001E-4</v>
      </c>
    </row>
    <row r="880" spans="1:20" x14ac:dyDescent="0.25">
      <c r="A880">
        <v>2747</v>
      </c>
      <c r="B880">
        <v>5</v>
      </c>
      <c r="C880">
        <v>-1</v>
      </c>
      <c r="D880" t="s">
        <v>161</v>
      </c>
      <c r="E880" t="s">
        <v>80</v>
      </c>
      <c r="F880">
        <v>2.1693E-2</v>
      </c>
      <c r="G880">
        <v>-1</v>
      </c>
      <c r="H880">
        <v>707.96500000000003</v>
      </c>
      <c r="I880">
        <v>-1</v>
      </c>
      <c r="J880">
        <v>0</v>
      </c>
      <c r="K880">
        <v>7.1797610000000001</v>
      </c>
      <c r="L880">
        <v>-5.5572000000000003E-2</v>
      </c>
      <c r="M880">
        <v>64.396168000000003</v>
      </c>
      <c r="N880">
        <v>-187.522132</v>
      </c>
      <c r="O880">
        <v>-3.1363460000000001</v>
      </c>
      <c r="P880">
        <v>64.360893000000004</v>
      </c>
      <c r="Q880">
        <v>-187.58189400000001</v>
      </c>
      <c r="R880">
        <v>3.1408309999999999</v>
      </c>
      <c r="S880">
        <v>6.9396000000000004</v>
      </c>
      <c r="T880">
        <v>4.4850000000000003E-3</v>
      </c>
    </row>
    <row r="881" spans="1:20" x14ac:dyDescent="0.25">
      <c r="A881">
        <v>4411</v>
      </c>
      <c r="B881">
        <v>4</v>
      </c>
      <c r="C881">
        <v>-1</v>
      </c>
      <c r="D881" t="s">
        <v>542</v>
      </c>
      <c r="E881" t="s">
        <v>80</v>
      </c>
      <c r="F881">
        <v>0.143982</v>
      </c>
      <c r="G881">
        <v>-1</v>
      </c>
      <c r="H881">
        <v>330.66399999999999</v>
      </c>
      <c r="I881">
        <v>-1</v>
      </c>
      <c r="J881">
        <v>0</v>
      </c>
      <c r="K881">
        <v>8.0033139999999996</v>
      </c>
      <c r="L881">
        <v>-1.0544979999999999</v>
      </c>
      <c r="M881">
        <v>2.1829939999999999</v>
      </c>
      <c r="N881">
        <v>-109.920506</v>
      </c>
      <c r="O881">
        <v>0.36907200000000001</v>
      </c>
      <c r="P881">
        <v>2.1727270000000001</v>
      </c>
      <c r="Q881">
        <v>-109.98912799999999</v>
      </c>
      <c r="R881">
        <v>0.37603500000000001</v>
      </c>
      <c r="S881">
        <v>6.9385589999999997</v>
      </c>
      <c r="T881">
        <v>6.9620000000000003E-3</v>
      </c>
    </row>
    <row r="882" spans="1:20" x14ac:dyDescent="0.25">
      <c r="A882">
        <v>4050</v>
      </c>
      <c r="B882">
        <v>7</v>
      </c>
      <c r="C882">
        <v>-1</v>
      </c>
      <c r="D882" t="s">
        <v>178</v>
      </c>
      <c r="E882" t="s">
        <v>80</v>
      </c>
      <c r="F882">
        <v>6.0803000000000003E-2</v>
      </c>
      <c r="G882">
        <v>-1</v>
      </c>
      <c r="H882">
        <v>326.39400000000001</v>
      </c>
      <c r="I882">
        <v>-1</v>
      </c>
      <c r="J882">
        <v>0</v>
      </c>
      <c r="K882">
        <v>7.5157340000000001</v>
      </c>
      <c r="L882">
        <v>1.194E-3</v>
      </c>
      <c r="M882">
        <v>41.900970999999998</v>
      </c>
      <c r="N882">
        <v>-231.33833799999999</v>
      </c>
      <c r="O882">
        <v>-1.5714159999999999</v>
      </c>
      <c r="P882">
        <v>41.854045999999997</v>
      </c>
      <c r="Q882">
        <v>-231.28729200000001</v>
      </c>
      <c r="R882">
        <v>-1.5709869999999999</v>
      </c>
      <c r="S882">
        <v>6.9336690000000001</v>
      </c>
      <c r="T882">
        <v>4.2900000000000002E-4</v>
      </c>
    </row>
    <row r="883" spans="1:20" x14ac:dyDescent="0.25">
      <c r="A883">
        <v>3774</v>
      </c>
      <c r="B883">
        <v>3</v>
      </c>
      <c r="C883">
        <v>-1</v>
      </c>
      <c r="D883" t="s">
        <v>550</v>
      </c>
      <c r="E883" t="s">
        <v>80</v>
      </c>
      <c r="F883">
        <v>7.4958999999999998E-2</v>
      </c>
      <c r="G883">
        <v>-1</v>
      </c>
      <c r="H883">
        <v>505.17099999999999</v>
      </c>
      <c r="I883">
        <v>-1</v>
      </c>
      <c r="J883">
        <v>0</v>
      </c>
      <c r="K883">
        <v>17.631072</v>
      </c>
      <c r="L883">
        <v>-4.3000000000000002E-5</v>
      </c>
      <c r="M883">
        <v>69.224250999999995</v>
      </c>
      <c r="N883">
        <v>-105.46006800000001</v>
      </c>
      <c r="O883">
        <v>-3.1275029999999999</v>
      </c>
      <c r="P883">
        <v>69.264290000000003</v>
      </c>
      <c r="Q883">
        <v>-105.403481</v>
      </c>
      <c r="R883">
        <v>3.1409639999999999</v>
      </c>
      <c r="S883">
        <v>6.931953</v>
      </c>
      <c r="T883">
        <v>1.3461000000000001E-2</v>
      </c>
    </row>
    <row r="884" spans="1:20" x14ac:dyDescent="0.25">
      <c r="A884">
        <v>1352</v>
      </c>
      <c r="B884">
        <v>6</v>
      </c>
      <c r="C884">
        <v>-1</v>
      </c>
      <c r="D884" t="s">
        <v>336</v>
      </c>
      <c r="E884" t="s">
        <v>80</v>
      </c>
      <c r="F884">
        <v>6.3632999999999995E-2</v>
      </c>
      <c r="G884">
        <v>-1</v>
      </c>
      <c r="H884">
        <v>694.90599999999995</v>
      </c>
      <c r="I884">
        <v>-1</v>
      </c>
      <c r="J884">
        <v>0</v>
      </c>
      <c r="K884">
        <v>8.0648809999999997</v>
      </c>
      <c r="L884">
        <v>5.0706000000000001E-2</v>
      </c>
      <c r="M884">
        <v>159.713359</v>
      </c>
      <c r="N884">
        <v>-302.48069099999998</v>
      </c>
      <c r="O884">
        <v>3.1384470000000002</v>
      </c>
      <c r="P884">
        <v>159.66645800000001</v>
      </c>
      <c r="Q884">
        <v>-302.531677</v>
      </c>
      <c r="R884">
        <v>-3.1406350000000001</v>
      </c>
      <c r="S884">
        <v>6.9276730000000004</v>
      </c>
      <c r="T884">
        <v>2.1879999999999998E-3</v>
      </c>
    </row>
    <row r="885" spans="1:20" x14ac:dyDescent="0.25">
      <c r="A885">
        <v>4831</v>
      </c>
      <c r="B885">
        <v>2</v>
      </c>
      <c r="C885">
        <v>-1</v>
      </c>
      <c r="D885" t="s">
        <v>344</v>
      </c>
      <c r="E885" t="s">
        <v>80</v>
      </c>
      <c r="F885">
        <v>5.2373999999999997E-2</v>
      </c>
      <c r="G885">
        <v>-1</v>
      </c>
      <c r="H885">
        <v>690.27099999999996</v>
      </c>
      <c r="I885">
        <v>-1</v>
      </c>
      <c r="J885">
        <v>0</v>
      </c>
      <c r="K885">
        <v>15.502902000000001</v>
      </c>
      <c r="L885">
        <v>-6.9999999999999999E-6</v>
      </c>
      <c r="M885">
        <v>111.144091</v>
      </c>
      <c r="N885">
        <v>-302.611401</v>
      </c>
      <c r="O885">
        <v>3.1242830000000001</v>
      </c>
      <c r="P885">
        <v>111.17781100000001</v>
      </c>
      <c r="Q885">
        <v>-302.551086</v>
      </c>
      <c r="R885">
        <v>3.1411669999999998</v>
      </c>
      <c r="S885">
        <v>6.9100320000000002</v>
      </c>
      <c r="T885">
        <v>1.6884E-2</v>
      </c>
    </row>
    <row r="886" spans="1:20" x14ac:dyDescent="0.25">
      <c r="A886">
        <v>478</v>
      </c>
      <c r="B886">
        <v>7</v>
      </c>
      <c r="C886">
        <v>-1</v>
      </c>
      <c r="D886" t="s">
        <v>217</v>
      </c>
      <c r="E886" t="s">
        <v>80</v>
      </c>
      <c r="F886">
        <v>0.107211</v>
      </c>
      <c r="G886">
        <v>-1</v>
      </c>
      <c r="H886">
        <v>324.048</v>
      </c>
      <c r="I886">
        <v>-1</v>
      </c>
      <c r="J886">
        <v>0</v>
      </c>
      <c r="K886">
        <v>6.9274740000000001</v>
      </c>
      <c r="L886">
        <v>1.302E-3</v>
      </c>
      <c r="M886">
        <v>172.541968</v>
      </c>
      <c r="N886">
        <v>-191.69653</v>
      </c>
      <c r="O886">
        <v>2.1429999999999999E-3</v>
      </c>
      <c r="P886">
        <v>172.559158</v>
      </c>
      <c r="Q886">
        <v>-191.62960799999999</v>
      </c>
      <c r="R886">
        <v>-9.2400000000000002E-4</v>
      </c>
      <c r="S886">
        <v>6.9094559999999996</v>
      </c>
      <c r="T886">
        <v>1.2179999999999999E-3</v>
      </c>
    </row>
    <row r="887" spans="1:20" x14ac:dyDescent="0.25">
      <c r="A887">
        <v>2138</v>
      </c>
      <c r="B887">
        <v>8</v>
      </c>
      <c r="C887">
        <v>-1</v>
      </c>
      <c r="D887" t="s">
        <v>280</v>
      </c>
      <c r="E887" t="s">
        <v>80</v>
      </c>
      <c r="F887">
        <v>0.12118900000000001</v>
      </c>
      <c r="G887">
        <v>-1</v>
      </c>
      <c r="H887">
        <v>476.00299999999999</v>
      </c>
      <c r="I887">
        <v>-1</v>
      </c>
      <c r="J887">
        <v>0</v>
      </c>
      <c r="K887">
        <v>6.7315610000000001</v>
      </c>
      <c r="L887">
        <v>-5.5204000000000003E-2</v>
      </c>
      <c r="M887">
        <v>45.890565000000002</v>
      </c>
      <c r="N887">
        <v>-208.09020899999999</v>
      </c>
      <c r="O887">
        <v>1.568352</v>
      </c>
      <c r="P887">
        <v>45.840316999999999</v>
      </c>
      <c r="Q887">
        <v>-208.042801</v>
      </c>
      <c r="R887">
        <v>1.5680210000000001</v>
      </c>
      <c r="S887">
        <v>6.9082049999999997</v>
      </c>
      <c r="T887">
        <v>3.3100000000000002E-4</v>
      </c>
    </row>
    <row r="888" spans="1:20" x14ac:dyDescent="0.25">
      <c r="A888">
        <v>4125</v>
      </c>
      <c r="B888">
        <v>9</v>
      </c>
      <c r="C888">
        <v>-1</v>
      </c>
      <c r="D888" t="s">
        <v>503</v>
      </c>
      <c r="E888" t="s">
        <v>80</v>
      </c>
      <c r="F888">
        <v>7.5840000000000005E-2</v>
      </c>
      <c r="G888">
        <v>-1</v>
      </c>
      <c r="H888">
        <v>484.94799999999998</v>
      </c>
      <c r="I888">
        <v>-1</v>
      </c>
      <c r="J888">
        <v>0</v>
      </c>
      <c r="K888">
        <v>5.8022809999999998</v>
      </c>
      <c r="L888">
        <v>-3.8400000000000001E-4</v>
      </c>
      <c r="M888">
        <v>41.904454000000001</v>
      </c>
      <c r="N888">
        <v>-294.839654</v>
      </c>
      <c r="O888">
        <v>-1.5733060000000001</v>
      </c>
      <c r="P888">
        <v>41.855198000000001</v>
      </c>
      <c r="Q888">
        <v>-294.79129</v>
      </c>
      <c r="R888">
        <v>-1.571904</v>
      </c>
      <c r="S888">
        <v>6.9030449999999997</v>
      </c>
      <c r="T888">
        <v>1.402E-3</v>
      </c>
    </row>
    <row r="889" spans="1:20" x14ac:dyDescent="0.25">
      <c r="A889">
        <v>1858</v>
      </c>
      <c r="B889">
        <v>5</v>
      </c>
      <c r="C889">
        <v>-1</v>
      </c>
      <c r="D889" t="s">
        <v>218</v>
      </c>
      <c r="E889" t="s">
        <v>80</v>
      </c>
      <c r="F889">
        <v>0.11985</v>
      </c>
      <c r="G889">
        <v>-1</v>
      </c>
      <c r="H889">
        <v>280.44600000000003</v>
      </c>
      <c r="I889">
        <v>-1</v>
      </c>
      <c r="J889">
        <v>0</v>
      </c>
      <c r="K889">
        <v>6.465814</v>
      </c>
      <c r="L889">
        <v>-5.8892E-2</v>
      </c>
      <c r="M889">
        <v>176.30508699999999</v>
      </c>
      <c r="N889">
        <v>-191.59653499999999</v>
      </c>
      <c r="O889">
        <v>2.0950000000000001E-3</v>
      </c>
      <c r="P889">
        <v>176.24674999999999</v>
      </c>
      <c r="Q889">
        <v>-191.63322400000001</v>
      </c>
      <c r="R889">
        <v>-8.1400000000000005E-4</v>
      </c>
      <c r="S889">
        <v>6.8915230000000003</v>
      </c>
      <c r="T889">
        <v>1.2800000000000001E-3</v>
      </c>
    </row>
    <row r="890" spans="1:20" x14ac:dyDescent="0.25">
      <c r="A890">
        <v>4174</v>
      </c>
      <c r="B890">
        <v>5</v>
      </c>
      <c r="C890">
        <v>-1</v>
      </c>
      <c r="D890" t="s">
        <v>370</v>
      </c>
      <c r="E890" t="s">
        <v>80</v>
      </c>
      <c r="F890">
        <v>8.9835999999999999E-2</v>
      </c>
      <c r="G890">
        <v>-1</v>
      </c>
      <c r="H890">
        <v>574.96299999999997</v>
      </c>
      <c r="I890">
        <v>-1</v>
      </c>
      <c r="J890">
        <v>0</v>
      </c>
      <c r="K890">
        <v>6.6880069999999998</v>
      </c>
      <c r="L890">
        <v>-4.9253999999999999E-2</v>
      </c>
      <c r="M890">
        <v>6.5114770000000002</v>
      </c>
      <c r="N890">
        <v>-302.42808000000002</v>
      </c>
      <c r="O890">
        <v>3.1005020000000001</v>
      </c>
      <c r="P890">
        <v>6.4604780000000002</v>
      </c>
      <c r="Q890">
        <v>-302.47439600000001</v>
      </c>
      <c r="R890">
        <v>3.1049340000000001</v>
      </c>
      <c r="S890">
        <v>6.889138</v>
      </c>
      <c r="T890">
        <v>4.4320000000000002E-3</v>
      </c>
    </row>
    <row r="891" spans="1:20" x14ac:dyDescent="0.25">
      <c r="A891">
        <v>2965</v>
      </c>
      <c r="B891">
        <v>3</v>
      </c>
      <c r="C891">
        <v>-1</v>
      </c>
      <c r="D891" t="s">
        <v>548</v>
      </c>
      <c r="E891" t="s">
        <v>80</v>
      </c>
      <c r="F891">
        <v>2.725E-2</v>
      </c>
      <c r="G891">
        <v>-1</v>
      </c>
      <c r="H891">
        <v>303.24200000000002</v>
      </c>
      <c r="I891">
        <v>-1</v>
      </c>
      <c r="J891">
        <v>0</v>
      </c>
      <c r="K891">
        <v>17.748730999999999</v>
      </c>
      <c r="L891">
        <v>-5.7010000000000003E-3</v>
      </c>
      <c r="M891">
        <v>49.486407999999997</v>
      </c>
      <c r="N891">
        <v>-109.412684</v>
      </c>
      <c r="O891">
        <v>-5.5250000000000004E-3</v>
      </c>
      <c r="P891">
        <v>49.553489999999996</v>
      </c>
      <c r="Q891">
        <v>-109.397369</v>
      </c>
      <c r="R891">
        <v>1.1969999999999999E-3</v>
      </c>
      <c r="S891">
        <v>6.8807720000000003</v>
      </c>
      <c r="T891">
        <v>4.3280000000000002E-3</v>
      </c>
    </row>
    <row r="892" spans="1:20" x14ac:dyDescent="0.25">
      <c r="A892">
        <v>4032</v>
      </c>
      <c r="B892">
        <v>7</v>
      </c>
      <c r="C892">
        <v>-1</v>
      </c>
      <c r="D892" t="s">
        <v>176</v>
      </c>
      <c r="E892" t="s">
        <v>80</v>
      </c>
      <c r="F892">
        <v>7.8589999999999993E-2</v>
      </c>
      <c r="G892">
        <v>-1</v>
      </c>
      <c r="H892">
        <v>364.57</v>
      </c>
      <c r="I892">
        <v>-1</v>
      </c>
      <c r="J892">
        <v>0</v>
      </c>
      <c r="K892">
        <v>6.4415820000000004</v>
      </c>
      <c r="L892">
        <v>2.7680000000000001E-3</v>
      </c>
      <c r="M892">
        <v>41.910023000000002</v>
      </c>
      <c r="N892">
        <v>-219.817499</v>
      </c>
      <c r="O892">
        <v>-1.5725789999999999</v>
      </c>
      <c r="P892">
        <v>41.861716999999999</v>
      </c>
      <c r="Q892">
        <v>-219.768585</v>
      </c>
      <c r="R892">
        <v>-1.572603</v>
      </c>
      <c r="S892">
        <v>6.8745539999999998</v>
      </c>
      <c r="T892">
        <v>2.4000000000000001E-5</v>
      </c>
    </row>
    <row r="893" spans="1:20" x14ac:dyDescent="0.25">
      <c r="A893">
        <v>66</v>
      </c>
      <c r="B893">
        <v>5</v>
      </c>
      <c r="C893">
        <v>-1</v>
      </c>
      <c r="D893" t="s">
        <v>142</v>
      </c>
      <c r="E893" t="s">
        <v>80</v>
      </c>
      <c r="F893">
        <v>0.106313</v>
      </c>
      <c r="G893">
        <v>-1</v>
      </c>
      <c r="H893">
        <v>535.70899999999995</v>
      </c>
      <c r="I893">
        <v>-1</v>
      </c>
      <c r="J893">
        <v>0</v>
      </c>
      <c r="K893">
        <v>7.2438130000000003</v>
      </c>
      <c r="L893">
        <v>-1.4426E-2</v>
      </c>
      <c r="M893">
        <v>155.614407</v>
      </c>
      <c r="N893">
        <v>-187.553065</v>
      </c>
      <c r="O893">
        <v>-3.12358</v>
      </c>
      <c r="P893">
        <v>155.57920799999999</v>
      </c>
      <c r="Q893">
        <v>-187.49401900000001</v>
      </c>
      <c r="R893">
        <v>-3.1149830000000001</v>
      </c>
      <c r="S893">
        <v>6.8741529999999997</v>
      </c>
      <c r="T893">
        <v>8.5979999999999997E-3</v>
      </c>
    </row>
    <row r="894" spans="1:20" x14ac:dyDescent="0.25">
      <c r="A894">
        <v>4983</v>
      </c>
      <c r="B894">
        <v>5</v>
      </c>
      <c r="C894">
        <v>-1</v>
      </c>
      <c r="D894" t="s">
        <v>376</v>
      </c>
      <c r="E894" t="s">
        <v>80</v>
      </c>
      <c r="F894">
        <v>3.5180999999999997E-2</v>
      </c>
      <c r="G894">
        <v>-1</v>
      </c>
      <c r="H894">
        <v>320.06200000000001</v>
      </c>
      <c r="I894">
        <v>-1</v>
      </c>
      <c r="J894">
        <v>0</v>
      </c>
      <c r="K894">
        <v>8.0649379999999997</v>
      </c>
      <c r="L894">
        <v>-4.5322000000000001E-2</v>
      </c>
      <c r="M894">
        <v>-3.3669349999999998</v>
      </c>
      <c r="N894">
        <v>-274.46677199999999</v>
      </c>
      <c r="O894">
        <v>1.571504</v>
      </c>
      <c r="P894">
        <v>-3.4116330000000001</v>
      </c>
      <c r="Q894">
        <v>-274.414581</v>
      </c>
      <c r="R894">
        <v>1.569815</v>
      </c>
      <c r="S894">
        <v>6.8715159999999997</v>
      </c>
      <c r="T894">
        <v>1.689E-3</v>
      </c>
    </row>
    <row r="895" spans="1:20" x14ac:dyDescent="0.25">
      <c r="A895">
        <v>3931</v>
      </c>
      <c r="B895">
        <v>8</v>
      </c>
      <c r="C895">
        <v>-1</v>
      </c>
      <c r="D895" t="s">
        <v>458</v>
      </c>
      <c r="E895" t="s">
        <v>80</v>
      </c>
      <c r="F895">
        <v>5.2958999999999999E-2</v>
      </c>
      <c r="G895">
        <v>-1</v>
      </c>
      <c r="H895">
        <v>603.37199999999996</v>
      </c>
      <c r="I895">
        <v>-1</v>
      </c>
      <c r="J895">
        <v>0</v>
      </c>
      <c r="K895">
        <v>6.4908450000000002</v>
      </c>
      <c r="L895">
        <v>0.35136800000000001</v>
      </c>
      <c r="M895">
        <v>-6.9125629999999996</v>
      </c>
      <c r="N895">
        <v>-183.47590400000001</v>
      </c>
      <c r="O895">
        <v>-1.4032009999999999</v>
      </c>
      <c r="P895">
        <v>-6.9472950000000004</v>
      </c>
      <c r="Q895">
        <v>-183.53511</v>
      </c>
      <c r="R895">
        <v>-1.3975280000000001</v>
      </c>
      <c r="S895">
        <v>6.8641909999999999</v>
      </c>
      <c r="T895">
        <v>5.6730000000000001E-3</v>
      </c>
    </row>
    <row r="896" spans="1:20" x14ac:dyDescent="0.25">
      <c r="A896">
        <v>283</v>
      </c>
      <c r="B896">
        <v>5</v>
      </c>
      <c r="C896">
        <v>-1</v>
      </c>
      <c r="D896" t="s">
        <v>182</v>
      </c>
      <c r="E896" t="s">
        <v>80</v>
      </c>
      <c r="F896">
        <v>5.7494000000000003E-2</v>
      </c>
      <c r="G896">
        <v>-1</v>
      </c>
      <c r="H896">
        <v>638.00199999999995</v>
      </c>
      <c r="I896">
        <v>-1</v>
      </c>
      <c r="J896">
        <v>0</v>
      </c>
      <c r="K896">
        <v>8.0515290000000004</v>
      </c>
      <c r="L896">
        <v>0.14161599999999999</v>
      </c>
      <c r="M896">
        <v>57.004185</v>
      </c>
      <c r="N896">
        <v>-240.822136</v>
      </c>
      <c r="O896">
        <v>-3.1382E-2</v>
      </c>
      <c r="P896">
        <v>56.954548000000003</v>
      </c>
      <c r="Q896">
        <v>-240.86944600000001</v>
      </c>
      <c r="R896">
        <v>-3.1595999999999999E-2</v>
      </c>
      <c r="S896">
        <v>6.8571520000000001</v>
      </c>
      <c r="T896">
        <v>2.13E-4</v>
      </c>
    </row>
    <row r="897" spans="1:20" x14ac:dyDescent="0.25">
      <c r="A897">
        <v>261</v>
      </c>
      <c r="B897">
        <v>8</v>
      </c>
      <c r="C897">
        <v>-1</v>
      </c>
      <c r="D897" t="s">
        <v>179</v>
      </c>
      <c r="E897" t="s">
        <v>80</v>
      </c>
      <c r="F897">
        <v>0.21213799999999999</v>
      </c>
      <c r="G897">
        <v>-1</v>
      </c>
      <c r="H897">
        <v>379.83</v>
      </c>
      <c r="I897">
        <v>-1</v>
      </c>
      <c r="J897">
        <v>0</v>
      </c>
      <c r="K897">
        <v>7.4281459999999999</v>
      </c>
      <c r="L897">
        <v>0.33690900000000001</v>
      </c>
      <c r="M897">
        <v>42.774751999999999</v>
      </c>
      <c r="N897">
        <v>-231.210576</v>
      </c>
      <c r="O897">
        <v>-1.3627769999999999</v>
      </c>
      <c r="P897">
        <v>42.71743</v>
      </c>
      <c r="Q897">
        <v>-231.17326399999999</v>
      </c>
      <c r="R897">
        <v>-1.3627530000000001</v>
      </c>
      <c r="S897">
        <v>6.8396319999999999</v>
      </c>
      <c r="T897">
        <v>2.4000000000000001E-5</v>
      </c>
    </row>
    <row r="898" spans="1:20" x14ac:dyDescent="0.25">
      <c r="A898">
        <v>2450</v>
      </c>
      <c r="B898">
        <v>4</v>
      </c>
      <c r="C898">
        <v>-1</v>
      </c>
      <c r="D898" t="s">
        <v>510</v>
      </c>
      <c r="E898" t="s">
        <v>80</v>
      </c>
      <c r="F898">
        <v>7.3012999999999995E-2</v>
      </c>
      <c r="G898">
        <v>-1</v>
      </c>
      <c r="H898">
        <v>385.25299999999999</v>
      </c>
      <c r="I898">
        <v>-1</v>
      </c>
      <c r="J898">
        <v>0</v>
      </c>
      <c r="K898">
        <v>8.0648180000000007</v>
      </c>
      <c r="L898">
        <v>4.8384000000000003E-2</v>
      </c>
      <c r="M898">
        <v>45.896895000000001</v>
      </c>
      <c r="N898">
        <v>-275.960286</v>
      </c>
      <c r="O898">
        <v>1.560211</v>
      </c>
      <c r="P898">
        <v>45.862026</v>
      </c>
      <c r="Q898">
        <v>-275.90145899999999</v>
      </c>
      <c r="R898">
        <v>1.5723020000000001</v>
      </c>
      <c r="S898">
        <v>6.8384590000000003</v>
      </c>
      <c r="T898">
        <v>1.2090999999999999E-2</v>
      </c>
    </row>
    <row r="899" spans="1:20" x14ac:dyDescent="0.25">
      <c r="A899">
        <v>3747</v>
      </c>
      <c r="B899">
        <v>4</v>
      </c>
      <c r="C899">
        <v>-1</v>
      </c>
      <c r="D899" t="s">
        <v>559</v>
      </c>
      <c r="E899" t="s">
        <v>80</v>
      </c>
      <c r="F899">
        <v>2.2995999999999999E-2</v>
      </c>
      <c r="G899">
        <v>-1</v>
      </c>
      <c r="H899">
        <v>624.17100000000005</v>
      </c>
      <c r="I899">
        <v>-1</v>
      </c>
      <c r="J899">
        <v>0</v>
      </c>
      <c r="K899">
        <v>19.286916999999999</v>
      </c>
      <c r="L899">
        <v>-1.09E-3</v>
      </c>
      <c r="M899">
        <v>133.17087900000001</v>
      </c>
      <c r="N899">
        <v>-105.379766</v>
      </c>
      <c r="O899">
        <v>3.1378499999999998</v>
      </c>
      <c r="P899">
        <v>133.16360499999999</v>
      </c>
      <c r="Q899">
        <v>-105.447548</v>
      </c>
      <c r="R899">
        <v>3.141229</v>
      </c>
      <c r="S899">
        <v>6.8171549999999996</v>
      </c>
      <c r="T899">
        <v>3.3790000000000001E-3</v>
      </c>
    </row>
    <row r="900" spans="1:20" x14ac:dyDescent="0.25">
      <c r="A900">
        <v>1143</v>
      </c>
      <c r="B900">
        <v>6</v>
      </c>
      <c r="C900">
        <v>-1</v>
      </c>
      <c r="D900" t="s">
        <v>146</v>
      </c>
      <c r="E900" t="s">
        <v>80</v>
      </c>
      <c r="F900">
        <v>0.11654200000000001</v>
      </c>
      <c r="G900">
        <v>-1</v>
      </c>
      <c r="H900">
        <v>314.31900000000002</v>
      </c>
      <c r="I900">
        <v>-1</v>
      </c>
      <c r="J900">
        <v>0</v>
      </c>
      <c r="K900">
        <v>8.0646529999999998</v>
      </c>
      <c r="L900">
        <v>4.5279999999999999E-3</v>
      </c>
      <c r="M900">
        <v>143.503547</v>
      </c>
      <c r="N900">
        <v>-191.568084</v>
      </c>
      <c r="O900">
        <v>-1.554E-3</v>
      </c>
      <c r="P900">
        <v>143.45718400000001</v>
      </c>
      <c r="Q900">
        <v>-191.61788899999999</v>
      </c>
      <c r="R900">
        <v>-5.1400000000000003E-4</v>
      </c>
      <c r="S900">
        <v>6.8044890000000002</v>
      </c>
      <c r="T900">
        <v>1.0399999999999999E-3</v>
      </c>
    </row>
    <row r="901" spans="1:20" x14ac:dyDescent="0.25">
      <c r="A901">
        <v>416</v>
      </c>
      <c r="B901">
        <v>9</v>
      </c>
      <c r="C901">
        <v>-1</v>
      </c>
      <c r="D901" t="s">
        <v>208</v>
      </c>
      <c r="E901" t="s">
        <v>80</v>
      </c>
      <c r="F901">
        <v>0.220494</v>
      </c>
      <c r="G901">
        <v>-1</v>
      </c>
      <c r="H901">
        <v>530.71400000000006</v>
      </c>
      <c r="I901">
        <v>-1</v>
      </c>
      <c r="J901">
        <v>0</v>
      </c>
      <c r="K901">
        <v>6.6336209999999998</v>
      </c>
      <c r="L901">
        <v>-7.6599999999999997E-4</v>
      </c>
      <c r="M901">
        <v>136.125315</v>
      </c>
      <c r="N901">
        <v>-207.32896299999999</v>
      </c>
      <c r="O901">
        <v>1.578532</v>
      </c>
      <c r="P901">
        <v>136.144318</v>
      </c>
      <c r="Q901">
        <v>-207.39418000000001</v>
      </c>
      <c r="R901">
        <v>1.5704290000000001</v>
      </c>
      <c r="S901">
        <v>6.7929729999999999</v>
      </c>
      <c r="T901">
        <v>8.1030000000000008E-3</v>
      </c>
    </row>
    <row r="902" spans="1:20" x14ac:dyDescent="0.25">
      <c r="A902">
        <v>648</v>
      </c>
      <c r="B902">
        <v>7</v>
      </c>
      <c r="C902">
        <v>-1</v>
      </c>
      <c r="D902" t="s">
        <v>204</v>
      </c>
      <c r="E902" t="s">
        <v>80</v>
      </c>
      <c r="F902">
        <v>7.1737999999999996E-2</v>
      </c>
      <c r="G902">
        <v>-1</v>
      </c>
      <c r="H902">
        <v>364.31799999999998</v>
      </c>
      <c r="I902">
        <v>-1</v>
      </c>
      <c r="J902">
        <v>0</v>
      </c>
      <c r="K902">
        <v>7.4527999999999999</v>
      </c>
      <c r="L902">
        <v>2.9949999999999998E-3</v>
      </c>
      <c r="M902">
        <v>136.06168500000001</v>
      </c>
      <c r="N902">
        <v>-213.356515</v>
      </c>
      <c r="O902">
        <v>1.569199</v>
      </c>
      <c r="P902">
        <v>136.11724899999999</v>
      </c>
      <c r="Q902">
        <v>-213.395523</v>
      </c>
      <c r="R902">
        <v>1.5655300000000001</v>
      </c>
      <c r="S902">
        <v>6.7889379999999999</v>
      </c>
      <c r="T902">
        <v>3.669E-3</v>
      </c>
    </row>
    <row r="903" spans="1:20" x14ac:dyDescent="0.25">
      <c r="A903">
        <v>945</v>
      </c>
      <c r="B903">
        <v>3</v>
      </c>
      <c r="C903">
        <v>-1</v>
      </c>
      <c r="D903" t="s">
        <v>184</v>
      </c>
      <c r="E903" t="s">
        <v>80</v>
      </c>
      <c r="F903">
        <v>2.1240999999999999E-2</v>
      </c>
      <c r="G903">
        <v>-1</v>
      </c>
      <c r="H903">
        <v>548.64200000000005</v>
      </c>
      <c r="I903">
        <v>-1</v>
      </c>
      <c r="J903">
        <v>0</v>
      </c>
      <c r="K903">
        <v>7.1725599999999998</v>
      </c>
      <c r="L903">
        <v>-5.2570000000000004E-3</v>
      </c>
      <c r="M903">
        <v>65.308571000000001</v>
      </c>
      <c r="N903">
        <v>-236.83329900000001</v>
      </c>
      <c r="O903">
        <v>3.1389969999999998</v>
      </c>
      <c r="P903">
        <v>65.262557999999999</v>
      </c>
      <c r="Q903">
        <v>-236.883163</v>
      </c>
      <c r="R903">
        <v>3.1409029999999998</v>
      </c>
      <c r="S903">
        <v>6.7849729999999999</v>
      </c>
      <c r="T903">
        <v>1.9059999999999999E-3</v>
      </c>
    </row>
    <row r="904" spans="1:20" x14ac:dyDescent="0.25">
      <c r="A904">
        <v>4957</v>
      </c>
      <c r="B904">
        <v>4</v>
      </c>
      <c r="C904">
        <v>-1</v>
      </c>
      <c r="D904" t="s">
        <v>371</v>
      </c>
      <c r="E904" t="s">
        <v>80</v>
      </c>
      <c r="F904">
        <v>0.14940000000000001</v>
      </c>
      <c r="G904">
        <v>-1</v>
      </c>
      <c r="H904">
        <v>388.363</v>
      </c>
      <c r="I904">
        <v>-1</v>
      </c>
      <c r="J904">
        <v>0</v>
      </c>
      <c r="K904">
        <v>8.0588759999999997</v>
      </c>
      <c r="L904">
        <v>-1.0951979999999999</v>
      </c>
      <c r="M904">
        <v>-3.4523359999999998</v>
      </c>
      <c r="N904">
        <v>-296.89265699999999</v>
      </c>
      <c r="O904">
        <v>1.8527910000000001</v>
      </c>
      <c r="P904">
        <v>-3.3855840000000001</v>
      </c>
      <c r="Q904">
        <v>-296.90386999999998</v>
      </c>
      <c r="R904">
        <v>1.843933</v>
      </c>
      <c r="S904">
        <v>6.7687280000000003</v>
      </c>
      <c r="T904">
        <v>8.8579999999999996E-3</v>
      </c>
    </row>
    <row r="905" spans="1:20" x14ac:dyDescent="0.25">
      <c r="A905">
        <v>2905</v>
      </c>
      <c r="B905">
        <v>3</v>
      </c>
      <c r="C905">
        <v>-1</v>
      </c>
      <c r="D905" t="s">
        <v>537</v>
      </c>
      <c r="E905" t="s">
        <v>80</v>
      </c>
      <c r="F905">
        <v>4.4819999999999999E-2</v>
      </c>
      <c r="G905">
        <v>-1</v>
      </c>
      <c r="H905">
        <v>415.21100000000001</v>
      </c>
      <c r="I905">
        <v>-1</v>
      </c>
      <c r="J905">
        <v>0</v>
      </c>
      <c r="K905">
        <v>7.3716470000000003</v>
      </c>
      <c r="L905">
        <v>5.2768000000000002E-2</v>
      </c>
      <c r="M905">
        <v>-3.4248340000000002</v>
      </c>
      <c r="N905">
        <v>-122.83649699999999</v>
      </c>
      <c r="O905">
        <v>1.570794</v>
      </c>
      <c r="P905">
        <v>-3.3717929999999998</v>
      </c>
      <c r="Q905">
        <v>-122.878502</v>
      </c>
      <c r="R905">
        <v>1.568819</v>
      </c>
      <c r="S905">
        <v>6.7659029999999998</v>
      </c>
      <c r="T905">
        <v>1.9759999999999999E-3</v>
      </c>
    </row>
    <row r="906" spans="1:20" x14ac:dyDescent="0.25">
      <c r="A906">
        <v>816</v>
      </c>
      <c r="B906">
        <v>8</v>
      </c>
      <c r="C906">
        <v>-1</v>
      </c>
      <c r="D906" t="s">
        <v>268</v>
      </c>
      <c r="E906" t="s">
        <v>80</v>
      </c>
      <c r="F906">
        <v>0.122695</v>
      </c>
      <c r="G906">
        <v>-1</v>
      </c>
      <c r="H906">
        <v>609.23400000000004</v>
      </c>
      <c r="I906">
        <v>-1</v>
      </c>
      <c r="J906">
        <v>0</v>
      </c>
      <c r="K906">
        <v>8.0609579999999994</v>
      </c>
      <c r="L906">
        <v>4.2934E-2</v>
      </c>
      <c r="M906">
        <v>171.12641199999999</v>
      </c>
      <c r="N906">
        <v>-237.09835200000001</v>
      </c>
      <c r="O906">
        <v>3.1247590000000001</v>
      </c>
      <c r="P906">
        <v>171.13829000000001</v>
      </c>
      <c r="Q906">
        <v>-237.03178399999999</v>
      </c>
      <c r="R906">
        <v>3.1221480000000001</v>
      </c>
      <c r="S906">
        <v>6.761965</v>
      </c>
      <c r="T906">
        <v>2.611E-3</v>
      </c>
    </row>
    <row r="907" spans="1:20" x14ac:dyDescent="0.25">
      <c r="A907">
        <v>3383</v>
      </c>
      <c r="B907">
        <v>6</v>
      </c>
      <c r="C907">
        <v>-1</v>
      </c>
      <c r="D907" t="s">
        <v>181</v>
      </c>
      <c r="E907" t="s">
        <v>80</v>
      </c>
      <c r="F907">
        <v>4.8717000000000003E-2</v>
      </c>
      <c r="G907">
        <v>-1</v>
      </c>
      <c r="H907">
        <v>354.971</v>
      </c>
      <c r="I907">
        <v>-1</v>
      </c>
      <c r="J907">
        <v>0</v>
      </c>
      <c r="K907">
        <v>7.2473029999999996</v>
      </c>
      <c r="L907">
        <v>-1.7644580000000001</v>
      </c>
      <c r="M907">
        <v>46.591358999999997</v>
      </c>
      <c r="N907">
        <v>-234.314583</v>
      </c>
      <c r="O907">
        <v>2.4111090000000002</v>
      </c>
      <c r="P907">
        <v>46.524239000000001</v>
      </c>
      <c r="Q907">
        <v>-234.30658</v>
      </c>
      <c r="R907">
        <v>2.4142199999999998</v>
      </c>
      <c r="S907">
        <v>6.7595739999999997</v>
      </c>
      <c r="T907">
        <v>3.1110000000000001E-3</v>
      </c>
    </row>
    <row r="908" spans="1:20" x14ac:dyDescent="0.25">
      <c r="A908">
        <v>2559</v>
      </c>
      <c r="B908">
        <v>3</v>
      </c>
      <c r="C908">
        <v>-1</v>
      </c>
      <c r="D908" t="s">
        <v>190</v>
      </c>
      <c r="E908" t="s">
        <v>80</v>
      </c>
      <c r="F908">
        <v>5.1466999999999999E-2</v>
      </c>
      <c r="G908">
        <v>-1</v>
      </c>
      <c r="H908">
        <v>366.077</v>
      </c>
      <c r="I908">
        <v>-1</v>
      </c>
      <c r="J908">
        <v>0</v>
      </c>
      <c r="K908">
        <v>8.0647599999999997</v>
      </c>
      <c r="L908">
        <v>4.9048000000000001E-2</v>
      </c>
      <c r="M908">
        <v>101.12787400000001</v>
      </c>
      <c r="N908">
        <v>-240.946538</v>
      </c>
      <c r="O908">
        <v>6.0590000000000001E-3</v>
      </c>
      <c r="P908">
        <v>101.074158</v>
      </c>
      <c r="Q908">
        <v>-240.905518</v>
      </c>
      <c r="R908">
        <v>-3.4099999999999999E-4</v>
      </c>
      <c r="S908">
        <v>6.7587780000000004</v>
      </c>
      <c r="T908">
        <v>5.718E-3</v>
      </c>
    </row>
    <row r="909" spans="1:20" x14ac:dyDescent="0.25">
      <c r="A909">
        <v>64</v>
      </c>
      <c r="B909">
        <v>5</v>
      </c>
      <c r="C909">
        <v>-1</v>
      </c>
      <c r="D909" t="s">
        <v>142</v>
      </c>
      <c r="E909" t="s">
        <v>80</v>
      </c>
      <c r="F909">
        <v>9.3882999999999994E-2</v>
      </c>
      <c r="G909">
        <v>-1</v>
      </c>
      <c r="H909">
        <v>467.93400000000003</v>
      </c>
      <c r="I909">
        <v>-1</v>
      </c>
      <c r="J909">
        <v>0</v>
      </c>
      <c r="K909">
        <v>7.8022989999999997</v>
      </c>
      <c r="L909">
        <v>-3.5017E-2</v>
      </c>
      <c r="M909">
        <v>157.199398</v>
      </c>
      <c r="N909">
        <v>-187.40218899999999</v>
      </c>
      <c r="O909">
        <v>-3.1105320000000001</v>
      </c>
      <c r="P909">
        <v>157.15389999999999</v>
      </c>
      <c r="Q909">
        <v>-187.45208700000001</v>
      </c>
      <c r="R909">
        <v>-3.1102449999999999</v>
      </c>
      <c r="S909">
        <v>6.7527150000000002</v>
      </c>
      <c r="T909">
        <v>2.8699999999999998E-4</v>
      </c>
    </row>
    <row r="910" spans="1:20" x14ac:dyDescent="0.25">
      <c r="A910">
        <v>304</v>
      </c>
      <c r="B910">
        <v>3</v>
      </c>
      <c r="C910">
        <v>-1</v>
      </c>
      <c r="D910" t="s">
        <v>186</v>
      </c>
      <c r="E910" t="s">
        <v>80</v>
      </c>
      <c r="F910">
        <v>3.8344000000000003E-2</v>
      </c>
      <c r="G910">
        <v>-1</v>
      </c>
      <c r="H910">
        <v>378.16500000000002</v>
      </c>
      <c r="I910">
        <v>-1</v>
      </c>
      <c r="J910">
        <v>0</v>
      </c>
      <c r="K910">
        <v>8.0565429999999996</v>
      </c>
      <c r="L910">
        <v>-8.0000000000000004E-4</v>
      </c>
      <c r="M910">
        <v>74.854592999999994</v>
      </c>
      <c r="N910">
        <v>-240.823373</v>
      </c>
      <c r="O910">
        <v>-6.0150000000000004E-3</v>
      </c>
      <c r="P910">
        <v>74.857680999999999</v>
      </c>
      <c r="Q910">
        <v>-240.89080799999999</v>
      </c>
      <c r="R910">
        <v>-1.9100000000000001E-4</v>
      </c>
      <c r="S910">
        <v>6.7505499999999996</v>
      </c>
      <c r="T910">
        <v>5.8240000000000002E-3</v>
      </c>
    </row>
    <row r="911" spans="1:20" x14ac:dyDescent="0.25">
      <c r="A911">
        <v>1963</v>
      </c>
      <c r="B911">
        <v>5</v>
      </c>
      <c r="C911">
        <v>-1</v>
      </c>
      <c r="D911" t="s">
        <v>259</v>
      </c>
      <c r="E911" t="s">
        <v>80</v>
      </c>
      <c r="F911">
        <v>0.12639500000000001</v>
      </c>
      <c r="G911">
        <v>-1</v>
      </c>
      <c r="H911">
        <v>468.14299999999997</v>
      </c>
      <c r="I911">
        <v>-1</v>
      </c>
      <c r="J911">
        <v>0</v>
      </c>
      <c r="K911">
        <v>7.9241429999999999</v>
      </c>
      <c r="L911">
        <v>-4.6205999999999997E-2</v>
      </c>
      <c r="M911">
        <v>160.45915099999999</v>
      </c>
      <c r="N911">
        <v>-237.00375199999999</v>
      </c>
      <c r="O911">
        <v>-3.1376979999999999</v>
      </c>
      <c r="P911">
        <v>160.50233499999999</v>
      </c>
      <c r="Q911">
        <v>-236.95190400000001</v>
      </c>
      <c r="R911">
        <v>3.1383230000000002</v>
      </c>
      <c r="S911">
        <v>6.7475300000000002</v>
      </c>
      <c r="T911">
        <v>6.2399999999999999E-4</v>
      </c>
    </row>
    <row r="912" spans="1:20" x14ac:dyDescent="0.25">
      <c r="A912">
        <v>4166</v>
      </c>
      <c r="B912">
        <v>6</v>
      </c>
      <c r="C912">
        <v>-1</v>
      </c>
      <c r="D912" t="s">
        <v>368</v>
      </c>
      <c r="E912" t="s">
        <v>80</v>
      </c>
      <c r="F912">
        <v>0.135046</v>
      </c>
      <c r="G912">
        <v>-1</v>
      </c>
      <c r="H912">
        <v>490.375</v>
      </c>
      <c r="I912">
        <v>-1</v>
      </c>
      <c r="J912">
        <v>0</v>
      </c>
      <c r="K912">
        <v>7.589124</v>
      </c>
      <c r="L912">
        <v>1.0152E-2</v>
      </c>
      <c r="M912">
        <v>12.850235</v>
      </c>
      <c r="N912">
        <v>-302.60950700000001</v>
      </c>
      <c r="O912">
        <v>3.1290279999999999</v>
      </c>
      <c r="P912">
        <v>12.899011</v>
      </c>
      <c r="Q912">
        <v>-302.56295799999998</v>
      </c>
      <c r="R912">
        <v>3.1403379999999999</v>
      </c>
      <c r="S912">
        <v>6.7423099999999998</v>
      </c>
      <c r="T912">
        <v>1.1310000000000001E-2</v>
      </c>
    </row>
    <row r="913" spans="1:20" x14ac:dyDescent="0.25">
      <c r="A913">
        <v>2855</v>
      </c>
      <c r="B913">
        <v>8</v>
      </c>
      <c r="C913">
        <v>-1</v>
      </c>
      <c r="D913" t="s">
        <v>529</v>
      </c>
      <c r="E913" t="s">
        <v>80</v>
      </c>
      <c r="F913">
        <v>0.30118499999999998</v>
      </c>
      <c r="G913">
        <v>-1</v>
      </c>
      <c r="H913">
        <v>368.20499999999998</v>
      </c>
      <c r="I913">
        <v>-1</v>
      </c>
      <c r="J913">
        <v>0</v>
      </c>
      <c r="K913">
        <v>8.0646159999999991</v>
      </c>
      <c r="L913">
        <v>6.5248E-2</v>
      </c>
      <c r="M913">
        <v>-3.476407</v>
      </c>
      <c r="N913">
        <v>-167.2561</v>
      </c>
      <c r="O913">
        <v>1.553585</v>
      </c>
      <c r="P913">
        <v>-3.5280300000000002</v>
      </c>
      <c r="Q913">
        <v>-167.212784</v>
      </c>
      <c r="R913">
        <v>1.5561050000000001</v>
      </c>
      <c r="S913">
        <v>6.7388789999999998</v>
      </c>
      <c r="T913">
        <v>2.5209999999999998E-3</v>
      </c>
    </row>
    <row r="914" spans="1:20" x14ac:dyDescent="0.25">
      <c r="A914">
        <v>2465</v>
      </c>
      <c r="B914">
        <v>3</v>
      </c>
      <c r="C914">
        <v>-1</v>
      </c>
      <c r="D914" t="s">
        <v>515</v>
      </c>
      <c r="E914" t="s">
        <v>80</v>
      </c>
      <c r="F914">
        <v>3.1252000000000002E-2</v>
      </c>
      <c r="G914">
        <v>-1</v>
      </c>
      <c r="H914">
        <v>349.92700000000002</v>
      </c>
      <c r="I914">
        <v>-1</v>
      </c>
      <c r="J914">
        <v>0</v>
      </c>
      <c r="K914">
        <v>7.5362850000000003</v>
      </c>
      <c r="L914">
        <v>-5.3380999999999998E-2</v>
      </c>
      <c r="M914">
        <v>45.912402999999998</v>
      </c>
      <c r="N914">
        <v>-263.22971100000001</v>
      </c>
      <c r="O914">
        <v>1.5716429999999999</v>
      </c>
      <c r="P914">
        <v>45.856135999999999</v>
      </c>
      <c r="Q914">
        <v>-263.19268799999998</v>
      </c>
      <c r="R914">
        <v>1.5706880000000001</v>
      </c>
      <c r="S914">
        <v>6.7354159999999998</v>
      </c>
      <c r="T914">
        <v>9.5500000000000001E-4</v>
      </c>
    </row>
    <row r="915" spans="1:20" x14ac:dyDescent="0.25">
      <c r="A915">
        <v>3090</v>
      </c>
      <c r="B915">
        <v>6</v>
      </c>
      <c r="C915">
        <v>-1</v>
      </c>
      <c r="D915" t="s">
        <v>576</v>
      </c>
      <c r="E915" t="s">
        <v>80</v>
      </c>
      <c r="F915">
        <v>1.9407000000000001E-2</v>
      </c>
      <c r="G915">
        <v>-1</v>
      </c>
      <c r="H915">
        <v>515.25699999999995</v>
      </c>
      <c r="I915">
        <v>-1</v>
      </c>
      <c r="J915">
        <v>0</v>
      </c>
      <c r="K915">
        <v>8.0566019999999998</v>
      </c>
      <c r="L915">
        <v>1.2149999999999999E-3</v>
      </c>
      <c r="M915">
        <v>189.761729</v>
      </c>
      <c r="N915">
        <v>-139.91306</v>
      </c>
      <c r="O915">
        <v>-1.573558</v>
      </c>
      <c r="P915">
        <v>189.71362300000001</v>
      </c>
      <c r="Q915">
        <v>-139.86596700000001</v>
      </c>
      <c r="R915">
        <v>-1.573026</v>
      </c>
      <c r="S915">
        <v>6.7319370000000003</v>
      </c>
      <c r="T915">
        <v>5.3200000000000003E-4</v>
      </c>
    </row>
    <row r="916" spans="1:20" x14ac:dyDescent="0.25">
      <c r="A916">
        <v>1149</v>
      </c>
      <c r="B916">
        <v>6</v>
      </c>
      <c r="C916">
        <v>-1</v>
      </c>
      <c r="D916" t="s">
        <v>144</v>
      </c>
      <c r="E916" t="s">
        <v>80</v>
      </c>
      <c r="F916">
        <v>0.16329199999999999</v>
      </c>
      <c r="G916">
        <v>-1</v>
      </c>
      <c r="H916">
        <v>336.34699999999998</v>
      </c>
      <c r="I916">
        <v>-1</v>
      </c>
      <c r="J916">
        <v>0</v>
      </c>
      <c r="K916">
        <v>8.0649119999999996</v>
      </c>
      <c r="L916">
        <v>4.7530000000000003E-3</v>
      </c>
      <c r="M916">
        <v>148.83388299999999</v>
      </c>
      <c r="N916">
        <v>-191.57965999999999</v>
      </c>
      <c r="O916">
        <v>4.4710000000000001E-3</v>
      </c>
      <c r="P916">
        <v>148.78045700000001</v>
      </c>
      <c r="Q916">
        <v>-191.62048300000001</v>
      </c>
      <c r="R916">
        <v>-4.8799999999999999E-4</v>
      </c>
      <c r="S916">
        <v>6.7237669999999996</v>
      </c>
      <c r="T916">
        <v>3.9830000000000004E-3</v>
      </c>
    </row>
    <row r="917" spans="1:20" x14ac:dyDescent="0.25">
      <c r="A917">
        <v>2528</v>
      </c>
      <c r="B917">
        <v>3</v>
      </c>
      <c r="C917">
        <v>-1</v>
      </c>
      <c r="D917" t="s">
        <v>186</v>
      </c>
      <c r="E917" t="s">
        <v>80</v>
      </c>
      <c r="F917">
        <v>0.36874600000000002</v>
      </c>
      <c r="G917">
        <v>-1</v>
      </c>
      <c r="H917">
        <v>657.93299999999999</v>
      </c>
      <c r="I917">
        <v>-1</v>
      </c>
      <c r="J917">
        <v>0</v>
      </c>
      <c r="K917">
        <v>8.0649099999999994</v>
      </c>
      <c r="L917">
        <v>5.1943999999999997E-2</v>
      </c>
      <c r="M917">
        <v>73.929884999999999</v>
      </c>
      <c r="N917">
        <v>-240.926523</v>
      </c>
      <c r="O917">
        <v>-9.3640000000000008E-3</v>
      </c>
      <c r="P917">
        <v>73.977210999999997</v>
      </c>
      <c r="Q917">
        <v>-240.87884500000001</v>
      </c>
      <c r="R917">
        <v>-2.4789999999999999E-3</v>
      </c>
      <c r="S917">
        <v>6.7178310000000003</v>
      </c>
      <c r="T917">
        <v>6.8849999999999996E-3</v>
      </c>
    </row>
    <row r="918" spans="1:20" x14ac:dyDescent="0.25">
      <c r="A918">
        <v>3002</v>
      </c>
      <c r="B918">
        <v>4</v>
      </c>
      <c r="C918">
        <v>-1</v>
      </c>
      <c r="D918" t="s">
        <v>559</v>
      </c>
      <c r="E918" t="s">
        <v>80</v>
      </c>
      <c r="F918">
        <v>0.14258000000000001</v>
      </c>
      <c r="G918">
        <v>-1</v>
      </c>
      <c r="H918">
        <v>384.55500000000001</v>
      </c>
      <c r="I918">
        <v>-1</v>
      </c>
      <c r="J918">
        <v>0</v>
      </c>
      <c r="K918">
        <v>16.307511999999999</v>
      </c>
      <c r="L918">
        <v>1.6100000000000001E-4</v>
      </c>
      <c r="M918">
        <v>130.36317399999999</v>
      </c>
      <c r="N918">
        <v>-109.38381800000001</v>
      </c>
      <c r="O918">
        <v>-4.3969999999999999E-3</v>
      </c>
      <c r="P918">
        <v>130.33673099999999</v>
      </c>
      <c r="Q918">
        <v>-109.44544999999999</v>
      </c>
      <c r="R918">
        <v>-6.6100000000000002E-4</v>
      </c>
      <c r="S918">
        <v>6.7064789999999999</v>
      </c>
      <c r="T918">
        <v>3.7360000000000002E-3</v>
      </c>
    </row>
    <row r="919" spans="1:20" x14ac:dyDescent="0.25">
      <c r="A919">
        <v>461</v>
      </c>
      <c r="B919">
        <v>6</v>
      </c>
      <c r="C919">
        <v>-1</v>
      </c>
      <c r="D919" t="s">
        <v>213</v>
      </c>
      <c r="E919" t="s">
        <v>80</v>
      </c>
      <c r="F919">
        <v>0.100906</v>
      </c>
      <c r="G919">
        <v>-1</v>
      </c>
      <c r="H919">
        <v>284.15199999999999</v>
      </c>
      <c r="I919">
        <v>-1</v>
      </c>
      <c r="J919">
        <v>0</v>
      </c>
      <c r="K919">
        <v>8.0755549999999996</v>
      </c>
      <c r="L919">
        <v>1.2706E-2</v>
      </c>
      <c r="M919">
        <v>158.021232</v>
      </c>
      <c r="N919">
        <v>-191.54157900000001</v>
      </c>
      <c r="O919">
        <v>-7.6569999999999997E-3</v>
      </c>
      <c r="P919">
        <v>157.97384600000001</v>
      </c>
      <c r="Q919">
        <v>-191.58902</v>
      </c>
      <c r="R919">
        <v>-8.0789999999999994E-3</v>
      </c>
      <c r="S919">
        <v>6.7052810000000003</v>
      </c>
      <c r="T919">
        <v>4.2099999999999999E-4</v>
      </c>
    </row>
    <row r="920" spans="1:20" x14ac:dyDescent="0.25">
      <c r="A920">
        <v>3328</v>
      </c>
      <c r="B920">
        <v>3</v>
      </c>
      <c r="C920">
        <v>-1</v>
      </c>
      <c r="D920" t="s">
        <v>188</v>
      </c>
      <c r="E920" t="s">
        <v>80</v>
      </c>
      <c r="F920">
        <v>8.7039999999999999E-3</v>
      </c>
      <c r="G920">
        <v>-1</v>
      </c>
      <c r="H920">
        <v>721.072</v>
      </c>
      <c r="I920">
        <v>-1</v>
      </c>
      <c r="J920">
        <v>0</v>
      </c>
      <c r="K920">
        <v>8.0651089999999996</v>
      </c>
      <c r="L920">
        <v>-4.5100000000000001E-3</v>
      </c>
      <c r="M920">
        <v>89.673288999999997</v>
      </c>
      <c r="N920">
        <v>-236.83103700000001</v>
      </c>
      <c r="O920">
        <v>-3.1392660000000001</v>
      </c>
      <c r="P920">
        <v>89.666779000000005</v>
      </c>
      <c r="Q920">
        <v>-236.897751</v>
      </c>
      <c r="R920">
        <v>3.1408740000000002</v>
      </c>
      <c r="S920">
        <v>6.7030500000000002</v>
      </c>
      <c r="T920">
        <v>1.6080000000000001E-3</v>
      </c>
    </row>
    <row r="921" spans="1:20" x14ac:dyDescent="0.25">
      <c r="A921">
        <v>1688</v>
      </c>
      <c r="B921">
        <v>9</v>
      </c>
      <c r="C921">
        <v>-1</v>
      </c>
      <c r="D921" t="s">
        <v>440</v>
      </c>
      <c r="E921" t="s">
        <v>80</v>
      </c>
      <c r="F921">
        <v>6.5610000000000002E-2</v>
      </c>
      <c r="G921">
        <v>-1</v>
      </c>
      <c r="H921">
        <v>412.983</v>
      </c>
      <c r="I921">
        <v>-1</v>
      </c>
      <c r="J921">
        <v>0</v>
      </c>
      <c r="K921">
        <v>5.6522410000000001</v>
      </c>
      <c r="L921">
        <v>6.1367999999999999E-2</v>
      </c>
      <c r="M921">
        <v>35.283299</v>
      </c>
      <c r="N921">
        <v>-191.50099900000001</v>
      </c>
      <c r="O921">
        <v>4.5459999999999997E-3</v>
      </c>
      <c r="P921">
        <v>35.271835000000003</v>
      </c>
      <c r="Q921">
        <v>-191.566925</v>
      </c>
      <c r="R921">
        <v>-4.6999999999999999E-4</v>
      </c>
      <c r="S921">
        <v>6.6915800000000001</v>
      </c>
      <c r="T921">
        <v>4.0759999999999998E-3</v>
      </c>
    </row>
    <row r="922" spans="1:20" x14ac:dyDescent="0.25">
      <c r="A922">
        <v>2700</v>
      </c>
      <c r="B922">
        <v>7</v>
      </c>
      <c r="C922">
        <v>-1</v>
      </c>
      <c r="D922" t="s">
        <v>153</v>
      </c>
      <c r="E922" t="s">
        <v>80</v>
      </c>
      <c r="F922">
        <v>0.121003</v>
      </c>
      <c r="G922">
        <v>-1</v>
      </c>
      <c r="H922">
        <v>651.41099999999994</v>
      </c>
      <c r="I922">
        <v>-1</v>
      </c>
      <c r="J922">
        <v>0</v>
      </c>
      <c r="K922">
        <v>8.0648470000000003</v>
      </c>
      <c r="L922">
        <v>4.7371000000000003E-2</v>
      </c>
      <c r="M922">
        <v>105.30636699999999</v>
      </c>
      <c r="N922">
        <v>-187.66145399999999</v>
      </c>
      <c r="O922">
        <v>-3.1361379999999999</v>
      </c>
      <c r="P922">
        <v>105.32210499999999</v>
      </c>
      <c r="Q922">
        <v>-187.59641999999999</v>
      </c>
      <c r="R922">
        <v>-3.140844</v>
      </c>
      <c r="S922">
        <v>6.6910939999999997</v>
      </c>
      <c r="T922">
        <v>4.7060000000000001E-3</v>
      </c>
    </row>
    <row r="923" spans="1:20" x14ac:dyDescent="0.25">
      <c r="A923">
        <v>3762</v>
      </c>
      <c r="B923">
        <v>2</v>
      </c>
      <c r="C923">
        <v>-1</v>
      </c>
      <c r="D923" t="s">
        <v>553</v>
      </c>
      <c r="E923" t="s">
        <v>80</v>
      </c>
      <c r="F923">
        <v>2.4937000000000001E-2</v>
      </c>
      <c r="G923">
        <v>-1</v>
      </c>
      <c r="H923">
        <v>731.46299999999997</v>
      </c>
      <c r="I923">
        <v>-1</v>
      </c>
      <c r="J923">
        <v>0</v>
      </c>
      <c r="K923">
        <v>22.924320000000002</v>
      </c>
      <c r="L923">
        <v>1.0939999999999999E-3</v>
      </c>
      <c r="M923">
        <v>96.594024000000005</v>
      </c>
      <c r="N923">
        <v>-105.402367</v>
      </c>
      <c r="O923">
        <v>-3.135948</v>
      </c>
      <c r="P923">
        <v>96.657996999999995</v>
      </c>
      <c r="Q923">
        <v>-105.42192799999999</v>
      </c>
      <c r="R923">
        <v>3.1407919999999998</v>
      </c>
      <c r="S923">
        <v>6.6896680000000002</v>
      </c>
      <c r="T923">
        <v>4.8440000000000002E-3</v>
      </c>
    </row>
    <row r="924" spans="1:20" x14ac:dyDescent="0.25">
      <c r="A924">
        <v>301</v>
      </c>
      <c r="B924">
        <v>3</v>
      </c>
      <c r="C924">
        <v>-1</v>
      </c>
      <c r="D924" t="s">
        <v>186</v>
      </c>
      <c r="E924" t="s">
        <v>80</v>
      </c>
      <c r="F924">
        <v>5.7079999999999999E-2</v>
      </c>
      <c r="G924">
        <v>-1</v>
      </c>
      <c r="H924">
        <v>429.35</v>
      </c>
      <c r="I924">
        <v>-1</v>
      </c>
      <c r="J924">
        <v>0</v>
      </c>
      <c r="K924">
        <v>8.0738350000000008</v>
      </c>
      <c r="L924">
        <v>-5.7499999999999999E-4</v>
      </c>
      <c r="M924">
        <v>72.254341999999994</v>
      </c>
      <c r="N924">
        <v>-240.85729000000001</v>
      </c>
      <c r="O924">
        <v>1.6642000000000001E-2</v>
      </c>
      <c r="P924">
        <v>72.196265999999994</v>
      </c>
      <c r="Q924">
        <v>-240.890488</v>
      </c>
      <c r="R924">
        <v>1.02E-4</v>
      </c>
      <c r="S924">
        <v>6.6894489999999998</v>
      </c>
      <c r="T924">
        <v>1.6539999999999999E-2</v>
      </c>
    </row>
    <row r="925" spans="1:20" x14ac:dyDescent="0.25">
      <c r="A925">
        <v>3001</v>
      </c>
      <c r="B925">
        <v>5</v>
      </c>
      <c r="C925">
        <v>-1</v>
      </c>
      <c r="D925" t="s">
        <v>558</v>
      </c>
      <c r="E925" t="s">
        <v>80</v>
      </c>
      <c r="F925">
        <v>0.13459499999999999</v>
      </c>
      <c r="G925">
        <v>-1</v>
      </c>
      <c r="H925">
        <v>456.09699999999998</v>
      </c>
      <c r="I925">
        <v>-1</v>
      </c>
      <c r="J925">
        <v>0</v>
      </c>
      <c r="K925">
        <v>16.754107999999999</v>
      </c>
      <c r="L925">
        <v>7.0299999999999996E-4</v>
      </c>
      <c r="M925">
        <v>128.305622</v>
      </c>
      <c r="N925">
        <v>-109.48984400000001</v>
      </c>
      <c r="O925">
        <v>-3.9100000000000003E-3</v>
      </c>
      <c r="P925">
        <v>128.35443100000001</v>
      </c>
      <c r="Q925">
        <v>-109.444107</v>
      </c>
      <c r="R925">
        <v>-7.2099999999999996E-4</v>
      </c>
      <c r="S925">
        <v>6.6889770000000004</v>
      </c>
      <c r="T925">
        <v>3.189E-3</v>
      </c>
    </row>
    <row r="926" spans="1:20" x14ac:dyDescent="0.25">
      <c r="A926">
        <v>3227</v>
      </c>
      <c r="B926">
        <v>6</v>
      </c>
      <c r="C926">
        <v>-1</v>
      </c>
      <c r="D926" t="s">
        <v>146</v>
      </c>
      <c r="E926" t="s">
        <v>80</v>
      </c>
      <c r="F926">
        <v>0.100298</v>
      </c>
      <c r="G926">
        <v>-1</v>
      </c>
      <c r="H926">
        <v>515.45000000000005</v>
      </c>
      <c r="I926">
        <v>-1</v>
      </c>
      <c r="J926">
        <v>0</v>
      </c>
      <c r="K926">
        <v>8.0369220000000006</v>
      </c>
      <c r="L926">
        <v>0.86732600000000004</v>
      </c>
      <c r="M926">
        <v>132.588055</v>
      </c>
      <c r="N926">
        <v>-194.60483099999999</v>
      </c>
      <c r="O926">
        <v>-1.8804209999999999</v>
      </c>
      <c r="P926">
        <v>132.52427700000001</v>
      </c>
      <c r="Q926">
        <v>-194.584686</v>
      </c>
      <c r="R926">
        <v>-1.8852949999999999</v>
      </c>
      <c r="S926">
        <v>6.6883689999999998</v>
      </c>
      <c r="T926">
        <v>4.8739999999999999E-3</v>
      </c>
    </row>
    <row r="927" spans="1:20" x14ac:dyDescent="0.25">
      <c r="A927">
        <v>1716</v>
      </c>
      <c r="B927">
        <v>5</v>
      </c>
      <c r="C927">
        <v>-1</v>
      </c>
      <c r="D927" t="s">
        <v>163</v>
      </c>
      <c r="E927" t="s">
        <v>80</v>
      </c>
      <c r="F927">
        <v>9.4981999999999997E-2</v>
      </c>
      <c r="G927">
        <v>-1</v>
      </c>
      <c r="H927">
        <v>341.13200000000001</v>
      </c>
      <c r="I927">
        <v>-1</v>
      </c>
      <c r="J927">
        <v>0</v>
      </c>
      <c r="K927">
        <v>8.0638089999999991</v>
      </c>
      <c r="L927">
        <v>4.8821000000000003E-2</v>
      </c>
      <c r="M927">
        <v>58.690347000000003</v>
      </c>
      <c r="N927">
        <v>-191.62766199999999</v>
      </c>
      <c r="O927">
        <v>1.0200000000000001E-3</v>
      </c>
      <c r="P927">
        <v>58.736694</v>
      </c>
      <c r="Q927">
        <v>-191.57948300000001</v>
      </c>
      <c r="R927">
        <v>-2.32E-4</v>
      </c>
      <c r="S927">
        <v>6.6852520000000002</v>
      </c>
      <c r="T927">
        <v>7.8799999999999996E-4</v>
      </c>
    </row>
    <row r="928" spans="1:20" x14ac:dyDescent="0.25">
      <c r="A928">
        <v>2579</v>
      </c>
      <c r="B928">
        <v>5</v>
      </c>
      <c r="C928">
        <v>-1</v>
      </c>
      <c r="D928" t="s">
        <v>194</v>
      </c>
      <c r="E928" t="s">
        <v>80</v>
      </c>
      <c r="F928">
        <v>9.6188999999999997E-2</v>
      </c>
      <c r="G928">
        <v>-1</v>
      </c>
      <c r="H928">
        <v>404.28199999999998</v>
      </c>
      <c r="I928">
        <v>-1</v>
      </c>
      <c r="J928">
        <v>0</v>
      </c>
      <c r="K928">
        <v>6.5845440000000002</v>
      </c>
      <c r="L928">
        <v>5.7689999999999998E-2</v>
      </c>
      <c r="M928">
        <v>117.25104899999999</v>
      </c>
      <c r="N928">
        <v>-240.96578299999999</v>
      </c>
      <c r="O928">
        <v>2.1150000000000001E-3</v>
      </c>
      <c r="P928">
        <v>117.29452499999999</v>
      </c>
      <c r="Q928">
        <v>-240.91528299999999</v>
      </c>
      <c r="R928">
        <v>-2.4699999999999999E-4</v>
      </c>
      <c r="S928">
        <v>6.6636170000000003</v>
      </c>
      <c r="T928">
        <v>1.8680000000000001E-3</v>
      </c>
    </row>
    <row r="929" spans="1:20" x14ac:dyDescent="0.25">
      <c r="A929">
        <v>4009</v>
      </c>
      <c r="B929">
        <v>7</v>
      </c>
      <c r="C929">
        <v>-1</v>
      </c>
      <c r="D929" t="s">
        <v>167</v>
      </c>
      <c r="E929" t="s">
        <v>80</v>
      </c>
      <c r="F929">
        <v>0.18143699999999999</v>
      </c>
      <c r="G929">
        <v>-1</v>
      </c>
      <c r="H929">
        <v>467.57900000000001</v>
      </c>
      <c r="I929">
        <v>-1</v>
      </c>
      <c r="J929">
        <v>0</v>
      </c>
      <c r="K929">
        <v>8.0295400000000008</v>
      </c>
      <c r="L929">
        <v>-0.116726</v>
      </c>
      <c r="M929">
        <v>42.034160999999997</v>
      </c>
      <c r="N929">
        <v>-201.315482</v>
      </c>
      <c r="O929">
        <v>-1.5820719999999999</v>
      </c>
      <c r="P929">
        <v>42.078029999999998</v>
      </c>
      <c r="Q929">
        <v>-201.36552399999999</v>
      </c>
      <c r="R929">
        <v>-1.582686</v>
      </c>
      <c r="S929">
        <v>6.6548639999999999</v>
      </c>
      <c r="T929">
        <v>6.1399999999999996E-4</v>
      </c>
    </row>
    <row r="930" spans="1:20" x14ac:dyDescent="0.25">
      <c r="A930">
        <v>2675</v>
      </c>
      <c r="B930">
        <v>8</v>
      </c>
      <c r="C930">
        <v>-1</v>
      </c>
      <c r="D930" t="s">
        <v>520</v>
      </c>
      <c r="E930" t="s">
        <v>80</v>
      </c>
      <c r="F930">
        <v>0.15110199999999999</v>
      </c>
      <c r="G930">
        <v>-1</v>
      </c>
      <c r="H930">
        <v>744.529</v>
      </c>
      <c r="I930">
        <v>-1</v>
      </c>
      <c r="J930">
        <v>0</v>
      </c>
      <c r="K930">
        <v>8.0988910000000001</v>
      </c>
      <c r="L930">
        <v>0.42879800000000001</v>
      </c>
      <c r="M930">
        <v>126.905218</v>
      </c>
      <c r="N930">
        <v>-187.51920000000001</v>
      </c>
      <c r="O930">
        <v>3.0457689999999999</v>
      </c>
      <c r="P930">
        <v>126.853668</v>
      </c>
      <c r="Q930">
        <v>-187.56127900000001</v>
      </c>
      <c r="R930">
        <v>3.0452840000000001</v>
      </c>
      <c r="S930">
        <v>6.6543739999999998</v>
      </c>
      <c r="T930">
        <v>4.8500000000000003E-4</v>
      </c>
    </row>
    <row r="931" spans="1:20" x14ac:dyDescent="0.25">
      <c r="A931">
        <v>48</v>
      </c>
      <c r="B931">
        <v>5</v>
      </c>
      <c r="C931">
        <v>-1</v>
      </c>
      <c r="D931" t="s">
        <v>140</v>
      </c>
      <c r="E931" t="s">
        <v>80</v>
      </c>
      <c r="F931">
        <v>0.154608</v>
      </c>
      <c r="G931">
        <v>-1</v>
      </c>
      <c r="H931">
        <v>774.04899999999998</v>
      </c>
      <c r="I931">
        <v>-1</v>
      </c>
      <c r="J931">
        <v>0</v>
      </c>
      <c r="K931">
        <v>0</v>
      </c>
      <c r="L931">
        <v>0</v>
      </c>
      <c r="M931">
        <v>165.12793300000001</v>
      </c>
      <c r="N931">
        <v>-187.06529900000001</v>
      </c>
      <c r="O931">
        <v>3.1391010000000001</v>
      </c>
      <c r="P931">
        <v>165.090012</v>
      </c>
      <c r="Q931">
        <v>-187.119934</v>
      </c>
      <c r="R931">
        <v>3.1415860000000002</v>
      </c>
      <c r="S931">
        <v>6.6505859999999997</v>
      </c>
      <c r="T931">
        <v>2.4849999999999998E-3</v>
      </c>
    </row>
    <row r="932" spans="1:20" x14ac:dyDescent="0.25">
      <c r="A932">
        <v>3325</v>
      </c>
      <c r="B932">
        <v>2</v>
      </c>
      <c r="C932">
        <v>-1</v>
      </c>
      <c r="D932" t="s">
        <v>189</v>
      </c>
      <c r="E932" t="s">
        <v>80</v>
      </c>
      <c r="F932">
        <v>6.0627E-2</v>
      </c>
      <c r="G932">
        <v>-1</v>
      </c>
      <c r="H932">
        <v>605.87699999999995</v>
      </c>
      <c r="I932">
        <v>-1</v>
      </c>
      <c r="J932">
        <v>0</v>
      </c>
      <c r="K932">
        <v>8.0651030000000006</v>
      </c>
      <c r="L932">
        <v>4.8869999999999999E-3</v>
      </c>
      <c r="M932">
        <v>92.394384000000002</v>
      </c>
      <c r="N932">
        <v>-236.89184599999999</v>
      </c>
      <c r="O932">
        <v>3.133756</v>
      </c>
      <c r="P932">
        <v>92.328368999999995</v>
      </c>
      <c r="Q932">
        <v>-236.89970400000001</v>
      </c>
      <c r="R932">
        <v>3.1407850000000002</v>
      </c>
      <c r="S932">
        <v>6.6480829999999997</v>
      </c>
      <c r="T932">
        <v>7.0289999999999997E-3</v>
      </c>
    </row>
    <row r="933" spans="1:20" x14ac:dyDescent="0.25">
      <c r="A933">
        <v>4106</v>
      </c>
      <c r="B933">
        <v>7</v>
      </c>
      <c r="C933">
        <v>-1</v>
      </c>
      <c r="D933" t="s">
        <v>507</v>
      </c>
      <c r="E933" t="s">
        <v>80</v>
      </c>
      <c r="F933">
        <v>9.6240000000000006E-2</v>
      </c>
      <c r="G933">
        <v>-1</v>
      </c>
      <c r="H933">
        <v>503.10700000000003</v>
      </c>
      <c r="I933">
        <v>-1</v>
      </c>
      <c r="J933">
        <v>0</v>
      </c>
      <c r="K933">
        <v>7.5874420000000002</v>
      </c>
      <c r="L933">
        <v>7.2000000000000005E-4</v>
      </c>
      <c r="M933">
        <v>41.803421999999998</v>
      </c>
      <c r="N933">
        <v>-280.78311400000001</v>
      </c>
      <c r="O933">
        <v>-1.565974</v>
      </c>
      <c r="P933">
        <v>41.858001999999999</v>
      </c>
      <c r="Q933">
        <v>-280.82092299999999</v>
      </c>
      <c r="R933">
        <v>-1.570719</v>
      </c>
      <c r="S933">
        <v>6.6395910000000002</v>
      </c>
      <c r="T933">
        <v>4.7450000000000001E-3</v>
      </c>
    </row>
    <row r="934" spans="1:20" x14ac:dyDescent="0.25">
      <c r="A934">
        <v>272</v>
      </c>
      <c r="B934">
        <v>6</v>
      </c>
      <c r="C934">
        <v>-1</v>
      </c>
      <c r="D934" t="s">
        <v>181</v>
      </c>
      <c r="E934" t="s">
        <v>80</v>
      </c>
      <c r="F934">
        <v>0.167433</v>
      </c>
      <c r="G934">
        <v>-1</v>
      </c>
      <c r="H934">
        <v>348.02499999999998</v>
      </c>
      <c r="I934">
        <v>-1</v>
      </c>
      <c r="J934">
        <v>0</v>
      </c>
      <c r="K934">
        <v>7.9941430000000002</v>
      </c>
      <c r="L934">
        <v>0.70497200000000004</v>
      </c>
      <c r="M934">
        <v>47.994401000000003</v>
      </c>
      <c r="N934">
        <v>-238.743326</v>
      </c>
      <c r="O934">
        <v>-0.63568000000000002</v>
      </c>
      <c r="P934">
        <v>47.928542999999998</v>
      </c>
      <c r="Q934">
        <v>-238.73497</v>
      </c>
      <c r="R934">
        <v>-0.63708500000000001</v>
      </c>
      <c r="S934">
        <v>6.6385529999999999</v>
      </c>
      <c r="T934">
        <v>1.4040000000000001E-3</v>
      </c>
    </row>
    <row r="935" spans="1:20" x14ac:dyDescent="0.25">
      <c r="A935">
        <v>2307</v>
      </c>
      <c r="B935">
        <v>12</v>
      </c>
      <c r="C935">
        <v>-1</v>
      </c>
      <c r="D935" t="s">
        <v>488</v>
      </c>
      <c r="E935" t="s">
        <v>80</v>
      </c>
      <c r="F935">
        <v>0.10834299999999999</v>
      </c>
      <c r="G935">
        <v>-1</v>
      </c>
      <c r="H935">
        <v>461.33100000000002</v>
      </c>
      <c r="I935">
        <v>-1</v>
      </c>
      <c r="J935">
        <v>0</v>
      </c>
      <c r="K935">
        <v>8.0647760000000002</v>
      </c>
      <c r="L935">
        <v>4.9020000000000001E-2</v>
      </c>
      <c r="M935">
        <v>-7.4865550000000001</v>
      </c>
      <c r="N935">
        <v>-262.17748499999999</v>
      </c>
      <c r="O935">
        <v>-1.571226</v>
      </c>
      <c r="P935">
        <v>-7.4220160000000002</v>
      </c>
      <c r="Q935">
        <v>-262.19287100000003</v>
      </c>
      <c r="R935">
        <v>-1.569021</v>
      </c>
      <c r="S935">
        <v>6.6347659999999999</v>
      </c>
      <c r="T935">
        <v>2.2060000000000001E-3</v>
      </c>
    </row>
    <row r="936" spans="1:20" x14ac:dyDescent="0.25">
      <c r="A936">
        <v>4450</v>
      </c>
      <c r="B936">
        <v>5</v>
      </c>
      <c r="C936">
        <v>-1</v>
      </c>
      <c r="D936" t="s">
        <v>547</v>
      </c>
      <c r="E936" t="s">
        <v>80</v>
      </c>
      <c r="F936">
        <v>9.6383999999999997E-2</v>
      </c>
      <c r="G936">
        <v>-1</v>
      </c>
      <c r="H936">
        <v>427.53899999999999</v>
      </c>
      <c r="I936">
        <v>-1</v>
      </c>
      <c r="J936">
        <v>0</v>
      </c>
      <c r="K936">
        <v>16.270118</v>
      </c>
      <c r="L936">
        <v>-4.0039999999999997E-3</v>
      </c>
      <c r="M936">
        <v>43.424607000000002</v>
      </c>
      <c r="N936">
        <v>-109.454482</v>
      </c>
      <c r="O936">
        <v>2.0760000000000002E-3</v>
      </c>
      <c r="P936">
        <v>43.475394999999999</v>
      </c>
      <c r="Q936">
        <v>-109.411896</v>
      </c>
      <c r="R936">
        <v>3.3270000000000001E-3</v>
      </c>
      <c r="S936">
        <v>6.6279960000000004</v>
      </c>
      <c r="T936">
        <v>1.2509999999999999E-3</v>
      </c>
    </row>
    <row r="937" spans="1:20" x14ac:dyDescent="0.25">
      <c r="A937">
        <v>2988</v>
      </c>
      <c r="B937">
        <v>2</v>
      </c>
      <c r="C937">
        <v>-1</v>
      </c>
      <c r="D937" t="s">
        <v>553</v>
      </c>
      <c r="E937" t="s">
        <v>80</v>
      </c>
      <c r="F937">
        <v>9.8265000000000005E-2</v>
      </c>
      <c r="G937">
        <v>-1</v>
      </c>
      <c r="H937">
        <v>365.79700000000003</v>
      </c>
      <c r="I937">
        <v>-1</v>
      </c>
      <c r="J937">
        <v>0</v>
      </c>
      <c r="K937">
        <v>19.374714999999998</v>
      </c>
      <c r="L937">
        <v>-9.0000000000000002E-6</v>
      </c>
      <c r="M937">
        <v>103.31783299999999</v>
      </c>
      <c r="N937">
        <v>-109.360659</v>
      </c>
      <c r="O937">
        <v>-8.7220000000000006E-3</v>
      </c>
      <c r="P937">
        <v>103.312645</v>
      </c>
      <c r="Q937">
        <v>-109.426689</v>
      </c>
      <c r="R937">
        <v>-6.2500000000000001E-4</v>
      </c>
      <c r="S937">
        <v>6.6233950000000004</v>
      </c>
      <c r="T937">
        <v>8.097E-3</v>
      </c>
    </row>
    <row r="938" spans="1:20" x14ac:dyDescent="0.25">
      <c r="A938">
        <v>2132</v>
      </c>
      <c r="B938">
        <v>7</v>
      </c>
      <c r="C938">
        <v>-1</v>
      </c>
      <c r="D938" t="s">
        <v>174</v>
      </c>
      <c r="E938" t="s">
        <v>80</v>
      </c>
      <c r="F938">
        <v>4.4542999999999999E-2</v>
      </c>
      <c r="G938">
        <v>-1</v>
      </c>
      <c r="H938">
        <v>478.52300000000002</v>
      </c>
      <c r="I938">
        <v>-1</v>
      </c>
      <c r="J938">
        <v>0</v>
      </c>
      <c r="K938">
        <v>7.3134870000000003</v>
      </c>
      <c r="L938">
        <v>5.7966999999999998E-2</v>
      </c>
      <c r="M938">
        <v>45.886797999999999</v>
      </c>
      <c r="N938">
        <v>-212.48733899999999</v>
      </c>
      <c r="O938">
        <v>1.5600339999999999</v>
      </c>
      <c r="P938">
        <v>45.826385000000002</v>
      </c>
      <c r="Q938">
        <v>-212.46019000000001</v>
      </c>
      <c r="R938">
        <v>1.564967</v>
      </c>
      <c r="S938">
        <v>6.6232369999999996</v>
      </c>
      <c r="T938">
        <v>4.9329999999999999E-3</v>
      </c>
    </row>
    <row r="939" spans="1:20" x14ac:dyDescent="0.25">
      <c r="A939">
        <v>3196</v>
      </c>
      <c r="B939">
        <v>5</v>
      </c>
      <c r="C939">
        <v>-1</v>
      </c>
      <c r="D939" t="s">
        <v>143</v>
      </c>
      <c r="E939" t="s">
        <v>80</v>
      </c>
      <c r="F939">
        <v>0.180201</v>
      </c>
      <c r="G939">
        <v>-1</v>
      </c>
      <c r="H939">
        <v>693.34100000000001</v>
      </c>
      <c r="I939">
        <v>-1</v>
      </c>
      <c r="J939">
        <v>0</v>
      </c>
      <c r="K939">
        <v>6.7312640000000004</v>
      </c>
      <c r="L939">
        <v>-5.2420000000000001E-3</v>
      </c>
      <c r="M939">
        <v>151.08979600000001</v>
      </c>
      <c r="N939">
        <v>-187.57334499999999</v>
      </c>
      <c r="O939">
        <v>-3.1402760000000001</v>
      </c>
      <c r="P939">
        <v>151.04542499999999</v>
      </c>
      <c r="Q939">
        <v>-187.622513</v>
      </c>
      <c r="R939">
        <v>3.1407919999999998</v>
      </c>
      <c r="S939">
        <v>6.6228639999999999</v>
      </c>
      <c r="T939">
        <v>5.1599999999999997E-4</v>
      </c>
    </row>
    <row r="940" spans="1:20" x14ac:dyDescent="0.25">
      <c r="A940">
        <v>4067</v>
      </c>
      <c r="B940">
        <v>5</v>
      </c>
      <c r="C940">
        <v>-1</v>
      </c>
      <c r="D940" t="s">
        <v>518</v>
      </c>
      <c r="E940" t="s">
        <v>80</v>
      </c>
      <c r="F940">
        <v>8.659E-2</v>
      </c>
      <c r="G940">
        <v>-1</v>
      </c>
      <c r="H940">
        <v>419.14400000000001</v>
      </c>
      <c r="I940">
        <v>-1</v>
      </c>
      <c r="J940">
        <v>0</v>
      </c>
      <c r="K940">
        <v>8.0704150000000006</v>
      </c>
      <c r="L940">
        <v>0</v>
      </c>
      <c r="M940">
        <v>41.920569</v>
      </c>
      <c r="N940">
        <v>-246.06976599999999</v>
      </c>
      <c r="O940">
        <v>-1.557677</v>
      </c>
      <c r="P940">
        <v>41.854484999999997</v>
      </c>
      <c r="Q940">
        <v>-246.07380699999999</v>
      </c>
      <c r="R940">
        <v>-1.570624</v>
      </c>
      <c r="S940">
        <v>6.620749</v>
      </c>
      <c r="T940">
        <v>1.2947E-2</v>
      </c>
    </row>
    <row r="941" spans="1:20" x14ac:dyDescent="0.25">
      <c r="A941">
        <v>2854</v>
      </c>
      <c r="B941">
        <v>8</v>
      </c>
      <c r="C941">
        <v>-1</v>
      </c>
      <c r="D941" t="s">
        <v>529</v>
      </c>
      <c r="E941" t="s">
        <v>80</v>
      </c>
      <c r="F941">
        <v>0.19297600000000001</v>
      </c>
      <c r="G941">
        <v>-1</v>
      </c>
      <c r="H941">
        <v>521.48099999999999</v>
      </c>
      <c r="I941">
        <v>-1</v>
      </c>
      <c r="J941">
        <v>0</v>
      </c>
      <c r="K941">
        <v>8.0623009999999997</v>
      </c>
      <c r="L941">
        <v>-2.6696999999999999E-2</v>
      </c>
      <c r="M941">
        <v>-3.4791400000000001</v>
      </c>
      <c r="N941">
        <v>-167.909209</v>
      </c>
      <c r="O941">
        <v>1.5502100000000001</v>
      </c>
      <c r="P941">
        <v>-3.5385460000000002</v>
      </c>
      <c r="Q941">
        <v>-167.93841599999999</v>
      </c>
      <c r="R941">
        <v>1.553933</v>
      </c>
      <c r="S941">
        <v>6.6197889999999999</v>
      </c>
      <c r="T941">
        <v>3.7230000000000002E-3</v>
      </c>
    </row>
    <row r="942" spans="1:20" x14ac:dyDescent="0.25">
      <c r="A942">
        <v>4513</v>
      </c>
      <c r="B942">
        <v>6</v>
      </c>
      <c r="C942">
        <v>-1</v>
      </c>
      <c r="D942" t="s">
        <v>563</v>
      </c>
      <c r="E942" t="s">
        <v>80</v>
      </c>
      <c r="F942">
        <v>6.1522E-2</v>
      </c>
      <c r="G942">
        <v>-1</v>
      </c>
      <c r="H942">
        <v>324.50900000000001</v>
      </c>
      <c r="I942">
        <v>-1</v>
      </c>
      <c r="J942">
        <v>0</v>
      </c>
      <c r="K942">
        <v>8.9608050000000006</v>
      </c>
      <c r="L942">
        <v>-1.09E-3</v>
      </c>
      <c r="M942">
        <v>159.579138</v>
      </c>
      <c r="N942">
        <v>-109.387326</v>
      </c>
      <c r="O942">
        <v>4.2529999999999998E-3</v>
      </c>
      <c r="P942">
        <v>159.53301999999999</v>
      </c>
      <c r="Q942">
        <v>-109.434814</v>
      </c>
      <c r="R942">
        <v>6.4800000000000003E-4</v>
      </c>
      <c r="S942">
        <v>6.6196380000000001</v>
      </c>
      <c r="T942">
        <v>3.6050000000000001E-3</v>
      </c>
    </row>
    <row r="943" spans="1:20" x14ac:dyDescent="0.25">
      <c r="A943">
        <v>4872</v>
      </c>
      <c r="B943">
        <v>7</v>
      </c>
      <c r="C943">
        <v>-1</v>
      </c>
      <c r="D943" t="s">
        <v>353</v>
      </c>
      <c r="E943" t="s">
        <v>80</v>
      </c>
      <c r="F943">
        <v>3.3905999999999999E-2</v>
      </c>
      <c r="G943">
        <v>-1</v>
      </c>
      <c r="H943">
        <v>724.92200000000003</v>
      </c>
      <c r="I943">
        <v>-1</v>
      </c>
      <c r="J943">
        <v>0</v>
      </c>
      <c r="K943">
        <v>7.1121809999999996</v>
      </c>
      <c r="L943">
        <v>-5.5146000000000001E-2</v>
      </c>
      <c r="M943">
        <v>64.619889000000001</v>
      </c>
      <c r="N943">
        <v>-302.48548799999998</v>
      </c>
      <c r="O943">
        <v>-3.1405319999999999</v>
      </c>
      <c r="P943">
        <v>64.575996000000004</v>
      </c>
      <c r="Q943">
        <v>-302.534943</v>
      </c>
      <c r="R943">
        <v>3.1409180000000001</v>
      </c>
      <c r="S943">
        <v>6.6123529999999997</v>
      </c>
      <c r="T943">
        <v>3.8699999999999997E-4</v>
      </c>
    </row>
    <row r="944" spans="1:20" x14ac:dyDescent="0.25">
      <c r="A944">
        <v>1161</v>
      </c>
      <c r="B944">
        <v>6</v>
      </c>
      <c r="C944">
        <v>-1</v>
      </c>
      <c r="D944" t="s">
        <v>213</v>
      </c>
      <c r="E944" t="s">
        <v>80</v>
      </c>
      <c r="F944">
        <v>2.8337999999999999E-2</v>
      </c>
      <c r="G944">
        <v>-1</v>
      </c>
      <c r="H944">
        <v>302.05599999999998</v>
      </c>
      <c r="I944">
        <v>-1</v>
      </c>
      <c r="J944">
        <v>0</v>
      </c>
      <c r="K944">
        <v>8.0650890000000004</v>
      </c>
      <c r="L944">
        <v>4.5189999999999996E-3</v>
      </c>
      <c r="M944">
        <v>159.37901400000001</v>
      </c>
      <c r="N944">
        <v>-191.67118500000001</v>
      </c>
      <c r="O944">
        <v>-2.3000000000000001E-4</v>
      </c>
      <c r="P944">
        <v>159.426636</v>
      </c>
      <c r="Q944">
        <v>-191.62558000000001</v>
      </c>
      <c r="R944">
        <v>-4.2099999999999999E-4</v>
      </c>
      <c r="S944">
        <v>6.593731</v>
      </c>
      <c r="T944">
        <v>1.9100000000000001E-4</v>
      </c>
    </row>
    <row r="945" spans="1:20" x14ac:dyDescent="0.25">
      <c r="A945">
        <v>2470</v>
      </c>
      <c r="B945">
        <v>3</v>
      </c>
      <c r="C945">
        <v>-1</v>
      </c>
      <c r="D945" t="s">
        <v>515</v>
      </c>
      <c r="E945" t="s">
        <v>80</v>
      </c>
      <c r="F945">
        <v>2.0848999999999999E-2</v>
      </c>
      <c r="G945">
        <v>-1</v>
      </c>
      <c r="H945">
        <v>457.67500000000001</v>
      </c>
      <c r="I945">
        <v>-1</v>
      </c>
      <c r="J945">
        <v>0</v>
      </c>
      <c r="K945">
        <v>7.0875029999999999</v>
      </c>
      <c r="L945">
        <v>5.5064000000000002E-2</v>
      </c>
      <c r="M945">
        <v>45.910919999999997</v>
      </c>
      <c r="N945">
        <v>-259.42460399999999</v>
      </c>
      <c r="O945">
        <v>1.5747610000000001</v>
      </c>
      <c r="P945">
        <v>45.856147999999997</v>
      </c>
      <c r="Q945">
        <v>-259.46121199999999</v>
      </c>
      <c r="R945">
        <v>1.571072</v>
      </c>
      <c r="S945">
        <v>6.5879529999999997</v>
      </c>
      <c r="T945">
        <v>3.689E-3</v>
      </c>
    </row>
    <row r="946" spans="1:20" x14ac:dyDescent="0.25">
      <c r="A946">
        <v>1686</v>
      </c>
      <c r="B946">
        <v>9</v>
      </c>
      <c r="C946">
        <v>-1</v>
      </c>
      <c r="D946" t="s">
        <v>440</v>
      </c>
      <c r="E946" t="s">
        <v>80</v>
      </c>
      <c r="F946">
        <v>8.3736000000000005E-2</v>
      </c>
      <c r="G946">
        <v>-1</v>
      </c>
      <c r="H946">
        <v>320.93700000000001</v>
      </c>
      <c r="I946">
        <v>-1</v>
      </c>
      <c r="J946">
        <v>0</v>
      </c>
      <c r="K946">
        <v>5.7340159999999996</v>
      </c>
      <c r="L946">
        <v>-6.1248999999999998E-2</v>
      </c>
      <c r="M946">
        <v>34.132074000000003</v>
      </c>
      <c r="N946">
        <v>-191.52731399999999</v>
      </c>
      <c r="O946">
        <v>-3.7919999999999998E-3</v>
      </c>
      <c r="P946">
        <v>34.078856999999999</v>
      </c>
      <c r="Q946">
        <v>-191.56587200000001</v>
      </c>
      <c r="R946">
        <v>-1.1839999999999999E-3</v>
      </c>
      <c r="S946">
        <v>6.5717319999999999</v>
      </c>
      <c r="T946">
        <v>2.6069999999999999E-3</v>
      </c>
    </row>
    <row r="947" spans="1:20" x14ac:dyDescent="0.25">
      <c r="A947">
        <v>2910</v>
      </c>
      <c r="B947">
        <v>3</v>
      </c>
      <c r="C947">
        <v>-1</v>
      </c>
      <c r="D947" t="s">
        <v>537</v>
      </c>
      <c r="E947" t="s">
        <v>80</v>
      </c>
      <c r="F947">
        <v>8.0088000000000006E-2</v>
      </c>
      <c r="G947">
        <v>-1</v>
      </c>
      <c r="H947">
        <v>359.39100000000002</v>
      </c>
      <c r="I947">
        <v>-1</v>
      </c>
      <c r="J947">
        <v>0</v>
      </c>
      <c r="K947">
        <v>7.3463479999999999</v>
      </c>
      <c r="L947">
        <v>-0.18532399999999999</v>
      </c>
      <c r="M947">
        <v>-3.204059</v>
      </c>
      <c r="N947">
        <v>-118.588425</v>
      </c>
      <c r="O947">
        <v>1.514213</v>
      </c>
      <c r="P947">
        <v>-3.265574</v>
      </c>
      <c r="Q947">
        <v>-118.611465</v>
      </c>
      <c r="R947">
        <v>1.5187109999999999</v>
      </c>
      <c r="S947">
        <v>6.5688300000000002</v>
      </c>
      <c r="T947">
        <v>4.4990000000000004E-3</v>
      </c>
    </row>
    <row r="948" spans="1:20" x14ac:dyDescent="0.25">
      <c r="A948">
        <v>3904</v>
      </c>
      <c r="B948">
        <v>5</v>
      </c>
      <c r="C948">
        <v>-1</v>
      </c>
      <c r="D948" t="s">
        <v>650</v>
      </c>
      <c r="E948" t="s">
        <v>80</v>
      </c>
      <c r="F948">
        <v>5.6952000000000003E-2</v>
      </c>
      <c r="G948">
        <v>-1</v>
      </c>
      <c r="H948">
        <v>371.31299999999999</v>
      </c>
      <c r="I948">
        <v>-1</v>
      </c>
      <c r="J948">
        <v>0</v>
      </c>
      <c r="K948">
        <v>7.7534390000000002</v>
      </c>
      <c r="L948">
        <v>5.5400000000000002E-4</v>
      </c>
      <c r="M948">
        <v>-7.4081789999999996</v>
      </c>
      <c r="N948">
        <v>-164.87356800000001</v>
      </c>
      <c r="O948">
        <v>-1.573132</v>
      </c>
      <c r="P948">
        <v>-7.4565390000000003</v>
      </c>
      <c r="Q948">
        <v>-164.82913199999999</v>
      </c>
      <c r="R948">
        <v>-1.5713349999999999</v>
      </c>
      <c r="S948">
        <v>6.5674619999999999</v>
      </c>
      <c r="T948">
        <v>1.797E-3</v>
      </c>
    </row>
    <row r="949" spans="1:20" x14ac:dyDescent="0.25">
      <c r="A949">
        <v>2519</v>
      </c>
      <c r="B949">
        <v>4</v>
      </c>
      <c r="C949">
        <v>-1</v>
      </c>
      <c r="D949" t="s">
        <v>185</v>
      </c>
      <c r="E949" t="s">
        <v>80</v>
      </c>
      <c r="F949">
        <v>7.3480000000000004E-2</v>
      </c>
      <c r="G949">
        <v>-1</v>
      </c>
      <c r="H949">
        <v>271.346</v>
      </c>
      <c r="I949">
        <v>-1</v>
      </c>
      <c r="J949">
        <v>0</v>
      </c>
      <c r="K949">
        <v>8.0633320000000008</v>
      </c>
      <c r="L949">
        <v>6.9744E-2</v>
      </c>
      <c r="M949">
        <v>66.288797000000002</v>
      </c>
      <c r="N949">
        <v>-240.80356</v>
      </c>
      <c r="O949">
        <v>-2.9989999999999999E-3</v>
      </c>
      <c r="P949">
        <v>66.235068999999996</v>
      </c>
      <c r="Q949">
        <v>-240.84127799999999</v>
      </c>
      <c r="R949">
        <v>-9.9399999999999992E-3</v>
      </c>
      <c r="S949">
        <v>6.5645509999999998</v>
      </c>
      <c r="T949">
        <v>6.9410000000000001E-3</v>
      </c>
    </row>
    <row r="950" spans="1:20" x14ac:dyDescent="0.25">
      <c r="A950">
        <v>397</v>
      </c>
      <c r="B950">
        <v>9</v>
      </c>
      <c r="C950">
        <v>-1</v>
      </c>
      <c r="D950" t="s">
        <v>200</v>
      </c>
      <c r="E950" t="s">
        <v>80</v>
      </c>
      <c r="F950">
        <v>0.15883</v>
      </c>
      <c r="G950">
        <v>-1</v>
      </c>
      <c r="H950">
        <v>404.101</v>
      </c>
      <c r="I950">
        <v>-1</v>
      </c>
      <c r="J950">
        <v>0</v>
      </c>
      <c r="K950">
        <v>8.0558259999999997</v>
      </c>
      <c r="L950">
        <v>-1.0796999999999999E-2</v>
      </c>
      <c r="M950">
        <v>136.128264</v>
      </c>
      <c r="N950">
        <v>-222.752002</v>
      </c>
      <c r="O950">
        <v>1.5757399999999999</v>
      </c>
      <c r="P950">
        <v>136.17723100000001</v>
      </c>
      <c r="Q950">
        <v>-222.79568499999999</v>
      </c>
      <c r="R950">
        <v>1.5788770000000001</v>
      </c>
      <c r="S950">
        <v>6.5619930000000002</v>
      </c>
      <c r="T950">
        <v>3.1380000000000002E-3</v>
      </c>
    </row>
    <row r="951" spans="1:20" x14ac:dyDescent="0.25">
      <c r="A951">
        <v>5115</v>
      </c>
      <c r="B951">
        <v>6</v>
      </c>
      <c r="C951">
        <v>-1</v>
      </c>
      <c r="D951" t="s">
        <v>530</v>
      </c>
      <c r="E951" t="s">
        <v>80</v>
      </c>
      <c r="F951">
        <v>0.14064499999999999</v>
      </c>
      <c r="G951">
        <v>-1</v>
      </c>
      <c r="H951">
        <v>447.59100000000001</v>
      </c>
      <c r="I951">
        <v>-1</v>
      </c>
      <c r="J951">
        <v>0</v>
      </c>
      <c r="K951">
        <v>8.059234</v>
      </c>
      <c r="L951">
        <v>4.9050000000000003E-2</v>
      </c>
      <c r="M951">
        <v>-3.5074329999999998</v>
      </c>
      <c r="N951">
        <v>-164.50771800000001</v>
      </c>
      <c r="O951">
        <v>1.5724590000000001</v>
      </c>
      <c r="P951">
        <v>-3.4602029999999999</v>
      </c>
      <c r="Q951">
        <v>-164.55323799999999</v>
      </c>
      <c r="R951">
        <v>1.5713550000000001</v>
      </c>
      <c r="S951">
        <v>6.5594700000000001</v>
      </c>
      <c r="T951">
        <v>1.1039999999999999E-3</v>
      </c>
    </row>
    <row r="952" spans="1:20" x14ac:dyDescent="0.25">
      <c r="A952">
        <v>1754</v>
      </c>
      <c r="B952">
        <v>4</v>
      </c>
      <c r="C952">
        <v>-1</v>
      </c>
      <c r="D952" t="s">
        <v>287</v>
      </c>
      <c r="E952" t="s">
        <v>80</v>
      </c>
      <c r="F952">
        <v>2.81E-2</v>
      </c>
      <c r="G952">
        <v>-1</v>
      </c>
      <c r="H952">
        <v>414.15100000000001</v>
      </c>
      <c r="I952">
        <v>-1</v>
      </c>
      <c r="J952">
        <v>0</v>
      </c>
      <c r="K952">
        <v>8.0647710000000004</v>
      </c>
      <c r="L952">
        <v>-4.9159000000000001E-2</v>
      </c>
      <c r="M952">
        <v>91.438033000000004</v>
      </c>
      <c r="N952">
        <v>-191.54159799999999</v>
      </c>
      <c r="O952">
        <v>-2.019E-3</v>
      </c>
      <c r="P952">
        <v>91.398712000000003</v>
      </c>
      <c r="Q952">
        <v>-191.593964</v>
      </c>
      <c r="R952">
        <v>-5.8299999999999997E-4</v>
      </c>
      <c r="S952">
        <v>6.5484669999999996</v>
      </c>
      <c r="T952">
        <v>1.436E-3</v>
      </c>
    </row>
    <row r="953" spans="1:20" x14ac:dyDescent="0.25">
      <c r="A953">
        <v>4731</v>
      </c>
      <c r="B953">
        <v>10</v>
      </c>
      <c r="C953">
        <v>-1</v>
      </c>
      <c r="D953" t="s">
        <v>309</v>
      </c>
      <c r="E953" t="s">
        <v>80</v>
      </c>
      <c r="F953">
        <v>0.13830799999999999</v>
      </c>
      <c r="G953">
        <v>-1</v>
      </c>
      <c r="H953">
        <v>478.95</v>
      </c>
      <c r="I953">
        <v>-1</v>
      </c>
      <c r="J953">
        <v>0</v>
      </c>
      <c r="K953">
        <v>11.118994000000001</v>
      </c>
      <c r="L953">
        <v>-9.0000000000000002E-6</v>
      </c>
      <c r="M953">
        <v>189.717431</v>
      </c>
      <c r="N953">
        <v>-268.48475999999999</v>
      </c>
      <c r="O953">
        <v>-1.5687219999999999</v>
      </c>
      <c r="P953">
        <v>189.689392</v>
      </c>
      <c r="Q953">
        <v>-268.42562900000001</v>
      </c>
      <c r="R953">
        <v>-1.5714619999999999</v>
      </c>
      <c r="S953">
        <v>6.5442419999999997</v>
      </c>
      <c r="T953">
        <v>2.7399999999999998E-3</v>
      </c>
    </row>
    <row r="954" spans="1:20" x14ac:dyDescent="0.25">
      <c r="A954">
        <v>4066</v>
      </c>
      <c r="B954">
        <v>5</v>
      </c>
      <c r="C954">
        <v>-1</v>
      </c>
      <c r="D954" t="s">
        <v>518</v>
      </c>
      <c r="E954" t="s">
        <v>80</v>
      </c>
      <c r="F954">
        <v>2.6294000000000001E-2</v>
      </c>
      <c r="G954">
        <v>-1</v>
      </c>
      <c r="H954">
        <v>403.03300000000002</v>
      </c>
      <c r="I954">
        <v>-1</v>
      </c>
      <c r="J954">
        <v>0</v>
      </c>
      <c r="K954">
        <v>8.0606159999999996</v>
      </c>
      <c r="L954">
        <v>0</v>
      </c>
      <c r="M954">
        <v>41.820884</v>
      </c>
      <c r="N954">
        <v>-245.29172</v>
      </c>
      <c r="O954">
        <v>-1.569278</v>
      </c>
      <c r="P954">
        <v>41.854354999999998</v>
      </c>
      <c r="Q954">
        <v>-245.34793099999999</v>
      </c>
      <c r="R954">
        <v>-1.570624</v>
      </c>
      <c r="S954">
        <v>6.5421829999999996</v>
      </c>
      <c r="T954">
        <v>1.346E-3</v>
      </c>
    </row>
    <row r="955" spans="1:20" x14ac:dyDescent="0.25">
      <c r="A955">
        <v>3307</v>
      </c>
      <c r="B955">
        <v>6</v>
      </c>
      <c r="C955">
        <v>-1</v>
      </c>
      <c r="D955" t="s">
        <v>193</v>
      </c>
      <c r="E955" t="s">
        <v>80</v>
      </c>
      <c r="F955">
        <v>0.16641300000000001</v>
      </c>
      <c r="G955">
        <v>-1</v>
      </c>
      <c r="H955">
        <v>521.53700000000003</v>
      </c>
      <c r="I955">
        <v>-1</v>
      </c>
      <c r="J955">
        <v>0</v>
      </c>
      <c r="K955">
        <v>8.0648350000000004</v>
      </c>
      <c r="L955">
        <v>1.4265E-2</v>
      </c>
      <c r="M955">
        <v>107.826408</v>
      </c>
      <c r="N955">
        <v>-236.86628300000001</v>
      </c>
      <c r="O955">
        <v>3.1288969999999998</v>
      </c>
      <c r="P955">
        <v>107.81390399999999</v>
      </c>
      <c r="Q955">
        <v>-236.930466</v>
      </c>
      <c r="R955">
        <v>3.136174</v>
      </c>
      <c r="S955">
        <v>6.5389150000000003</v>
      </c>
      <c r="T955">
        <v>7.2769999999999996E-3</v>
      </c>
    </row>
    <row r="956" spans="1:20" x14ac:dyDescent="0.25">
      <c r="A956">
        <v>2034</v>
      </c>
      <c r="B956">
        <v>4</v>
      </c>
      <c r="C956">
        <v>-1</v>
      </c>
      <c r="D956" t="s">
        <v>191</v>
      </c>
      <c r="E956" t="s">
        <v>80</v>
      </c>
      <c r="F956">
        <v>8.1433000000000005E-2</v>
      </c>
      <c r="G956">
        <v>-1</v>
      </c>
      <c r="H956">
        <v>593.24099999999999</v>
      </c>
      <c r="I956">
        <v>-1</v>
      </c>
      <c r="J956">
        <v>0</v>
      </c>
      <c r="K956">
        <v>8.0647909999999996</v>
      </c>
      <c r="L956">
        <v>-4.9342999999999998E-2</v>
      </c>
      <c r="M956">
        <v>104.322487</v>
      </c>
      <c r="N956">
        <v>-236.84985499999999</v>
      </c>
      <c r="O956">
        <v>3.1384349999999999</v>
      </c>
      <c r="P956">
        <v>104.28994</v>
      </c>
      <c r="Q956">
        <v>-236.90652499999999</v>
      </c>
      <c r="R956">
        <v>3.1407609999999999</v>
      </c>
      <c r="S956">
        <v>6.5351569999999999</v>
      </c>
      <c r="T956">
        <v>2.3270000000000001E-3</v>
      </c>
    </row>
    <row r="957" spans="1:20" x14ac:dyDescent="0.25">
      <c r="A957">
        <v>216</v>
      </c>
      <c r="B957">
        <v>8</v>
      </c>
      <c r="C957">
        <v>-1</v>
      </c>
      <c r="D957" t="s">
        <v>166</v>
      </c>
      <c r="E957" t="s">
        <v>80</v>
      </c>
      <c r="F957">
        <v>5.5024999999999998E-2</v>
      </c>
      <c r="G957">
        <v>-1</v>
      </c>
      <c r="H957">
        <v>382.88499999999999</v>
      </c>
      <c r="I957">
        <v>-1</v>
      </c>
      <c r="J957">
        <v>0</v>
      </c>
      <c r="K957">
        <v>8.0842860000000005</v>
      </c>
      <c r="L957">
        <v>0.39734399999999997</v>
      </c>
      <c r="M957">
        <v>41.801566000000001</v>
      </c>
      <c r="N957">
        <v>-197.66297299999999</v>
      </c>
      <c r="O957">
        <v>-1.6532279999999999</v>
      </c>
      <c r="P957">
        <v>41.828789</v>
      </c>
      <c r="Q957">
        <v>-197.72236599999999</v>
      </c>
      <c r="R957">
        <v>-1.6550199999999999</v>
      </c>
      <c r="S957">
        <v>6.5335020000000004</v>
      </c>
      <c r="T957">
        <v>1.792E-3</v>
      </c>
    </row>
    <row r="958" spans="1:20" x14ac:dyDescent="0.25">
      <c r="A958">
        <v>1032</v>
      </c>
      <c r="B958">
        <v>6</v>
      </c>
      <c r="C958">
        <v>-1</v>
      </c>
      <c r="D958" t="s">
        <v>164</v>
      </c>
      <c r="E958" t="s">
        <v>80</v>
      </c>
      <c r="F958">
        <v>0.21782899999999999</v>
      </c>
      <c r="G958">
        <v>-1</v>
      </c>
      <c r="H958">
        <v>397.08699999999999</v>
      </c>
      <c r="I958">
        <v>-1</v>
      </c>
      <c r="J958">
        <v>0</v>
      </c>
      <c r="K958">
        <v>8.1226959999999995</v>
      </c>
      <c r="L958">
        <v>-0.79019600000000001</v>
      </c>
      <c r="M958">
        <v>52.130280999999997</v>
      </c>
      <c r="N958">
        <v>-191.28638100000001</v>
      </c>
      <c r="O958">
        <v>0.11966599999999999</v>
      </c>
      <c r="P958">
        <v>52.066208000000003</v>
      </c>
      <c r="Q958">
        <v>-191.27392599999999</v>
      </c>
      <c r="R958">
        <v>0.12506300000000001</v>
      </c>
      <c r="S958">
        <v>6.5272180000000004</v>
      </c>
      <c r="T958">
        <v>5.3959999999999998E-3</v>
      </c>
    </row>
    <row r="959" spans="1:20" x14ac:dyDescent="0.25">
      <c r="A959">
        <v>3860</v>
      </c>
      <c r="B959">
        <v>3</v>
      </c>
      <c r="C959">
        <v>-1</v>
      </c>
      <c r="D959" t="s">
        <v>537</v>
      </c>
      <c r="E959" t="s">
        <v>80</v>
      </c>
      <c r="F959">
        <v>0.10641399999999999</v>
      </c>
      <c r="G959">
        <v>-1</v>
      </c>
      <c r="H959">
        <v>321.23899999999998</v>
      </c>
      <c r="I959">
        <v>-1</v>
      </c>
      <c r="J959">
        <v>0</v>
      </c>
      <c r="K959">
        <v>8.0749669999999991</v>
      </c>
      <c r="L959">
        <v>-8.9999999999999993E-3</v>
      </c>
      <c r="M959">
        <v>-7.3484530000000001</v>
      </c>
      <c r="N959">
        <v>-126.87103399999999</v>
      </c>
      <c r="O959">
        <v>-1.583507</v>
      </c>
      <c r="P959">
        <v>-7.4131590000000003</v>
      </c>
      <c r="Q959">
        <v>-126.878891</v>
      </c>
      <c r="R959">
        <v>-1.566403</v>
      </c>
      <c r="S959">
        <v>6.5181149999999999</v>
      </c>
      <c r="T959">
        <v>1.7104999999999999E-2</v>
      </c>
    </row>
    <row r="960" spans="1:20" x14ac:dyDescent="0.25">
      <c r="A960">
        <v>954</v>
      </c>
      <c r="B960">
        <v>6</v>
      </c>
      <c r="C960">
        <v>-1</v>
      </c>
      <c r="D960" t="s">
        <v>181</v>
      </c>
      <c r="E960" t="s">
        <v>80</v>
      </c>
      <c r="F960">
        <v>8.2555000000000003E-2</v>
      </c>
      <c r="G960">
        <v>-1</v>
      </c>
      <c r="H960">
        <v>862.09400000000005</v>
      </c>
      <c r="I960">
        <v>-1</v>
      </c>
      <c r="J960">
        <v>0</v>
      </c>
      <c r="K960">
        <v>6.2894909999999999</v>
      </c>
      <c r="L960">
        <v>5.0210000000000003E-3</v>
      </c>
      <c r="M960">
        <v>58.571744000000002</v>
      </c>
      <c r="N960">
        <v>-236.92411799999999</v>
      </c>
      <c r="O960">
        <v>3.1379139999999999</v>
      </c>
      <c r="P960">
        <v>58.618568000000003</v>
      </c>
      <c r="Q960">
        <v>-236.87879899999999</v>
      </c>
      <c r="R960">
        <v>3.1407259999999999</v>
      </c>
      <c r="S960">
        <v>6.5164099999999996</v>
      </c>
      <c r="T960">
        <v>2.8119999999999998E-3</v>
      </c>
    </row>
    <row r="961" spans="1:20" x14ac:dyDescent="0.25">
      <c r="A961">
        <v>2908</v>
      </c>
      <c r="B961">
        <v>3</v>
      </c>
      <c r="C961">
        <v>-1</v>
      </c>
      <c r="D961" t="s">
        <v>537</v>
      </c>
      <c r="E961" t="s">
        <v>80</v>
      </c>
      <c r="F961">
        <v>3.0185E-2</v>
      </c>
      <c r="G961">
        <v>-1</v>
      </c>
      <c r="H961">
        <v>311.63400000000001</v>
      </c>
      <c r="I961">
        <v>-1</v>
      </c>
      <c r="J961">
        <v>0</v>
      </c>
      <c r="K961">
        <v>7.5583530000000003</v>
      </c>
      <c r="L961">
        <v>-0.133352</v>
      </c>
      <c r="M961">
        <v>-3.4091290000000001</v>
      </c>
      <c r="N961">
        <v>-120.19259099999999</v>
      </c>
      <c r="O961">
        <v>1.559266</v>
      </c>
      <c r="P961">
        <v>-3.3478530000000002</v>
      </c>
      <c r="Q961">
        <v>-120.17049400000001</v>
      </c>
      <c r="R961">
        <v>1.5543100000000001</v>
      </c>
      <c r="S961">
        <v>6.5138870000000004</v>
      </c>
      <c r="T961">
        <v>4.9560000000000003E-3</v>
      </c>
    </row>
    <row r="962" spans="1:20" x14ac:dyDescent="0.25">
      <c r="A962">
        <v>3184</v>
      </c>
      <c r="B962">
        <v>4</v>
      </c>
      <c r="C962">
        <v>-1</v>
      </c>
      <c r="D962" t="s">
        <v>141</v>
      </c>
      <c r="E962" t="s">
        <v>80</v>
      </c>
      <c r="F962">
        <v>9.9655999999999995E-2</v>
      </c>
      <c r="G962">
        <v>-1</v>
      </c>
      <c r="H962">
        <v>1545.146</v>
      </c>
      <c r="I962">
        <v>-1</v>
      </c>
      <c r="J962">
        <v>0</v>
      </c>
      <c r="K962">
        <v>8.0193989999999999</v>
      </c>
      <c r="L962">
        <v>6.2480000000000001E-3</v>
      </c>
      <c r="M962">
        <v>160.475335</v>
      </c>
      <c r="N962">
        <v>-187.69614100000001</v>
      </c>
      <c r="O962">
        <v>-3.140644</v>
      </c>
      <c r="P962">
        <v>160.49581900000001</v>
      </c>
      <c r="Q962">
        <v>-187.634308</v>
      </c>
      <c r="R962">
        <v>3.1391469999999999</v>
      </c>
      <c r="S962">
        <v>6.5137320000000001</v>
      </c>
      <c r="T962">
        <v>1.4970000000000001E-3</v>
      </c>
    </row>
    <row r="963" spans="1:20" x14ac:dyDescent="0.25">
      <c r="A963">
        <v>4788</v>
      </c>
      <c r="B963">
        <v>6</v>
      </c>
      <c r="C963">
        <v>-1</v>
      </c>
      <c r="D963" t="s">
        <v>336</v>
      </c>
      <c r="E963" t="s">
        <v>80</v>
      </c>
      <c r="F963">
        <v>6.1587999999999997E-2</v>
      </c>
      <c r="G963">
        <v>-1</v>
      </c>
      <c r="H963">
        <v>627.221</v>
      </c>
      <c r="I963">
        <v>-1</v>
      </c>
      <c r="J963">
        <v>0</v>
      </c>
      <c r="K963">
        <v>8.0557920000000003</v>
      </c>
      <c r="L963">
        <v>1.4139999999999999E-3</v>
      </c>
      <c r="M963">
        <v>167.442881</v>
      </c>
      <c r="N963">
        <v>-302.59742399999999</v>
      </c>
      <c r="O963">
        <v>3.1357599999999999</v>
      </c>
      <c r="P963">
        <v>167.44116199999999</v>
      </c>
      <c r="Q963">
        <v>-302.53234900000001</v>
      </c>
      <c r="R963">
        <v>3.1396649999999999</v>
      </c>
      <c r="S963">
        <v>6.5098289999999999</v>
      </c>
      <c r="T963">
        <v>3.9050000000000001E-3</v>
      </c>
    </row>
    <row r="964" spans="1:20" x14ac:dyDescent="0.25">
      <c r="A964">
        <v>4706</v>
      </c>
      <c r="B964">
        <v>9</v>
      </c>
      <c r="C964">
        <v>-1</v>
      </c>
      <c r="D964" t="s">
        <v>300</v>
      </c>
      <c r="E964" t="s">
        <v>80</v>
      </c>
      <c r="F964">
        <v>0.23821600000000001</v>
      </c>
      <c r="G964">
        <v>-1</v>
      </c>
      <c r="H964">
        <v>438.03699999999998</v>
      </c>
      <c r="I964">
        <v>-1</v>
      </c>
      <c r="J964">
        <v>0</v>
      </c>
      <c r="K964">
        <v>8.1085100000000008</v>
      </c>
      <c r="L964">
        <v>1.7100000000000001E-4</v>
      </c>
      <c r="M964">
        <v>189.69725099999999</v>
      </c>
      <c r="N964">
        <v>-241.917023</v>
      </c>
      <c r="O964">
        <v>-1.565302</v>
      </c>
      <c r="P964">
        <v>189.69813500000001</v>
      </c>
      <c r="Q964">
        <v>-241.98208600000001</v>
      </c>
      <c r="R964">
        <v>-1.5705990000000001</v>
      </c>
      <c r="S964">
        <v>6.506894</v>
      </c>
      <c r="T964">
        <v>5.2969999999999996E-3</v>
      </c>
    </row>
    <row r="965" spans="1:20" x14ac:dyDescent="0.25">
      <c r="A965">
        <v>2786</v>
      </c>
      <c r="B965">
        <v>11</v>
      </c>
      <c r="C965">
        <v>-1</v>
      </c>
      <c r="D965" t="s">
        <v>450</v>
      </c>
      <c r="E965" t="s">
        <v>80</v>
      </c>
      <c r="F965">
        <v>0.118281</v>
      </c>
      <c r="G965">
        <v>-1</v>
      </c>
      <c r="H965">
        <v>710.24400000000003</v>
      </c>
      <c r="I965">
        <v>-1</v>
      </c>
      <c r="J965">
        <v>0</v>
      </c>
      <c r="K965">
        <v>8.060079</v>
      </c>
      <c r="L965">
        <v>-4.9506000000000001E-2</v>
      </c>
      <c r="M965">
        <v>34.035989000000001</v>
      </c>
      <c r="N965">
        <v>-187.51776699999999</v>
      </c>
      <c r="O965">
        <v>-3.1395819999999999</v>
      </c>
      <c r="P965">
        <v>34.077942</v>
      </c>
      <c r="Q965">
        <v>-187.567474</v>
      </c>
      <c r="R965">
        <v>3.140927</v>
      </c>
      <c r="S965">
        <v>6.5045500000000001</v>
      </c>
      <c r="T965">
        <v>1.3450000000000001E-3</v>
      </c>
    </row>
    <row r="966" spans="1:20" x14ac:dyDescent="0.25">
      <c r="A966">
        <v>1333</v>
      </c>
      <c r="B966">
        <v>6</v>
      </c>
      <c r="C966">
        <v>-1</v>
      </c>
      <c r="D966" t="s">
        <v>333</v>
      </c>
      <c r="E966" t="s">
        <v>80</v>
      </c>
      <c r="F966">
        <v>0.14705299999999999</v>
      </c>
      <c r="G966">
        <v>-1</v>
      </c>
      <c r="H966">
        <v>627.97400000000005</v>
      </c>
      <c r="I966">
        <v>-1</v>
      </c>
      <c r="J966">
        <v>0</v>
      </c>
      <c r="K966">
        <v>8.0789960000000001</v>
      </c>
      <c r="L966">
        <v>1.4383999999999999E-2</v>
      </c>
      <c r="M966">
        <v>176.06691499999999</v>
      </c>
      <c r="N966">
        <v>-302.59164700000002</v>
      </c>
      <c r="O966">
        <v>-3.1393339999999998</v>
      </c>
      <c r="P966">
        <v>176.118607</v>
      </c>
      <c r="Q966">
        <v>-302.55218500000001</v>
      </c>
      <c r="R966">
        <v>-3.1388120000000002</v>
      </c>
      <c r="S966">
        <v>6.5033300000000001</v>
      </c>
      <c r="T966">
        <v>5.22E-4</v>
      </c>
    </row>
    <row r="967" spans="1:20" x14ac:dyDescent="0.25">
      <c r="A967">
        <v>2685</v>
      </c>
      <c r="B967">
        <v>8</v>
      </c>
      <c r="C967">
        <v>-1</v>
      </c>
      <c r="D967" t="s">
        <v>150</v>
      </c>
      <c r="E967" t="s">
        <v>80</v>
      </c>
      <c r="F967">
        <v>0.21592700000000001</v>
      </c>
      <c r="G967">
        <v>-1</v>
      </c>
      <c r="H967">
        <v>639.59100000000001</v>
      </c>
      <c r="I967">
        <v>-1</v>
      </c>
      <c r="J967">
        <v>0</v>
      </c>
      <c r="K967">
        <v>8.061655</v>
      </c>
      <c r="L967">
        <v>-5.1500999999999998E-2</v>
      </c>
      <c r="M967">
        <v>118.099126</v>
      </c>
      <c r="N967">
        <v>-187.60550699999999</v>
      </c>
      <c r="O967">
        <v>-3.1329120000000001</v>
      </c>
      <c r="P967">
        <v>118.14502</v>
      </c>
      <c r="Q967">
        <v>-187.559494</v>
      </c>
      <c r="R967">
        <v>-3.133222</v>
      </c>
      <c r="S967">
        <v>6.4987890000000004</v>
      </c>
      <c r="T967">
        <v>3.1E-4</v>
      </c>
    </row>
    <row r="968" spans="1:20" x14ac:dyDescent="0.25">
      <c r="A968">
        <v>133</v>
      </c>
      <c r="B968">
        <v>6</v>
      </c>
      <c r="C968">
        <v>-1</v>
      </c>
      <c r="D968" t="s">
        <v>154</v>
      </c>
      <c r="E968" t="s">
        <v>80</v>
      </c>
      <c r="F968">
        <v>4.1882999999999997E-2</v>
      </c>
      <c r="G968">
        <v>-1</v>
      </c>
      <c r="H968">
        <v>806.28800000000001</v>
      </c>
      <c r="I968">
        <v>-1</v>
      </c>
      <c r="J968">
        <v>0</v>
      </c>
      <c r="K968">
        <v>8.0737109999999994</v>
      </c>
      <c r="L968">
        <v>0</v>
      </c>
      <c r="M968">
        <v>102.81314399999999</v>
      </c>
      <c r="N968">
        <v>-187.58137199999999</v>
      </c>
      <c r="O968">
        <v>-3.1388129999999999</v>
      </c>
      <c r="P968">
        <v>102.75082399999999</v>
      </c>
      <c r="Q968">
        <v>-187.59956399999999</v>
      </c>
      <c r="R968">
        <v>3.1410300000000002</v>
      </c>
      <c r="S968">
        <v>6.492083</v>
      </c>
      <c r="T968">
        <v>2.2169999999999998E-3</v>
      </c>
    </row>
    <row r="969" spans="1:20" x14ac:dyDescent="0.25">
      <c r="A969">
        <v>1024</v>
      </c>
      <c r="B969">
        <v>8</v>
      </c>
      <c r="C969">
        <v>-1</v>
      </c>
      <c r="D969" t="s">
        <v>166</v>
      </c>
      <c r="E969" t="s">
        <v>80</v>
      </c>
      <c r="F969">
        <v>0.266544</v>
      </c>
      <c r="G969">
        <v>-1</v>
      </c>
      <c r="H969">
        <v>283.81200000000001</v>
      </c>
      <c r="I969">
        <v>-1</v>
      </c>
      <c r="J969">
        <v>0</v>
      </c>
      <c r="K969">
        <v>7.0679129999999999</v>
      </c>
      <c r="L969">
        <v>-0.80807700000000005</v>
      </c>
      <c r="M969">
        <v>46.588908000000004</v>
      </c>
      <c r="N969">
        <v>-194.68840499999999</v>
      </c>
      <c r="O969">
        <v>1.2955730000000001</v>
      </c>
      <c r="P969">
        <v>46.645916</v>
      </c>
      <c r="Q969">
        <v>-194.719345</v>
      </c>
      <c r="R969">
        <v>1.286583</v>
      </c>
      <c r="S969">
        <v>6.4863239999999998</v>
      </c>
      <c r="T969">
        <v>8.9890000000000005E-3</v>
      </c>
    </row>
    <row r="970" spans="1:20" x14ac:dyDescent="0.25">
      <c r="A970">
        <v>1057</v>
      </c>
      <c r="B970">
        <v>3</v>
      </c>
      <c r="C970">
        <v>-1</v>
      </c>
      <c r="D970" t="s">
        <v>159</v>
      </c>
      <c r="E970" t="s">
        <v>80</v>
      </c>
      <c r="F970">
        <v>2.3133999999999998E-2</v>
      </c>
      <c r="G970">
        <v>-1</v>
      </c>
      <c r="H970">
        <v>360.88</v>
      </c>
      <c r="I970">
        <v>-1</v>
      </c>
      <c r="J970">
        <v>0</v>
      </c>
      <c r="K970">
        <v>8.0652430000000006</v>
      </c>
      <c r="L970">
        <v>1.0645999999999999E-2</v>
      </c>
      <c r="M970">
        <v>73.581225000000003</v>
      </c>
      <c r="N970">
        <v>-191.50963400000001</v>
      </c>
      <c r="O970">
        <v>3.9379999999999997E-3</v>
      </c>
      <c r="P970">
        <v>73.590087999999994</v>
      </c>
      <c r="Q970">
        <v>-191.573883</v>
      </c>
      <c r="R970">
        <v>-3.408E-3</v>
      </c>
      <c r="S970">
        <v>6.4857839999999998</v>
      </c>
      <c r="T970">
        <v>5.2999999999999998E-4</v>
      </c>
    </row>
    <row r="971" spans="1:20" x14ac:dyDescent="0.25">
      <c r="A971">
        <v>1761</v>
      </c>
      <c r="B971">
        <v>6</v>
      </c>
      <c r="C971">
        <v>-1</v>
      </c>
      <c r="D971" t="s">
        <v>154</v>
      </c>
      <c r="E971" t="s">
        <v>80</v>
      </c>
      <c r="F971">
        <v>6.5365999999999994E-2</v>
      </c>
      <c r="G971">
        <v>-1</v>
      </c>
      <c r="H971">
        <v>319.69400000000002</v>
      </c>
      <c r="I971">
        <v>-1</v>
      </c>
      <c r="J971">
        <v>0</v>
      </c>
      <c r="K971">
        <v>8.0647649999999995</v>
      </c>
      <c r="L971">
        <v>4.9057000000000003E-2</v>
      </c>
      <c r="M971">
        <v>97.386155000000002</v>
      </c>
      <c r="N971">
        <v>-191.57474199999999</v>
      </c>
      <c r="O971">
        <v>-3.9240000000000004E-3</v>
      </c>
      <c r="P971">
        <v>97.447051999999999</v>
      </c>
      <c r="Q971">
        <v>-191.59695400000001</v>
      </c>
      <c r="R971">
        <v>-2.32E-4</v>
      </c>
      <c r="S971">
        <v>6.4821059999999999</v>
      </c>
      <c r="T971">
        <v>3.692E-3</v>
      </c>
    </row>
    <row r="972" spans="1:20" x14ac:dyDescent="0.25">
      <c r="A972">
        <v>2471</v>
      </c>
      <c r="B972">
        <v>3</v>
      </c>
      <c r="C972">
        <v>-1</v>
      </c>
      <c r="D972" t="s">
        <v>515</v>
      </c>
      <c r="E972" t="s">
        <v>80</v>
      </c>
      <c r="F972">
        <v>8.2441E-2</v>
      </c>
      <c r="G972">
        <v>-1</v>
      </c>
      <c r="H972">
        <v>483.06099999999998</v>
      </c>
      <c r="I972">
        <v>-1</v>
      </c>
      <c r="J972">
        <v>0</v>
      </c>
      <c r="K972">
        <v>6.9684470000000003</v>
      </c>
      <c r="L972">
        <v>5.5749E-2</v>
      </c>
      <c r="M972">
        <v>45.795828999999998</v>
      </c>
      <c r="N972">
        <v>-258.59488099999999</v>
      </c>
      <c r="O972">
        <v>1.5628029999999999</v>
      </c>
      <c r="P972">
        <v>45.856147999999997</v>
      </c>
      <c r="Q972">
        <v>-258.61849999999998</v>
      </c>
      <c r="R972">
        <v>1.5710710000000001</v>
      </c>
      <c r="S972">
        <v>6.4777690000000003</v>
      </c>
      <c r="T972">
        <v>8.2679999999999993E-3</v>
      </c>
    </row>
    <row r="973" spans="1:20" x14ac:dyDescent="0.25">
      <c r="A973">
        <v>985</v>
      </c>
      <c r="B973">
        <v>8</v>
      </c>
      <c r="C973">
        <v>-1</v>
      </c>
      <c r="D973" t="s">
        <v>275</v>
      </c>
      <c r="E973" t="s">
        <v>80</v>
      </c>
      <c r="F973">
        <v>0.142265</v>
      </c>
      <c r="G973">
        <v>-1</v>
      </c>
      <c r="H973">
        <v>492.40800000000002</v>
      </c>
      <c r="I973">
        <v>-1</v>
      </c>
      <c r="J973">
        <v>0</v>
      </c>
      <c r="K973">
        <v>8.0457079999999994</v>
      </c>
      <c r="L973">
        <v>1.3103E-2</v>
      </c>
      <c r="M973">
        <v>45.721252</v>
      </c>
      <c r="N973">
        <v>-223.08071799999999</v>
      </c>
      <c r="O973">
        <v>1.5411220000000001</v>
      </c>
      <c r="P973">
        <v>45.665089000000002</v>
      </c>
      <c r="Q973">
        <v>-223.04844700000001</v>
      </c>
      <c r="R973">
        <v>1.534716</v>
      </c>
      <c r="S973">
        <v>6.4774940000000001</v>
      </c>
      <c r="T973">
        <v>6.4060000000000002E-3</v>
      </c>
    </row>
    <row r="974" spans="1:20" x14ac:dyDescent="0.25">
      <c r="A974">
        <v>845</v>
      </c>
      <c r="B974">
        <v>5</v>
      </c>
      <c r="C974">
        <v>-1</v>
      </c>
      <c r="D974" t="s">
        <v>264</v>
      </c>
      <c r="E974" t="s">
        <v>80</v>
      </c>
      <c r="F974">
        <v>0.13559199999999999</v>
      </c>
      <c r="G974">
        <v>-1</v>
      </c>
      <c r="H974">
        <v>559.54600000000005</v>
      </c>
      <c r="I974">
        <v>-1</v>
      </c>
      <c r="J974">
        <v>0</v>
      </c>
      <c r="K974">
        <v>6.2478550000000004</v>
      </c>
      <c r="L974">
        <v>-5.6899999999999997E-3</v>
      </c>
      <c r="M974">
        <v>148.122997</v>
      </c>
      <c r="N974">
        <v>-236.88697300000001</v>
      </c>
      <c r="O974">
        <v>-3.141492</v>
      </c>
      <c r="P974">
        <v>148.078384</v>
      </c>
      <c r="Q974">
        <v>-236.933899</v>
      </c>
      <c r="R974">
        <v>3.1407229999999999</v>
      </c>
      <c r="S974">
        <v>6.4748080000000003</v>
      </c>
      <c r="T974">
        <v>7.6900000000000004E-4</v>
      </c>
    </row>
    <row r="975" spans="1:20" x14ac:dyDescent="0.25">
      <c r="A975">
        <v>1375</v>
      </c>
      <c r="B975">
        <v>4</v>
      </c>
      <c r="C975">
        <v>-1</v>
      </c>
      <c r="D975" t="s">
        <v>342</v>
      </c>
      <c r="E975" t="s">
        <v>80</v>
      </c>
      <c r="F975">
        <v>8.5718000000000003E-2</v>
      </c>
      <c r="G975">
        <v>-1</v>
      </c>
      <c r="H975">
        <v>677.34100000000001</v>
      </c>
      <c r="I975">
        <v>-1</v>
      </c>
      <c r="J975">
        <v>0</v>
      </c>
      <c r="K975">
        <v>16.042338999999998</v>
      </c>
      <c r="L975">
        <v>-1.18E-4</v>
      </c>
      <c r="M975">
        <v>130.47075799999999</v>
      </c>
      <c r="N975">
        <v>-302.50606099999999</v>
      </c>
      <c r="O975">
        <v>3.140584</v>
      </c>
      <c r="P975">
        <v>130.43215900000001</v>
      </c>
      <c r="Q975">
        <v>-302.558044</v>
      </c>
      <c r="R975">
        <v>3.1414689999999998</v>
      </c>
      <c r="S975">
        <v>6.4746759999999997</v>
      </c>
      <c r="T975">
        <v>8.8500000000000004E-4</v>
      </c>
    </row>
    <row r="976" spans="1:20" x14ac:dyDescent="0.25">
      <c r="A976">
        <v>2131</v>
      </c>
      <c r="B976">
        <v>7</v>
      </c>
      <c r="C976">
        <v>-1</v>
      </c>
      <c r="D976" t="s">
        <v>174</v>
      </c>
      <c r="E976" t="s">
        <v>80</v>
      </c>
      <c r="F976">
        <v>0.19539400000000001</v>
      </c>
      <c r="G976">
        <v>-1</v>
      </c>
      <c r="H976">
        <v>389.11599999999999</v>
      </c>
      <c r="I976">
        <v>-1</v>
      </c>
      <c r="J976">
        <v>0</v>
      </c>
      <c r="K976">
        <v>7.4069719999999997</v>
      </c>
      <c r="L976">
        <v>5.9479999999999998E-2</v>
      </c>
      <c r="M976">
        <v>45.859707999999998</v>
      </c>
      <c r="N976">
        <v>-213.39505800000001</v>
      </c>
      <c r="O976">
        <v>1.5658209999999999</v>
      </c>
      <c r="P976">
        <v>45.821151999999998</v>
      </c>
      <c r="Q976">
        <v>-213.343063</v>
      </c>
      <c r="R976">
        <v>1.564408</v>
      </c>
      <c r="S976">
        <v>6.473001</v>
      </c>
      <c r="T976">
        <v>1.413E-3</v>
      </c>
    </row>
    <row r="977" spans="1:20" x14ac:dyDescent="0.25">
      <c r="A977">
        <v>1726</v>
      </c>
      <c r="B977">
        <v>5</v>
      </c>
      <c r="C977">
        <v>-1</v>
      </c>
      <c r="D977" t="s">
        <v>161</v>
      </c>
      <c r="E977" t="s">
        <v>80</v>
      </c>
      <c r="F977">
        <v>3.4894000000000001E-2</v>
      </c>
      <c r="G977">
        <v>-1</v>
      </c>
      <c r="H977">
        <v>237.184</v>
      </c>
      <c r="I977">
        <v>-1</v>
      </c>
      <c r="J977">
        <v>0</v>
      </c>
      <c r="K977">
        <v>8.0649060000000006</v>
      </c>
      <c r="L977">
        <v>-4.9008999999999997E-2</v>
      </c>
      <c r="M977">
        <v>67.249818000000005</v>
      </c>
      <c r="N977">
        <v>-191.53708399999999</v>
      </c>
      <c r="O977">
        <v>-1.119E-3</v>
      </c>
      <c r="P977">
        <v>67.204536000000004</v>
      </c>
      <c r="Q977">
        <v>-191.58325199999999</v>
      </c>
      <c r="R977">
        <v>-7.2800000000000002E-4</v>
      </c>
      <c r="S977">
        <v>6.4667279999999998</v>
      </c>
      <c r="T977">
        <v>3.9100000000000002E-4</v>
      </c>
    </row>
    <row r="978" spans="1:20" x14ac:dyDescent="0.25">
      <c r="A978">
        <v>1474</v>
      </c>
      <c r="B978">
        <v>8</v>
      </c>
      <c r="C978">
        <v>-1</v>
      </c>
      <c r="D978" t="s">
        <v>364</v>
      </c>
      <c r="E978" t="s">
        <v>80</v>
      </c>
      <c r="F978">
        <v>4.1562000000000002E-2</v>
      </c>
      <c r="G978">
        <v>-1</v>
      </c>
      <c r="H978">
        <v>781.34900000000005</v>
      </c>
      <c r="I978">
        <v>-1</v>
      </c>
      <c r="J978">
        <v>0</v>
      </c>
      <c r="K978">
        <v>8.0637170000000005</v>
      </c>
      <c r="L978">
        <v>4.8913999999999999E-2</v>
      </c>
      <c r="M978">
        <v>27.240141000000001</v>
      </c>
      <c r="N978">
        <v>-302.59113100000002</v>
      </c>
      <c r="O978">
        <v>-3.1405189999999998</v>
      </c>
      <c r="P978">
        <v>27.284935000000001</v>
      </c>
      <c r="Q978">
        <v>-302.54449499999998</v>
      </c>
      <c r="R978">
        <v>-3.1406990000000001</v>
      </c>
      <c r="S978">
        <v>6.4663560000000002</v>
      </c>
      <c r="T978">
        <v>1.8000000000000001E-4</v>
      </c>
    </row>
    <row r="979" spans="1:20" x14ac:dyDescent="0.25">
      <c r="A979">
        <v>3315</v>
      </c>
      <c r="B979">
        <v>4</v>
      </c>
      <c r="C979">
        <v>-1</v>
      </c>
      <c r="D979" t="s">
        <v>191</v>
      </c>
      <c r="E979" t="s">
        <v>80</v>
      </c>
      <c r="F979">
        <v>2.1954999999999999E-2</v>
      </c>
      <c r="G979">
        <v>-1</v>
      </c>
      <c r="H979">
        <v>509.04199999999997</v>
      </c>
      <c r="I979">
        <v>-1</v>
      </c>
      <c r="J979">
        <v>0</v>
      </c>
      <c r="K979">
        <v>8.0651220000000006</v>
      </c>
      <c r="L979">
        <v>6.0359999999999997E-3</v>
      </c>
      <c r="M979">
        <v>101.014622</v>
      </c>
      <c r="N979">
        <v>-236.85067900000001</v>
      </c>
      <c r="O979">
        <v>3.1363979999999998</v>
      </c>
      <c r="P979">
        <v>101.03903200000001</v>
      </c>
      <c r="Q979">
        <v>-236.910507</v>
      </c>
      <c r="R979">
        <v>3.1397140000000001</v>
      </c>
      <c r="S979">
        <v>6.4616110000000004</v>
      </c>
      <c r="T979">
        <v>3.3159999999999999E-3</v>
      </c>
    </row>
    <row r="980" spans="1:20" x14ac:dyDescent="0.25">
      <c r="A980">
        <v>1141</v>
      </c>
      <c r="B980">
        <v>6</v>
      </c>
      <c r="C980">
        <v>-1</v>
      </c>
      <c r="D980" t="s">
        <v>146</v>
      </c>
      <c r="E980" t="s">
        <v>80</v>
      </c>
      <c r="F980">
        <v>5.6741E-2</v>
      </c>
      <c r="G980">
        <v>-1</v>
      </c>
      <c r="H980">
        <v>426.62400000000002</v>
      </c>
      <c r="I980">
        <v>-1</v>
      </c>
      <c r="J980">
        <v>0</v>
      </c>
      <c r="K980">
        <v>8.0591279999999994</v>
      </c>
      <c r="L980">
        <v>-4.5370000000000002E-3</v>
      </c>
      <c r="M980">
        <v>141.82341700000001</v>
      </c>
      <c r="N980">
        <v>-191.59116299999999</v>
      </c>
      <c r="O980">
        <v>-3.313E-3</v>
      </c>
      <c r="P980">
        <v>141.76438899999999</v>
      </c>
      <c r="Q980">
        <v>-191.617065</v>
      </c>
      <c r="R980">
        <v>-5.5900000000000004E-4</v>
      </c>
      <c r="S980">
        <v>6.4461199999999996</v>
      </c>
      <c r="T980">
        <v>2.7539999999999999E-3</v>
      </c>
    </row>
    <row r="981" spans="1:20" x14ac:dyDescent="0.25">
      <c r="A981">
        <v>3874</v>
      </c>
      <c r="B981">
        <v>3</v>
      </c>
      <c r="C981">
        <v>-1</v>
      </c>
      <c r="D981" t="s">
        <v>535</v>
      </c>
      <c r="E981" t="s">
        <v>80</v>
      </c>
      <c r="F981">
        <v>2.7706999999999999E-2</v>
      </c>
      <c r="G981">
        <v>-1</v>
      </c>
      <c r="H981">
        <v>331.31700000000001</v>
      </c>
      <c r="I981">
        <v>-1</v>
      </c>
      <c r="J981">
        <v>0</v>
      </c>
      <c r="K981">
        <v>8.0738009999999996</v>
      </c>
      <c r="L981">
        <v>-1.5139999999999999E-3</v>
      </c>
      <c r="M981">
        <v>-7.4413619999999998</v>
      </c>
      <c r="N981">
        <v>-138.92009400000001</v>
      </c>
      <c r="O981">
        <v>-1.5833379999999999</v>
      </c>
      <c r="P981">
        <v>-7.4110050000000003</v>
      </c>
      <c r="Q981">
        <v>-138.97695899999999</v>
      </c>
      <c r="R981">
        <v>-1.5723510000000001</v>
      </c>
      <c r="S981">
        <v>6.4460959999999998</v>
      </c>
      <c r="T981">
        <v>1.0987E-2</v>
      </c>
    </row>
    <row r="982" spans="1:20" x14ac:dyDescent="0.25">
      <c r="A982">
        <v>3329</v>
      </c>
      <c r="B982">
        <v>3</v>
      </c>
      <c r="C982">
        <v>-1</v>
      </c>
      <c r="D982" t="s">
        <v>188</v>
      </c>
      <c r="E982" t="s">
        <v>80</v>
      </c>
      <c r="F982">
        <v>8.0685000000000007E-2</v>
      </c>
      <c r="G982">
        <v>-1</v>
      </c>
      <c r="H982">
        <v>600.37300000000005</v>
      </c>
      <c r="I982">
        <v>-1</v>
      </c>
      <c r="J982">
        <v>0</v>
      </c>
      <c r="K982">
        <v>8.0651069999999994</v>
      </c>
      <c r="L982">
        <v>4.7580000000000001E-3</v>
      </c>
      <c r="M982">
        <v>88.959256999999994</v>
      </c>
      <c r="N982">
        <v>-236.95899600000001</v>
      </c>
      <c r="O982">
        <v>3.1355940000000002</v>
      </c>
      <c r="P982">
        <v>88.940887000000004</v>
      </c>
      <c r="Q982">
        <v>-236.89724699999999</v>
      </c>
      <c r="R982">
        <v>3.140946</v>
      </c>
      <c r="S982">
        <v>6.4423339999999998</v>
      </c>
      <c r="T982">
        <v>5.352E-3</v>
      </c>
    </row>
    <row r="983" spans="1:20" x14ac:dyDescent="0.25">
      <c r="A983">
        <v>2715</v>
      </c>
      <c r="B983">
        <v>5</v>
      </c>
      <c r="C983">
        <v>-1</v>
      </c>
      <c r="D983" t="s">
        <v>155</v>
      </c>
      <c r="E983" t="s">
        <v>80</v>
      </c>
      <c r="F983">
        <v>8.1450999999999996E-2</v>
      </c>
      <c r="G983">
        <v>-1</v>
      </c>
      <c r="H983">
        <v>617.05799999999999</v>
      </c>
      <c r="I983">
        <v>-1</v>
      </c>
      <c r="J983">
        <v>0</v>
      </c>
      <c r="K983">
        <v>8.0647680000000008</v>
      </c>
      <c r="L983">
        <v>-4.9518E-2</v>
      </c>
      <c r="M983">
        <v>92.063434999999998</v>
      </c>
      <c r="N983">
        <v>-187.637281</v>
      </c>
      <c r="O983">
        <v>-3.137575</v>
      </c>
      <c r="P983">
        <v>92.015761999999995</v>
      </c>
      <c r="Q983">
        <v>-187.59404000000001</v>
      </c>
      <c r="R983">
        <v>3.1409829999999999</v>
      </c>
      <c r="S983">
        <v>6.4361579999999998</v>
      </c>
      <c r="T983">
        <v>3.408E-3</v>
      </c>
    </row>
    <row r="984" spans="1:20" x14ac:dyDescent="0.25">
      <c r="A984">
        <v>1168</v>
      </c>
      <c r="B984">
        <v>5</v>
      </c>
      <c r="C984">
        <v>-1</v>
      </c>
      <c r="D984" t="s">
        <v>214</v>
      </c>
      <c r="E984" t="s">
        <v>80</v>
      </c>
      <c r="F984">
        <v>0.122228</v>
      </c>
      <c r="G984">
        <v>-1</v>
      </c>
      <c r="H984">
        <v>376.55500000000001</v>
      </c>
      <c r="I984">
        <v>-1</v>
      </c>
      <c r="J984">
        <v>0</v>
      </c>
      <c r="K984">
        <v>7.887365</v>
      </c>
      <c r="L984">
        <v>4.8999999999999998E-3</v>
      </c>
      <c r="M984">
        <v>165.660056</v>
      </c>
      <c r="N984">
        <v>-191.579849</v>
      </c>
      <c r="O984">
        <v>-6.9620000000000003E-3</v>
      </c>
      <c r="P984">
        <v>165.70208700000001</v>
      </c>
      <c r="Q984">
        <v>-191.62858600000001</v>
      </c>
      <c r="R984">
        <v>-3.8099999999999999E-4</v>
      </c>
      <c r="S984">
        <v>6.4357519999999999</v>
      </c>
      <c r="T984">
        <v>6.5799999999999999E-3</v>
      </c>
    </row>
    <row r="985" spans="1:20" x14ac:dyDescent="0.25">
      <c r="A985">
        <v>1932</v>
      </c>
      <c r="B985">
        <v>8</v>
      </c>
      <c r="C985">
        <v>-1</v>
      </c>
      <c r="D985" t="s">
        <v>253</v>
      </c>
      <c r="E985" t="s">
        <v>80</v>
      </c>
      <c r="F985">
        <v>5.0545E-2</v>
      </c>
      <c r="G985">
        <v>-1</v>
      </c>
      <c r="H985">
        <v>362.39600000000002</v>
      </c>
      <c r="I985">
        <v>-1</v>
      </c>
      <c r="J985">
        <v>0</v>
      </c>
      <c r="K985">
        <v>7.4991430000000001</v>
      </c>
      <c r="L985">
        <v>-1.667978</v>
      </c>
      <c r="M985">
        <v>186.63379399999999</v>
      </c>
      <c r="N985">
        <v>-236.32363900000001</v>
      </c>
      <c r="O985">
        <v>-2.3619669999999999</v>
      </c>
      <c r="P985">
        <v>186.63288900000001</v>
      </c>
      <c r="Q985">
        <v>-236.38798499999999</v>
      </c>
      <c r="R985">
        <v>-2.361831</v>
      </c>
      <c r="S985">
        <v>6.4352520000000002</v>
      </c>
      <c r="T985">
        <v>1.36E-4</v>
      </c>
    </row>
    <row r="986" spans="1:20" x14ac:dyDescent="0.25">
      <c r="A986">
        <v>2742</v>
      </c>
      <c r="B986">
        <v>4</v>
      </c>
      <c r="C986">
        <v>-1</v>
      </c>
      <c r="D986" t="s">
        <v>160</v>
      </c>
      <c r="E986" t="s">
        <v>80</v>
      </c>
      <c r="F986">
        <v>1.6319E-2</v>
      </c>
      <c r="G986">
        <v>-1</v>
      </c>
      <c r="H986">
        <v>661.86699999999996</v>
      </c>
      <c r="I986">
        <v>-1</v>
      </c>
      <c r="J986">
        <v>0</v>
      </c>
      <c r="K986">
        <v>7.6798640000000002</v>
      </c>
      <c r="L986">
        <v>-5.2833999999999999E-2</v>
      </c>
      <c r="M986">
        <v>68.352082999999993</v>
      </c>
      <c r="N986">
        <v>-187.52051800000001</v>
      </c>
      <c r="O986">
        <v>-3.134296</v>
      </c>
      <c r="P986">
        <v>68.362990999999994</v>
      </c>
      <c r="Q986">
        <v>-187.58393899999999</v>
      </c>
      <c r="R986">
        <v>3.1408870000000002</v>
      </c>
      <c r="S986">
        <v>6.4352</v>
      </c>
      <c r="T986">
        <v>6.5919999999999998E-3</v>
      </c>
    </row>
    <row r="987" spans="1:20" x14ac:dyDescent="0.25">
      <c r="A987">
        <v>635</v>
      </c>
      <c r="B987">
        <v>9</v>
      </c>
      <c r="C987">
        <v>-1</v>
      </c>
      <c r="D987" t="s">
        <v>200</v>
      </c>
      <c r="E987" t="s">
        <v>80</v>
      </c>
      <c r="F987">
        <v>0.18646199999999999</v>
      </c>
      <c r="G987">
        <v>-1</v>
      </c>
      <c r="H987">
        <v>400.73200000000003</v>
      </c>
      <c r="I987">
        <v>-1</v>
      </c>
      <c r="J987">
        <v>0</v>
      </c>
      <c r="K987">
        <v>8.0573940000000004</v>
      </c>
      <c r="L987">
        <v>1.7468000000000001E-2</v>
      </c>
      <c r="M987">
        <v>136.038893</v>
      </c>
      <c r="N987">
        <v>-224.62626399999999</v>
      </c>
      <c r="O987">
        <v>1.5474619999999999</v>
      </c>
      <c r="P987">
        <v>135.98173499999999</v>
      </c>
      <c r="Q987">
        <v>-224.59678600000001</v>
      </c>
      <c r="R987">
        <v>1.5461499999999999</v>
      </c>
      <c r="S987">
        <v>6.4310780000000003</v>
      </c>
      <c r="T987">
        <v>1.312E-3</v>
      </c>
    </row>
    <row r="988" spans="1:20" x14ac:dyDescent="0.25">
      <c r="A988">
        <v>1813</v>
      </c>
      <c r="B988">
        <v>6</v>
      </c>
      <c r="C988">
        <v>-1</v>
      </c>
      <c r="D988" t="s">
        <v>146</v>
      </c>
      <c r="E988" t="s">
        <v>80</v>
      </c>
      <c r="F988">
        <v>4.2196999999999998E-2</v>
      </c>
      <c r="G988">
        <v>-1</v>
      </c>
      <c r="H988">
        <v>313.21300000000002</v>
      </c>
      <c r="I988">
        <v>-1</v>
      </c>
      <c r="J988">
        <v>0</v>
      </c>
      <c r="K988">
        <v>8.0446570000000008</v>
      </c>
      <c r="L988">
        <v>-4.9652000000000002E-2</v>
      </c>
      <c r="M988">
        <v>137.53698199999999</v>
      </c>
      <c r="N988">
        <v>-191.567781</v>
      </c>
      <c r="O988">
        <v>-1.474E-3</v>
      </c>
      <c r="P988">
        <v>137.493988</v>
      </c>
      <c r="Q988">
        <v>-191.615601</v>
      </c>
      <c r="R988">
        <v>-6.69E-4</v>
      </c>
      <c r="S988">
        <v>6.4305510000000004</v>
      </c>
      <c r="T988">
        <v>8.0500000000000005E-4</v>
      </c>
    </row>
    <row r="989" spans="1:20" x14ac:dyDescent="0.25">
      <c r="A989">
        <v>4424</v>
      </c>
      <c r="B989">
        <v>4</v>
      </c>
      <c r="C989">
        <v>-1</v>
      </c>
      <c r="D989" t="s">
        <v>542</v>
      </c>
      <c r="E989" t="s">
        <v>80</v>
      </c>
      <c r="F989">
        <v>1.4193000000000001E-2</v>
      </c>
      <c r="G989">
        <v>-1</v>
      </c>
      <c r="H989">
        <v>298.95800000000003</v>
      </c>
      <c r="I989">
        <v>-1</v>
      </c>
      <c r="J989">
        <v>0</v>
      </c>
      <c r="K989">
        <v>8.0667030000000004</v>
      </c>
      <c r="L989">
        <v>5.4819999999999999E-3</v>
      </c>
      <c r="M989">
        <v>13.448135000000001</v>
      </c>
      <c r="N989">
        <v>-109.50339</v>
      </c>
      <c r="O989">
        <v>-9.8919999999999998E-3</v>
      </c>
      <c r="P989">
        <v>13.500576000000001</v>
      </c>
      <c r="Q989">
        <v>-109.46624</v>
      </c>
      <c r="R989">
        <v>-5.2459999999999998E-3</v>
      </c>
      <c r="S989">
        <v>6.4266180000000004</v>
      </c>
      <c r="T989">
        <v>4.646E-3</v>
      </c>
    </row>
    <row r="990" spans="1:20" x14ac:dyDescent="0.25">
      <c r="A990">
        <v>546</v>
      </c>
      <c r="B990">
        <v>6</v>
      </c>
      <c r="C990">
        <v>-1</v>
      </c>
      <c r="D990" t="s">
        <v>251</v>
      </c>
      <c r="E990" t="s">
        <v>80</v>
      </c>
      <c r="F990">
        <v>0.176539</v>
      </c>
      <c r="G990">
        <v>-1</v>
      </c>
      <c r="H990">
        <v>519.38699999999994</v>
      </c>
      <c r="I990">
        <v>-1</v>
      </c>
      <c r="J990">
        <v>0</v>
      </c>
      <c r="K990">
        <v>5.8170000000000002</v>
      </c>
      <c r="L990">
        <v>-3.3484E-2</v>
      </c>
      <c r="M990">
        <v>189.52531300000001</v>
      </c>
      <c r="N990">
        <v>-229.05975799999999</v>
      </c>
      <c r="O990">
        <v>-1.6043130000000001</v>
      </c>
      <c r="P990">
        <v>189.572464</v>
      </c>
      <c r="Q990">
        <v>-229.10330200000001</v>
      </c>
      <c r="R990">
        <v>-1.61266</v>
      </c>
      <c r="S990">
        <v>6.4181999999999997</v>
      </c>
      <c r="T990">
        <v>8.3470000000000003E-3</v>
      </c>
    </row>
    <row r="991" spans="1:20" x14ac:dyDescent="0.25">
      <c r="A991">
        <v>1616</v>
      </c>
      <c r="B991">
        <v>10</v>
      </c>
      <c r="C991">
        <v>-1</v>
      </c>
      <c r="D991" t="s">
        <v>416</v>
      </c>
      <c r="E991" t="s">
        <v>80</v>
      </c>
      <c r="F991">
        <v>0.104875</v>
      </c>
      <c r="G991">
        <v>-1</v>
      </c>
      <c r="H991">
        <v>332.90899999999999</v>
      </c>
      <c r="I991">
        <v>-1</v>
      </c>
      <c r="J991">
        <v>0</v>
      </c>
      <c r="K991">
        <v>6.8659720000000002</v>
      </c>
      <c r="L991">
        <v>5.6030000000000003E-2</v>
      </c>
      <c r="M991">
        <v>-3.400204</v>
      </c>
      <c r="N991">
        <v>-208.73048399999999</v>
      </c>
      <c r="O991">
        <v>1.574743</v>
      </c>
      <c r="P991">
        <v>-3.4490989999999999</v>
      </c>
      <c r="Q991">
        <v>-208.688965</v>
      </c>
      <c r="R991">
        <v>1.571312</v>
      </c>
      <c r="S991">
        <v>6.4144899999999998</v>
      </c>
      <c r="T991">
        <v>3.431E-3</v>
      </c>
    </row>
    <row r="992" spans="1:20" x14ac:dyDescent="0.25">
      <c r="A992">
        <v>2918</v>
      </c>
      <c r="B992">
        <v>5</v>
      </c>
      <c r="C992">
        <v>-1</v>
      </c>
      <c r="D992" t="s">
        <v>539</v>
      </c>
      <c r="E992" t="s">
        <v>80</v>
      </c>
      <c r="F992">
        <v>0.39674500000000001</v>
      </c>
      <c r="G992">
        <v>-1</v>
      </c>
      <c r="H992">
        <v>447.81799999999998</v>
      </c>
      <c r="I992">
        <v>-1</v>
      </c>
      <c r="J992">
        <v>0</v>
      </c>
      <c r="K992">
        <v>8.0224840000000004</v>
      </c>
      <c r="L992">
        <v>-1.1625099999999999</v>
      </c>
      <c r="M992">
        <v>-1.259533</v>
      </c>
      <c r="N992">
        <v>-112.07889400000001</v>
      </c>
      <c r="O992">
        <v>0.95635400000000004</v>
      </c>
      <c r="P992">
        <v>-1.2565599999999999</v>
      </c>
      <c r="Q992">
        <v>-112.14289100000001</v>
      </c>
      <c r="R992">
        <v>0.95441200000000004</v>
      </c>
      <c r="S992">
        <v>6.4066400000000003</v>
      </c>
      <c r="T992">
        <v>1.9419999999999999E-3</v>
      </c>
    </row>
    <row r="993" spans="1:20" x14ac:dyDescent="0.25">
      <c r="A993">
        <v>167</v>
      </c>
      <c r="B993">
        <v>3</v>
      </c>
      <c r="C993">
        <v>-1</v>
      </c>
      <c r="D993" t="s">
        <v>159</v>
      </c>
      <c r="E993" t="s">
        <v>80</v>
      </c>
      <c r="F993">
        <v>1.9413E-2</v>
      </c>
      <c r="G993">
        <v>-1</v>
      </c>
      <c r="H993">
        <v>596.48299999999995</v>
      </c>
      <c r="I993">
        <v>-1</v>
      </c>
      <c r="J993">
        <v>0</v>
      </c>
      <c r="K993">
        <v>8.0565979999999993</v>
      </c>
      <c r="L993">
        <v>-9.9999999999999995E-7</v>
      </c>
      <c r="M993">
        <v>73.413764999999998</v>
      </c>
      <c r="N993">
        <v>-187.563861</v>
      </c>
      <c r="O993">
        <v>-3.1358429999999999</v>
      </c>
      <c r="P993">
        <v>73.474097999999998</v>
      </c>
      <c r="Q993">
        <v>-187.58538799999999</v>
      </c>
      <c r="R993">
        <v>3.1410300000000002</v>
      </c>
      <c r="S993">
        <v>6.4059059999999999</v>
      </c>
      <c r="T993">
        <v>5.1869999999999998E-3</v>
      </c>
    </row>
    <row r="994" spans="1:20" x14ac:dyDescent="0.25">
      <c r="A994">
        <v>3394</v>
      </c>
      <c r="B994">
        <v>8</v>
      </c>
      <c r="C994">
        <v>-1</v>
      </c>
      <c r="D994" t="s">
        <v>275</v>
      </c>
      <c r="E994" t="s">
        <v>80</v>
      </c>
      <c r="F994">
        <v>0.114949</v>
      </c>
      <c r="G994">
        <v>-1</v>
      </c>
      <c r="H994">
        <v>407.25599999999997</v>
      </c>
      <c r="I994">
        <v>-1</v>
      </c>
      <c r="J994">
        <v>0</v>
      </c>
      <c r="K994">
        <v>8.0926500000000008</v>
      </c>
      <c r="L994">
        <v>7.7289999999999998E-3</v>
      </c>
      <c r="M994">
        <v>45.609642999999998</v>
      </c>
      <c r="N994">
        <v>-225.31339500000001</v>
      </c>
      <c r="O994">
        <v>1.52982</v>
      </c>
      <c r="P994">
        <v>45.58202</v>
      </c>
      <c r="Q994">
        <v>-225.37112400000001</v>
      </c>
      <c r="R994">
        <v>1.5326880000000001</v>
      </c>
      <c r="S994">
        <v>6.3998080000000002</v>
      </c>
      <c r="T994">
        <v>2.8679999999999999E-3</v>
      </c>
    </row>
    <row r="995" spans="1:20" x14ac:dyDescent="0.25">
      <c r="A995">
        <v>1175</v>
      </c>
      <c r="B995">
        <v>5</v>
      </c>
      <c r="C995">
        <v>-1</v>
      </c>
      <c r="D995" t="s">
        <v>216</v>
      </c>
      <c r="E995" t="s">
        <v>80</v>
      </c>
      <c r="F995">
        <v>3.8474000000000001E-2</v>
      </c>
      <c r="G995">
        <v>-1</v>
      </c>
      <c r="H995">
        <v>381.46800000000002</v>
      </c>
      <c r="I995">
        <v>-1</v>
      </c>
      <c r="J995">
        <v>0</v>
      </c>
      <c r="K995">
        <v>7.0837859999999999</v>
      </c>
      <c r="L995">
        <v>5.3639999999999998E-3</v>
      </c>
      <c r="M995">
        <v>171.55470199999999</v>
      </c>
      <c r="N995">
        <v>-191.58624</v>
      </c>
      <c r="O995">
        <v>-3.8000000000000002E-4</v>
      </c>
      <c r="P995">
        <v>171.509491</v>
      </c>
      <c r="Q995">
        <v>-191.63145399999999</v>
      </c>
      <c r="R995">
        <v>-3.8699999999999997E-4</v>
      </c>
      <c r="S995">
        <v>6.3940200000000003</v>
      </c>
      <c r="T995">
        <v>6.9999999999999999E-6</v>
      </c>
    </row>
    <row r="996" spans="1:20" x14ac:dyDescent="0.25">
      <c r="A996">
        <v>4849</v>
      </c>
      <c r="B996">
        <v>4</v>
      </c>
      <c r="C996">
        <v>-1</v>
      </c>
      <c r="D996" t="s">
        <v>348</v>
      </c>
      <c r="E996" t="s">
        <v>80</v>
      </c>
      <c r="F996">
        <v>4.1123E-2</v>
      </c>
      <c r="G996">
        <v>-1</v>
      </c>
      <c r="H996">
        <v>562.05200000000002</v>
      </c>
      <c r="I996">
        <v>-1</v>
      </c>
      <c r="J996">
        <v>0</v>
      </c>
      <c r="K996">
        <v>10.468218</v>
      </c>
      <c r="L996">
        <v>-3.4338E-2</v>
      </c>
      <c r="M996">
        <v>85.961046999999994</v>
      </c>
      <c r="N996">
        <v>-302.49072100000001</v>
      </c>
      <c r="O996">
        <v>3.1347330000000002</v>
      </c>
      <c r="P996">
        <v>85.923530999999997</v>
      </c>
      <c r="Q996">
        <v>-302.54248000000001</v>
      </c>
      <c r="R996">
        <v>3.141111</v>
      </c>
      <c r="S996">
        <v>6.3926090000000002</v>
      </c>
      <c r="T996">
        <v>6.378E-3</v>
      </c>
    </row>
    <row r="997" spans="1:20" x14ac:dyDescent="0.25">
      <c r="A997">
        <v>641</v>
      </c>
      <c r="B997">
        <v>7</v>
      </c>
      <c r="C997">
        <v>-1</v>
      </c>
      <c r="D997" t="s">
        <v>202</v>
      </c>
      <c r="E997" t="s">
        <v>80</v>
      </c>
      <c r="F997">
        <v>3.8204000000000002E-2</v>
      </c>
      <c r="G997">
        <v>-1</v>
      </c>
      <c r="H997">
        <v>515.38599999999997</v>
      </c>
      <c r="I997">
        <v>-1</v>
      </c>
      <c r="J997">
        <v>0</v>
      </c>
      <c r="K997">
        <v>8.0632370000000009</v>
      </c>
      <c r="L997">
        <v>2.8816999999999999E-2</v>
      </c>
      <c r="M997">
        <v>136.017956</v>
      </c>
      <c r="N997">
        <v>-219.24195599999999</v>
      </c>
      <c r="O997">
        <v>1.5585469999999999</v>
      </c>
      <c r="P997">
        <v>136.07254</v>
      </c>
      <c r="Q997">
        <v>-219.27513099999999</v>
      </c>
      <c r="R997">
        <v>1.556802</v>
      </c>
      <c r="S997">
        <v>6.3874810000000002</v>
      </c>
      <c r="T997">
        <v>1.7440000000000001E-3</v>
      </c>
    </row>
    <row r="998" spans="1:20" x14ac:dyDescent="0.25">
      <c r="A998">
        <v>4890</v>
      </c>
      <c r="B998">
        <v>9</v>
      </c>
      <c r="C998">
        <v>-1</v>
      </c>
      <c r="D998" t="s">
        <v>357</v>
      </c>
      <c r="E998" t="s">
        <v>80</v>
      </c>
      <c r="F998">
        <v>7.2360999999999995E-2</v>
      </c>
      <c r="G998">
        <v>-1</v>
      </c>
      <c r="H998">
        <v>536.24300000000005</v>
      </c>
      <c r="I998">
        <v>-1</v>
      </c>
      <c r="J998">
        <v>0</v>
      </c>
      <c r="K998">
        <v>5.4945550000000001</v>
      </c>
      <c r="L998">
        <v>-6.1934000000000003E-2</v>
      </c>
      <c r="M998">
        <v>52.157156999999998</v>
      </c>
      <c r="N998">
        <v>-302.57595700000002</v>
      </c>
      <c r="O998">
        <v>-3.1415150000000001</v>
      </c>
      <c r="P998">
        <v>52.202537999999997</v>
      </c>
      <c r="Q998">
        <v>-302.53103599999997</v>
      </c>
      <c r="R998">
        <v>3.1410710000000002</v>
      </c>
      <c r="S998">
        <v>6.3853790000000004</v>
      </c>
      <c r="T998">
        <v>4.4499999999999997E-4</v>
      </c>
    </row>
    <row r="999" spans="1:20" x14ac:dyDescent="0.25">
      <c r="A999">
        <v>1530</v>
      </c>
      <c r="B999">
        <v>5</v>
      </c>
      <c r="C999">
        <v>-1</v>
      </c>
      <c r="D999" t="s">
        <v>374</v>
      </c>
      <c r="E999" t="s">
        <v>80</v>
      </c>
      <c r="F999">
        <v>0.15021499999999999</v>
      </c>
      <c r="G999">
        <v>-1</v>
      </c>
      <c r="H999">
        <v>413.017</v>
      </c>
      <c r="I999">
        <v>-1</v>
      </c>
      <c r="J999">
        <v>0</v>
      </c>
      <c r="K999">
        <v>8.0635080000000006</v>
      </c>
      <c r="L999">
        <v>-3.4729999999999997E-2</v>
      </c>
      <c r="M999">
        <v>-3.4914459999999998</v>
      </c>
      <c r="N999">
        <v>-282.18891000000002</v>
      </c>
      <c r="O999">
        <v>1.565261</v>
      </c>
      <c r="P999">
        <v>-3.4321259999999998</v>
      </c>
      <c r="Q999">
        <v>-282.21246300000001</v>
      </c>
      <c r="R999">
        <v>1.5634939999999999</v>
      </c>
      <c r="S999">
        <v>6.3824769999999997</v>
      </c>
      <c r="T999">
        <v>1.7669999999999999E-3</v>
      </c>
    </row>
    <row r="1000" spans="1:20" x14ac:dyDescent="0.25">
      <c r="A1000">
        <v>2638</v>
      </c>
      <c r="B1000">
        <v>7</v>
      </c>
      <c r="C1000">
        <v>-1</v>
      </c>
      <c r="D1000" t="s">
        <v>206</v>
      </c>
      <c r="E1000" t="s">
        <v>80</v>
      </c>
      <c r="F1000">
        <v>4.6582999999999999E-2</v>
      </c>
      <c r="G1000">
        <v>-1</v>
      </c>
      <c r="H1000">
        <v>346.012</v>
      </c>
      <c r="I1000">
        <v>-1</v>
      </c>
      <c r="J1000">
        <v>0</v>
      </c>
      <c r="K1000">
        <v>6.9751300000000001</v>
      </c>
      <c r="L1000">
        <v>-5.8161999999999998E-2</v>
      </c>
      <c r="M1000">
        <v>136.193264</v>
      </c>
      <c r="N1000">
        <v>-209.61970400000001</v>
      </c>
      <c r="O1000">
        <v>1.5690630000000001</v>
      </c>
      <c r="P1000">
        <v>136.14385999999999</v>
      </c>
      <c r="Q1000">
        <v>-209.57933</v>
      </c>
      <c r="R1000">
        <v>1.5705830000000001</v>
      </c>
      <c r="S1000">
        <v>6.3803039999999998</v>
      </c>
      <c r="T1000">
        <v>1.5200000000000001E-3</v>
      </c>
    </row>
    <row r="1001" spans="1:20" x14ac:dyDescent="0.25">
      <c r="A1001">
        <v>2900</v>
      </c>
      <c r="B1001">
        <v>3</v>
      </c>
      <c r="C1001">
        <v>-1</v>
      </c>
      <c r="D1001" t="s">
        <v>537</v>
      </c>
      <c r="E1001" t="s">
        <v>80</v>
      </c>
      <c r="F1001">
        <v>3.3006000000000001E-2</v>
      </c>
      <c r="G1001">
        <v>-1</v>
      </c>
      <c r="H1001">
        <v>440.76600000000002</v>
      </c>
      <c r="I1001">
        <v>-1</v>
      </c>
      <c r="J1001">
        <v>0</v>
      </c>
      <c r="K1001">
        <v>8.0308060000000001</v>
      </c>
      <c r="L1001">
        <v>4.9217999999999998E-2</v>
      </c>
      <c r="M1001">
        <v>-3.3187760000000002</v>
      </c>
      <c r="N1001">
        <v>-127.05413299999999</v>
      </c>
      <c r="O1001">
        <v>1.5614220000000001</v>
      </c>
      <c r="P1001">
        <v>-3.3811840000000002</v>
      </c>
      <c r="Q1001">
        <v>-127.066788</v>
      </c>
      <c r="R1001">
        <v>1.5687489999999999</v>
      </c>
      <c r="S1001">
        <v>6.3678049999999997</v>
      </c>
      <c r="T1001">
        <v>7.3270000000000002E-3</v>
      </c>
    </row>
    <row r="1002" spans="1:20" x14ac:dyDescent="0.25">
      <c r="A1002">
        <v>2336</v>
      </c>
      <c r="B1002">
        <v>4</v>
      </c>
      <c r="C1002">
        <v>-1</v>
      </c>
      <c r="D1002" t="s">
        <v>373</v>
      </c>
      <c r="E1002" t="s">
        <v>80</v>
      </c>
      <c r="F1002">
        <v>0.14636099999999999</v>
      </c>
      <c r="G1002">
        <v>-1</v>
      </c>
      <c r="H1002">
        <v>336.923</v>
      </c>
      <c r="I1002">
        <v>-1</v>
      </c>
      <c r="J1002">
        <v>0</v>
      </c>
      <c r="K1002">
        <v>8.0647660000000005</v>
      </c>
      <c r="L1002">
        <v>-4.9111000000000002E-2</v>
      </c>
      <c r="M1002">
        <v>-7.3355329999999999</v>
      </c>
      <c r="N1002">
        <v>-288.60983099999999</v>
      </c>
      <c r="O1002">
        <v>-1.564527</v>
      </c>
      <c r="P1002">
        <v>-7.3793579999999999</v>
      </c>
      <c r="Q1002">
        <v>-288.56366000000003</v>
      </c>
      <c r="R1002">
        <v>-1.5695079999999999</v>
      </c>
      <c r="S1002">
        <v>6.3658640000000002</v>
      </c>
      <c r="T1002">
        <v>4.9810000000000002E-3</v>
      </c>
    </row>
    <row r="1003" spans="1:20" x14ac:dyDescent="0.25">
      <c r="A1003">
        <v>2037</v>
      </c>
      <c r="B1003">
        <v>4</v>
      </c>
      <c r="C1003">
        <v>-1</v>
      </c>
      <c r="D1003" t="s">
        <v>191</v>
      </c>
      <c r="E1003" t="s">
        <v>80</v>
      </c>
      <c r="F1003">
        <v>0.22969800000000001</v>
      </c>
      <c r="G1003">
        <v>-1</v>
      </c>
      <c r="H1003">
        <v>743.14499999999998</v>
      </c>
      <c r="I1003">
        <v>-1</v>
      </c>
      <c r="J1003">
        <v>0</v>
      </c>
      <c r="K1003">
        <v>8.0647529999999996</v>
      </c>
      <c r="L1003">
        <v>4.8833000000000001E-2</v>
      </c>
      <c r="M1003">
        <v>101.67855400000001</v>
      </c>
      <c r="N1003">
        <v>-236.944309</v>
      </c>
      <c r="O1003">
        <v>-3.1328100000000001</v>
      </c>
      <c r="P1003">
        <v>101.62867</v>
      </c>
      <c r="Q1003">
        <v>-236.904922</v>
      </c>
      <c r="R1003">
        <v>3.1412610000000001</v>
      </c>
      <c r="S1003">
        <v>6.3558870000000001</v>
      </c>
      <c r="T1003">
        <v>8.4510000000000002E-3</v>
      </c>
    </row>
    <row r="1004" spans="1:20" x14ac:dyDescent="0.25">
      <c r="A1004">
        <v>4042</v>
      </c>
      <c r="B1004">
        <v>7</v>
      </c>
      <c r="C1004">
        <v>-1</v>
      </c>
      <c r="D1004" t="s">
        <v>176</v>
      </c>
      <c r="E1004" t="s">
        <v>80</v>
      </c>
      <c r="F1004">
        <v>8.4370000000000001E-2</v>
      </c>
      <c r="G1004">
        <v>-1</v>
      </c>
      <c r="H1004">
        <v>321.96499999999997</v>
      </c>
      <c r="I1004">
        <v>-1</v>
      </c>
      <c r="J1004">
        <v>0</v>
      </c>
      <c r="K1004">
        <v>5.6415790000000001</v>
      </c>
      <c r="L1004">
        <v>1.56E-4</v>
      </c>
      <c r="M1004">
        <v>41.827345999999999</v>
      </c>
      <c r="N1004">
        <v>-226.04080200000001</v>
      </c>
      <c r="O1004">
        <v>-1.575175</v>
      </c>
      <c r="P1004">
        <v>41.855789000000001</v>
      </c>
      <c r="Q1004">
        <v>-226.09759500000001</v>
      </c>
      <c r="R1004">
        <v>-1.5714090000000001</v>
      </c>
      <c r="S1004">
        <v>6.3517799999999998</v>
      </c>
      <c r="T1004">
        <v>3.7659999999999998E-3</v>
      </c>
    </row>
    <row r="1005" spans="1:20" x14ac:dyDescent="0.25">
      <c r="A1005">
        <v>1643</v>
      </c>
      <c r="B1005">
        <v>11</v>
      </c>
      <c r="C1005">
        <v>-1</v>
      </c>
      <c r="D1005" t="s">
        <v>426</v>
      </c>
      <c r="E1005" t="s">
        <v>80</v>
      </c>
      <c r="F1005">
        <v>0.115094</v>
      </c>
      <c r="G1005">
        <v>-1</v>
      </c>
      <c r="H1005">
        <v>316.61399999999998</v>
      </c>
      <c r="I1005">
        <v>-1</v>
      </c>
      <c r="J1005">
        <v>0</v>
      </c>
      <c r="K1005">
        <v>7.8092610000000002</v>
      </c>
      <c r="L1005">
        <v>-1.530076</v>
      </c>
      <c r="M1005">
        <v>0.87261699999999998</v>
      </c>
      <c r="N1005">
        <v>-191.581267</v>
      </c>
      <c r="O1005">
        <v>0.44495800000000002</v>
      </c>
      <c r="P1005">
        <v>0.83972500000000005</v>
      </c>
      <c r="Q1005">
        <v>-191.63549800000001</v>
      </c>
      <c r="R1005">
        <v>0.44289699999999999</v>
      </c>
      <c r="S1005">
        <v>6.3426549999999997</v>
      </c>
      <c r="T1005">
        <v>2.0609999999999999E-3</v>
      </c>
    </row>
    <row r="1006" spans="1:20" x14ac:dyDescent="0.25">
      <c r="A1006">
        <v>1489</v>
      </c>
      <c r="B1006">
        <v>6</v>
      </c>
      <c r="C1006">
        <v>-1</v>
      </c>
      <c r="D1006" t="s">
        <v>368</v>
      </c>
      <c r="E1006" t="s">
        <v>80</v>
      </c>
      <c r="F1006">
        <v>0.15457000000000001</v>
      </c>
      <c r="G1006">
        <v>-1</v>
      </c>
      <c r="H1006">
        <v>681.59299999999996</v>
      </c>
      <c r="I1006">
        <v>-1</v>
      </c>
      <c r="J1006">
        <v>0</v>
      </c>
      <c r="K1006">
        <v>7.9625219999999999</v>
      </c>
      <c r="L1006">
        <v>5.3019999999999998E-2</v>
      </c>
      <c r="M1006">
        <v>13.679544999999999</v>
      </c>
      <c r="N1006">
        <v>-302.53311600000001</v>
      </c>
      <c r="O1006">
        <v>3.1379809999999999</v>
      </c>
      <c r="P1006">
        <v>13.739442</v>
      </c>
      <c r="Q1006">
        <v>-302.55389400000001</v>
      </c>
      <c r="R1006">
        <v>-3.1406670000000001</v>
      </c>
      <c r="S1006">
        <v>6.3398310000000002</v>
      </c>
      <c r="T1006">
        <v>2.686E-3</v>
      </c>
    </row>
    <row r="1007" spans="1:20" x14ac:dyDescent="0.25">
      <c r="A1007">
        <v>3443</v>
      </c>
      <c r="B1007">
        <v>6</v>
      </c>
      <c r="C1007">
        <v>-1</v>
      </c>
      <c r="D1007" t="s">
        <v>164</v>
      </c>
      <c r="E1007" t="s">
        <v>80</v>
      </c>
      <c r="F1007">
        <v>0.127139</v>
      </c>
      <c r="G1007">
        <v>-1</v>
      </c>
      <c r="H1007">
        <v>300.53500000000003</v>
      </c>
      <c r="I1007">
        <v>-1</v>
      </c>
      <c r="J1007">
        <v>0</v>
      </c>
      <c r="K1007">
        <v>8.1192639999999994</v>
      </c>
      <c r="L1007">
        <v>-1.015139</v>
      </c>
      <c r="M1007">
        <v>51.388508999999999</v>
      </c>
      <c r="N1007">
        <v>-191.26549900000001</v>
      </c>
      <c r="O1007">
        <v>0.201679</v>
      </c>
      <c r="P1007">
        <v>51.384819</v>
      </c>
      <c r="Q1007">
        <v>-191.32878099999999</v>
      </c>
      <c r="R1007">
        <v>0.19758600000000001</v>
      </c>
      <c r="S1007">
        <v>6.3389559999999996</v>
      </c>
      <c r="T1007">
        <v>4.0930000000000003E-3</v>
      </c>
    </row>
    <row r="1008" spans="1:20" x14ac:dyDescent="0.25">
      <c r="A1008">
        <v>1919</v>
      </c>
      <c r="B1008">
        <v>6</v>
      </c>
      <c r="C1008">
        <v>-1</v>
      </c>
      <c r="D1008" t="s">
        <v>251</v>
      </c>
      <c r="E1008" t="s">
        <v>80</v>
      </c>
      <c r="F1008">
        <v>2.5243000000000002E-2</v>
      </c>
      <c r="G1008">
        <v>-1</v>
      </c>
      <c r="H1008">
        <v>416.65199999999999</v>
      </c>
      <c r="I1008">
        <v>-1</v>
      </c>
      <c r="J1008">
        <v>0</v>
      </c>
      <c r="K1008">
        <v>5.956353</v>
      </c>
      <c r="L1008">
        <v>-0.115396</v>
      </c>
      <c r="M1008">
        <v>189.66764699999999</v>
      </c>
      <c r="N1008">
        <v>-228.022863</v>
      </c>
      <c r="O1008">
        <v>-1.608422</v>
      </c>
      <c r="P1008">
        <v>189.620926</v>
      </c>
      <c r="Q1008">
        <v>-227.980118</v>
      </c>
      <c r="R1008">
        <v>-1.6054029999999999</v>
      </c>
      <c r="S1008">
        <v>6.3324400000000001</v>
      </c>
      <c r="T1008">
        <v>3.019E-3</v>
      </c>
    </row>
    <row r="1009" spans="1:20" x14ac:dyDescent="0.25">
      <c r="A1009">
        <v>1868</v>
      </c>
      <c r="B1009">
        <v>19</v>
      </c>
      <c r="C1009">
        <v>-1</v>
      </c>
      <c r="D1009" t="s">
        <v>225</v>
      </c>
      <c r="E1009" t="s">
        <v>80</v>
      </c>
      <c r="F1009">
        <v>0.21670500000000001</v>
      </c>
      <c r="G1009">
        <v>-1</v>
      </c>
      <c r="H1009">
        <v>413.654</v>
      </c>
      <c r="I1009">
        <v>-1</v>
      </c>
      <c r="J1009">
        <v>0</v>
      </c>
      <c r="K1009">
        <v>5.5910209999999996</v>
      </c>
      <c r="L1009">
        <v>-7.5499999999999998E-2</v>
      </c>
      <c r="M1009">
        <v>182.89173600000001</v>
      </c>
      <c r="N1009">
        <v>-191.77821900000001</v>
      </c>
      <c r="O1009">
        <v>-3.5859000000000002E-2</v>
      </c>
      <c r="P1009">
        <v>182.92326399999999</v>
      </c>
      <c r="Q1009">
        <v>-191.72331199999999</v>
      </c>
      <c r="R1009">
        <v>-3.7775999999999997E-2</v>
      </c>
      <c r="S1009">
        <v>6.3314630000000003</v>
      </c>
      <c r="T1009">
        <v>1.918E-3</v>
      </c>
    </row>
    <row r="1010" spans="1:20" x14ac:dyDescent="0.25">
      <c r="A1010">
        <v>1912</v>
      </c>
      <c r="B1010">
        <v>7</v>
      </c>
      <c r="C1010">
        <v>-1</v>
      </c>
      <c r="D1010" t="s">
        <v>248</v>
      </c>
      <c r="E1010" t="s">
        <v>80</v>
      </c>
      <c r="F1010">
        <v>0.31049300000000002</v>
      </c>
      <c r="G1010">
        <v>-1</v>
      </c>
      <c r="H1010">
        <v>422.52600000000001</v>
      </c>
      <c r="I1010">
        <v>-1</v>
      </c>
      <c r="J1010">
        <v>0</v>
      </c>
      <c r="K1010">
        <v>6.59084</v>
      </c>
      <c r="L1010">
        <v>-5.6842999999999998E-2</v>
      </c>
      <c r="M1010">
        <v>189.653786</v>
      </c>
      <c r="N1010">
        <v>-223.05434500000001</v>
      </c>
      <c r="O1010">
        <v>-1.5778479999999999</v>
      </c>
      <c r="P1010">
        <v>189.699173</v>
      </c>
      <c r="Q1010">
        <v>-223.098465</v>
      </c>
      <c r="R1010">
        <v>-1.57206</v>
      </c>
      <c r="S1010">
        <v>6.329739</v>
      </c>
      <c r="T1010">
        <v>5.7879999999999997E-3</v>
      </c>
    </row>
    <row r="1011" spans="1:20" x14ac:dyDescent="0.25">
      <c r="A1011">
        <v>3501</v>
      </c>
      <c r="B1011">
        <v>6</v>
      </c>
      <c r="C1011">
        <v>-1</v>
      </c>
      <c r="D1011" t="s">
        <v>154</v>
      </c>
      <c r="E1011" t="s">
        <v>80</v>
      </c>
      <c r="F1011">
        <v>0.134272</v>
      </c>
      <c r="G1011">
        <v>-1</v>
      </c>
      <c r="H1011">
        <v>333.11900000000003</v>
      </c>
      <c r="I1011">
        <v>-1</v>
      </c>
      <c r="J1011">
        <v>0</v>
      </c>
      <c r="K1011">
        <v>8.0651050000000009</v>
      </c>
      <c r="L1011">
        <v>-4.529E-3</v>
      </c>
      <c r="M1011">
        <v>101.757136</v>
      </c>
      <c r="N1011">
        <v>-191.56142600000001</v>
      </c>
      <c r="O1011">
        <v>5.62E-4</v>
      </c>
      <c r="P1011">
        <v>101.706367</v>
      </c>
      <c r="Q1011">
        <v>-191.599121</v>
      </c>
      <c r="R1011">
        <v>-4.44E-4</v>
      </c>
      <c r="S1011">
        <v>6.3233069999999998</v>
      </c>
      <c r="T1011">
        <v>1.1900000000000001E-4</v>
      </c>
    </row>
    <row r="1012" spans="1:20" x14ac:dyDescent="0.25">
      <c r="A1012">
        <v>3331</v>
      </c>
      <c r="B1012">
        <v>3</v>
      </c>
      <c r="C1012">
        <v>-1</v>
      </c>
      <c r="D1012" t="s">
        <v>188</v>
      </c>
      <c r="E1012" t="s">
        <v>80</v>
      </c>
      <c r="F1012">
        <v>5.2295000000000001E-2</v>
      </c>
      <c r="G1012">
        <v>-1</v>
      </c>
      <c r="H1012">
        <v>464.44400000000002</v>
      </c>
      <c r="I1012">
        <v>-1</v>
      </c>
      <c r="J1012">
        <v>0</v>
      </c>
      <c r="K1012">
        <v>8.0651050000000009</v>
      </c>
      <c r="L1012">
        <v>-3.5860000000000002E-3</v>
      </c>
      <c r="M1012">
        <v>87.298011000000002</v>
      </c>
      <c r="N1012">
        <v>-236.858644</v>
      </c>
      <c r="O1012">
        <v>-3.1340029999999999</v>
      </c>
      <c r="P1012">
        <v>87.247146999999998</v>
      </c>
      <c r="Q1012">
        <v>-236.89621</v>
      </c>
      <c r="R1012">
        <v>3.1409929999999999</v>
      </c>
      <c r="S1012">
        <v>6.3232819999999998</v>
      </c>
      <c r="T1012">
        <v>6.9899999999999997E-3</v>
      </c>
    </row>
    <row r="1013" spans="1:20" x14ac:dyDescent="0.25">
      <c r="A1013">
        <v>936</v>
      </c>
      <c r="B1013">
        <v>3</v>
      </c>
      <c r="C1013">
        <v>-1</v>
      </c>
      <c r="D1013" t="s">
        <v>186</v>
      </c>
      <c r="E1013" t="s">
        <v>80</v>
      </c>
      <c r="F1013">
        <v>1.7597000000000002E-2</v>
      </c>
      <c r="G1013">
        <v>-1</v>
      </c>
      <c r="H1013">
        <v>590.654</v>
      </c>
      <c r="I1013">
        <v>-1</v>
      </c>
      <c r="J1013">
        <v>0</v>
      </c>
      <c r="K1013">
        <v>8.0651060000000001</v>
      </c>
      <c r="L1013">
        <v>-4.6039999999999996E-3</v>
      </c>
      <c r="M1013">
        <v>72.552811000000005</v>
      </c>
      <c r="N1013">
        <v>-236.939808</v>
      </c>
      <c r="O1013">
        <v>3.1344159999999999</v>
      </c>
      <c r="P1013">
        <v>72.588463000000004</v>
      </c>
      <c r="Q1013">
        <v>-236.88769500000001</v>
      </c>
      <c r="R1013">
        <v>3.140908</v>
      </c>
      <c r="S1013">
        <v>6.3141379999999998</v>
      </c>
      <c r="T1013">
        <v>6.4910000000000002E-3</v>
      </c>
    </row>
    <row r="1014" spans="1:20" x14ac:dyDescent="0.25">
      <c r="A1014">
        <v>3692</v>
      </c>
      <c r="B1014">
        <v>4</v>
      </c>
      <c r="C1014">
        <v>-1</v>
      </c>
      <c r="D1014" t="s">
        <v>570</v>
      </c>
      <c r="E1014" t="s">
        <v>80</v>
      </c>
      <c r="F1014">
        <v>9.7293000000000004E-2</v>
      </c>
      <c r="G1014">
        <v>-1</v>
      </c>
      <c r="H1014">
        <v>789.90300000000002</v>
      </c>
      <c r="I1014">
        <v>-1</v>
      </c>
      <c r="J1014">
        <v>0</v>
      </c>
      <c r="K1014">
        <v>8.0099900000000002</v>
      </c>
      <c r="L1014">
        <v>0.55500000000000005</v>
      </c>
      <c r="M1014">
        <v>192.52008599999999</v>
      </c>
      <c r="N1014">
        <v>-113.155362</v>
      </c>
      <c r="O1014">
        <v>1.861291</v>
      </c>
      <c r="P1014">
        <v>192.53540000000001</v>
      </c>
      <c r="Q1014">
        <v>-113.216515</v>
      </c>
      <c r="R1014">
        <v>1.854284</v>
      </c>
      <c r="S1014">
        <v>6.304087</v>
      </c>
      <c r="T1014">
        <v>7.0070000000000002E-3</v>
      </c>
    </row>
    <row r="1015" spans="1:20" x14ac:dyDescent="0.25">
      <c r="A1015">
        <v>4478</v>
      </c>
      <c r="B1015">
        <v>3</v>
      </c>
      <c r="C1015">
        <v>-1</v>
      </c>
      <c r="D1015" t="s">
        <v>554</v>
      </c>
      <c r="E1015" t="s">
        <v>80</v>
      </c>
      <c r="F1015">
        <v>3.4042999999999997E-2</v>
      </c>
      <c r="G1015">
        <v>-1</v>
      </c>
      <c r="H1015">
        <v>411.04899999999998</v>
      </c>
      <c r="I1015">
        <v>-1</v>
      </c>
      <c r="J1015">
        <v>0</v>
      </c>
      <c r="K1015">
        <v>19.466685999999999</v>
      </c>
      <c r="L1015">
        <v>-4.0700000000000003E-4</v>
      </c>
      <c r="M1015">
        <v>107.38639000000001</v>
      </c>
      <c r="N1015">
        <v>-109.483136</v>
      </c>
      <c r="O1015">
        <v>-1.423E-3</v>
      </c>
      <c r="P1015">
        <v>107.422813</v>
      </c>
      <c r="Q1015">
        <v>-109.431725</v>
      </c>
      <c r="R1015">
        <v>-5.0900000000000001E-4</v>
      </c>
      <c r="S1015">
        <v>6.300662</v>
      </c>
      <c r="T1015">
        <v>9.1399999999999999E-4</v>
      </c>
    </row>
    <row r="1016" spans="1:20" x14ac:dyDescent="0.25">
      <c r="A1016">
        <v>307</v>
      </c>
      <c r="B1016">
        <v>3</v>
      </c>
      <c r="C1016">
        <v>-1</v>
      </c>
      <c r="D1016" t="s">
        <v>186</v>
      </c>
      <c r="E1016" t="s">
        <v>80</v>
      </c>
      <c r="F1016">
        <v>1.4005E-2</v>
      </c>
      <c r="G1016">
        <v>-1</v>
      </c>
      <c r="H1016">
        <v>347.55200000000002</v>
      </c>
      <c r="I1016">
        <v>-1</v>
      </c>
      <c r="J1016">
        <v>0</v>
      </c>
      <c r="K1016">
        <v>8.0737509999999997</v>
      </c>
      <c r="L1016">
        <v>-3.9999999999999998E-6</v>
      </c>
      <c r="M1016">
        <v>77.471913000000001</v>
      </c>
      <c r="N1016">
        <v>-240.93297699999999</v>
      </c>
      <c r="O1016">
        <v>-2.0830000000000002E-3</v>
      </c>
      <c r="P1016">
        <v>77.519272000000001</v>
      </c>
      <c r="Q1016">
        <v>-240.891434</v>
      </c>
      <c r="R1016">
        <v>-2.5099999999999998E-4</v>
      </c>
      <c r="S1016">
        <v>6.2997629999999996</v>
      </c>
      <c r="T1016">
        <v>1.8320000000000001E-3</v>
      </c>
    </row>
    <row r="1017" spans="1:20" x14ac:dyDescent="0.25">
      <c r="A1017">
        <v>4954</v>
      </c>
      <c r="B1017">
        <v>4</v>
      </c>
      <c r="C1017">
        <v>-1</v>
      </c>
      <c r="D1017" t="s">
        <v>371</v>
      </c>
      <c r="E1017" t="s">
        <v>80</v>
      </c>
      <c r="F1017">
        <v>0.101977</v>
      </c>
      <c r="G1017">
        <v>-1</v>
      </c>
      <c r="H1017">
        <v>445.32400000000001</v>
      </c>
      <c r="I1017">
        <v>-1</v>
      </c>
      <c r="J1017">
        <v>0</v>
      </c>
      <c r="K1017">
        <v>7.8436139999999996</v>
      </c>
      <c r="L1017">
        <v>-1.383192</v>
      </c>
      <c r="M1017">
        <v>-2.5100899999999999</v>
      </c>
      <c r="N1017">
        <v>-299.37817899999999</v>
      </c>
      <c r="O1017">
        <v>2.2825259999999998</v>
      </c>
      <c r="P1017">
        <v>-2.4561130000000002</v>
      </c>
      <c r="Q1017">
        <v>-299.34576399999997</v>
      </c>
      <c r="R1017">
        <v>2.2954279999999998</v>
      </c>
      <c r="S1017">
        <v>6.2962670000000003</v>
      </c>
      <c r="T1017">
        <v>1.2902E-2</v>
      </c>
    </row>
    <row r="1018" spans="1:20" x14ac:dyDescent="0.25">
      <c r="A1018">
        <v>4789</v>
      </c>
      <c r="B1018">
        <v>6</v>
      </c>
      <c r="C1018">
        <v>-1</v>
      </c>
      <c r="D1018" t="s">
        <v>336</v>
      </c>
      <c r="E1018" t="s">
        <v>80</v>
      </c>
      <c r="F1018">
        <v>8.1748000000000001E-2</v>
      </c>
      <c r="G1018">
        <v>-1</v>
      </c>
      <c r="H1018">
        <v>680.06500000000005</v>
      </c>
      <c r="I1018">
        <v>-1</v>
      </c>
      <c r="J1018">
        <v>0</v>
      </c>
      <c r="K1018">
        <v>8.0737860000000001</v>
      </c>
      <c r="L1018">
        <v>5.6849999999999999E-3</v>
      </c>
      <c r="M1018">
        <v>166.66359299999999</v>
      </c>
      <c r="N1018">
        <v>-302.56749000000002</v>
      </c>
      <c r="O1018">
        <v>-3.1401520000000001</v>
      </c>
      <c r="P1018">
        <v>166.715225</v>
      </c>
      <c r="Q1018">
        <v>-302.53146400000003</v>
      </c>
      <c r="R1018">
        <v>3.1400980000000001</v>
      </c>
      <c r="S1018">
        <v>6.2958290000000003</v>
      </c>
      <c r="T1018">
        <v>5.3999999999999998E-5</v>
      </c>
    </row>
    <row r="1019" spans="1:20" x14ac:dyDescent="0.25">
      <c r="A1019">
        <v>4521</v>
      </c>
      <c r="B1019">
        <v>7</v>
      </c>
      <c r="C1019">
        <v>-1</v>
      </c>
      <c r="D1019" t="s">
        <v>564</v>
      </c>
      <c r="E1019" t="s">
        <v>80</v>
      </c>
      <c r="F1019">
        <v>0.15955900000000001</v>
      </c>
      <c r="G1019">
        <v>-1</v>
      </c>
      <c r="H1019">
        <v>356.53199999999998</v>
      </c>
      <c r="I1019">
        <v>-1</v>
      </c>
      <c r="J1019">
        <v>0</v>
      </c>
      <c r="K1019">
        <v>8.0810759999999995</v>
      </c>
      <c r="L1019">
        <v>-1.9999999999999999E-6</v>
      </c>
      <c r="M1019">
        <v>166.91683</v>
      </c>
      <c r="N1019">
        <v>-109.378401</v>
      </c>
      <c r="O1019">
        <v>-6.5539999999999999E-3</v>
      </c>
      <c r="P1019">
        <v>166.88137800000001</v>
      </c>
      <c r="Q1019">
        <v>-109.43038199999999</v>
      </c>
      <c r="R1019">
        <v>6.4000000000000005E-4</v>
      </c>
      <c r="S1019">
        <v>6.2919419999999997</v>
      </c>
      <c r="T1019">
        <v>5.914E-3</v>
      </c>
    </row>
    <row r="1020" spans="1:20" x14ac:dyDescent="0.25">
      <c r="A1020">
        <v>225</v>
      </c>
      <c r="B1020">
        <v>9</v>
      </c>
      <c r="C1020">
        <v>-1</v>
      </c>
      <c r="D1020" t="s">
        <v>171</v>
      </c>
      <c r="E1020" t="s">
        <v>80</v>
      </c>
      <c r="F1020">
        <v>0.16725499999999999</v>
      </c>
      <c r="G1020">
        <v>-1</v>
      </c>
      <c r="H1020">
        <v>327.99200000000002</v>
      </c>
      <c r="I1020">
        <v>-1</v>
      </c>
      <c r="J1020">
        <v>0</v>
      </c>
      <c r="K1020">
        <v>8.0724250000000008</v>
      </c>
      <c r="L1020">
        <v>-3.8240000000000001E-3</v>
      </c>
      <c r="M1020">
        <v>41.870032000000002</v>
      </c>
      <c r="N1020">
        <v>-205.47853599999999</v>
      </c>
      <c r="O1020">
        <v>-1.5568439999999999</v>
      </c>
      <c r="P1020">
        <v>41.808643000000004</v>
      </c>
      <c r="Q1020">
        <v>-205.464844</v>
      </c>
      <c r="R1020">
        <v>-1.5638320000000001</v>
      </c>
      <c r="S1020">
        <v>6.2896919999999996</v>
      </c>
      <c r="T1020">
        <v>6.9880000000000003E-3</v>
      </c>
    </row>
    <row r="1021" spans="1:20" x14ac:dyDescent="0.25">
      <c r="A1021">
        <v>3413</v>
      </c>
      <c r="B1021">
        <v>6</v>
      </c>
      <c r="C1021">
        <v>-1</v>
      </c>
      <c r="D1021" t="s">
        <v>278</v>
      </c>
      <c r="E1021" t="s">
        <v>80</v>
      </c>
      <c r="F1021">
        <v>4.7834000000000002E-2</v>
      </c>
      <c r="G1021">
        <v>-1</v>
      </c>
      <c r="H1021">
        <v>418.27600000000001</v>
      </c>
      <c r="I1021">
        <v>-1</v>
      </c>
      <c r="J1021">
        <v>0</v>
      </c>
      <c r="K1021">
        <v>6.9268159999999996</v>
      </c>
      <c r="L1021">
        <v>-1.629E-3</v>
      </c>
      <c r="M1021">
        <v>45.797286</v>
      </c>
      <c r="N1021">
        <v>-209.547044</v>
      </c>
      <c r="O1021">
        <v>1.569164</v>
      </c>
      <c r="P1021">
        <v>45.836685000000003</v>
      </c>
      <c r="Q1021">
        <v>-209.595932</v>
      </c>
      <c r="R1021">
        <v>1.5677460000000001</v>
      </c>
      <c r="S1021">
        <v>6.2788219999999999</v>
      </c>
      <c r="T1021">
        <v>1.418E-3</v>
      </c>
    </row>
    <row r="1022" spans="1:20" x14ac:dyDescent="0.25">
      <c r="A1022">
        <v>3032</v>
      </c>
      <c r="B1022">
        <v>7</v>
      </c>
      <c r="C1022">
        <v>-1</v>
      </c>
      <c r="D1022" t="s">
        <v>564</v>
      </c>
      <c r="E1022" t="s">
        <v>80</v>
      </c>
      <c r="F1022">
        <v>2.2648999999999999E-2</v>
      </c>
      <c r="G1022">
        <v>-1</v>
      </c>
      <c r="H1022">
        <v>284.964</v>
      </c>
      <c r="I1022">
        <v>-1</v>
      </c>
      <c r="J1022">
        <v>0</v>
      </c>
      <c r="K1022">
        <v>8.1588670000000008</v>
      </c>
      <c r="L1022">
        <v>-1.8799999999999999E-4</v>
      </c>
      <c r="M1022">
        <v>166.17144200000001</v>
      </c>
      <c r="N1022">
        <v>-109.38699099999999</v>
      </c>
      <c r="O1022">
        <v>1.1429999999999999E-3</v>
      </c>
      <c r="P1022">
        <v>166.12608299999999</v>
      </c>
      <c r="Q1022">
        <v>-109.43029</v>
      </c>
      <c r="R1022">
        <v>6.6200000000000005E-4</v>
      </c>
      <c r="S1022">
        <v>6.2707129999999998</v>
      </c>
      <c r="T1022">
        <v>4.8200000000000001E-4</v>
      </c>
    </row>
    <row r="1023" spans="1:20" x14ac:dyDescent="0.25">
      <c r="A1023">
        <v>4493</v>
      </c>
      <c r="B1023">
        <v>5</v>
      </c>
      <c r="C1023">
        <v>-1</v>
      </c>
      <c r="D1023" t="s">
        <v>560</v>
      </c>
      <c r="E1023" t="s">
        <v>80</v>
      </c>
      <c r="F1023">
        <v>4.7954999999999998E-2</v>
      </c>
      <c r="G1023">
        <v>-1</v>
      </c>
      <c r="H1023">
        <v>327.42</v>
      </c>
      <c r="I1023">
        <v>-1</v>
      </c>
      <c r="J1023">
        <v>0</v>
      </c>
      <c r="K1023">
        <v>14.917455</v>
      </c>
      <c r="L1023">
        <v>2.039E-3</v>
      </c>
      <c r="M1023">
        <v>135.09954400000001</v>
      </c>
      <c r="N1023">
        <v>-109.39864900000001</v>
      </c>
      <c r="O1023">
        <v>-2.0660000000000001E-3</v>
      </c>
      <c r="P1023">
        <v>135.05934099999999</v>
      </c>
      <c r="Q1023">
        <v>-109.44676200000001</v>
      </c>
      <c r="R1023">
        <v>-4.2200000000000001E-4</v>
      </c>
      <c r="S1023">
        <v>6.2698289999999997</v>
      </c>
      <c r="T1023">
        <v>1.6440000000000001E-3</v>
      </c>
    </row>
    <row r="1024" spans="1:20" x14ac:dyDescent="0.25">
      <c r="A1024">
        <v>2072</v>
      </c>
      <c r="B1024">
        <v>3</v>
      </c>
      <c r="C1024">
        <v>-1</v>
      </c>
      <c r="D1024" t="s">
        <v>186</v>
      </c>
      <c r="E1024" t="s">
        <v>80</v>
      </c>
      <c r="F1024">
        <v>1.3237000000000001E-2</v>
      </c>
      <c r="G1024">
        <v>-1</v>
      </c>
      <c r="H1024">
        <v>464.52300000000002</v>
      </c>
      <c r="I1024">
        <v>-1</v>
      </c>
      <c r="J1024">
        <v>0</v>
      </c>
      <c r="K1024">
        <v>7.9930440000000003</v>
      </c>
      <c r="L1024">
        <v>5.0154999999999998E-2</v>
      </c>
      <c r="M1024">
        <v>71.172871999999998</v>
      </c>
      <c r="N1024">
        <v>-236.82904199999999</v>
      </c>
      <c r="O1024">
        <v>3.133947</v>
      </c>
      <c r="P1024">
        <v>71.14846</v>
      </c>
      <c r="Q1024">
        <v>-236.88674900000001</v>
      </c>
      <c r="R1024">
        <v>3.1411899999999999</v>
      </c>
      <c r="S1024">
        <v>6.2657949999999998</v>
      </c>
      <c r="T1024">
        <v>7.2430000000000003E-3</v>
      </c>
    </row>
    <row r="1025" spans="1:20" x14ac:dyDescent="0.25">
      <c r="A1025">
        <v>2089</v>
      </c>
      <c r="B1025">
        <v>6</v>
      </c>
      <c r="C1025">
        <v>-1</v>
      </c>
      <c r="D1025" t="s">
        <v>181</v>
      </c>
      <c r="E1025" t="s">
        <v>80</v>
      </c>
      <c r="F1025">
        <v>3.1052E-2</v>
      </c>
      <c r="G1025">
        <v>-1</v>
      </c>
      <c r="H1025">
        <v>646.19899999999996</v>
      </c>
      <c r="I1025">
        <v>-1</v>
      </c>
      <c r="J1025">
        <v>0</v>
      </c>
      <c r="K1025">
        <v>6.2443970000000002</v>
      </c>
      <c r="L1025">
        <v>-6.0893999999999997E-2</v>
      </c>
      <c r="M1025">
        <v>58.290030999999999</v>
      </c>
      <c r="N1025">
        <v>-236.83140800000001</v>
      </c>
      <c r="O1025">
        <v>3.1388940000000001</v>
      </c>
      <c r="P1025">
        <v>58.248787</v>
      </c>
      <c r="Q1025">
        <v>-236.87849399999999</v>
      </c>
      <c r="R1025">
        <v>3.140231</v>
      </c>
      <c r="S1025">
        <v>6.2596040000000004</v>
      </c>
      <c r="T1025">
        <v>1.3370000000000001E-3</v>
      </c>
    </row>
    <row r="1026" spans="1:20" x14ac:dyDescent="0.25">
      <c r="A1026">
        <v>1515</v>
      </c>
      <c r="B1026">
        <v>5</v>
      </c>
      <c r="C1026">
        <v>-1</v>
      </c>
      <c r="D1026" t="s">
        <v>372</v>
      </c>
      <c r="E1026" t="s">
        <v>80</v>
      </c>
      <c r="F1026">
        <v>7.8669000000000003E-2</v>
      </c>
      <c r="G1026">
        <v>-1</v>
      </c>
      <c r="H1026">
        <v>450.72</v>
      </c>
      <c r="I1026">
        <v>-1</v>
      </c>
      <c r="J1026">
        <v>0</v>
      </c>
      <c r="K1026">
        <v>8.0671370000000007</v>
      </c>
      <c r="L1026">
        <v>-0.50238400000000005</v>
      </c>
      <c r="M1026">
        <v>-3.6332270000000002</v>
      </c>
      <c r="N1026">
        <v>-295.01213999999999</v>
      </c>
      <c r="O1026">
        <v>1.659721</v>
      </c>
      <c r="P1026">
        <v>-3.5723699999999998</v>
      </c>
      <c r="Q1026">
        <v>-295.02664199999998</v>
      </c>
      <c r="R1026">
        <v>1.6556010000000001</v>
      </c>
      <c r="S1026">
        <v>6.2561530000000003</v>
      </c>
      <c r="T1026">
        <v>4.1200000000000004E-3</v>
      </c>
    </row>
    <row r="1027" spans="1:20" x14ac:dyDescent="0.25">
      <c r="A1027">
        <v>3710</v>
      </c>
      <c r="B1027">
        <v>5</v>
      </c>
      <c r="C1027">
        <v>-1</v>
      </c>
      <c r="D1027" t="s">
        <v>567</v>
      </c>
      <c r="E1027" t="s">
        <v>80</v>
      </c>
      <c r="F1027">
        <v>3.6976000000000002E-2</v>
      </c>
      <c r="G1027">
        <v>-1</v>
      </c>
      <c r="H1027">
        <v>521.053</v>
      </c>
      <c r="I1027">
        <v>-1</v>
      </c>
      <c r="J1027">
        <v>0</v>
      </c>
      <c r="K1027">
        <v>8.0433939999999993</v>
      </c>
      <c r="L1027">
        <v>0.25448700000000002</v>
      </c>
      <c r="M1027">
        <v>180.109083</v>
      </c>
      <c r="N1027">
        <v>-105.441862</v>
      </c>
      <c r="O1027">
        <v>3.0937570000000001</v>
      </c>
      <c r="P1027">
        <v>180.12472500000001</v>
      </c>
      <c r="Q1027">
        <v>-105.502411</v>
      </c>
      <c r="R1027">
        <v>3.0891989999999998</v>
      </c>
      <c r="S1027">
        <v>6.2536560000000003</v>
      </c>
      <c r="T1027">
        <v>4.5589999999999997E-3</v>
      </c>
    </row>
    <row r="1028" spans="1:20" x14ac:dyDescent="0.25">
      <c r="A1028">
        <v>4614</v>
      </c>
      <c r="B1028">
        <v>21</v>
      </c>
      <c r="C1028">
        <v>-1</v>
      </c>
      <c r="D1028" t="s">
        <v>596</v>
      </c>
      <c r="E1028" t="s">
        <v>80</v>
      </c>
      <c r="F1028">
        <v>6.0122000000000002E-2</v>
      </c>
      <c r="G1028">
        <v>-1</v>
      </c>
      <c r="H1028">
        <v>393.9</v>
      </c>
      <c r="I1028">
        <v>-1</v>
      </c>
      <c r="J1028">
        <v>0</v>
      </c>
      <c r="K1028">
        <v>7.0245340000000001</v>
      </c>
      <c r="L1028">
        <v>1.2E-4</v>
      </c>
      <c r="M1028">
        <v>189.70598799999999</v>
      </c>
      <c r="N1028">
        <v>-170.362255</v>
      </c>
      <c r="O1028">
        <v>-1.568117</v>
      </c>
      <c r="P1028">
        <v>189.682098</v>
      </c>
      <c r="Q1028">
        <v>-170.30448899999999</v>
      </c>
      <c r="R1028">
        <v>-1.570673</v>
      </c>
      <c r="S1028">
        <v>6.2511060000000001</v>
      </c>
      <c r="T1028">
        <v>2.5560000000000001E-3</v>
      </c>
    </row>
    <row r="1029" spans="1:20" x14ac:dyDescent="0.25">
      <c r="A1029">
        <v>1863</v>
      </c>
      <c r="B1029">
        <v>16</v>
      </c>
      <c r="C1029">
        <v>-1</v>
      </c>
      <c r="D1029" t="s">
        <v>222</v>
      </c>
      <c r="E1029" t="s">
        <v>80</v>
      </c>
      <c r="F1029">
        <v>0.15256600000000001</v>
      </c>
      <c r="G1029">
        <v>-1</v>
      </c>
      <c r="H1029">
        <v>352.76</v>
      </c>
      <c r="I1029">
        <v>-1</v>
      </c>
      <c r="J1029">
        <v>0</v>
      </c>
      <c r="K1029">
        <v>6.0284329999999997</v>
      </c>
      <c r="L1029">
        <v>-6.0353999999999998E-2</v>
      </c>
      <c r="M1029">
        <v>179.570033</v>
      </c>
      <c r="N1029">
        <v>-191.677255</v>
      </c>
      <c r="O1029">
        <v>-9.4399999999999996E-4</v>
      </c>
      <c r="P1029">
        <v>179.61599699999999</v>
      </c>
      <c r="Q1029">
        <v>-191.63497899999999</v>
      </c>
      <c r="R1029">
        <v>-7.8200000000000003E-4</v>
      </c>
      <c r="S1029">
        <v>6.2449870000000001</v>
      </c>
      <c r="T1029">
        <v>1.63E-4</v>
      </c>
    </row>
    <row r="1030" spans="1:20" x14ac:dyDescent="0.25">
      <c r="A1030">
        <v>2693</v>
      </c>
      <c r="B1030">
        <v>7</v>
      </c>
      <c r="C1030">
        <v>-1</v>
      </c>
      <c r="D1030" t="s">
        <v>151</v>
      </c>
      <c r="E1030" t="s">
        <v>80</v>
      </c>
      <c r="F1030">
        <v>0.188837</v>
      </c>
      <c r="G1030">
        <v>-1</v>
      </c>
      <c r="H1030">
        <v>686.34</v>
      </c>
      <c r="I1030">
        <v>-1</v>
      </c>
      <c r="J1030">
        <v>0</v>
      </c>
      <c r="K1030">
        <v>8.0649309999999996</v>
      </c>
      <c r="L1030">
        <v>-5.5655999999999997E-2</v>
      </c>
      <c r="M1030">
        <v>111.413462</v>
      </c>
      <c r="N1030">
        <v>-187.54460800000001</v>
      </c>
      <c r="O1030">
        <v>-3.1361400000000001</v>
      </c>
      <c r="P1030">
        <v>111.370659</v>
      </c>
      <c r="Q1030">
        <v>-187.590057</v>
      </c>
      <c r="R1030">
        <v>-3.1392989999999998</v>
      </c>
      <c r="S1030">
        <v>6.2432369999999997</v>
      </c>
      <c r="T1030">
        <v>3.1589999999999999E-3</v>
      </c>
    </row>
    <row r="1031" spans="1:20" x14ac:dyDescent="0.25">
      <c r="A1031">
        <v>1714</v>
      </c>
      <c r="B1031">
        <v>5</v>
      </c>
      <c r="C1031">
        <v>-1</v>
      </c>
      <c r="D1031" t="s">
        <v>163</v>
      </c>
      <c r="E1031" t="s">
        <v>80</v>
      </c>
      <c r="F1031">
        <v>4.1423000000000001E-2</v>
      </c>
      <c r="G1031">
        <v>-1</v>
      </c>
      <c r="H1031">
        <v>281.52</v>
      </c>
      <c r="I1031">
        <v>-1</v>
      </c>
      <c r="J1031">
        <v>0</v>
      </c>
      <c r="K1031">
        <v>8.0675880000000006</v>
      </c>
      <c r="L1031">
        <v>4.8926999999999998E-2</v>
      </c>
      <c r="M1031">
        <v>56.762552999999997</v>
      </c>
      <c r="N1031">
        <v>-191.627644</v>
      </c>
      <c r="O1031">
        <v>-9.1799999999999998E-4</v>
      </c>
      <c r="P1031">
        <v>56.800938000000002</v>
      </c>
      <c r="Q1031">
        <v>-191.57856799999999</v>
      </c>
      <c r="R1031">
        <v>-2.02E-4</v>
      </c>
      <c r="S1031">
        <v>6.2304810000000002</v>
      </c>
      <c r="T1031">
        <v>7.1599999999999995E-4</v>
      </c>
    </row>
    <row r="1032" spans="1:20" x14ac:dyDescent="0.25">
      <c r="A1032">
        <v>567</v>
      </c>
      <c r="B1032">
        <v>8</v>
      </c>
      <c r="C1032">
        <v>-1</v>
      </c>
      <c r="D1032" t="s">
        <v>254</v>
      </c>
      <c r="E1032" t="s">
        <v>80</v>
      </c>
      <c r="F1032">
        <v>0.17922199999999999</v>
      </c>
      <c r="G1032">
        <v>-1</v>
      </c>
      <c r="H1032">
        <v>622.67999999999995</v>
      </c>
      <c r="I1032">
        <v>-1</v>
      </c>
      <c r="J1032">
        <v>0</v>
      </c>
      <c r="K1032">
        <v>8.1241889999999994</v>
      </c>
      <c r="L1032">
        <v>-6.4657000000000006E-2</v>
      </c>
      <c r="M1032">
        <v>178.727901</v>
      </c>
      <c r="N1032">
        <v>-237.25741600000001</v>
      </c>
      <c r="O1032">
        <v>3.1144229999999999</v>
      </c>
      <c r="P1032">
        <v>178.79003900000001</v>
      </c>
      <c r="Q1032">
        <v>-237.255234</v>
      </c>
      <c r="R1032">
        <v>3.1057640000000002</v>
      </c>
      <c r="S1032">
        <v>6.2176030000000004</v>
      </c>
      <c r="T1032">
        <v>8.6580000000000008E-3</v>
      </c>
    </row>
    <row r="1033" spans="1:20" x14ac:dyDescent="0.25">
      <c r="A1033">
        <v>1099</v>
      </c>
      <c r="B1033">
        <v>7</v>
      </c>
      <c r="C1033">
        <v>-1</v>
      </c>
      <c r="D1033" t="s">
        <v>151</v>
      </c>
      <c r="E1033" t="s">
        <v>80</v>
      </c>
      <c r="F1033">
        <v>9.9698999999999996E-2</v>
      </c>
      <c r="G1033">
        <v>-1</v>
      </c>
      <c r="H1033">
        <v>294.101</v>
      </c>
      <c r="I1033">
        <v>-1</v>
      </c>
      <c r="J1033">
        <v>0</v>
      </c>
      <c r="K1033">
        <v>7.1958700000000002</v>
      </c>
      <c r="L1033">
        <v>-5.1960000000000001E-3</v>
      </c>
      <c r="M1033">
        <v>109.676816</v>
      </c>
      <c r="N1033">
        <v>-191.635187</v>
      </c>
      <c r="O1033">
        <v>-2.4620000000000002E-3</v>
      </c>
      <c r="P1033">
        <v>109.729843</v>
      </c>
      <c r="Q1033">
        <v>-191.602768</v>
      </c>
      <c r="R1033">
        <v>-5.7300000000000005E-4</v>
      </c>
      <c r="S1033">
        <v>6.2151959999999997</v>
      </c>
      <c r="T1033">
        <v>1.8890000000000001E-3</v>
      </c>
    </row>
    <row r="1034" spans="1:20" x14ac:dyDescent="0.25">
      <c r="A1034">
        <v>3003</v>
      </c>
      <c r="B1034">
        <v>4</v>
      </c>
      <c r="C1034">
        <v>-1</v>
      </c>
      <c r="D1034" t="s">
        <v>559</v>
      </c>
      <c r="E1034" t="s">
        <v>80</v>
      </c>
      <c r="F1034">
        <v>5.2005000000000003E-2</v>
      </c>
      <c r="G1034">
        <v>-1</v>
      </c>
      <c r="H1034">
        <v>248.00700000000001</v>
      </c>
      <c r="I1034">
        <v>-1</v>
      </c>
      <c r="J1034">
        <v>0</v>
      </c>
      <c r="K1034">
        <v>15.774207000000001</v>
      </c>
      <c r="L1034">
        <v>1.371E-3</v>
      </c>
      <c r="M1034">
        <v>132.22296399999999</v>
      </c>
      <c r="N1034">
        <v>-109.496753</v>
      </c>
      <c r="O1034">
        <v>1.3860000000000001E-3</v>
      </c>
      <c r="P1034">
        <v>132.25976600000001</v>
      </c>
      <c r="Q1034">
        <v>-109.446693</v>
      </c>
      <c r="R1034">
        <v>-6.2399999999999999E-4</v>
      </c>
      <c r="S1034">
        <v>6.2131290000000003</v>
      </c>
      <c r="T1034">
        <v>7.6300000000000001E-4</v>
      </c>
    </row>
    <row r="1035" spans="1:20" x14ac:dyDescent="0.25">
      <c r="A1035">
        <v>2936</v>
      </c>
      <c r="B1035">
        <v>4</v>
      </c>
      <c r="C1035">
        <v>-1</v>
      </c>
      <c r="D1035" t="s">
        <v>542</v>
      </c>
      <c r="E1035" t="s">
        <v>80</v>
      </c>
      <c r="F1035">
        <v>2.2734999999999998E-2</v>
      </c>
      <c r="G1035">
        <v>-1</v>
      </c>
      <c r="H1035">
        <v>291.15199999999999</v>
      </c>
      <c r="I1035">
        <v>-1</v>
      </c>
      <c r="J1035">
        <v>0</v>
      </c>
      <c r="K1035">
        <v>8.0667349999999995</v>
      </c>
      <c r="L1035">
        <v>5.8075000000000002E-2</v>
      </c>
      <c r="M1035">
        <v>13.652849</v>
      </c>
      <c r="N1035">
        <v>-109.518514</v>
      </c>
      <c r="O1035">
        <v>-2.532E-3</v>
      </c>
      <c r="P1035">
        <v>13.691504</v>
      </c>
      <c r="Q1035">
        <v>-109.46987900000001</v>
      </c>
      <c r="R1035">
        <v>-4.2079999999999999E-3</v>
      </c>
      <c r="S1035">
        <v>6.2124930000000003</v>
      </c>
      <c r="T1035">
        <v>1.676E-3</v>
      </c>
    </row>
    <row r="1036" spans="1:20" x14ac:dyDescent="0.25">
      <c r="A1036">
        <v>3689</v>
      </c>
      <c r="B1036">
        <v>4</v>
      </c>
      <c r="C1036">
        <v>-1</v>
      </c>
      <c r="D1036" t="s">
        <v>570</v>
      </c>
      <c r="E1036" t="s">
        <v>80</v>
      </c>
      <c r="F1036">
        <v>9.5502000000000004E-2</v>
      </c>
      <c r="G1036">
        <v>-1</v>
      </c>
      <c r="H1036">
        <v>425.05200000000002</v>
      </c>
      <c r="I1036">
        <v>-1</v>
      </c>
      <c r="J1036">
        <v>0</v>
      </c>
      <c r="K1036">
        <v>8.0445100000000007</v>
      </c>
      <c r="L1036">
        <v>0.26441700000000001</v>
      </c>
      <c r="M1036">
        <v>193.11281700000001</v>
      </c>
      <c r="N1036">
        <v>-115.783028</v>
      </c>
      <c r="O1036">
        <v>1.7056960000000001</v>
      </c>
      <c r="P1036">
        <v>193.17491100000001</v>
      </c>
      <c r="Q1036">
        <v>-115.781654</v>
      </c>
      <c r="R1036">
        <v>1.7153130000000001</v>
      </c>
      <c r="S1036">
        <v>6.2110070000000004</v>
      </c>
      <c r="T1036">
        <v>9.6170000000000005E-3</v>
      </c>
    </row>
    <row r="1037" spans="1:20" x14ac:dyDescent="0.25">
      <c r="A1037">
        <v>474</v>
      </c>
      <c r="B1037">
        <v>6</v>
      </c>
      <c r="C1037">
        <v>-1</v>
      </c>
      <c r="D1037" t="s">
        <v>215</v>
      </c>
      <c r="E1037" t="s">
        <v>80</v>
      </c>
      <c r="F1037">
        <v>0.114521</v>
      </c>
      <c r="G1037">
        <v>-1</v>
      </c>
      <c r="H1037">
        <v>315.17599999999999</v>
      </c>
      <c r="I1037">
        <v>-1</v>
      </c>
      <c r="J1037">
        <v>0</v>
      </c>
      <c r="K1037">
        <v>7.3729969999999998</v>
      </c>
      <c r="L1037">
        <v>1.294E-3</v>
      </c>
      <c r="M1037">
        <v>169.279572</v>
      </c>
      <c r="N1037">
        <v>-191.61614499999999</v>
      </c>
      <c r="O1037">
        <v>-8.4010000000000005E-3</v>
      </c>
      <c r="P1037">
        <v>169.34085099999999</v>
      </c>
      <c r="Q1037">
        <v>-191.62614400000001</v>
      </c>
      <c r="R1037">
        <v>-1.4250000000000001E-3</v>
      </c>
      <c r="S1037">
        <v>6.208888</v>
      </c>
      <c r="T1037">
        <v>6.9760000000000004E-3</v>
      </c>
    </row>
    <row r="1038" spans="1:20" x14ac:dyDescent="0.25">
      <c r="A1038">
        <v>4158</v>
      </c>
      <c r="B1038">
        <v>6</v>
      </c>
      <c r="C1038">
        <v>-1</v>
      </c>
      <c r="D1038" t="s">
        <v>366</v>
      </c>
      <c r="E1038" t="s">
        <v>80</v>
      </c>
      <c r="F1038">
        <v>0.133493</v>
      </c>
      <c r="G1038">
        <v>-1</v>
      </c>
      <c r="H1038">
        <v>524.82500000000005</v>
      </c>
      <c r="I1038">
        <v>-1</v>
      </c>
      <c r="J1038">
        <v>0</v>
      </c>
      <c r="K1038">
        <v>8.0655260000000002</v>
      </c>
      <c r="L1038">
        <v>1.2017E-2</v>
      </c>
      <c r="M1038">
        <v>20.162835000000001</v>
      </c>
      <c r="N1038">
        <v>-302.543342</v>
      </c>
      <c r="O1038">
        <v>3.1352370000000001</v>
      </c>
      <c r="P1038">
        <v>20.117737000000002</v>
      </c>
      <c r="Q1038">
        <v>-302.58587599999998</v>
      </c>
      <c r="R1038">
        <v>3.134128</v>
      </c>
      <c r="S1038">
        <v>6.1991680000000002</v>
      </c>
      <c r="T1038">
        <v>1.109E-3</v>
      </c>
    </row>
    <row r="1039" spans="1:20" x14ac:dyDescent="0.25">
      <c r="A1039">
        <v>3529</v>
      </c>
      <c r="B1039">
        <v>7</v>
      </c>
      <c r="C1039">
        <v>-1</v>
      </c>
      <c r="D1039" t="s">
        <v>148</v>
      </c>
      <c r="E1039" t="s">
        <v>80</v>
      </c>
      <c r="F1039">
        <v>9.5200999999999994E-2</v>
      </c>
      <c r="G1039">
        <v>-1</v>
      </c>
      <c r="H1039">
        <v>459.45800000000003</v>
      </c>
      <c r="I1039">
        <v>-1</v>
      </c>
      <c r="J1039">
        <v>0</v>
      </c>
      <c r="K1039">
        <v>5.5731460000000004</v>
      </c>
      <c r="L1039">
        <v>-6.1320000000000003E-3</v>
      </c>
      <c r="M1039">
        <v>122.087468</v>
      </c>
      <c r="N1039">
        <v>-191.65223800000001</v>
      </c>
      <c r="O1039">
        <v>-1.41E-3</v>
      </c>
      <c r="P1039">
        <v>122.130455</v>
      </c>
      <c r="Q1039">
        <v>-191.60762</v>
      </c>
      <c r="R1039">
        <v>-5.1199999999999998E-4</v>
      </c>
      <c r="S1039">
        <v>6.1956759999999997</v>
      </c>
      <c r="T1039">
        <v>8.9700000000000001E-4</v>
      </c>
    </row>
    <row r="1040" spans="1:20" x14ac:dyDescent="0.25">
      <c r="A1040">
        <v>2622</v>
      </c>
      <c r="B1040">
        <v>9</v>
      </c>
      <c r="C1040">
        <v>-1</v>
      </c>
      <c r="D1040" t="s">
        <v>200</v>
      </c>
      <c r="E1040" t="s">
        <v>80</v>
      </c>
      <c r="F1040">
        <v>0.123721</v>
      </c>
      <c r="G1040">
        <v>-1</v>
      </c>
      <c r="H1040">
        <v>391.88200000000001</v>
      </c>
      <c r="I1040">
        <v>-1</v>
      </c>
      <c r="J1040">
        <v>0</v>
      </c>
      <c r="K1040">
        <v>8.0640099999999997</v>
      </c>
      <c r="L1040">
        <v>3.9412000000000003E-2</v>
      </c>
      <c r="M1040">
        <v>136.134073</v>
      </c>
      <c r="N1040">
        <v>-222.71405300000001</v>
      </c>
      <c r="O1040">
        <v>1.58378</v>
      </c>
      <c r="P1040">
        <v>136.178574</v>
      </c>
      <c r="Q1040">
        <v>-222.75701900000001</v>
      </c>
      <c r="R1040">
        <v>1.5790280000000001</v>
      </c>
      <c r="S1040">
        <v>6.1858120000000003</v>
      </c>
      <c r="T1040">
        <v>4.7520000000000001E-3</v>
      </c>
    </row>
    <row r="1041" spans="1:20" x14ac:dyDescent="0.25">
      <c r="A1041">
        <v>2775</v>
      </c>
      <c r="B1041">
        <v>7</v>
      </c>
      <c r="C1041">
        <v>-1</v>
      </c>
      <c r="D1041" t="s">
        <v>165</v>
      </c>
      <c r="E1041" t="s">
        <v>80</v>
      </c>
      <c r="F1041">
        <v>0.122839</v>
      </c>
      <c r="G1041">
        <v>-1</v>
      </c>
      <c r="H1041">
        <v>663.68399999999997</v>
      </c>
      <c r="I1041">
        <v>-1</v>
      </c>
      <c r="J1041">
        <v>0</v>
      </c>
      <c r="K1041">
        <v>7.9356549999999997</v>
      </c>
      <c r="L1041">
        <v>4.9780999999999999E-2</v>
      </c>
      <c r="M1041">
        <v>44.041719999999998</v>
      </c>
      <c r="N1041">
        <v>-187.52793600000001</v>
      </c>
      <c r="O1041">
        <v>3.141235</v>
      </c>
      <c r="P1041">
        <v>43.998226000000003</v>
      </c>
      <c r="Q1041">
        <v>-187.57191499999999</v>
      </c>
      <c r="R1041">
        <v>3.141416</v>
      </c>
      <c r="S1041">
        <v>6.1853230000000003</v>
      </c>
      <c r="T1041">
        <v>1.8100000000000001E-4</v>
      </c>
    </row>
    <row r="1042" spans="1:20" x14ac:dyDescent="0.25">
      <c r="A1042">
        <v>4587</v>
      </c>
      <c r="B1042">
        <v>9</v>
      </c>
      <c r="C1042">
        <v>-1</v>
      </c>
      <c r="D1042" t="s">
        <v>578</v>
      </c>
      <c r="E1042" t="s">
        <v>80</v>
      </c>
      <c r="F1042">
        <v>6.1600000000000002E-2</v>
      </c>
      <c r="G1042">
        <v>-1</v>
      </c>
      <c r="H1042">
        <v>401.779</v>
      </c>
      <c r="I1042">
        <v>-1</v>
      </c>
      <c r="J1042">
        <v>0</v>
      </c>
      <c r="K1042">
        <v>8.0565920000000002</v>
      </c>
      <c r="L1042">
        <v>8.2100000000000001E-4</v>
      </c>
      <c r="M1042">
        <v>189.650859</v>
      </c>
      <c r="N1042">
        <v>-147.66248400000001</v>
      </c>
      <c r="O1042">
        <v>-1.5686420000000001</v>
      </c>
      <c r="P1042">
        <v>189.70005800000001</v>
      </c>
      <c r="Q1042">
        <v>-147.62507600000001</v>
      </c>
      <c r="R1042">
        <v>-1.572335</v>
      </c>
      <c r="S1042">
        <v>6.1805120000000002</v>
      </c>
      <c r="T1042">
        <v>3.6930000000000001E-3</v>
      </c>
    </row>
    <row r="1043" spans="1:20" x14ac:dyDescent="0.25">
      <c r="A1043">
        <v>1886</v>
      </c>
      <c r="B1043">
        <v>18</v>
      </c>
      <c r="C1043">
        <v>-1</v>
      </c>
      <c r="D1043" t="s">
        <v>235</v>
      </c>
      <c r="E1043" t="s">
        <v>80</v>
      </c>
      <c r="F1043">
        <v>0.10354099999999999</v>
      </c>
      <c r="G1043">
        <v>-1</v>
      </c>
      <c r="H1043">
        <v>388.20400000000001</v>
      </c>
      <c r="I1043">
        <v>-1</v>
      </c>
      <c r="J1043">
        <v>0</v>
      </c>
      <c r="K1043">
        <v>8.0466759999999997</v>
      </c>
      <c r="L1043">
        <v>-0.102685</v>
      </c>
      <c r="M1043">
        <v>189.914535</v>
      </c>
      <c r="N1043">
        <v>-201.497467</v>
      </c>
      <c r="O1043">
        <v>-1.59874</v>
      </c>
      <c r="P1043">
        <v>189.95446799999999</v>
      </c>
      <c r="Q1043">
        <v>-201.544464</v>
      </c>
      <c r="R1043">
        <v>-1.5955280000000001</v>
      </c>
      <c r="S1043">
        <v>6.1671110000000002</v>
      </c>
      <c r="T1043">
        <v>3.212E-3</v>
      </c>
    </row>
    <row r="1044" spans="1:20" x14ac:dyDescent="0.25">
      <c r="A1044">
        <v>3164</v>
      </c>
      <c r="B1044">
        <v>11</v>
      </c>
      <c r="C1044">
        <v>-1</v>
      </c>
      <c r="D1044" t="s">
        <v>612</v>
      </c>
      <c r="E1044" t="s">
        <v>80</v>
      </c>
      <c r="F1044">
        <v>0.20932600000000001</v>
      </c>
      <c r="G1044">
        <v>-1</v>
      </c>
      <c r="H1044">
        <v>431.178</v>
      </c>
      <c r="I1044">
        <v>-1</v>
      </c>
      <c r="J1044">
        <v>0</v>
      </c>
      <c r="K1044">
        <v>8.0568570000000008</v>
      </c>
      <c r="L1044">
        <v>2.0496E-2</v>
      </c>
      <c r="M1044">
        <v>177.62698700000001</v>
      </c>
      <c r="N1044">
        <v>-187.89409599999999</v>
      </c>
      <c r="O1044">
        <v>3.1083910000000001</v>
      </c>
      <c r="P1044">
        <v>177.668915</v>
      </c>
      <c r="Q1044">
        <v>-187.84887699999999</v>
      </c>
      <c r="R1044">
        <v>3.1071070000000001</v>
      </c>
      <c r="S1044">
        <v>6.1666160000000003</v>
      </c>
      <c r="T1044">
        <v>1.2830000000000001E-3</v>
      </c>
    </row>
    <row r="1045" spans="1:20" x14ac:dyDescent="0.25">
      <c r="A1045">
        <v>1020</v>
      </c>
      <c r="B1045">
        <v>8</v>
      </c>
      <c r="C1045">
        <v>-1</v>
      </c>
      <c r="D1045" t="s">
        <v>166</v>
      </c>
      <c r="E1045" t="s">
        <v>80</v>
      </c>
      <c r="F1045">
        <v>0.14685799999999999</v>
      </c>
      <c r="G1045">
        <v>-1</v>
      </c>
      <c r="H1045">
        <v>449.322</v>
      </c>
      <c r="I1045">
        <v>-1</v>
      </c>
      <c r="J1045">
        <v>0</v>
      </c>
      <c r="K1045">
        <v>5.4040900000000001</v>
      </c>
      <c r="L1045">
        <v>-0.30977900000000003</v>
      </c>
      <c r="M1045">
        <v>45.985712999999997</v>
      </c>
      <c r="N1045">
        <v>-197.17209099999999</v>
      </c>
      <c r="O1045">
        <v>1.5045930000000001</v>
      </c>
      <c r="P1045">
        <v>46.015495000000001</v>
      </c>
      <c r="Q1045">
        <v>-197.22607400000001</v>
      </c>
      <c r="R1045">
        <v>1.5009939999999999</v>
      </c>
      <c r="S1045">
        <v>6.1653710000000004</v>
      </c>
      <c r="T1045">
        <v>3.5990000000000002E-3</v>
      </c>
    </row>
    <row r="1046" spans="1:20" x14ac:dyDescent="0.25">
      <c r="A1046">
        <v>2507</v>
      </c>
      <c r="B1046">
        <v>6</v>
      </c>
      <c r="C1046">
        <v>-1</v>
      </c>
      <c r="D1046" t="s">
        <v>181</v>
      </c>
      <c r="E1046" t="s">
        <v>80</v>
      </c>
      <c r="F1046">
        <v>8.0404000000000003E-2</v>
      </c>
      <c r="G1046">
        <v>-1</v>
      </c>
      <c r="H1046">
        <v>499.45699999999999</v>
      </c>
      <c r="I1046">
        <v>-1</v>
      </c>
      <c r="J1046">
        <v>0</v>
      </c>
      <c r="K1046">
        <v>8.0620560000000001</v>
      </c>
      <c r="L1046">
        <v>3.2204000000000003E-2</v>
      </c>
      <c r="M1046">
        <v>56.035733</v>
      </c>
      <c r="N1046">
        <v>-240.67647600000001</v>
      </c>
      <c r="O1046">
        <v>-3.2751000000000002E-2</v>
      </c>
      <c r="P1046">
        <v>56.074184000000002</v>
      </c>
      <c r="Q1046">
        <v>-240.62829600000001</v>
      </c>
      <c r="R1046">
        <v>-2.9902999999999999E-2</v>
      </c>
      <c r="S1046">
        <v>6.1642580000000002</v>
      </c>
      <c r="T1046">
        <v>2.8479999999999998E-3</v>
      </c>
    </row>
    <row r="1047" spans="1:20" x14ac:dyDescent="0.25">
      <c r="A1047">
        <v>1523</v>
      </c>
      <c r="B1047">
        <v>5</v>
      </c>
      <c r="C1047">
        <v>-1</v>
      </c>
      <c r="D1047" t="s">
        <v>374</v>
      </c>
      <c r="E1047" t="s">
        <v>80</v>
      </c>
      <c r="F1047">
        <v>0.136493</v>
      </c>
      <c r="G1047">
        <v>-1</v>
      </c>
      <c r="H1047">
        <v>298.29500000000002</v>
      </c>
      <c r="I1047">
        <v>-1</v>
      </c>
      <c r="J1047">
        <v>0</v>
      </c>
      <c r="K1047">
        <v>8.0559460000000005</v>
      </c>
      <c r="L1047">
        <v>8.2808999999999994E-2</v>
      </c>
      <c r="M1047">
        <v>-3.5568770000000001</v>
      </c>
      <c r="N1047">
        <v>-288.22657400000003</v>
      </c>
      <c r="O1047">
        <v>1.550797</v>
      </c>
      <c r="P1047">
        <v>-3.5051399999999999</v>
      </c>
      <c r="Q1047">
        <v>-288.26004</v>
      </c>
      <c r="R1047">
        <v>1.549358</v>
      </c>
      <c r="S1047">
        <v>6.1618069999999996</v>
      </c>
      <c r="T1047">
        <v>1.439E-3</v>
      </c>
    </row>
    <row r="1048" spans="1:20" x14ac:dyDescent="0.25">
      <c r="A1048">
        <v>645</v>
      </c>
      <c r="B1048">
        <v>6</v>
      </c>
      <c r="C1048">
        <v>-1</v>
      </c>
      <c r="D1048" t="s">
        <v>203</v>
      </c>
      <c r="E1048" t="s">
        <v>80</v>
      </c>
      <c r="F1048">
        <v>3.4743000000000003E-2</v>
      </c>
      <c r="G1048">
        <v>-1</v>
      </c>
      <c r="H1048">
        <v>421.25900000000001</v>
      </c>
      <c r="I1048">
        <v>-1</v>
      </c>
      <c r="J1048">
        <v>0</v>
      </c>
      <c r="K1048">
        <v>7.8435610000000002</v>
      </c>
      <c r="L1048">
        <v>1.1336000000000001E-2</v>
      </c>
      <c r="M1048">
        <v>136.14566500000001</v>
      </c>
      <c r="N1048">
        <v>-215.954038</v>
      </c>
      <c r="O1048">
        <v>1.5630949999999999</v>
      </c>
      <c r="P1048">
        <v>136.102417</v>
      </c>
      <c r="Q1048">
        <v>-215.910156</v>
      </c>
      <c r="R1048">
        <v>1.5630470000000001</v>
      </c>
      <c r="S1048">
        <v>6.1611229999999999</v>
      </c>
      <c r="T1048">
        <v>4.6999999999999997E-5</v>
      </c>
    </row>
    <row r="1049" spans="1:20" x14ac:dyDescent="0.25">
      <c r="A1049">
        <v>3823</v>
      </c>
      <c r="B1049">
        <v>4</v>
      </c>
      <c r="C1049">
        <v>-1</v>
      </c>
      <c r="D1049" t="s">
        <v>542</v>
      </c>
      <c r="E1049" t="s">
        <v>80</v>
      </c>
      <c r="F1049">
        <v>3.2797E-2</v>
      </c>
      <c r="G1049">
        <v>-1</v>
      </c>
      <c r="H1049">
        <v>568.86099999999999</v>
      </c>
      <c r="I1049">
        <v>-1</v>
      </c>
      <c r="J1049">
        <v>0</v>
      </c>
      <c r="K1049">
        <v>8.0781480000000006</v>
      </c>
      <c r="L1049">
        <v>4.2965000000000003E-2</v>
      </c>
      <c r="M1049">
        <v>8.9213509999999996</v>
      </c>
      <c r="N1049">
        <v>-105.524193</v>
      </c>
      <c r="O1049">
        <v>-3.1226880000000001</v>
      </c>
      <c r="P1049">
        <v>8.8774329999999999</v>
      </c>
      <c r="Q1049">
        <v>-105.567291</v>
      </c>
      <c r="R1049">
        <v>-3.1220699999999999</v>
      </c>
      <c r="S1049">
        <v>6.1532730000000004</v>
      </c>
      <c r="T1049">
        <v>6.1799999999999995E-4</v>
      </c>
    </row>
    <row r="1050" spans="1:20" x14ac:dyDescent="0.25">
      <c r="A1050">
        <v>1263</v>
      </c>
      <c r="B1050">
        <v>8</v>
      </c>
      <c r="C1050">
        <v>-1</v>
      </c>
      <c r="D1050" t="s">
        <v>301</v>
      </c>
      <c r="E1050" t="s">
        <v>80</v>
      </c>
      <c r="F1050">
        <v>3.8934000000000003E-2</v>
      </c>
      <c r="G1050">
        <v>-1</v>
      </c>
      <c r="H1050">
        <v>515.44799999999998</v>
      </c>
      <c r="I1050">
        <v>-1</v>
      </c>
      <c r="J1050">
        <v>0</v>
      </c>
      <c r="K1050">
        <v>8.0366219999999995</v>
      </c>
      <c r="L1050">
        <v>4.5430000000000002E-3</v>
      </c>
      <c r="M1050">
        <v>189.74690899999999</v>
      </c>
      <c r="N1050">
        <v>-244.04189299999999</v>
      </c>
      <c r="O1050">
        <v>-1.5677190000000001</v>
      </c>
      <c r="P1050">
        <v>189.698273</v>
      </c>
      <c r="Q1050">
        <v>-244.004211</v>
      </c>
      <c r="R1050">
        <v>-1.5705480000000001</v>
      </c>
      <c r="S1050">
        <v>6.1524939999999999</v>
      </c>
      <c r="T1050">
        <v>2.8300000000000001E-3</v>
      </c>
    </row>
    <row r="1051" spans="1:20" x14ac:dyDescent="0.25">
      <c r="A1051">
        <v>4691</v>
      </c>
      <c r="B1051">
        <v>7</v>
      </c>
      <c r="C1051">
        <v>-1</v>
      </c>
      <c r="D1051" t="s">
        <v>252</v>
      </c>
      <c r="E1051" t="s">
        <v>80</v>
      </c>
      <c r="F1051">
        <v>7.0722999999999994E-2</v>
      </c>
      <c r="G1051">
        <v>-1</v>
      </c>
      <c r="H1051">
        <v>278.40899999999999</v>
      </c>
      <c r="I1051">
        <v>-1</v>
      </c>
      <c r="J1051">
        <v>0</v>
      </c>
      <c r="K1051">
        <v>5.6714000000000002</v>
      </c>
      <c r="L1051">
        <v>-1.9999999999999999E-6</v>
      </c>
      <c r="M1051">
        <v>189.74015900000001</v>
      </c>
      <c r="N1051">
        <v>-230.10567700000001</v>
      </c>
      <c r="O1051">
        <v>-1.570738</v>
      </c>
      <c r="P1051">
        <v>189.69607500000001</v>
      </c>
      <c r="Q1051">
        <v>-230.06279000000001</v>
      </c>
      <c r="R1051">
        <v>-1.5706180000000001</v>
      </c>
      <c r="S1051">
        <v>6.1503560000000004</v>
      </c>
      <c r="T1051">
        <v>1.21E-4</v>
      </c>
    </row>
    <row r="1052" spans="1:20" x14ac:dyDescent="0.25">
      <c r="A1052">
        <v>4101</v>
      </c>
      <c r="B1052">
        <v>5</v>
      </c>
      <c r="C1052">
        <v>-1</v>
      </c>
      <c r="D1052" t="s">
        <v>668</v>
      </c>
      <c r="E1052" t="s">
        <v>80</v>
      </c>
      <c r="F1052">
        <v>6.9494E-2</v>
      </c>
      <c r="G1052">
        <v>-1</v>
      </c>
      <c r="H1052">
        <v>405.577</v>
      </c>
      <c r="I1052">
        <v>-1</v>
      </c>
      <c r="J1052">
        <v>0</v>
      </c>
      <c r="K1052">
        <v>8.0737220000000001</v>
      </c>
      <c r="L1052">
        <v>-6.2000000000000003E-5</v>
      </c>
      <c r="M1052">
        <v>41.902296</v>
      </c>
      <c r="N1052">
        <v>-276.60226699999998</v>
      </c>
      <c r="O1052">
        <v>-1.567723</v>
      </c>
      <c r="P1052">
        <v>41.857650999999997</v>
      </c>
      <c r="Q1052">
        <v>-276.55996699999997</v>
      </c>
      <c r="R1052">
        <v>-1.5706899999999999</v>
      </c>
      <c r="S1052">
        <v>6.1502129999999999</v>
      </c>
      <c r="T1052">
        <v>2.967E-3</v>
      </c>
    </row>
    <row r="1053" spans="1:20" x14ac:dyDescent="0.25">
      <c r="A1053">
        <v>4225</v>
      </c>
      <c r="B1053">
        <v>9</v>
      </c>
      <c r="C1053">
        <v>-1</v>
      </c>
      <c r="D1053" t="s">
        <v>382</v>
      </c>
      <c r="E1053" t="s">
        <v>80</v>
      </c>
      <c r="F1053">
        <v>0.15836800000000001</v>
      </c>
      <c r="G1053">
        <v>-1</v>
      </c>
      <c r="H1053">
        <v>321.48899999999998</v>
      </c>
      <c r="I1053">
        <v>-1</v>
      </c>
      <c r="J1053">
        <v>0</v>
      </c>
      <c r="K1053">
        <v>8.0651030000000006</v>
      </c>
      <c r="L1053">
        <v>4.7010000000000003E-3</v>
      </c>
      <c r="M1053">
        <v>-3.3740739999999998</v>
      </c>
      <c r="N1053">
        <v>-265.68088499999999</v>
      </c>
      <c r="O1053">
        <v>1.5719590000000001</v>
      </c>
      <c r="P1053">
        <v>-3.4174030000000002</v>
      </c>
      <c r="Q1053">
        <v>-265.63738999999998</v>
      </c>
      <c r="R1053">
        <v>1.571914</v>
      </c>
      <c r="S1053">
        <v>6.1393890000000004</v>
      </c>
      <c r="T1053">
        <v>4.5000000000000003E-5</v>
      </c>
    </row>
    <row r="1054" spans="1:20" x14ac:dyDescent="0.25">
      <c r="A1054">
        <v>1601</v>
      </c>
      <c r="B1054">
        <v>16</v>
      </c>
      <c r="C1054">
        <v>-1</v>
      </c>
      <c r="D1054" t="s">
        <v>407</v>
      </c>
      <c r="E1054" t="s">
        <v>80</v>
      </c>
      <c r="F1054">
        <v>0.145236</v>
      </c>
      <c r="G1054">
        <v>-1</v>
      </c>
      <c r="H1054">
        <v>457.45299999999997</v>
      </c>
      <c r="I1054">
        <v>-1</v>
      </c>
      <c r="J1054">
        <v>0</v>
      </c>
      <c r="K1054">
        <v>8.0647690000000001</v>
      </c>
      <c r="L1054">
        <v>-4.8829999999999998E-2</v>
      </c>
      <c r="M1054">
        <v>-3.403092</v>
      </c>
      <c r="N1054">
        <v>-220.804238</v>
      </c>
      <c r="O1054">
        <v>1.566622</v>
      </c>
      <c r="P1054">
        <v>-3.4468000000000001</v>
      </c>
      <c r="Q1054">
        <v>-220.761154</v>
      </c>
      <c r="R1054">
        <v>1.5707930000000001</v>
      </c>
      <c r="S1054">
        <v>6.1373290000000003</v>
      </c>
      <c r="T1054">
        <v>4.1710000000000002E-3</v>
      </c>
    </row>
    <row r="1055" spans="1:20" x14ac:dyDescent="0.25">
      <c r="A1055">
        <v>2155</v>
      </c>
      <c r="B1055">
        <v>8</v>
      </c>
      <c r="C1055">
        <v>-1</v>
      </c>
      <c r="D1055" t="s">
        <v>166</v>
      </c>
      <c r="E1055" t="s">
        <v>80</v>
      </c>
      <c r="F1055">
        <v>0.17827899999999999</v>
      </c>
      <c r="G1055">
        <v>-1</v>
      </c>
      <c r="H1055">
        <v>393.71100000000001</v>
      </c>
      <c r="I1055">
        <v>-1</v>
      </c>
      <c r="J1055">
        <v>0</v>
      </c>
      <c r="K1055">
        <v>5.6291849999999997</v>
      </c>
      <c r="L1055">
        <v>0.23602400000000001</v>
      </c>
      <c r="M1055">
        <v>45.638072999999999</v>
      </c>
      <c r="N1055">
        <v>-196.954419</v>
      </c>
      <c r="O1055">
        <v>1.6657029999999999</v>
      </c>
      <c r="P1055">
        <v>45.591099</v>
      </c>
      <c r="Q1055">
        <v>-196.91497799999999</v>
      </c>
      <c r="R1055">
        <v>1.6664909999999999</v>
      </c>
      <c r="S1055">
        <v>6.1336360000000001</v>
      </c>
      <c r="T1055">
        <v>7.8700000000000005E-4</v>
      </c>
    </row>
    <row r="1056" spans="1:20" x14ac:dyDescent="0.25">
      <c r="A1056">
        <v>4177</v>
      </c>
      <c r="B1056">
        <v>5</v>
      </c>
      <c r="C1056">
        <v>-1</v>
      </c>
      <c r="D1056" t="s">
        <v>370</v>
      </c>
      <c r="E1056" t="s">
        <v>80</v>
      </c>
      <c r="F1056">
        <v>9.6641000000000005E-2</v>
      </c>
      <c r="G1056">
        <v>-1</v>
      </c>
      <c r="H1056">
        <v>508.56</v>
      </c>
      <c r="I1056">
        <v>-1</v>
      </c>
      <c r="J1056">
        <v>0</v>
      </c>
      <c r="K1056">
        <v>6.952655</v>
      </c>
      <c r="L1056">
        <v>-0.13328599999999999</v>
      </c>
      <c r="M1056">
        <v>3.973157</v>
      </c>
      <c r="N1056">
        <v>-302.40586400000001</v>
      </c>
      <c r="O1056">
        <v>3.0903879999999999</v>
      </c>
      <c r="P1056">
        <v>4.0028620000000004</v>
      </c>
      <c r="Q1056">
        <v>-302.35223400000001</v>
      </c>
      <c r="R1056">
        <v>3.0889150000000001</v>
      </c>
      <c r="S1056">
        <v>6.1307210000000003</v>
      </c>
      <c r="T1056">
        <v>1.4729999999999999E-3</v>
      </c>
    </row>
    <row r="1057" spans="1:20" x14ac:dyDescent="0.25">
      <c r="A1057">
        <v>77</v>
      </c>
      <c r="B1057">
        <v>6</v>
      </c>
      <c r="C1057">
        <v>-1</v>
      </c>
      <c r="D1057" t="s">
        <v>144</v>
      </c>
      <c r="E1057" t="s">
        <v>80</v>
      </c>
      <c r="F1057">
        <v>4.6223E-2</v>
      </c>
      <c r="G1057">
        <v>-1</v>
      </c>
      <c r="H1057">
        <v>684.99</v>
      </c>
      <c r="I1057">
        <v>-1</v>
      </c>
      <c r="J1057">
        <v>0</v>
      </c>
      <c r="K1057">
        <v>6.3193599999999996</v>
      </c>
      <c r="L1057">
        <v>-9.8420000000000001E-3</v>
      </c>
      <c r="M1057">
        <v>147.802762</v>
      </c>
      <c r="N1057">
        <v>-187.63519099999999</v>
      </c>
      <c r="O1057">
        <v>-3.136803</v>
      </c>
      <c r="P1057">
        <v>147.84236100000001</v>
      </c>
      <c r="Q1057">
        <v>-187.58845500000001</v>
      </c>
      <c r="R1057">
        <v>-3.1359870000000001</v>
      </c>
      <c r="S1057">
        <v>6.1256120000000003</v>
      </c>
      <c r="T1057">
        <v>8.1599999999999999E-4</v>
      </c>
    </row>
    <row r="1058" spans="1:20" x14ac:dyDescent="0.25">
      <c r="A1058">
        <v>1971</v>
      </c>
      <c r="B1058">
        <v>5</v>
      </c>
      <c r="C1058">
        <v>-1</v>
      </c>
      <c r="D1058" t="s">
        <v>262</v>
      </c>
      <c r="E1058" t="s">
        <v>80</v>
      </c>
      <c r="F1058">
        <v>0.22906000000000001</v>
      </c>
      <c r="G1058">
        <v>-1</v>
      </c>
      <c r="H1058">
        <v>574.65</v>
      </c>
      <c r="I1058">
        <v>-1</v>
      </c>
      <c r="J1058">
        <v>0</v>
      </c>
      <c r="K1058">
        <v>7.0509769999999996</v>
      </c>
      <c r="L1058">
        <v>-5.4661000000000001E-2</v>
      </c>
      <c r="M1058">
        <v>154.187566</v>
      </c>
      <c r="N1058">
        <v>-236.93608800000001</v>
      </c>
      <c r="O1058">
        <v>3.13</v>
      </c>
      <c r="P1058">
        <v>154.24861100000001</v>
      </c>
      <c r="Q1058">
        <v>-236.94046</v>
      </c>
      <c r="R1058">
        <v>3.140018</v>
      </c>
      <c r="S1058">
        <v>6.1201720000000002</v>
      </c>
      <c r="T1058">
        <v>1.0018000000000001E-2</v>
      </c>
    </row>
    <row r="1059" spans="1:20" x14ac:dyDescent="0.25">
      <c r="A1059">
        <v>2640</v>
      </c>
      <c r="B1059">
        <v>8</v>
      </c>
      <c r="C1059">
        <v>-1</v>
      </c>
      <c r="D1059" t="s">
        <v>207</v>
      </c>
      <c r="E1059" t="s">
        <v>80</v>
      </c>
      <c r="F1059">
        <v>0.125975</v>
      </c>
      <c r="G1059">
        <v>-1</v>
      </c>
      <c r="H1059">
        <v>302.029</v>
      </c>
      <c r="I1059">
        <v>-1</v>
      </c>
      <c r="J1059">
        <v>0</v>
      </c>
      <c r="K1059">
        <v>6.7894860000000001</v>
      </c>
      <c r="L1059">
        <v>5.5967999999999997E-2</v>
      </c>
      <c r="M1059">
        <v>136.175499</v>
      </c>
      <c r="N1059">
        <v>-208.18823800000001</v>
      </c>
      <c r="O1059">
        <v>1.569634</v>
      </c>
      <c r="P1059">
        <v>136.14451600000001</v>
      </c>
      <c r="Q1059">
        <v>-208.135468</v>
      </c>
      <c r="R1059">
        <v>1.5707930000000001</v>
      </c>
      <c r="S1059">
        <v>6.1194040000000003</v>
      </c>
      <c r="T1059">
        <v>1.1590000000000001E-3</v>
      </c>
    </row>
    <row r="1060" spans="1:20" x14ac:dyDescent="0.25">
      <c r="A1060">
        <v>2488</v>
      </c>
      <c r="B1060">
        <v>5</v>
      </c>
      <c r="C1060">
        <v>-1</v>
      </c>
      <c r="D1060" t="s">
        <v>518</v>
      </c>
      <c r="E1060" t="s">
        <v>80</v>
      </c>
      <c r="F1060">
        <v>4.9100999999999999E-2</v>
      </c>
      <c r="G1060">
        <v>-1</v>
      </c>
      <c r="H1060">
        <v>380.18900000000002</v>
      </c>
      <c r="I1060">
        <v>-1</v>
      </c>
      <c r="J1060">
        <v>0</v>
      </c>
      <c r="K1060">
        <v>5.5613970000000004</v>
      </c>
      <c r="L1060">
        <v>-0.13530500000000001</v>
      </c>
      <c r="M1060">
        <v>45.916386000000003</v>
      </c>
      <c r="N1060">
        <v>-247.52179000000001</v>
      </c>
      <c r="O1060">
        <v>1.548799</v>
      </c>
      <c r="P1060">
        <v>45.924702000000003</v>
      </c>
      <c r="Q1060">
        <v>-247.582413</v>
      </c>
      <c r="R1060">
        <v>1.544862</v>
      </c>
      <c r="S1060">
        <v>6.1190280000000001</v>
      </c>
      <c r="T1060">
        <v>3.9370000000000004E-3</v>
      </c>
    </row>
    <row r="1061" spans="1:20" x14ac:dyDescent="0.25">
      <c r="A1061">
        <v>1723</v>
      </c>
      <c r="B1061">
        <v>5</v>
      </c>
      <c r="C1061">
        <v>-1</v>
      </c>
      <c r="D1061" t="s">
        <v>161</v>
      </c>
      <c r="E1061" t="s">
        <v>80</v>
      </c>
      <c r="F1061">
        <v>0.16394700000000001</v>
      </c>
      <c r="G1061">
        <v>-1</v>
      </c>
      <c r="H1061">
        <v>314.59300000000002</v>
      </c>
      <c r="I1061">
        <v>-1</v>
      </c>
      <c r="J1061">
        <v>0</v>
      </c>
      <c r="K1061">
        <v>8.0644919999999995</v>
      </c>
      <c r="L1061">
        <v>4.9548000000000002E-2</v>
      </c>
      <c r="M1061">
        <v>64.584936999999996</v>
      </c>
      <c r="N1061">
        <v>-191.53742099999999</v>
      </c>
      <c r="O1061">
        <v>-2.875E-3</v>
      </c>
      <c r="P1061">
        <v>64.543189999999996</v>
      </c>
      <c r="Q1061">
        <v>-191.58213799999999</v>
      </c>
      <c r="R1061">
        <v>-1.76E-4</v>
      </c>
      <c r="S1061">
        <v>6.1174900000000001</v>
      </c>
      <c r="T1061">
        <v>2.699E-3</v>
      </c>
    </row>
    <row r="1062" spans="1:20" x14ac:dyDescent="0.25">
      <c r="A1062">
        <v>1861</v>
      </c>
      <c r="B1062">
        <v>13</v>
      </c>
      <c r="C1062">
        <v>-1</v>
      </c>
      <c r="D1062" t="s">
        <v>220</v>
      </c>
      <c r="E1062" t="s">
        <v>80</v>
      </c>
      <c r="F1062">
        <v>0.23396900000000001</v>
      </c>
      <c r="G1062">
        <v>-1</v>
      </c>
      <c r="H1062">
        <v>360.291</v>
      </c>
      <c r="I1062">
        <v>-1</v>
      </c>
      <c r="J1062">
        <v>0</v>
      </c>
      <c r="K1062">
        <v>6.1936790000000004</v>
      </c>
      <c r="L1062">
        <v>6.0072E-2</v>
      </c>
      <c r="M1062">
        <v>178.331726</v>
      </c>
      <c r="N1062">
        <v>-191.57342199999999</v>
      </c>
      <c r="O1062">
        <v>-4.797E-3</v>
      </c>
      <c r="P1062">
        <v>178.33343500000001</v>
      </c>
      <c r="Q1062">
        <v>-191.63455200000001</v>
      </c>
      <c r="R1062">
        <v>-2.0799999999999999E-4</v>
      </c>
      <c r="S1062">
        <v>6.1153589999999998</v>
      </c>
      <c r="T1062">
        <v>4.5890000000000002E-3</v>
      </c>
    </row>
    <row r="1063" spans="1:20" x14ac:dyDescent="0.25">
      <c r="A1063">
        <v>169</v>
      </c>
      <c r="B1063">
        <v>3</v>
      </c>
      <c r="C1063">
        <v>-1</v>
      </c>
      <c r="D1063" t="s">
        <v>159</v>
      </c>
      <c r="E1063" t="s">
        <v>80</v>
      </c>
      <c r="F1063">
        <v>6.5466999999999997E-2</v>
      </c>
      <c r="G1063">
        <v>-1</v>
      </c>
      <c r="H1063">
        <v>529.84299999999996</v>
      </c>
      <c r="I1063">
        <v>-1</v>
      </c>
      <c r="J1063">
        <v>0</v>
      </c>
      <c r="K1063">
        <v>8.056317</v>
      </c>
      <c r="L1063">
        <v>0</v>
      </c>
      <c r="M1063">
        <v>71.526060000000001</v>
      </c>
      <c r="N1063">
        <v>-187.52457699999999</v>
      </c>
      <c r="O1063">
        <v>-3.1357879999999998</v>
      </c>
      <c r="P1063">
        <v>71.538460000000001</v>
      </c>
      <c r="Q1063">
        <v>-187.584442</v>
      </c>
      <c r="R1063">
        <v>3.1410300000000002</v>
      </c>
      <c r="S1063">
        <v>6.1135289999999998</v>
      </c>
      <c r="T1063">
        <v>5.241E-3</v>
      </c>
    </row>
    <row r="1064" spans="1:20" x14ac:dyDescent="0.25">
      <c r="A1064">
        <v>4703</v>
      </c>
      <c r="B1064">
        <v>9</v>
      </c>
      <c r="C1064">
        <v>-1</v>
      </c>
      <c r="D1064" t="s">
        <v>300</v>
      </c>
      <c r="E1064" t="s">
        <v>80</v>
      </c>
      <c r="F1064">
        <v>4.2714000000000002E-2</v>
      </c>
      <c r="G1064">
        <v>-1</v>
      </c>
      <c r="H1064">
        <v>374.66899999999998</v>
      </c>
      <c r="I1064">
        <v>-1</v>
      </c>
      <c r="J1064">
        <v>0</v>
      </c>
      <c r="K1064">
        <v>7.9616740000000004</v>
      </c>
      <c r="L1064">
        <v>1.9999999999999999E-6</v>
      </c>
      <c r="M1064">
        <v>189.73895300000001</v>
      </c>
      <c r="N1064">
        <v>-239.36136200000001</v>
      </c>
      <c r="O1064">
        <v>-1.571861</v>
      </c>
      <c r="P1064">
        <v>189.69755599999999</v>
      </c>
      <c r="Q1064">
        <v>-239.31648300000001</v>
      </c>
      <c r="R1064">
        <v>-1.5705899999999999</v>
      </c>
      <c r="S1064">
        <v>6.1056869999999996</v>
      </c>
      <c r="T1064">
        <v>1.271E-3</v>
      </c>
    </row>
    <row r="1065" spans="1:20" x14ac:dyDescent="0.25">
      <c r="A1065">
        <v>4860</v>
      </c>
      <c r="B1065">
        <v>5</v>
      </c>
      <c r="C1065">
        <v>-1</v>
      </c>
      <c r="D1065" t="s">
        <v>351</v>
      </c>
      <c r="E1065" t="s">
        <v>80</v>
      </c>
      <c r="F1065">
        <v>5.5975999999999998E-2</v>
      </c>
      <c r="G1065">
        <v>-1</v>
      </c>
      <c r="H1065">
        <v>547.5</v>
      </c>
      <c r="I1065">
        <v>-1</v>
      </c>
      <c r="J1065">
        <v>0</v>
      </c>
      <c r="K1065">
        <v>8.2673850000000009</v>
      </c>
      <c r="L1065">
        <v>-4.8055E-2</v>
      </c>
      <c r="M1065">
        <v>74.678995</v>
      </c>
      <c r="N1065">
        <v>-302.58799499999998</v>
      </c>
      <c r="O1065">
        <v>-3.1318739999999998</v>
      </c>
      <c r="P1065">
        <v>74.714478</v>
      </c>
      <c r="Q1065">
        <v>-302.53836100000001</v>
      </c>
      <c r="R1065">
        <v>3.140892</v>
      </c>
      <c r="S1065">
        <v>6.1012940000000002</v>
      </c>
      <c r="T1065">
        <v>9.018E-3</v>
      </c>
    </row>
    <row r="1066" spans="1:20" x14ac:dyDescent="0.25">
      <c r="A1066">
        <v>3584</v>
      </c>
      <c r="B1066">
        <v>6</v>
      </c>
      <c r="C1066">
        <v>-1</v>
      </c>
      <c r="D1066" t="s">
        <v>215</v>
      </c>
      <c r="E1066" t="s">
        <v>80</v>
      </c>
      <c r="F1066">
        <v>7.5970999999999997E-2</v>
      </c>
      <c r="G1066">
        <v>-1</v>
      </c>
      <c r="H1066">
        <v>263.11099999999999</v>
      </c>
      <c r="I1066">
        <v>-1</v>
      </c>
      <c r="J1066">
        <v>0</v>
      </c>
      <c r="K1066">
        <v>7.3601089999999996</v>
      </c>
      <c r="L1066">
        <v>-4.9179999999999996E-3</v>
      </c>
      <c r="M1066">
        <v>169.35154</v>
      </c>
      <c r="N1066">
        <v>-191.68838299999999</v>
      </c>
      <c r="O1066">
        <v>9.8400000000000007E-4</v>
      </c>
      <c r="P1066">
        <v>169.370193</v>
      </c>
      <c r="Q1066">
        <v>-191.63029499999999</v>
      </c>
      <c r="R1066">
        <v>-4.2000000000000002E-4</v>
      </c>
      <c r="S1066">
        <v>6.1009880000000001</v>
      </c>
      <c r="T1066">
        <v>5.6400000000000005E-4</v>
      </c>
    </row>
    <row r="1067" spans="1:20" x14ac:dyDescent="0.25">
      <c r="A1067">
        <v>2391</v>
      </c>
      <c r="B1067">
        <v>7</v>
      </c>
      <c r="C1067">
        <v>-1</v>
      </c>
      <c r="D1067" t="s">
        <v>365</v>
      </c>
      <c r="E1067" t="s">
        <v>80</v>
      </c>
      <c r="F1067">
        <v>0.205706</v>
      </c>
      <c r="G1067">
        <v>-1</v>
      </c>
      <c r="H1067">
        <v>329.40699999999998</v>
      </c>
      <c r="I1067">
        <v>-1</v>
      </c>
      <c r="J1067">
        <v>0</v>
      </c>
      <c r="K1067">
        <v>6.7898810000000003</v>
      </c>
      <c r="L1067">
        <v>-5.7770000000000002E-2</v>
      </c>
      <c r="M1067">
        <v>26.482686999999999</v>
      </c>
      <c r="N1067">
        <v>-306.509005</v>
      </c>
      <c r="O1067">
        <v>1.9430000000000001E-3</v>
      </c>
      <c r="P1067">
        <v>26.434887</v>
      </c>
      <c r="Q1067">
        <v>-306.54684400000002</v>
      </c>
      <c r="R1067">
        <v>8.3900000000000001E-4</v>
      </c>
      <c r="S1067">
        <v>6.0964239999999998</v>
      </c>
      <c r="T1067">
        <v>1.1039999999999999E-3</v>
      </c>
    </row>
    <row r="1068" spans="1:20" x14ac:dyDescent="0.25">
      <c r="A1068">
        <v>4420</v>
      </c>
      <c r="B1068">
        <v>4</v>
      </c>
      <c r="C1068">
        <v>-1</v>
      </c>
      <c r="D1068" t="s">
        <v>542</v>
      </c>
      <c r="E1068" t="s">
        <v>80</v>
      </c>
      <c r="F1068">
        <v>3.2073999999999998E-2</v>
      </c>
      <c r="G1068">
        <v>-1</v>
      </c>
      <c r="H1068">
        <v>379.02600000000001</v>
      </c>
      <c r="I1068">
        <v>-1</v>
      </c>
      <c r="J1068">
        <v>0</v>
      </c>
      <c r="K1068">
        <v>8.0649339999999992</v>
      </c>
      <c r="L1068">
        <v>-3.8351999999999997E-2</v>
      </c>
      <c r="M1068">
        <v>10.145239999999999</v>
      </c>
      <c r="N1068">
        <v>-109.497781</v>
      </c>
      <c r="O1068">
        <v>1.4450000000000001E-3</v>
      </c>
      <c r="P1068">
        <v>10.114115999999999</v>
      </c>
      <c r="Q1068">
        <v>-109.44538900000001</v>
      </c>
      <c r="R1068">
        <v>-2.8770000000000002E-3</v>
      </c>
      <c r="S1068">
        <v>6.0940159999999999</v>
      </c>
      <c r="T1068">
        <v>1.431E-3</v>
      </c>
    </row>
    <row r="1069" spans="1:20" x14ac:dyDescent="0.25">
      <c r="A1069">
        <v>4061</v>
      </c>
      <c r="B1069">
        <v>6</v>
      </c>
      <c r="C1069">
        <v>-1</v>
      </c>
      <c r="D1069" t="s">
        <v>664</v>
      </c>
      <c r="E1069" t="s">
        <v>80</v>
      </c>
      <c r="F1069">
        <v>0.13812199999999999</v>
      </c>
      <c r="G1069">
        <v>-1</v>
      </c>
      <c r="H1069">
        <v>391.62299999999999</v>
      </c>
      <c r="I1069">
        <v>-1</v>
      </c>
      <c r="J1069">
        <v>0</v>
      </c>
      <c r="K1069">
        <v>8.0551879999999993</v>
      </c>
      <c r="L1069">
        <v>2.4000000000000001E-4</v>
      </c>
      <c r="M1069">
        <v>41.914422999999999</v>
      </c>
      <c r="N1069">
        <v>-240.754796</v>
      </c>
      <c r="O1069">
        <v>-1.5570090000000001</v>
      </c>
      <c r="P1069">
        <v>41.853588000000002</v>
      </c>
      <c r="Q1069">
        <v>-240.75358600000001</v>
      </c>
      <c r="R1069">
        <v>-1.5707469999999999</v>
      </c>
      <c r="S1069">
        <v>6.0846749999999998</v>
      </c>
      <c r="T1069">
        <v>1.3738E-2</v>
      </c>
    </row>
    <row r="1070" spans="1:20" x14ac:dyDescent="0.25">
      <c r="A1070">
        <v>3462</v>
      </c>
      <c r="B1070">
        <v>5</v>
      </c>
      <c r="C1070">
        <v>-1</v>
      </c>
      <c r="D1070" t="s">
        <v>161</v>
      </c>
      <c r="E1070" t="s">
        <v>80</v>
      </c>
      <c r="F1070">
        <v>0.12808900000000001</v>
      </c>
      <c r="G1070">
        <v>-1</v>
      </c>
      <c r="H1070">
        <v>528.53</v>
      </c>
      <c r="I1070">
        <v>-1</v>
      </c>
      <c r="J1070">
        <v>0</v>
      </c>
      <c r="K1070">
        <v>8.0660910000000001</v>
      </c>
      <c r="L1070">
        <v>1.1969999999999999E-3</v>
      </c>
      <c r="M1070">
        <v>67.771529000000001</v>
      </c>
      <c r="N1070">
        <v>-191.550297</v>
      </c>
      <c r="O1070">
        <v>4.2579999999999996E-3</v>
      </c>
      <c r="P1070">
        <v>67.832290999999998</v>
      </c>
      <c r="Q1070">
        <v>-191.54711900000001</v>
      </c>
      <c r="R1070">
        <v>-9.1579999999999995E-3</v>
      </c>
      <c r="S1070">
        <v>6.0844469999999999</v>
      </c>
      <c r="T1070">
        <v>4.8999999999999998E-3</v>
      </c>
    </row>
    <row r="1071" spans="1:20" x14ac:dyDescent="0.25">
      <c r="A1071">
        <v>2015</v>
      </c>
      <c r="B1071">
        <v>6</v>
      </c>
      <c r="C1071">
        <v>-1</v>
      </c>
      <c r="D1071" t="s">
        <v>269</v>
      </c>
      <c r="E1071" t="s">
        <v>80</v>
      </c>
      <c r="F1071">
        <v>0.14522399999999999</v>
      </c>
      <c r="G1071">
        <v>-1</v>
      </c>
      <c r="H1071">
        <v>449.19900000000001</v>
      </c>
      <c r="I1071">
        <v>-1</v>
      </c>
      <c r="J1071">
        <v>0</v>
      </c>
      <c r="K1071">
        <v>8.0675460000000001</v>
      </c>
      <c r="L1071">
        <v>-4.8989999999999999E-2</v>
      </c>
      <c r="M1071">
        <v>120.79465399999999</v>
      </c>
      <c r="N1071">
        <v>-236.886563</v>
      </c>
      <c r="O1071">
        <v>3.135748</v>
      </c>
      <c r="P1071">
        <v>120.741783</v>
      </c>
      <c r="Q1071">
        <v>-236.91661099999999</v>
      </c>
      <c r="R1071">
        <v>3.1407069999999999</v>
      </c>
      <c r="S1071">
        <v>6.0812999999999997</v>
      </c>
      <c r="T1071">
        <v>4.9579999999999997E-3</v>
      </c>
    </row>
    <row r="1072" spans="1:20" x14ac:dyDescent="0.25">
      <c r="A1072">
        <v>724</v>
      </c>
      <c r="B1072">
        <v>5</v>
      </c>
      <c r="C1072">
        <v>-1</v>
      </c>
      <c r="D1072" t="s">
        <v>218</v>
      </c>
      <c r="E1072" t="s">
        <v>80</v>
      </c>
      <c r="F1072">
        <v>9.7567000000000001E-2</v>
      </c>
      <c r="G1072">
        <v>-1</v>
      </c>
      <c r="H1072">
        <v>356.93799999999999</v>
      </c>
      <c r="I1072">
        <v>-1</v>
      </c>
      <c r="J1072">
        <v>0</v>
      </c>
      <c r="K1072">
        <v>6.4185889999999999</v>
      </c>
      <c r="L1072">
        <v>6.3449999999999999E-3</v>
      </c>
      <c r="M1072">
        <v>176.56691699999999</v>
      </c>
      <c r="N1072">
        <v>-191.68454</v>
      </c>
      <c r="O1072">
        <v>5.7720000000000002E-3</v>
      </c>
      <c r="P1072">
        <v>176.59936500000001</v>
      </c>
      <c r="Q1072">
        <v>-191.63313299999999</v>
      </c>
      <c r="R1072">
        <v>-7.8299999999999995E-4</v>
      </c>
      <c r="S1072">
        <v>6.0791300000000001</v>
      </c>
      <c r="T1072">
        <v>4.9890000000000004E-3</v>
      </c>
    </row>
    <row r="1073" spans="1:20" x14ac:dyDescent="0.25">
      <c r="A1073">
        <v>3353</v>
      </c>
      <c r="B1073">
        <v>4</v>
      </c>
      <c r="C1073">
        <v>-1</v>
      </c>
      <c r="D1073" t="s">
        <v>185</v>
      </c>
      <c r="E1073" t="s">
        <v>80</v>
      </c>
      <c r="F1073">
        <v>2.4146000000000001E-2</v>
      </c>
      <c r="G1073">
        <v>-1</v>
      </c>
      <c r="H1073">
        <v>614.07500000000005</v>
      </c>
      <c r="I1073">
        <v>-1</v>
      </c>
      <c r="J1073">
        <v>0</v>
      </c>
      <c r="K1073">
        <v>7.4917759999999998</v>
      </c>
      <c r="L1073">
        <v>-5.0099999999999997E-3</v>
      </c>
      <c r="M1073">
        <v>67.996533999999997</v>
      </c>
      <c r="N1073">
        <v>-236.933988</v>
      </c>
      <c r="O1073">
        <v>3.1392929999999999</v>
      </c>
      <c r="P1073">
        <v>68.031929000000005</v>
      </c>
      <c r="Q1073">
        <v>-236.88462799999999</v>
      </c>
      <c r="R1073">
        <v>3.1409120000000001</v>
      </c>
      <c r="S1073">
        <v>6.0739080000000003</v>
      </c>
      <c r="T1073">
        <v>1.6199999999999999E-3</v>
      </c>
    </row>
    <row r="1074" spans="1:20" x14ac:dyDescent="0.25">
      <c r="A1074">
        <v>2580</v>
      </c>
      <c r="B1074">
        <v>5</v>
      </c>
      <c r="C1074">
        <v>-1</v>
      </c>
      <c r="D1074" t="s">
        <v>194</v>
      </c>
      <c r="E1074" t="s">
        <v>80</v>
      </c>
      <c r="F1074">
        <v>9.6155000000000004E-2</v>
      </c>
      <c r="G1074">
        <v>-1</v>
      </c>
      <c r="H1074">
        <v>333.56299999999999</v>
      </c>
      <c r="I1074">
        <v>-1</v>
      </c>
      <c r="J1074">
        <v>0</v>
      </c>
      <c r="K1074">
        <v>6.5063950000000004</v>
      </c>
      <c r="L1074">
        <v>-5.8180000000000003E-2</v>
      </c>
      <c r="M1074">
        <v>117.927289</v>
      </c>
      <c r="N1074">
        <v>-240.873771</v>
      </c>
      <c r="O1074">
        <v>-2.24E-4</v>
      </c>
      <c r="P1074">
        <v>117.88323200000001</v>
      </c>
      <c r="Q1074">
        <v>-240.91545099999999</v>
      </c>
      <c r="R1074">
        <v>-8.52E-4</v>
      </c>
      <c r="S1074">
        <v>6.0647909999999996</v>
      </c>
      <c r="T1074">
        <v>6.29E-4</v>
      </c>
    </row>
    <row r="1075" spans="1:20" x14ac:dyDescent="0.25">
      <c r="A1075">
        <v>1847</v>
      </c>
      <c r="B1075">
        <v>6</v>
      </c>
      <c r="C1075">
        <v>-1</v>
      </c>
      <c r="D1075" t="s">
        <v>215</v>
      </c>
      <c r="E1075" t="s">
        <v>80</v>
      </c>
      <c r="F1075">
        <v>0.20375599999999999</v>
      </c>
      <c r="G1075">
        <v>-1</v>
      </c>
      <c r="H1075">
        <v>377.52600000000001</v>
      </c>
      <c r="I1075">
        <v>-1</v>
      </c>
      <c r="J1075">
        <v>0</v>
      </c>
      <c r="K1075">
        <v>7.5531170000000003</v>
      </c>
      <c r="L1075">
        <v>5.2671999999999997E-2</v>
      </c>
      <c r="M1075">
        <v>167.64231799999999</v>
      </c>
      <c r="N1075">
        <v>-191.56967700000001</v>
      </c>
      <c r="O1075">
        <v>-5.6950000000000004E-3</v>
      </c>
      <c r="P1075">
        <v>167.63232400000001</v>
      </c>
      <c r="Q1075">
        <v>-191.62948600000001</v>
      </c>
      <c r="R1075">
        <v>-1.4300000000000001E-4</v>
      </c>
      <c r="S1075">
        <v>6.0638670000000001</v>
      </c>
      <c r="T1075">
        <v>5.5519999999999996E-3</v>
      </c>
    </row>
    <row r="1076" spans="1:20" x14ac:dyDescent="0.25">
      <c r="A1076">
        <v>3348</v>
      </c>
      <c r="B1076">
        <v>3</v>
      </c>
      <c r="C1076">
        <v>-1</v>
      </c>
      <c r="D1076" t="s">
        <v>186</v>
      </c>
      <c r="E1076" t="s">
        <v>80</v>
      </c>
      <c r="F1076">
        <v>7.1469999999999997E-3</v>
      </c>
      <c r="G1076">
        <v>-1</v>
      </c>
      <c r="H1076">
        <v>514.11400000000003</v>
      </c>
      <c r="I1076">
        <v>-1</v>
      </c>
      <c r="J1076">
        <v>0</v>
      </c>
      <c r="K1076">
        <v>8.0629480000000004</v>
      </c>
      <c r="L1076">
        <v>-5.2339999999999999E-3</v>
      </c>
      <c r="M1076">
        <v>72.231866999999994</v>
      </c>
      <c r="N1076">
        <v>-236.946361</v>
      </c>
      <c r="O1076">
        <v>-3.138001</v>
      </c>
      <c r="P1076">
        <v>72.246093999999999</v>
      </c>
      <c r="Q1076">
        <v>-236.88743600000001</v>
      </c>
      <c r="R1076">
        <v>3.1409349999999998</v>
      </c>
      <c r="S1076">
        <v>6.0618059999999998</v>
      </c>
      <c r="T1076">
        <v>2.934E-3</v>
      </c>
    </row>
    <row r="1077" spans="1:20" x14ac:dyDescent="0.25">
      <c r="A1077">
        <v>4791</v>
      </c>
      <c r="B1077">
        <v>6</v>
      </c>
      <c r="C1077">
        <v>-1</v>
      </c>
      <c r="D1077" t="s">
        <v>336</v>
      </c>
      <c r="E1077" t="s">
        <v>80</v>
      </c>
      <c r="F1077">
        <v>0.110134</v>
      </c>
      <c r="G1077">
        <v>-1</v>
      </c>
      <c r="H1077">
        <v>709.04700000000003</v>
      </c>
      <c r="I1077">
        <v>-1</v>
      </c>
      <c r="J1077">
        <v>0</v>
      </c>
      <c r="K1077">
        <v>8.0571199999999994</v>
      </c>
      <c r="L1077">
        <v>3.0739999999999999E-3</v>
      </c>
      <c r="M1077">
        <v>164.966185</v>
      </c>
      <c r="N1077">
        <v>-302.50590999999997</v>
      </c>
      <c r="O1077">
        <v>-3.1344759999999998</v>
      </c>
      <c r="P1077">
        <v>165.02157600000001</v>
      </c>
      <c r="Q1077">
        <v>-302.53048699999999</v>
      </c>
      <c r="R1077">
        <v>3.1410420000000001</v>
      </c>
      <c r="S1077">
        <v>6.05985</v>
      </c>
      <c r="T1077">
        <v>6.5669999999999999E-3</v>
      </c>
    </row>
    <row r="1078" spans="1:20" x14ac:dyDescent="0.25">
      <c r="A1078">
        <v>1329</v>
      </c>
      <c r="B1078">
        <v>14</v>
      </c>
      <c r="C1078">
        <v>-1</v>
      </c>
      <c r="D1078" t="s">
        <v>329</v>
      </c>
      <c r="E1078" t="s">
        <v>80</v>
      </c>
      <c r="F1078">
        <v>0.19645599999999999</v>
      </c>
      <c r="G1078">
        <v>-1</v>
      </c>
      <c r="H1078">
        <v>695.69299999999998</v>
      </c>
      <c r="I1078">
        <v>-1</v>
      </c>
      <c r="J1078">
        <v>0</v>
      </c>
      <c r="K1078">
        <v>8.0364380000000004</v>
      </c>
      <c r="L1078">
        <v>-0.19324</v>
      </c>
      <c r="M1078">
        <v>179.54237900000001</v>
      </c>
      <c r="N1078">
        <v>-302.47131400000001</v>
      </c>
      <c r="O1078">
        <v>-3.0898129999999999</v>
      </c>
      <c r="P1078">
        <v>179.50187700000001</v>
      </c>
      <c r="Q1078">
        <v>-302.51638800000001</v>
      </c>
      <c r="R1078">
        <v>-3.091396</v>
      </c>
      <c r="S1078">
        <v>6.0597479999999999</v>
      </c>
      <c r="T1078">
        <v>1.583E-3</v>
      </c>
    </row>
    <row r="1079" spans="1:20" x14ac:dyDescent="0.25">
      <c r="A1079">
        <v>112</v>
      </c>
      <c r="B1079">
        <v>6</v>
      </c>
      <c r="C1079">
        <v>-1</v>
      </c>
      <c r="D1079" t="s">
        <v>149</v>
      </c>
      <c r="E1079" t="s">
        <v>80</v>
      </c>
      <c r="F1079">
        <v>2.3654999999999999E-2</v>
      </c>
      <c r="G1079">
        <v>-1</v>
      </c>
      <c r="H1079">
        <v>435.68900000000002</v>
      </c>
      <c r="I1079">
        <v>-1</v>
      </c>
      <c r="J1079">
        <v>0</v>
      </c>
      <c r="K1079">
        <v>8.0757890000000003</v>
      </c>
      <c r="L1079">
        <v>-1.005E-3</v>
      </c>
      <c r="M1079">
        <v>120.702744</v>
      </c>
      <c r="N1079">
        <v>-187.57062999999999</v>
      </c>
      <c r="O1079">
        <v>-3.1371920000000002</v>
      </c>
      <c r="P1079">
        <v>120.655518</v>
      </c>
      <c r="Q1079">
        <v>-187.60835299999999</v>
      </c>
      <c r="R1079">
        <v>3.1410260000000001</v>
      </c>
      <c r="S1079">
        <v>6.0443259999999999</v>
      </c>
      <c r="T1079">
        <v>3.8340000000000002E-3</v>
      </c>
    </row>
    <row r="1080" spans="1:20" x14ac:dyDescent="0.25">
      <c r="A1080">
        <v>2718</v>
      </c>
      <c r="B1080">
        <v>5</v>
      </c>
      <c r="C1080">
        <v>-1</v>
      </c>
      <c r="D1080" t="s">
        <v>157</v>
      </c>
      <c r="E1080" t="s">
        <v>80</v>
      </c>
      <c r="F1080">
        <v>0.202601</v>
      </c>
      <c r="G1080">
        <v>-1</v>
      </c>
      <c r="H1080">
        <v>517.52099999999996</v>
      </c>
      <c r="I1080">
        <v>-1</v>
      </c>
      <c r="J1080">
        <v>0</v>
      </c>
      <c r="K1080">
        <v>8.0647730000000006</v>
      </c>
      <c r="L1080">
        <v>4.8795999999999999E-2</v>
      </c>
      <c r="M1080">
        <v>89.386607999999995</v>
      </c>
      <c r="N1080">
        <v>-187.54150000000001</v>
      </c>
      <c r="O1080">
        <v>-3.1346370000000001</v>
      </c>
      <c r="P1080">
        <v>89.354491999999993</v>
      </c>
      <c r="Q1080">
        <v>-187.59269699999999</v>
      </c>
      <c r="R1080">
        <v>3.1414339999999998</v>
      </c>
      <c r="S1080">
        <v>6.04366</v>
      </c>
      <c r="T1080">
        <v>6.7970000000000001E-3</v>
      </c>
    </row>
    <row r="1081" spans="1:20" x14ac:dyDescent="0.25">
      <c r="A1081">
        <v>3556</v>
      </c>
      <c r="B1081">
        <v>6</v>
      </c>
      <c r="C1081">
        <v>-1</v>
      </c>
      <c r="D1081" t="s">
        <v>146</v>
      </c>
      <c r="E1081" t="s">
        <v>80</v>
      </c>
      <c r="F1081">
        <v>3.7599E-2</v>
      </c>
      <c r="G1081">
        <v>-1</v>
      </c>
      <c r="H1081">
        <v>412.15199999999999</v>
      </c>
      <c r="I1081">
        <v>-1</v>
      </c>
      <c r="J1081">
        <v>0</v>
      </c>
      <c r="K1081">
        <v>8.0679529999999993</v>
      </c>
      <c r="L1081">
        <v>4.5269999999999998E-3</v>
      </c>
      <c r="M1081">
        <v>144.72859099999999</v>
      </c>
      <c r="N1081">
        <v>-191.566474</v>
      </c>
      <c r="O1081">
        <v>2.7079999999999999E-3</v>
      </c>
      <c r="P1081">
        <v>144.69833399999999</v>
      </c>
      <c r="Q1081">
        <v>-191.61878999999999</v>
      </c>
      <c r="R1081">
        <v>-4.0200000000000001E-4</v>
      </c>
      <c r="S1081">
        <v>6.0435350000000003</v>
      </c>
      <c r="T1081">
        <v>2.3050000000000002E-3</v>
      </c>
    </row>
    <row r="1082" spans="1:20" x14ac:dyDescent="0.25">
      <c r="A1082">
        <v>4876</v>
      </c>
      <c r="B1082">
        <v>6</v>
      </c>
      <c r="C1082">
        <v>-1</v>
      </c>
      <c r="D1082" t="s">
        <v>354</v>
      </c>
      <c r="E1082" t="s">
        <v>80</v>
      </c>
      <c r="F1082">
        <v>9.1609999999999997E-2</v>
      </c>
      <c r="G1082">
        <v>-1</v>
      </c>
      <c r="H1082">
        <v>481.07799999999997</v>
      </c>
      <c r="I1082">
        <v>-1</v>
      </c>
      <c r="J1082">
        <v>0</v>
      </c>
      <c r="K1082">
        <v>6.689889</v>
      </c>
      <c r="L1082">
        <v>5.7514000000000003E-2</v>
      </c>
      <c r="M1082">
        <v>61.519869999999997</v>
      </c>
      <c r="N1082">
        <v>-302.488136</v>
      </c>
      <c r="O1082">
        <v>3.140218</v>
      </c>
      <c r="P1082">
        <v>61.480365999999997</v>
      </c>
      <c r="Q1082">
        <v>-302.53381300000001</v>
      </c>
      <c r="R1082">
        <v>3.1415549999999999</v>
      </c>
      <c r="S1082">
        <v>6.0390430000000004</v>
      </c>
      <c r="T1082">
        <v>1.3370000000000001E-3</v>
      </c>
    </row>
    <row r="1083" spans="1:20" x14ac:dyDescent="0.25">
      <c r="A1083">
        <v>4006</v>
      </c>
      <c r="B1083">
        <v>8</v>
      </c>
      <c r="C1083">
        <v>-1</v>
      </c>
      <c r="D1083" t="s">
        <v>166</v>
      </c>
      <c r="E1083" t="s">
        <v>80</v>
      </c>
      <c r="F1083">
        <v>7.6442999999999997E-2</v>
      </c>
      <c r="G1083">
        <v>-1</v>
      </c>
      <c r="H1083">
        <v>271.99900000000002</v>
      </c>
      <c r="I1083">
        <v>-1</v>
      </c>
      <c r="J1083">
        <v>0</v>
      </c>
      <c r="K1083">
        <v>8.0983920000000005</v>
      </c>
      <c r="L1083">
        <v>-0.58285200000000004</v>
      </c>
      <c r="M1083">
        <v>42.124924999999998</v>
      </c>
      <c r="N1083">
        <v>-198.74728099999999</v>
      </c>
      <c r="O1083">
        <v>-1.499978</v>
      </c>
      <c r="P1083">
        <v>42.077271000000003</v>
      </c>
      <c r="Q1083">
        <v>-198.71028100000001</v>
      </c>
      <c r="R1083">
        <v>-1.4961390000000001</v>
      </c>
      <c r="S1083">
        <v>6.0331330000000003</v>
      </c>
      <c r="T1083">
        <v>3.839E-3</v>
      </c>
    </row>
    <row r="1084" spans="1:20" x14ac:dyDescent="0.25">
      <c r="A1084">
        <v>3313</v>
      </c>
      <c r="B1084">
        <v>4</v>
      </c>
      <c r="C1084">
        <v>-1</v>
      </c>
      <c r="D1084" t="s">
        <v>191</v>
      </c>
      <c r="E1084" t="s">
        <v>80</v>
      </c>
      <c r="F1084">
        <v>4.3456000000000002E-2</v>
      </c>
      <c r="G1084">
        <v>-1</v>
      </c>
      <c r="H1084">
        <v>669.45100000000002</v>
      </c>
      <c r="I1084">
        <v>-1</v>
      </c>
      <c r="J1084">
        <v>0</v>
      </c>
      <c r="K1084">
        <v>8.0650460000000006</v>
      </c>
      <c r="L1084">
        <v>-1.598E-3</v>
      </c>
      <c r="M1084">
        <v>102.777069</v>
      </c>
      <c r="N1084">
        <v>-236.872829</v>
      </c>
      <c r="O1084">
        <v>3.1395230000000001</v>
      </c>
      <c r="P1084">
        <v>102.73277299999999</v>
      </c>
      <c r="Q1084">
        <v>-236.913757</v>
      </c>
      <c r="R1084">
        <v>3.139211</v>
      </c>
      <c r="S1084">
        <v>6.0309889999999999</v>
      </c>
      <c r="T1084">
        <v>3.1199999999999999E-4</v>
      </c>
    </row>
    <row r="1085" spans="1:20" x14ac:dyDescent="0.25">
      <c r="A1085">
        <v>2555</v>
      </c>
      <c r="B1085">
        <v>3</v>
      </c>
      <c r="C1085">
        <v>-1</v>
      </c>
      <c r="D1085" t="s">
        <v>190</v>
      </c>
      <c r="E1085" t="s">
        <v>80</v>
      </c>
      <c r="F1085">
        <v>0.16592999999999999</v>
      </c>
      <c r="G1085">
        <v>-1</v>
      </c>
      <c r="H1085">
        <v>342.22</v>
      </c>
      <c r="I1085">
        <v>-1</v>
      </c>
      <c r="J1085">
        <v>0</v>
      </c>
      <c r="K1085">
        <v>8.0647680000000008</v>
      </c>
      <c r="L1085">
        <v>-4.9147000000000003E-2</v>
      </c>
      <c r="M1085">
        <v>97.489879000000002</v>
      </c>
      <c r="N1085">
        <v>-240.862842</v>
      </c>
      <c r="O1085">
        <v>-2.2729999999999998E-3</v>
      </c>
      <c r="P1085">
        <v>97.445151999999993</v>
      </c>
      <c r="Q1085">
        <v>-240.903198</v>
      </c>
      <c r="R1085">
        <v>-8.6200000000000003E-4</v>
      </c>
      <c r="S1085">
        <v>6.0242279999999999</v>
      </c>
      <c r="T1085">
        <v>1.4109999999999999E-3</v>
      </c>
    </row>
    <row r="1086" spans="1:20" x14ac:dyDescent="0.25">
      <c r="A1086">
        <v>4993</v>
      </c>
      <c r="B1086">
        <v>9</v>
      </c>
      <c r="C1086">
        <v>-1</v>
      </c>
      <c r="D1086" t="s">
        <v>382</v>
      </c>
      <c r="E1086" t="s">
        <v>80</v>
      </c>
      <c r="F1086">
        <v>0.28302899999999998</v>
      </c>
      <c r="G1086">
        <v>-1</v>
      </c>
      <c r="H1086">
        <v>338.39400000000001</v>
      </c>
      <c r="I1086">
        <v>-1</v>
      </c>
      <c r="J1086">
        <v>0</v>
      </c>
      <c r="K1086">
        <v>8.0647640000000003</v>
      </c>
      <c r="L1086">
        <v>-4.8512E-2</v>
      </c>
      <c r="M1086">
        <v>-3.460699</v>
      </c>
      <c r="N1086">
        <v>-265.66289599999999</v>
      </c>
      <c r="O1086">
        <v>1.5716829999999999</v>
      </c>
      <c r="P1086">
        <v>-3.4176839999999999</v>
      </c>
      <c r="Q1086">
        <v>-265.70498700000002</v>
      </c>
      <c r="R1086">
        <v>1.57175</v>
      </c>
      <c r="S1086">
        <v>6.0182650000000004</v>
      </c>
      <c r="T1086">
        <v>6.7000000000000002E-5</v>
      </c>
    </row>
    <row r="1087" spans="1:20" x14ac:dyDescent="0.25">
      <c r="A1087">
        <v>334</v>
      </c>
      <c r="B1087">
        <v>3</v>
      </c>
      <c r="C1087">
        <v>-1</v>
      </c>
      <c r="D1087" t="s">
        <v>190</v>
      </c>
      <c r="E1087" t="s">
        <v>80</v>
      </c>
      <c r="F1087">
        <v>2.7855999999999999E-2</v>
      </c>
      <c r="G1087">
        <v>-1</v>
      </c>
      <c r="H1087">
        <v>376.80099999999999</v>
      </c>
      <c r="I1087">
        <v>-1</v>
      </c>
      <c r="J1087">
        <v>0</v>
      </c>
      <c r="K1087">
        <v>8.0565979999999993</v>
      </c>
      <c r="L1087">
        <v>-8.3999999999999995E-5</v>
      </c>
      <c r="M1087">
        <v>101.026059</v>
      </c>
      <c r="N1087">
        <v>-240.85705100000001</v>
      </c>
      <c r="O1087">
        <v>5.0000000000000001E-4</v>
      </c>
      <c r="P1087">
        <v>100.98906700000001</v>
      </c>
      <c r="Q1087">
        <v>-240.90448000000001</v>
      </c>
      <c r="R1087">
        <v>-6.96E-4</v>
      </c>
      <c r="S1087">
        <v>6.0149030000000003</v>
      </c>
      <c r="T1087">
        <v>1.95E-4</v>
      </c>
    </row>
    <row r="1088" spans="1:20" x14ac:dyDescent="0.25">
      <c r="A1088">
        <v>5073</v>
      </c>
      <c r="B1088">
        <v>10</v>
      </c>
      <c r="C1088">
        <v>-1</v>
      </c>
      <c r="D1088" t="s">
        <v>422</v>
      </c>
      <c r="E1088" t="s">
        <v>80</v>
      </c>
      <c r="F1088">
        <v>0.186084</v>
      </c>
      <c r="G1088">
        <v>-1</v>
      </c>
      <c r="H1088">
        <v>483.48599999999999</v>
      </c>
      <c r="I1088">
        <v>-1</v>
      </c>
      <c r="J1088">
        <v>0</v>
      </c>
      <c r="K1088">
        <v>5.69557</v>
      </c>
      <c r="L1088">
        <v>6.1844999999999997E-2</v>
      </c>
      <c r="M1088">
        <v>-3.4892979999999998</v>
      </c>
      <c r="N1088">
        <v>-199.582201</v>
      </c>
      <c r="O1088">
        <v>1.5673520000000001</v>
      </c>
      <c r="P1088">
        <v>-3.4512740000000002</v>
      </c>
      <c r="Q1088">
        <v>-199.62870799999999</v>
      </c>
      <c r="R1088">
        <v>1.571353</v>
      </c>
      <c r="S1088">
        <v>6.0072400000000004</v>
      </c>
      <c r="T1088">
        <v>4.0020000000000003E-3</v>
      </c>
    </row>
    <row r="1089" spans="1:20" x14ac:dyDescent="0.25">
      <c r="A1089">
        <v>2022</v>
      </c>
      <c r="B1089">
        <v>5</v>
      </c>
      <c r="C1089">
        <v>-1</v>
      </c>
      <c r="D1089" t="s">
        <v>194</v>
      </c>
      <c r="E1089" t="s">
        <v>80</v>
      </c>
      <c r="F1089">
        <v>4.5059000000000002E-2</v>
      </c>
      <c r="G1089">
        <v>-1</v>
      </c>
      <c r="H1089">
        <v>632.90499999999997</v>
      </c>
      <c r="I1089">
        <v>-1</v>
      </c>
      <c r="J1089">
        <v>0</v>
      </c>
      <c r="K1089">
        <v>8.0651309999999992</v>
      </c>
      <c r="L1089">
        <v>4.9777000000000002E-2</v>
      </c>
      <c r="M1089">
        <v>114.65268399999999</v>
      </c>
      <c r="N1089">
        <v>-236.95707899999999</v>
      </c>
      <c r="O1089">
        <v>-3.1414800000000001</v>
      </c>
      <c r="P1089">
        <v>114.693123</v>
      </c>
      <c r="Q1089">
        <v>-236.912781</v>
      </c>
      <c r="R1089">
        <v>3.1412520000000002</v>
      </c>
      <c r="S1089">
        <v>5.9979849999999999</v>
      </c>
      <c r="T1089">
        <v>2.2800000000000001E-4</v>
      </c>
    </row>
    <row r="1090" spans="1:20" x14ac:dyDescent="0.25">
      <c r="A1090">
        <v>1045</v>
      </c>
      <c r="B1090">
        <v>5</v>
      </c>
      <c r="C1090">
        <v>-1</v>
      </c>
      <c r="D1090" t="s">
        <v>161</v>
      </c>
      <c r="E1090" t="s">
        <v>80</v>
      </c>
      <c r="F1090">
        <v>0.119556</v>
      </c>
      <c r="G1090">
        <v>-1</v>
      </c>
      <c r="H1090">
        <v>353.26799999999997</v>
      </c>
      <c r="I1090">
        <v>-1</v>
      </c>
      <c r="J1090">
        <v>0</v>
      </c>
      <c r="K1090">
        <v>8.0675190000000008</v>
      </c>
      <c r="L1090">
        <v>2.9878999999999999E-2</v>
      </c>
      <c r="M1090">
        <v>63.142941999999998</v>
      </c>
      <c r="N1090">
        <v>-191.53433100000001</v>
      </c>
      <c r="O1090">
        <v>-2.5524999999999999E-2</v>
      </c>
      <c r="P1090">
        <v>63.186732999999997</v>
      </c>
      <c r="Q1090">
        <v>-191.493439</v>
      </c>
      <c r="R1090">
        <v>-2.0306000000000001E-2</v>
      </c>
      <c r="S1090">
        <v>5.9915669999999999</v>
      </c>
      <c r="T1090">
        <v>5.2180000000000004E-3</v>
      </c>
    </row>
    <row r="1091" spans="1:20" x14ac:dyDescent="0.25">
      <c r="A1091">
        <v>294</v>
      </c>
      <c r="B1091">
        <v>4</v>
      </c>
      <c r="C1091">
        <v>-1</v>
      </c>
      <c r="D1091" t="s">
        <v>185</v>
      </c>
      <c r="E1091" t="s">
        <v>80</v>
      </c>
      <c r="F1091">
        <v>0.14690700000000001</v>
      </c>
      <c r="G1091">
        <v>-1</v>
      </c>
      <c r="H1091">
        <v>369.61900000000003</v>
      </c>
      <c r="I1091">
        <v>-1</v>
      </c>
      <c r="J1091">
        <v>0</v>
      </c>
      <c r="K1091">
        <v>8.0745090000000008</v>
      </c>
      <c r="L1091">
        <v>-2.398E-3</v>
      </c>
      <c r="M1091">
        <v>66.445528999999993</v>
      </c>
      <c r="N1091">
        <v>-240.87184600000001</v>
      </c>
      <c r="O1091">
        <v>5.8820000000000001E-3</v>
      </c>
      <c r="P1091">
        <v>66.389365999999995</v>
      </c>
      <c r="Q1091">
        <v>-240.892685</v>
      </c>
      <c r="R1091">
        <v>9.6900000000000003E-4</v>
      </c>
      <c r="S1091">
        <v>5.9904099999999998</v>
      </c>
      <c r="T1091">
        <v>4.9129999999999998E-3</v>
      </c>
    </row>
    <row r="1092" spans="1:20" x14ac:dyDescent="0.25">
      <c r="A1092">
        <v>4772</v>
      </c>
      <c r="B1092">
        <v>16</v>
      </c>
      <c r="C1092">
        <v>-1</v>
      </c>
      <c r="D1092" t="s">
        <v>328</v>
      </c>
      <c r="E1092" t="s">
        <v>80</v>
      </c>
      <c r="F1092">
        <v>0.11726499999999999</v>
      </c>
      <c r="G1092">
        <v>-1</v>
      </c>
      <c r="H1092">
        <v>522.15</v>
      </c>
      <c r="I1092">
        <v>-1</v>
      </c>
      <c r="J1092">
        <v>0</v>
      </c>
      <c r="K1092">
        <v>8.1083879999999997</v>
      </c>
      <c r="L1092">
        <v>-0.54067900000000002</v>
      </c>
      <c r="M1092">
        <v>181.42533900000001</v>
      </c>
      <c r="N1092">
        <v>-302.36042500000002</v>
      </c>
      <c r="O1092">
        <v>-3.0002239999999998</v>
      </c>
      <c r="P1092">
        <v>181.46814000000001</v>
      </c>
      <c r="Q1092">
        <v>-302.40225199999998</v>
      </c>
      <c r="R1092">
        <v>-2.9964189999999999</v>
      </c>
      <c r="S1092">
        <v>5.9845119999999996</v>
      </c>
      <c r="T1092">
        <v>3.8049999999999998E-3</v>
      </c>
    </row>
    <row r="1093" spans="1:20" x14ac:dyDescent="0.25">
      <c r="A1093">
        <v>3930</v>
      </c>
      <c r="B1093">
        <v>7</v>
      </c>
      <c r="C1093">
        <v>-1</v>
      </c>
      <c r="D1093" t="s">
        <v>656</v>
      </c>
      <c r="E1093" t="s">
        <v>80</v>
      </c>
      <c r="F1093">
        <v>7.0230000000000001E-2</v>
      </c>
      <c r="G1093">
        <v>-1</v>
      </c>
      <c r="H1093">
        <v>370.238</v>
      </c>
      <c r="I1093">
        <v>-1</v>
      </c>
      <c r="J1093">
        <v>0</v>
      </c>
      <c r="K1093">
        <v>6.0671080000000002</v>
      </c>
      <c r="L1093">
        <v>0.42188799999999999</v>
      </c>
      <c r="M1093">
        <v>-7.0242880000000003</v>
      </c>
      <c r="N1093">
        <v>-183.01882800000001</v>
      </c>
      <c r="O1093">
        <v>-1.4289229999999999</v>
      </c>
      <c r="P1093">
        <v>-7.0702930000000004</v>
      </c>
      <c r="Q1093">
        <v>-182.98062100000001</v>
      </c>
      <c r="R1093">
        <v>-1.4319040000000001</v>
      </c>
      <c r="S1093">
        <v>5.9801520000000004</v>
      </c>
      <c r="T1093">
        <v>2.98E-3</v>
      </c>
    </row>
    <row r="1094" spans="1:20" x14ac:dyDescent="0.25">
      <c r="A1094">
        <v>4530</v>
      </c>
      <c r="B1094">
        <v>5</v>
      </c>
      <c r="C1094">
        <v>-1</v>
      </c>
      <c r="D1094" t="s">
        <v>567</v>
      </c>
      <c r="E1094" t="s">
        <v>80</v>
      </c>
      <c r="F1094">
        <v>5.1004000000000001E-2</v>
      </c>
      <c r="G1094">
        <v>-1</v>
      </c>
      <c r="H1094">
        <v>390.39800000000002</v>
      </c>
      <c r="I1094">
        <v>-1</v>
      </c>
      <c r="J1094">
        <v>0</v>
      </c>
      <c r="K1094">
        <v>7.1760010000000003</v>
      </c>
      <c r="L1094">
        <v>-3.9999999999999998E-6</v>
      </c>
      <c r="M1094">
        <v>174.88176799999999</v>
      </c>
      <c r="N1094">
        <v>-109.47601400000001</v>
      </c>
      <c r="O1094">
        <v>-4.9389999999999998E-3</v>
      </c>
      <c r="P1094">
        <v>174.912125</v>
      </c>
      <c r="Q1094">
        <v>-109.42449999999999</v>
      </c>
      <c r="R1094">
        <v>7.36E-4</v>
      </c>
      <c r="S1094">
        <v>5.9793279999999998</v>
      </c>
      <c r="T1094">
        <v>4.2040000000000003E-3</v>
      </c>
    </row>
    <row r="1095" spans="1:20" x14ac:dyDescent="0.25">
      <c r="A1095">
        <v>1459</v>
      </c>
      <c r="B1095">
        <v>8</v>
      </c>
      <c r="C1095">
        <v>-1</v>
      </c>
      <c r="D1095" t="s">
        <v>360</v>
      </c>
      <c r="E1095" t="s">
        <v>80</v>
      </c>
      <c r="F1095">
        <v>0.14047799999999999</v>
      </c>
      <c r="G1095">
        <v>-1</v>
      </c>
      <c r="H1095">
        <v>465.41899999999998</v>
      </c>
      <c r="I1095">
        <v>-1</v>
      </c>
      <c r="J1095">
        <v>0</v>
      </c>
      <c r="K1095">
        <v>8.112876</v>
      </c>
      <c r="L1095">
        <v>4.9195999999999997E-2</v>
      </c>
      <c r="M1095">
        <v>40.829245</v>
      </c>
      <c r="N1095">
        <v>-302.595101</v>
      </c>
      <c r="O1095">
        <v>-3.1277940000000002</v>
      </c>
      <c r="P1095">
        <v>40.831921000000001</v>
      </c>
      <c r="Q1095">
        <v>-302.53537</v>
      </c>
      <c r="R1095">
        <v>-3.1406990000000001</v>
      </c>
      <c r="S1095">
        <v>5.9790679999999998</v>
      </c>
      <c r="T1095">
        <v>1.2905E-2</v>
      </c>
    </row>
    <row r="1096" spans="1:20" x14ac:dyDescent="0.25">
      <c r="A1096">
        <v>5129</v>
      </c>
      <c r="B1096">
        <v>4</v>
      </c>
      <c r="C1096">
        <v>-1</v>
      </c>
      <c r="D1096" t="s">
        <v>534</v>
      </c>
      <c r="E1096" t="s">
        <v>80</v>
      </c>
      <c r="F1096">
        <v>0.121168</v>
      </c>
      <c r="G1096">
        <v>-1</v>
      </c>
      <c r="H1096">
        <v>391.99700000000001</v>
      </c>
      <c r="I1096">
        <v>-1</v>
      </c>
      <c r="J1096">
        <v>0</v>
      </c>
      <c r="K1096">
        <v>8.0488250000000008</v>
      </c>
      <c r="L1096">
        <v>-4.9098000000000003E-2</v>
      </c>
      <c r="M1096">
        <v>-3.4815239999999998</v>
      </c>
      <c r="N1096">
        <v>-152.173857</v>
      </c>
      <c r="O1096">
        <v>1.56263</v>
      </c>
      <c r="P1096">
        <v>-3.4642680000000001</v>
      </c>
      <c r="Q1096">
        <v>-152.231064</v>
      </c>
      <c r="R1096">
        <v>1.570872</v>
      </c>
      <c r="S1096">
        <v>5.9752999999999998</v>
      </c>
      <c r="T1096">
        <v>8.2419999999999993E-3</v>
      </c>
    </row>
    <row r="1097" spans="1:20" x14ac:dyDescent="0.25">
      <c r="A1097">
        <v>373</v>
      </c>
      <c r="B1097">
        <v>7</v>
      </c>
      <c r="C1097">
        <v>-1</v>
      </c>
      <c r="D1097" t="s">
        <v>196</v>
      </c>
      <c r="E1097" t="s">
        <v>80</v>
      </c>
      <c r="F1097">
        <v>8.6133000000000001E-2</v>
      </c>
      <c r="G1097">
        <v>-1</v>
      </c>
      <c r="H1097">
        <v>362.76100000000002</v>
      </c>
      <c r="I1097">
        <v>-1</v>
      </c>
      <c r="J1097">
        <v>0</v>
      </c>
      <c r="K1097">
        <v>7.542999</v>
      </c>
      <c r="L1097">
        <v>0.54997700000000005</v>
      </c>
      <c r="M1097">
        <v>129.663782</v>
      </c>
      <c r="N1097">
        <v>-240.34023999999999</v>
      </c>
      <c r="O1097">
        <v>0.21304300000000001</v>
      </c>
      <c r="P1097">
        <v>129.695663</v>
      </c>
      <c r="Q1097">
        <v>-240.289703</v>
      </c>
      <c r="R1097">
        <v>0.21383199999999999</v>
      </c>
      <c r="S1097">
        <v>5.9752520000000002</v>
      </c>
      <c r="T1097">
        <v>7.8899999999999999E-4</v>
      </c>
    </row>
    <row r="1098" spans="1:20" x14ac:dyDescent="0.25">
      <c r="A1098">
        <v>1116</v>
      </c>
      <c r="B1098">
        <v>6</v>
      </c>
      <c r="C1098">
        <v>-1</v>
      </c>
      <c r="D1098" t="s">
        <v>149</v>
      </c>
      <c r="E1098" t="s">
        <v>80</v>
      </c>
      <c r="F1098">
        <v>0.12795599999999999</v>
      </c>
      <c r="G1098">
        <v>-1</v>
      </c>
      <c r="H1098">
        <v>371.45299999999997</v>
      </c>
      <c r="I1098">
        <v>-1</v>
      </c>
      <c r="J1098">
        <v>0</v>
      </c>
      <c r="K1098">
        <v>5.6644129999999997</v>
      </c>
      <c r="L1098">
        <v>6.0330000000000002E-3</v>
      </c>
      <c r="M1098">
        <v>121.381653</v>
      </c>
      <c r="N1098">
        <v>-191.65088600000001</v>
      </c>
      <c r="O1098">
        <v>-9.2699999999999998E-4</v>
      </c>
      <c r="P1098">
        <v>121.422585</v>
      </c>
      <c r="Q1098">
        <v>-191.60739100000001</v>
      </c>
      <c r="R1098">
        <v>-4.4700000000000002E-4</v>
      </c>
      <c r="S1098">
        <v>5.9725539999999997</v>
      </c>
      <c r="T1098">
        <v>4.8000000000000001E-4</v>
      </c>
    </row>
    <row r="1099" spans="1:20" x14ac:dyDescent="0.25">
      <c r="A1099">
        <v>126</v>
      </c>
      <c r="B1099">
        <v>6</v>
      </c>
      <c r="C1099">
        <v>-1</v>
      </c>
      <c r="D1099" t="s">
        <v>152</v>
      </c>
      <c r="E1099" t="s">
        <v>80</v>
      </c>
      <c r="F1099">
        <v>4.58E-2</v>
      </c>
      <c r="G1099">
        <v>-1</v>
      </c>
      <c r="H1099">
        <v>712.78599999999994</v>
      </c>
      <c r="I1099">
        <v>-1</v>
      </c>
      <c r="J1099">
        <v>0</v>
      </c>
      <c r="K1099">
        <v>8.0737290000000002</v>
      </c>
      <c r="L1099">
        <v>0</v>
      </c>
      <c r="M1099">
        <v>109.060867</v>
      </c>
      <c r="N1099">
        <v>-187.54605599999999</v>
      </c>
      <c r="O1099">
        <v>3.1332610000000001</v>
      </c>
      <c r="P1099">
        <v>109.041718</v>
      </c>
      <c r="Q1099">
        <v>-187.60261499999999</v>
      </c>
      <c r="R1099">
        <v>3.1410300000000002</v>
      </c>
      <c r="S1099">
        <v>5.9713479999999999</v>
      </c>
      <c r="T1099">
        <v>7.7679999999999997E-3</v>
      </c>
    </row>
    <row r="1100" spans="1:20" x14ac:dyDescent="0.25">
      <c r="A1100">
        <v>4394</v>
      </c>
      <c r="B1100">
        <v>3</v>
      </c>
      <c r="C1100">
        <v>-1</v>
      </c>
      <c r="D1100" t="s">
        <v>537</v>
      </c>
      <c r="E1100" t="s">
        <v>80</v>
      </c>
      <c r="F1100">
        <v>0.15364800000000001</v>
      </c>
      <c r="G1100">
        <v>-1</v>
      </c>
      <c r="H1100">
        <v>355.74299999999999</v>
      </c>
      <c r="I1100">
        <v>-1</v>
      </c>
      <c r="J1100">
        <v>0</v>
      </c>
      <c r="K1100">
        <v>7.4801630000000001</v>
      </c>
      <c r="L1100">
        <v>5.0229999999999997E-3</v>
      </c>
      <c r="M1100">
        <v>-3.3993820000000001</v>
      </c>
      <c r="N1100">
        <v>-121.88402499999999</v>
      </c>
      <c r="O1100">
        <v>1.569887</v>
      </c>
      <c r="P1100">
        <v>-3.369713</v>
      </c>
      <c r="Q1100">
        <v>-121.935799</v>
      </c>
      <c r="R1100">
        <v>1.5685659999999999</v>
      </c>
      <c r="S1100">
        <v>5.9671849999999997</v>
      </c>
      <c r="T1100">
        <v>1.3209999999999999E-3</v>
      </c>
    </row>
    <row r="1101" spans="1:20" x14ac:dyDescent="0.25">
      <c r="A1101">
        <v>881</v>
      </c>
      <c r="B1101">
        <v>5</v>
      </c>
      <c r="C1101">
        <v>-1</v>
      </c>
      <c r="D1101" t="s">
        <v>194</v>
      </c>
      <c r="E1101" t="s">
        <v>80</v>
      </c>
      <c r="F1101">
        <v>6.0871000000000001E-2</v>
      </c>
      <c r="G1101">
        <v>-1</v>
      </c>
      <c r="H1101">
        <v>471.01799999999997</v>
      </c>
      <c r="I1101">
        <v>-1</v>
      </c>
      <c r="J1101">
        <v>0</v>
      </c>
      <c r="K1101">
        <v>8.0662590000000005</v>
      </c>
      <c r="L1101">
        <v>-4.5859999999999998E-3</v>
      </c>
      <c r="M1101">
        <v>120.040088</v>
      </c>
      <c r="N1101">
        <v>-236.86359400000001</v>
      </c>
      <c r="O1101">
        <v>3.136841</v>
      </c>
      <c r="P1101">
        <v>120.012039</v>
      </c>
      <c r="Q1101">
        <v>-236.91625999999999</v>
      </c>
      <c r="R1101">
        <v>3.1409289999999999</v>
      </c>
      <c r="S1101">
        <v>5.9669169999999996</v>
      </c>
      <c r="T1101">
        <v>4.0879999999999996E-3</v>
      </c>
    </row>
    <row r="1102" spans="1:20" x14ac:dyDescent="0.25">
      <c r="A1102">
        <v>2083</v>
      </c>
      <c r="B1102">
        <v>5</v>
      </c>
      <c r="C1102">
        <v>-1</v>
      </c>
      <c r="D1102" t="s">
        <v>271</v>
      </c>
      <c r="E1102" t="s">
        <v>80</v>
      </c>
      <c r="F1102">
        <v>0.22281699999999999</v>
      </c>
      <c r="G1102">
        <v>-1</v>
      </c>
      <c r="H1102">
        <v>517.43299999999999</v>
      </c>
      <c r="I1102">
        <v>-1</v>
      </c>
      <c r="J1102">
        <v>0</v>
      </c>
      <c r="K1102">
        <v>6.7748520000000001</v>
      </c>
      <c r="L1102">
        <v>5.6596E-2</v>
      </c>
      <c r="M1102">
        <v>62.307468999999998</v>
      </c>
      <c r="N1102">
        <v>-236.92186100000001</v>
      </c>
      <c r="O1102">
        <v>-3.1404079999999999</v>
      </c>
      <c r="P1102">
        <v>62.351467</v>
      </c>
      <c r="Q1102">
        <v>-236.88157699999999</v>
      </c>
      <c r="R1102">
        <v>3.1412460000000002</v>
      </c>
      <c r="S1102">
        <v>5.9654550000000004</v>
      </c>
      <c r="T1102">
        <v>8.3799999999999999E-4</v>
      </c>
    </row>
    <row r="1103" spans="1:20" x14ac:dyDescent="0.25">
      <c r="A1103">
        <v>40</v>
      </c>
      <c r="B1103">
        <v>5</v>
      </c>
      <c r="C1103">
        <v>-1</v>
      </c>
      <c r="D1103" t="s">
        <v>140</v>
      </c>
      <c r="E1103" t="s">
        <v>80</v>
      </c>
      <c r="F1103">
        <v>0.119283</v>
      </c>
      <c r="G1103">
        <v>-1</v>
      </c>
      <c r="H1103">
        <v>683.80700000000002</v>
      </c>
      <c r="I1103">
        <v>-1</v>
      </c>
      <c r="J1103">
        <v>0</v>
      </c>
      <c r="K1103">
        <v>0</v>
      </c>
      <c r="L1103">
        <v>0</v>
      </c>
      <c r="M1103">
        <v>165.12029200000001</v>
      </c>
      <c r="N1103">
        <v>-187.06853899999999</v>
      </c>
      <c r="O1103">
        <v>3.1392959999999999</v>
      </c>
      <c r="P1103">
        <v>165.090012</v>
      </c>
      <c r="Q1103">
        <v>-187.119934</v>
      </c>
      <c r="R1103">
        <v>3.1415860000000002</v>
      </c>
      <c r="S1103">
        <v>5.9651579999999997</v>
      </c>
      <c r="T1103">
        <v>2.2910000000000001E-3</v>
      </c>
    </row>
    <row r="1104" spans="1:20" x14ac:dyDescent="0.25">
      <c r="A1104">
        <v>479</v>
      </c>
      <c r="B1104">
        <v>7</v>
      </c>
      <c r="C1104">
        <v>-1</v>
      </c>
      <c r="D1104" t="s">
        <v>217</v>
      </c>
      <c r="E1104" t="s">
        <v>80</v>
      </c>
      <c r="F1104">
        <v>0.113775</v>
      </c>
      <c r="G1104">
        <v>-1</v>
      </c>
      <c r="H1104">
        <v>354.49099999999999</v>
      </c>
      <c r="I1104">
        <v>-1</v>
      </c>
      <c r="J1104">
        <v>0</v>
      </c>
      <c r="K1104">
        <v>6.8677270000000004</v>
      </c>
      <c r="L1104">
        <v>2.9500000000000001E-4</v>
      </c>
      <c r="M1104">
        <v>173.23075499999999</v>
      </c>
      <c r="N1104">
        <v>-191.599583</v>
      </c>
      <c r="O1104">
        <v>-2.464E-3</v>
      </c>
      <c r="P1104">
        <v>173.17955000000001</v>
      </c>
      <c r="Q1104">
        <v>-191.630157</v>
      </c>
      <c r="R1104">
        <v>-8.6700000000000004E-4</v>
      </c>
      <c r="S1104">
        <v>5.9638179999999998</v>
      </c>
      <c r="T1104">
        <v>1.5969999999999999E-3</v>
      </c>
    </row>
    <row r="1105" spans="1:20" x14ac:dyDescent="0.25">
      <c r="A1105">
        <v>624</v>
      </c>
      <c r="B1105">
        <v>7</v>
      </c>
      <c r="C1105">
        <v>-1</v>
      </c>
      <c r="D1105" t="s">
        <v>198</v>
      </c>
      <c r="E1105" t="s">
        <v>80</v>
      </c>
      <c r="F1105">
        <v>8.1266000000000005E-2</v>
      </c>
      <c r="G1105">
        <v>-1</v>
      </c>
      <c r="H1105">
        <v>837.55700000000002</v>
      </c>
      <c r="I1105">
        <v>-1</v>
      </c>
      <c r="J1105">
        <v>0</v>
      </c>
      <c r="K1105">
        <v>7.9412279999999997</v>
      </c>
      <c r="L1105">
        <v>-1.75803</v>
      </c>
      <c r="M1105">
        <v>136.55517399999999</v>
      </c>
      <c r="N1105">
        <v>-233.66999100000001</v>
      </c>
      <c r="O1105">
        <v>2.1538200000000001</v>
      </c>
      <c r="P1105">
        <v>136.605728</v>
      </c>
      <c r="Q1105">
        <v>-233.70161400000001</v>
      </c>
      <c r="R1105">
        <v>2.151713</v>
      </c>
      <c r="S1105">
        <v>5.9630809999999999</v>
      </c>
      <c r="T1105">
        <v>2.1069999999999999E-3</v>
      </c>
    </row>
    <row r="1106" spans="1:20" x14ac:dyDescent="0.25">
      <c r="A1106">
        <v>459</v>
      </c>
      <c r="B1106">
        <v>6</v>
      </c>
      <c r="C1106">
        <v>-1</v>
      </c>
      <c r="D1106" t="s">
        <v>213</v>
      </c>
      <c r="E1106" t="s">
        <v>80</v>
      </c>
      <c r="F1106">
        <v>0.14291899999999999</v>
      </c>
      <c r="G1106">
        <v>-1</v>
      </c>
      <c r="H1106">
        <v>364.05</v>
      </c>
      <c r="I1106">
        <v>-1</v>
      </c>
      <c r="J1106">
        <v>0</v>
      </c>
      <c r="K1106">
        <v>8.0539919999999992</v>
      </c>
      <c r="L1106">
        <v>2.3453999999999999E-2</v>
      </c>
      <c r="M1106">
        <v>156.28767300000001</v>
      </c>
      <c r="N1106">
        <v>-191.634311</v>
      </c>
      <c r="O1106">
        <v>-2.0677000000000001E-2</v>
      </c>
      <c r="P1106">
        <v>156.28012100000001</v>
      </c>
      <c r="Q1106">
        <v>-191.575165</v>
      </c>
      <c r="R1106">
        <v>-1.1849999999999999E-2</v>
      </c>
      <c r="S1106">
        <v>5.9626479999999997</v>
      </c>
      <c r="T1106">
        <v>8.8269999999999998E-3</v>
      </c>
    </row>
    <row r="1107" spans="1:20" x14ac:dyDescent="0.25">
      <c r="A1107">
        <v>5099</v>
      </c>
      <c r="B1107">
        <v>10</v>
      </c>
      <c r="C1107">
        <v>-1</v>
      </c>
      <c r="D1107" t="s">
        <v>525</v>
      </c>
      <c r="E1107" t="s">
        <v>80</v>
      </c>
      <c r="F1107">
        <v>0.13864199999999999</v>
      </c>
      <c r="G1107">
        <v>-1</v>
      </c>
      <c r="H1107">
        <v>476.13400000000001</v>
      </c>
      <c r="I1107">
        <v>-1</v>
      </c>
      <c r="J1107">
        <v>0</v>
      </c>
      <c r="K1107">
        <v>8.0635440000000003</v>
      </c>
      <c r="L1107">
        <v>4.8978000000000001E-2</v>
      </c>
      <c r="M1107">
        <v>-3.4386169999999998</v>
      </c>
      <c r="N1107">
        <v>-178.64126899999999</v>
      </c>
      <c r="O1107">
        <v>1.5733429999999999</v>
      </c>
      <c r="P1107">
        <v>-3.456115</v>
      </c>
      <c r="Q1107">
        <v>-178.584305</v>
      </c>
      <c r="R1107">
        <v>1.571237</v>
      </c>
      <c r="S1107">
        <v>5.9591329999999996</v>
      </c>
      <c r="T1107">
        <v>2.1059999999999998E-3</v>
      </c>
    </row>
    <row r="1108" spans="1:20" x14ac:dyDescent="0.25">
      <c r="A1108">
        <v>2077</v>
      </c>
      <c r="B1108">
        <v>4</v>
      </c>
      <c r="C1108">
        <v>-1</v>
      </c>
      <c r="D1108" t="s">
        <v>185</v>
      </c>
      <c r="E1108" t="s">
        <v>80</v>
      </c>
      <c r="F1108">
        <v>0.104028</v>
      </c>
      <c r="G1108">
        <v>-1</v>
      </c>
      <c r="H1108">
        <v>756.34500000000003</v>
      </c>
      <c r="I1108">
        <v>-1</v>
      </c>
      <c r="J1108">
        <v>0</v>
      </c>
      <c r="K1108">
        <v>7.383553</v>
      </c>
      <c r="L1108">
        <v>5.3462000000000003E-2</v>
      </c>
      <c r="M1108">
        <v>67.033096999999998</v>
      </c>
      <c r="N1108">
        <v>-236.82728800000001</v>
      </c>
      <c r="O1108">
        <v>3.1356700000000002</v>
      </c>
      <c r="P1108">
        <v>67.016532999999995</v>
      </c>
      <c r="Q1108">
        <v>-236.884354</v>
      </c>
      <c r="R1108">
        <v>3.141267</v>
      </c>
      <c r="S1108">
        <v>5.942062</v>
      </c>
      <c r="T1108">
        <v>5.5970000000000004E-3</v>
      </c>
    </row>
    <row r="1109" spans="1:20" x14ac:dyDescent="0.25">
      <c r="A1109">
        <v>1090</v>
      </c>
      <c r="B1109">
        <v>6</v>
      </c>
      <c r="C1109">
        <v>-1</v>
      </c>
      <c r="D1109" t="s">
        <v>154</v>
      </c>
      <c r="E1109" t="s">
        <v>80</v>
      </c>
      <c r="F1109">
        <v>8.4954000000000002E-2</v>
      </c>
      <c r="G1109">
        <v>-1</v>
      </c>
      <c r="H1109">
        <v>280.62299999999999</v>
      </c>
      <c r="I1109">
        <v>-1</v>
      </c>
      <c r="J1109">
        <v>0</v>
      </c>
      <c r="K1109">
        <v>8.0651060000000001</v>
      </c>
      <c r="L1109">
        <v>-4.5760000000000002E-3</v>
      </c>
      <c r="M1109">
        <v>102.441704</v>
      </c>
      <c r="N1109">
        <v>-191.60934499999999</v>
      </c>
      <c r="O1109">
        <v>6.692E-3</v>
      </c>
      <c r="P1109">
        <v>102.383202</v>
      </c>
      <c r="Q1109">
        <v>-191.59904499999999</v>
      </c>
      <c r="R1109">
        <v>-5.6499999999999996E-4</v>
      </c>
      <c r="S1109">
        <v>5.9402549999999996</v>
      </c>
      <c r="T1109">
        <v>6.1269999999999996E-3</v>
      </c>
    </row>
    <row r="1110" spans="1:20" x14ac:dyDescent="0.25">
      <c r="A1110">
        <v>1434</v>
      </c>
      <c r="B1110">
        <v>7</v>
      </c>
      <c r="C1110">
        <v>-1</v>
      </c>
      <c r="D1110" t="s">
        <v>355</v>
      </c>
      <c r="E1110" t="s">
        <v>80</v>
      </c>
      <c r="F1110">
        <v>0.110139</v>
      </c>
      <c r="G1110">
        <v>-1</v>
      </c>
      <c r="H1110">
        <v>581.50800000000004</v>
      </c>
      <c r="I1110">
        <v>-1</v>
      </c>
      <c r="J1110">
        <v>0</v>
      </c>
      <c r="K1110">
        <v>6.4463569999999999</v>
      </c>
      <c r="L1110">
        <v>5.9140999999999999E-2</v>
      </c>
      <c r="M1110">
        <v>59.623902999999999</v>
      </c>
      <c r="N1110">
        <v>-302.48361699999998</v>
      </c>
      <c r="O1110">
        <v>-3.1400290000000002</v>
      </c>
      <c r="P1110">
        <v>59.590752000000002</v>
      </c>
      <c r="Q1110">
        <v>-302.53289799999999</v>
      </c>
      <c r="R1110">
        <v>3.1415839999999999</v>
      </c>
      <c r="S1110">
        <v>5.9394039999999997</v>
      </c>
      <c r="T1110">
        <v>1.555E-3</v>
      </c>
    </row>
    <row r="1111" spans="1:20" x14ac:dyDescent="0.25">
      <c r="A1111">
        <v>3056</v>
      </c>
      <c r="B1111">
        <v>4</v>
      </c>
      <c r="C1111">
        <v>-1</v>
      </c>
      <c r="D1111" t="s">
        <v>568</v>
      </c>
      <c r="E1111" t="s">
        <v>80</v>
      </c>
      <c r="F1111">
        <v>0.140348</v>
      </c>
      <c r="G1111">
        <v>-1</v>
      </c>
      <c r="H1111">
        <v>277.08100000000002</v>
      </c>
      <c r="I1111">
        <v>-1</v>
      </c>
      <c r="J1111">
        <v>0</v>
      </c>
      <c r="K1111">
        <v>7.9116939999999998</v>
      </c>
      <c r="L1111">
        <v>-1.0766800000000001</v>
      </c>
      <c r="M1111">
        <v>186.88242500000001</v>
      </c>
      <c r="N1111">
        <v>-111.536773</v>
      </c>
      <c r="O1111">
        <v>-0.56056399999999995</v>
      </c>
      <c r="P1111">
        <v>186.82313500000001</v>
      </c>
      <c r="Q1111">
        <v>-111.538681</v>
      </c>
      <c r="R1111">
        <v>-0.55655200000000005</v>
      </c>
      <c r="S1111">
        <v>5.9320300000000001</v>
      </c>
      <c r="T1111">
        <v>4.0119999999999999E-3</v>
      </c>
    </row>
    <row r="1112" spans="1:20" x14ac:dyDescent="0.25">
      <c r="A1112">
        <v>2520</v>
      </c>
      <c r="B1112">
        <v>4</v>
      </c>
      <c r="C1112">
        <v>-1</v>
      </c>
      <c r="D1112" t="s">
        <v>185</v>
      </c>
      <c r="E1112" t="s">
        <v>80</v>
      </c>
      <c r="F1112">
        <v>7.4440000000000006E-2</v>
      </c>
      <c r="G1112">
        <v>-1</v>
      </c>
      <c r="H1112">
        <v>253.46600000000001</v>
      </c>
      <c r="I1112">
        <v>-1</v>
      </c>
      <c r="J1112">
        <v>0</v>
      </c>
      <c r="K1112">
        <v>8.064743</v>
      </c>
      <c r="L1112">
        <v>6.3399999999999998E-2</v>
      </c>
      <c r="M1112">
        <v>67.261612</v>
      </c>
      <c r="N1112">
        <v>-240.85497000000001</v>
      </c>
      <c r="O1112">
        <v>2.0079999999999998E-3</v>
      </c>
      <c r="P1112">
        <v>67.202751000000006</v>
      </c>
      <c r="Q1112">
        <v>-240.848648</v>
      </c>
      <c r="R1112">
        <v>-7.9120000000000006E-3</v>
      </c>
      <c r="S1112">
        <v>5.919937</v>
      </c>
      <c r="T1112">
        <v>5.9030000000000003E-3</v>
      </c>
    </row>
    <row r="1113" spans="1:20" x14ac:dyDescent="0.25">
      <c r="A1113">
        <v>3495</v>
      </c>
      <c r="B1113">
        <v>5</v>
      </c>
      <c r="C1113">
        <v>-1</v>
      </c>
      <c r="D1113" t="s">
        <v>288</v>
      </c>
      <c r="E1113" t="s">
        <v>80</v>
      </c>
      <c r="F1113">
        <v>0.156809</v>
      </c>
      <c r="G1113">
        <v>-1</v>
      </c>
      <c r="H1113">
        <v>361.34100000000001</v>
      </c>
      <c r="I1113">
        <v>-1</v>
      </c>
      <c r="J1113">
        <v>0</v>
      </c>
      <c r="K1113">
        <v>8.0651050000000009</v>
      </c>
      <c r="L1113">
        <v>-4.4380000000000001E-3</v>
      </c>
      <c r="M1113">
        <v>96.409576999999999</v>
      </c>
      <c r="N1113">
        <v>-191.64950099999999</v>
      </c>
      <c r="O1113">
        <v>9.1979999999999996E-3</v>
      </c>
      <c r="P1113">
        <v>96.383178999999998</v>
      </c>
      <c r="Q1113">
        <v>-191.596542</v>
      </c>
      <c r="R1113">
        <v>-4.4900000000000002E-4</v>
      </c>
      <c r="S1113">
        <v>5.9173669999999996</v>
      </c>
      <c r="T1113">
        <v>8.7489999999999998E-3</v>
      </c>
    </row>
    <row r="1114" spans="1:20" x14ac:dyDescent="0.25">
      <c r="A1114">
        <v>1158</v>
      </c>
      <c r="B1114">
        <v>6</v>
      </c>
      <c r="C1114">
        <v>-1</v>
      </c>
      <c r="D1114" t="s">
        <v>213</v>
      </c>
      <c r="E1114" t="s">
        <v>80</v>
      </c>
      <c r="F1114">
        <v>0.127024</v>
      </c>
      <c r="G1114">
        <v>-1</v>
      </c>
      <c r="H1114">
        <v>341.86799999999999</v>
      </c>
      <c r="I1114">
        <v>-1</v>
      </c>
      <c r="J1114">
        <v>0</v>
      </c>
      <c r="K1114">
        <v>8.0651390000000003</v>
      </c>
      <c r="L1114">
        <v>-4.5240000000000002E-3</v>
      </c>
      <c r="M1114">
        <v>156.81166400000001</v>
      </c>
      <c r="N1114">
        <v>-191.58785399999999</v>
      </c>
      <c r="O1114">
        <v>4.96E-3</v>
      </c>
      <c r="P1114">
        <v>156.76504499999999</v>
      </c>
      <c r="Q1114">
        <v>-191.62429800000001</v>
      </c>
      <c r="R1114">
        <v>-4.2900000000000002E-4</v>
      </c>
      <c r="S1114">
        <v>5.917332</v>
      </c>
      <c r="T1114">
        <v>4.5310000000000003E-3</v>
      </c>
    </row>
    <row r="1115" spans="1:20" x14ac:dyDescent="0.25">
      <c r="A1115">
        <v>3217</v>
      </c>
      <c r="B1115">
        <v>6</v>
      </c>
      <c r="C1115">
        <v>-1</v>
      </c>
      <c r="D1115" t="s">
        <v>146</v>
      </c>
      <c r="E1115" t="s">
        <v>80</v>
      </c>
      <c r="F1115">
        <v>0.112509</v>
      </c>
      <c r="G1115">
        <v>-1</v>
      </c>
      <c r="H1115">
        <v>395.13299999999998</v>
      </c>
      <c r="I1115">
        <v>-1</v>
      </c>
      <c r="J1115">
        <v>0</v>
      </c>
      <c r="K1115">
        <v>7.0333069999999998</v>
      </c>
      <c r="L1115">
        <v>0.61209999999999998</v>
      </c>
      <c r="M1115">
        <v>137.75583599999999</v>
      </c>
      <c r="N1115">
        <v>-188.56231099999999</v>
      </c>
      <c r="O1115">
        <v>-2.8572679999999999</v>
      </c>
      <c r="P1115">
        <v>137.751587</v>
      </c>
      <c r="Q1115">
        <v>-188.50329600000001</v>
      </c>
      <c r="R1115">
        <v>-2.8535539999999999</v>
      </c>
      <c r="S1115">
        <v>5.9167709999999998</v>
      </c>
      <c r="T1115">
        <v>3.7139999999999999E-3</v>
      </c>
    </row>
    <row r="1116" spans="1:20" x14ac:dyDescent="0.25">
      <c r="A1116">
        <v>1076</v>
      </c>
      <c r="B1116">
        <v>5</v>
      </c>
      <c r="C1116">
        <v>-1</v>
      </c>
      <c r="D1116" t="s">
        <v>157</v>
      </c>
      <c r="E1116" t="s">
        <v>80</v>
      </c>
      <c r="F1116">
        <v>6.1579000000000002E-2</v>
      </c>
      <c r="G1116">
        <v>-1</v>
      </c>
      <c r="H1116">
        <v>429.19499999999999</v>
      </c>
      <c r="I1116">
        <v>-1</v>
      </c>
      <c r="J1116">
        <v>0</v>
      </c>
      <c r="K1116">
        <v>8.0651080000000004</v>
      </c>
      <c r="L1116">
        <v>4.535E-3</v>
      </c>
      <c r="M1116">
        <v>89.998073000000005</v>
      </c>
      <c r="N1116">
        <v>-191.63131799999999</v>
      </c>
      <c r="O1116">
        <v>-8.2700000000000004E-4</v>
      </c>
      <c r="P1116">
        <v>90.043091000000004</v>
      </c>
      <c r="Q1116">
        <v>-191.59292600000001</v>
      </c>
      <c r="R1116">
        <v>-5.0699999999999996E-4</v>
      </c>
      <c r="S1116">
        <v>5.9165419999999997</v>
      </c>
      <c r="T1116">
        <v>3.2000000000000003E-4</v>
      </c>
    </row>
    <row r="1117" spans="1:20" x14ac:dyDescent="0.25">
      <c r="A1117">
        <v>1760</v>
      </c>
      <c r="B1117">
        <v>5</v>
      </c>
      <c r="C1117">
        <v>-1</v>
      </c>
      <c r="D1117" t="s">
        <v>288</v>
      </c>
      <c r="E1117" t="s">
        <v>80</v>
      </c>
      <c r="F1117">
        <v>0.149594</v>
      </c>
      <c r="G1117">
        <v>-1</v>
      </c>
      <c r="H1117">
        <v>327.267</v>
      </c>
      <c r="I1117">
        <v>-1</v>
      </c>
      <c r="J1117">
        <v>0</v>
      </c>
      <c r="K1117">
        <v>8.0647649999999995</v>
      </c>
      <c r="L1117">
        <v>4.9702000000000003E-2</v>
      </c>
      <c r="M1117">
        <v>96.434920000000005</v>
      </c>
      <c r="N1117">
        <v>-191.55738600000001</v>
      </c>
      <c r="O1117">
        <v>-4.0010000000000002E-3</v>
      </c>
      <c r="P1117">
        <v>96.479316999999995</v>
      </c>
      <c r="Q1117">
        <v>-191.59648100000001</v>
      </c>
      <c r="R1117">
        <v>-2.52E-4</v>
      </c>
      <c r="S1117">
        <v>5.9156719999999998</v>
      </c>
      <c r="T1117">
        <v>3.7490000000000002E-3</v>
      </c>
    </row>
    <row r="1118" spans="1:20" x14ac:dyDescent="0.25">
      <c r="A1118">
        <v>434</v>
      </c>
      <c r="B1118">
        <v>7</v>
      </c>
      <c r="C1118">
        <v>-1</v>
      </c>
      <c r="D1118" t="s">
        <v>210</v>
      </c>
      <c r="E1118" t="s">
        <v>80</v>
      </c>
      <c r="F1118">
        <v>9.3675999999999995E-2</v>
      </c>
      <c r="G1118">
        <v>-1</v>
      </c>
      <c r="H1118">
        <v>383.95100000000002</v>
      </c>
      <c r="I1118">
        <v>-1</v>
      </c>
      <c r="J1118">
        <v>0</v>
      </c>
      <c r="K1118">
        <v>6.5337329999999998</v>
      </c>
      <c r="L1118">
        <v>-0.58126599999999995</v>
      </c>
      <c r="M1118">
        <v>136.682365</v>
      </c>
      <c r="N1118">
        <v>-195.760863</v>
      </c>
      <c r="O1118">
        <v>1.369902</v>
      </c>
      <c r="P1118">
        <v>136.65220600000001</v>
      </c>
      <c r="Q1118">
        <v>-195.70997600000001</v>
      </c>
      <c r="R1118">
        <v>1.367745</v>
      </c>
      <c r="S1118">
        <v>5.9152719999999999</v>
      </c>
      <c r="T1118">
        <v>2.1570000000000001E-3</v>
      </c>
    </row>
    <row r="1119" spans="1:20" x14ac:dyDescent="0.25">
      <c r="A1119">
        <v>1160</v>
      </c>
      <c r="B1119">
        <v>6</v>
      </c>
      <c r="C1119">
        <v>-1</v>
      </c>
      <c r="D1119" t="s">
        <v>213</v>
      </c>
      <c r="E1119" t="s">
        <v>80</v>
      </c>
      <c r="F1119">
        <v>5.3006999999999999E-2</v>
      </c>
      <c r="G1119">
        <v>-1</v>
      </c>
      <c r="H1119">
        <v>319.18</v>
      </c>
      <c r="I1119">
        <v>-1</v>
      </c>
      <c r="J1119">
        <v>0</v>
      </c>
      <c r="K1119">
        <v>8.0650530000000007</v>
      </c>
      <c r="L1119">
        <v>4.45E-3</v>
      </c>
      <c r="M1119">
        <v>158.50402</v>
      </c>
      <c r="N1119">
        <v>-191.586995</v>
      </c>
      <c r="O1119">
        <v>6.6E-4</v>
      </c>
      <c r="P1119">
        <v>158.458786</v>
      </c>
      <c r="Q1119">
        <v>-191.62510700000001</v>
      </c>
      <c r="R1119">
        <v>-4.17E-4</v>
      </c>
      <c r="S1119">
        <v>5.9149310000000002</v>
      </c>
      <c r="T1119">
        <v>2.43E-4</v>
      </c>
    </row>
    <row r="1120" spans="1:20" x14ac:dyDescent="0.25">
      <c r="A1120">
        <v>109</v>
      </c>
      <c r="B1120">
        <v>7</v>
      </c>
      <c r="C1120">
        <v>-1</v>
      </c>
      <c r="D1120" t="s">
        <v>148</v>
      </c>
      <c r="E1120" t="s">
        <v>80</v>
      </c>
      <c r="F1120">
        <v>0.13905899999999999</v>
      </c>
      <c r="G1120">
        <v>-1</v>
      </c>
      <c r="H1120">
        <v>487.23200000000003</v>
      </c>
      <c r="I1120">
        <v>-1</v>
      </c>
      <c r="J1120">
        <v>0</v>
      </c>
      <c r="K1120">
        <v>8.0522709999999993</v>
      </c>
      <c r="L1120">
        <v>-1.073E-3</v>
      </c>
      <c r="M1120">
        <v>123.328644</v>
      </c>
      <c r="N1120">
        <v>-187.55169799999999</v>
      </c>
      <c r="O1120">
        <v>-3.1343359999999998</v>
      </c>
      <c r="P1120">
        <v>123.31739</v>
      </c>
      <c r="Q1120">
        <v>-187.609756</v>
      </c>
      <c r="R1120">
        <v>3.1412149999999999</v>
      </c>
      <c r="S1120">
        <v>5.9138919999999997</v>
      </c>
      <c r="T1120">
        <v>6.8789999999999997E-3</v>
      </c>
    </row>
    <row r="1121" spans="1:20" x14ac:dyDescent="0.25">
      <c r="A1121">
        <v>1233</v>
      </c>
      <c r="B1121">
        <v>7</v>
      </c>
      <c r="C1121">
        <v>-1</v>
      </c>
      <c r="D1121" t="s">
        <v>246</v>
      </c>
      <c r="E1121" t="s">
        <v>80</v>
      </c>
      <c r="F1121">
        <v>7.4038000000000007E-2</v>
      </c>
      <c r="G1121">
        <v>-1</v>
      </c>
      <c r="H1121">
        <v>398.24</v>
      </c>
      <c r="I1121">
        <v>-1</v>
      </c>
      <c r="J1121">
        <v>0</v>
      </c>
      <c r="K1121">
        <v>6.8334029999999997</v>
      </c>
      <c r="L1121">
        <v>8.9239999999999996E-3</v>
      </c>
      <c r="M1121">
        <v>189.75055699999999</v>
      </c>
      <c r="N1121">
        <v>-221.19611599999999</v>
      </c>
      <c r="O1121">
        <v>-1.570152</v>
      </c>
      <c r="P1121">
        <v>189.70074500000001</v>
      </c>
      <c r="Q1121">
        <v>-221.164276</v>
      </c>
      <c r="R1121">
        <v>-1.572444</v>
      </c>
      <c r="S1121">
        <v>5.9118690000000003</v>
      </c>
      <c r="T1121">
        <v>2.2920000000000002E-3</v>
      </c>
    </row>
    <row r="1122" spans="1:20" x14ac:dyDescent="0.25">
      <c r="A1122">
        <v>4011</v>
      </c>
      <c r="B1122">
        <v>8</v>
      </c>
      <c r="C1122">
        <v>-1</v>
      </c>
      <c r="D1122" t="s">
        <v>660</v>
      </c>
      <c r="E1122" t="s">
        <v>80</v>
      </c>
      <c r="F1122">
        <v>0.15298200000000001</v>
      </c>
      <c r="G1122">
        <v>-1</v>
      </c>
      <c r="H1122">
        <v>356.01900000000001</v>
      </c>
      <c r="I1122">
        <v>-1</v>
      </c>
      <c r="J1122">
        <v>0</v>
      </c>
      <c r="K1122">
        <v>8.0888899999999992</v>
      </c>
      <c r="L1122">
        <v>-9.1020000000000007E-3</v>
      </c>
      <c r="M1122">
        <v>42.004463999999999</v>
      </c>
      <c r="N1122">
        <v>-203.00635600000001</v>
      </c>
      <c r="O1122">
        <v>-1.59642</v>
      </c>
      <c r="P1122">
        <v>42.032241999999997</v>
      </c>
      <c r="Q1122">
        <v>-203.05853300000001</v>
      </c>
      <c r="R1122">
        <v>-1.598317</v>
      </c>
      <c r="S1122">
        <v>5.9110079999999998</v>
      </c>
      <c r="T1122">
        <v>1.8959999999999999E-3</v>
      </c>
    </row>
    <row r="1123" spans="1:20" x14ac:dyDescent="0.25">
      <c r="A1123">
        <v>2588</v>
      </c>
      <c r="B1123">
        <v>6</v>
      </c>
      <c r="C1123">
        <v>-1</v>
      </c>
      <c r="D1123" t="s">
        <v>195</v>
      </c>
      <c r="E1123" t="s">
        <v>80</v>
      </c>
      <c r="F1123">
        <v>7.4549000000000004E-2</v>
      </c>
      <c r="G1123">
        <v>-1</v>
      </c>
      <c r="H1123">
        <v>313.12200000000001</v>
      </c>
      <c r="I1123">
        <v>-1</v>
      </c>
      <c r="J1123">
        <v>0</v>
      </c>
      <c r="K1123">
        <v>5.8092560000000004</v>
      </c>
      <c r="L1123">
        <v>6.6991999999999996E-2</v>
      </c>
      <c r="M1123">
        <v>123.284817</v>
      </c>
      <c r="N1123">
        <v>-240.92696799999999</v>
      </c>
      <c r="O1123">
        <v>1.7752E-2</v>
      </c>
      <c r="P1123">
        <v>123.23062899999999</v>
      </c>
      <c r="Q1123">
        <v>-240.90347299999999</v>
      </c>
      <c r="R1123">
        <v>5.2399999999999999E-3</v>
      </c>
      <c r="S1123">
        <v>5.9062659999999996</v>
      </c>
      <c r="T1123">
        <v>1.2512000000000001E-2</v>
      </c>
    </row>
    <row r="1124" spans="1:20" x14ac:dyDescent="0.25">
      <c r="A1124">
        <v>3719</v>
      </c>
      <c r="B1124">
        <v>5</v>
      </c>
      <c r="C1124">
        <v>-1</v>
      </c>
      <c r="D1124" t="s">
        <v>644</v>
      </c>
      <c r="E1124" t="s">
        <v>80</v>
      </c>
      <c r="F1124">
        <v>8.2225999999999994E-2</v>
      </c>
      <c r="G1124">
        <v>-1</v>
      </c>
      <c r="H1124">
        <v>797.21900000000005</v>
      </c>
      <c r="I1124">
        <v>-1</v>
      </c>
      <c r="J1124">
        <v>0</v>
      </c>
      <c r="K1124">
        <v>8.0655260000000002</v>
      </c>
      <c r="L1124">
        <v>5.4857000000000003E-2</v>
      </c>
      <c r="M1124">
        <v>172.399899</v>
      </c>
      <c r="N1124">
        <v>-105.371038</v>
      </c>
      <c r="O1124">
        <v>-3.1315780000000002</v>
      </c>
      <c r="P1124">
        <v>172.38583399999999</v>
      </c>
      <c r="Q1124">
        <v>-105.428337</v>
      </c>
      <c r="R1124">
        <v>3.1410580000000001</v>
      </c>
      <c r="S1124">
        <v>5.9000050000000002</v>
      </c>
      <c r="T1124">
        <v>9.4800000000000006E-3</v>
      </c>
    </row>
    <row r="1125" spans="1:20" x14ac:dyDescent="0.25">
      <c r="A1125">
        <v>2010</v>
      </c>
      <c r="B1125">
        <v>7</v>
      </c>
      <c r="C1125">
        <v>-1</v>
      </c>
      <c r="D1125" t="s">
        <v>196</v>
      </c>
      <c r="E1125" t="s">
        <v>80</v>
      </c>
      <c r="F1125">
        <v>9.4983999999999999E-2</v>
      </c>
      <c r="G1125">
        <v>-1</v>
      </c>
      <c r="H1125">
        <v>508.39699999999999</v>
      </c>
      <c r="I1125">
        <v>-1</v>
      </c>
      <c r="J1125">
        <v>0</v>
      </c>
      <c r="K1125">
        <v>8.0674860000000006</v>
      </c>
      <c r="L1125">
        <v>-4.8986000000000002E-2</v>
      </c>
      <c r="M1125">
        <v>125.066828</v>
      </c>
      <c r="N1125">
        <v>-236.97116600000001</v>
      </c>
      <c r="O1125">
        <v>-3.1324740000000002</v>
      </c>
      <c r="P1125">
        <v>125.09581</v>
      </c>
      <c r="Q1125">
        <v>-236.91978499999999</v>
      </c>
      <c r="R1125">
        <v>3.1406990000000001</v>
      </c>
      <c r="S1125">
        <v>5.8991790000000002</v>
      </c>
      <c r="T1125">
        <v>8.2249999999999997E-3</v>
      </c>
    </row>
    <row r="1126" spans="1:20" x14ac:dyDescent="0.25">
      <c r="A1126">
        <v>321</v>
      </c>
      <c r="B1126">
        <v>3</v>
      </c>
      <c r="C1126">
        <v>-1</v>
      </c>
      <c r="D1126" t="s">
        <v>188</v>
      </c>
      <c r="E1126" t="s">
        <v>80</v>
      </c>
      <c r="F1126">
        <v>4.7159E-2</v>
      </c>
      <c r="G1126">
        <v>-1</v>
      </c>
      <c r="H1126">
        <v>330.37599999999998</v>
      </c>
      <c r="I1126">
        <v>-1</v>
      </c>
      <c r="J1126">
        <v>0</v>
      </c>
      <c r="K1126">
        <v>8.0737220000000001</v>
      </c>
      <c r="L1126">
        <v>0</v>
      </c>
      <c r="M1126">
        <v>89.662580000000005</v>
      </c>
      <c r="N1126">
        <v>-240.859612</v>
      </c>
      <c r="O1126">
        <v>-4.6969999999999998E-3</v>
      </c>
      <c r="P1126">
        <v>89.617125999999999</v>
      </c>
      <c r="Q1126">
        <v>-240.89720199999999</v>
      </c>
      <c r="R1126">
        <v>-4.3899999999999999E-4</v>
      </c>
      <c r="S1126">
        <v>5.8982760000000001</v>
      </c>
      <c r="T1126">
        <v>4.2579999999999996E-3</v>
      </c>
    </row>
    <row r="1127" spans="1:20" x14ac:dyDescent="0.25">
      <c r="A1127">
        <v>4863</v>
      </c>
      <c r="B1127">
        <v>6</v>
      </c>
      <c r="C1127">
        <v>-1</v>
      </c>
      <c r="D1127" t="s">
        <v>352</v>
      </c>
      <c r="E1127" t="s">
        <v>80</v>
      </c>
      <c r="F1127">
        <v>0.18731400000000001</v>
      </c>
      <c r="G1127">
        <v>-1</v>
      </c>
      <c r="H1127">
        <v>719.36300000000006</v>
      </c>
      <c r="I1127">
        <v>-1</v>
      </c>
      <c r="J1127">
        <v>0</v>
      </c>
      <c r="K1127">
        <v>7.9508749999999999</v>
      </c>
      <c r="L1127">
        <v>4.8272000000000002E-2</v>
      </c>
      <c r="M1127">
        <v>72.044844999999995</v>
      </c>
      <c r="N1127">
        <v>-302.58257900000001</v>
      </c>
      <c r="O1127">
        <v>3.1410149999999999</v>
      </c>
      <c r="P1127">
        <v>72.082831999999996</v>
      </c>
      <c r="Q1127">
        <v>-302.53747600000003</v>
      </c>
      <c r="R1127">
        <v>3.1414960000000001</v>
      </c>
      <c r="S1127">
        <v>5.8968930000000004</v>
      </c>
      <c r="T1127">
        <v>4.8099999999999998E-4</v>
      </c>
    </row>
    <row r="1128" spans="1:20" x14ac:dyDescent="0.25">
      <c r="A1128">
        <v>2804</v>
      </c>
      <c r="B1128">
        <v>10</v>
      </c>
      <c r="C1128">
        <v>-1</v>
      </c>
      <c r="D1128" t="s">
        <v>431</v>
      </c>
      <c r="E1128" t="s">
        <v>80</v>
      </c>
      <c r="F1128">
        <v>8.7917999999999996E-2</v>
      </c>
      <c r="G1128">
        <v>-1</v>
      </c>
      <c r="H1128">
        <v>818.54899999999998</v>
      </c>
      <c r="I1128">
        <v>-1</v>
      </c>
      <c r="J1128">
        <v>0</v>
      </c>
      <c r="K1128">
        <v>7.3742799999999997</v>
      </c>
      <c r="L1128">
        <v>-5.3037000000000001E-2</v>
      </c>
      <c r="M1128">
        <v>18.310383000000002</v>
      </c>
      <c r="N1128">
        <v>-187.60706200000001</v>
      </c>
      <c r="O1128">
        <v>3.1400440000000001</v>
      </c>
      <c r="P1128">
        <v>18.346012000000002</v>
      </c>
      <c r="Q1128">
        <v>-187.56007399999999</v>
      </c>
      <c r="R1128">
        <v>3.1409509999999998</v>
      </c>
      <c r="S1128">
        <v>5.8968860000000003</v>
      </c>
      <c r="T1128">
        <v>9.0700000000000004E-4</v>
      </c>
    </row>
    <row r="1129" spans="1:20" x14ac:dyDescent="0.25">
      <c r="A1129">
        <v>1261</v>
      </c>
      <c r="B1129">
        <v>9</v>
      </c>
      <c r="C1129">
        <v>-1</v>
      </c>
      <c r="D1129" t="s">
        <v>300</v>
      </c>
      <c r="E1129" t="s">
        <v>80</v>
      </c>
      <c r="F1129">
        <v>0.16833000000000001</v>
      </c>
      <c r="G1129">
        <v>-1</v>
      </c>
      <c r="H1129">
        <v>485.762</v>
      </c>
      <c r="I1129">
        <v>-1</v>
      </c>
      <c r="J1129">
        <v>0</v>
      </c>
      <c r="K1129">
        <v>8.1153689999999994</v>
      </c>
      <c r="L1129">
        <v>4.4029999999999998E-3</v>
      </c>
      <c r="M1129">
        <v>189.64067499999999</v>
      </c>
      <c r="N1129">
        <v>-242.05355299999999</v>
      </c>
      <c r="O1129">
        <v>-1.5682910000000001</v>
      </c>
      <c r="P1129">
        <v>189.69781499999999</v>
      </c>
      <c r="Q1129">
        <v>-242.06800799999999</v>
      </c>
      <c r="R1129">
        <v>-1.5705039999999999</v>
      </c>
      <c r="S1129">
        <v>5.8940340000000004</v>
      </c>
      <c r="T1129">
        <v>2.2130000000000001E-3</v>
      </c>
    </row>
    <row r="1130" spans="1:20" x14ac:dyDescent="0.25">
      <c r="A1130">
        <v>733</v>
      </c>
      <c r="B1130">
        <v>19</v>
      </c>
      <c r="C1130">
        <v>-1</v>
      </c>
      <c r="D1130" t="s">
        <v>225</v>
      </c>
      <c r="E1130" t="s">
        <v>80</v>
      </c>
      <c r="F1130">
        <v>0.16989699999999999</v>
      </c>
      <c r="G1130">
        <v>-1</v>
      </c>
      <c r="H1130">
        <v>380.774</v>
      </c>
      <c r="I1130">
        <v>-1</v>
      </c>
      <c r="J1130">
        <v>0</v>
      </c>
      <c r="K1130">
        <v>5.6211409999999997</v>
      </c>
      <c r="L1130">
        <v>-9.7576999999999997E-2</v>
      </c>
      <c r="M1130">
        <v>182.68296599999999</v>
      </c>
      <c r="N1130">
        <v>-191.751666</v>
      </c>
      <c r="O1130">
        <v>-3.3099000000000003E-2</v>
      </c>
      <c r="P1130">
        <v>182.72631799999999</v>
      </c>
      <c r="Q1130">
        <v>-191.71174600000001</v>
      </c>
      <c r="R1130">
        <v>-3.3896000000000003E-2</v>
      </c>
      <c r="S1130">
        <v>5.893249</v>
      </c>
      <c r="T1130">
        <v>7.9699999999999997E-4</v>
      </c>
    </row>
    <row r="1131" spans="1:20" x14ac:dyDescent="0.25">
      <c r="A1131">
        <v>3304</v>
      </c>
      <c r="B1131">
        <v>6</v>
      </c>
      <c r="C1131">
        <v>-1</v>
      </c>
      <c r="D1131" t="s">
        <v>193</v>
      </c>
      <c r="E1131" t="s">
        <v>80</v>
      </c>
      <c r="F1131">
        <v>0.14474899999999999</v>
      </c>
      <c r="G1131">
        <v>-1</v>
      </c>
      <c r="H1131">
        <v>493.68200000000002</v>
      </c>
      <c r="I1131">
        <v>-1</v>
      </c>
      <c r="J1131">
        <v>0</v>
      </c>
      <c r="K1131">
        <v>8.0656660000000002</v>
      </c>
      <c r="L1131">
        <v>2.7109999999999999E-3</v>
      </c>
      <c r="M1131">
        <v>110.43120999999999</v>
      </c>
      <c r="N1131">
        <v>-236.986491</v>
      </c>
      <c r="O1131">
        <v>3.131389</v>
      </c>
      <c r="P1131">
        <v>110.47528800000001</v>
      </c>
      <c r="Q1131">
        <v>-236.94740300000001</v>
      </c>
      <c r="R1131">
        <v>3.1327240000000001</v>
      </c>
      <c r="S1131">
        <v>5.8913229999999999</v>
      </c>
      <c r="T1131">
        <v>1.335E-3</v>
      </c>
    </row>
    <row r="1132" spans="1:20" x14ac:dyDescent="0.25">
      <c r="A1132">
        <v>3197</v>
      </c>
      <c r="B1132">
        <v>5</v>
      </c>
      <c r="C1132">
        <v>-1</v>
      </c>
      <c r="D1132" t="s">
        <v>143</v>
      </c>
      <c r="E1132" t="s">
        <v>80</v>
      </c>
      <c r="F1132">
        <v>8.7803000000000006E-2</v>
      </c>
      <c r="G1132">
        <v>-1</v>
      </c>
      <c r="H1132">
        <v>546.46</v>
      </c>
      <c r="I1132">
        <v>-1</v>
      </c>
      <c r="J1132">
        <v>0</v>
      </c>
      <c r="K1132">
        <v>6.6556680000000004</v>
      </c>
      <c r="L1132">
        <v>5.5100000000000001E-3</v>
      </c>
      <c r="M1132">
        <v>150.486335</v>
      </c>
      <c r="N1132">
        <v>-187.58167800000001</v>
      </c>
      <c r="O1132">
        <v>3.136104</v>
      </c>
      <c r="P1132">
        <v>150.44338999999999</v>
      </c>
      <c r="Q1132">
        <v>-187.621948</v>
      </c>
      <c r="R1132">
        <v>3.1408529999999999</v>
      </c>
      <c r="S1132">
        <v>5.8872220000000004</v>
      </c>
      <c r="T1132">
        <v>4.7489999999999997E-3</v>
      </c>
    </row>
    <row r="1133" spans="1:20" x14ac:dyDescent="0.25">
      <c r="A1133">
        <v>3477</v>
      </c>
      <c r="B1133">
        <v>3</v>
      </c>
      <c r="C1133">
        <v>-1</v>
      </c>
      <c r="D1133" t="s">
        <v>159</v>
      </c>
      <c r="E1133" t="s">
        <v>80</v>
      </c>
      <c r="F1133">
        <v>4.4311999999999997E-2</v>
      </c>
      <c r="G1133">
        <v>-1</v>
      </c>
      <c r="H1133">
        <v>400.69799999999998</v>
      </c>
      <c r="I1133">
        <v>-1</v>
      </c>
      <c r="J1133">
        <v>0</v>
      </c>
      <c r="K1133">
        <v>8.0650910000000007</v>
      </c>
      <c r="L1133">
        <v>4.9040000000000004E-3</v>
      </c>
      <c r="M1133">
        <v>80.644513000000003</v>
      </c>
      <c r="N1133">
        <v>-191.529167</v>
      </c>
      <c r="O1133">
        <v>4.1359999999999999E-3</v>
      </c>
      <c r="P1133">
        <v>80.655647000000002</v>
      </c>
      <c r="Q1133">
        <v>-191.58673099999999</v>
      </c>
      <c r="R1133">
        <v>-1.2199999999999999E-3</v>
      </c>
      <c r="S1133">
        <v>5.8630500000000003</v>
      </c>
      <c r="T1133">
        <v>2.9150000000000001E-3</v>
      </c>
    </row>
    <row r="1134" spans="1:20" x14ac:dyDescent="0.25">
      <c r="A1134">
        <v>4670</v>
      </c>
      <c r="B1134">
        <v>10</v>
      </c>
      <c r="C1134">
        <v>-1</v>
      </c>
      <c r="D1134" t="s">
        <v>243</v>
      </c>
      <c r="E1134" t="s">
        <v>80</v>
      </c>
      <c r="F1134">
        <v>0.116812</v>
      </c>
      <c r="G1134">
        <v>-1</v>
      </c>
      <c r="H1134">
        <v>346.48500000000001</v>
      </c>
      <c r="I1134">
        <v>-1</v>
      </c>
      <c r="J1134">
        <v>0</v>
      </c>
      <c r="K1134">
        <v>7.6639390000000001</v>
      </c>
      <c r="L1134">
        <v>1.03E-4</v>
      </c>
      <c r="M1134">
        <v>189.650003</v>
      </c>
      <c r="N1134">
        <v>-214.729096</v>
      </c>
      <c r="O1134">
        <v>-1.570586</v>
      </c>
      <c r="P1134">
        <v>189.691925</v>
      </c>
      <c r="Q1134">
        <v>-214.77005</v>
      </c>
      <c r="R1134">
        <v>-1.5705389999999999</v>
      </c>
      <c r="S1134">
        <v>5.8606220000000002</v>
      </c>
      <c r="T1134">
        <v>4.6E-5</v>
      </c>
    </row>
    <row r="1135" spans="1:20" x14ac:dyDescent="0.25">
      <c r="A1135">
        <v>1146</v>
      </c>
      <c r="B1135">
        <v>5</v>
      </c>
      <c r="C1135">
        <v>-1</v>
      </c>
      <c r="D1135" t="s">
        <v>145</v>
      </c>
      <c r="E1135" t="s">
        <v>80</v>
      </c>
      <c r="F1135">
        <v>4.6023000000000001E-2</v>
      </c>
      <c r="G1135">
        <v>-1</v>
      </c>
      <c r="H1135">
        <v>403.41199999999998</v>
      </c>
      <c r="I1135">
        <v>-1</v>
      </c>
      <c r="J1135">
        <v>0</v>
      </c>
      <c r="K1135">
        <v>8.0654170000000001</v>
      </c>
      <c r="L1135">
        <v>-4.5300000000000002E-3</v>
      </c>
      <c r="M1135">
        <v>146.06527700000001</v>
      </c>
      <c r="N1135">
        <v>-191.64181199999999</v>
      </c>
      <c r="O1135">
        <v>-6.1339999999999997E-3</v>
      </c>
      <c r="P1135">
        <v>146.11927800000001</v>
      </c>
      <c r="Q1135">
        <v>-191.61917099999999</v>
      </c>
      <c r="R1135">
        <v>-5.5900000000000004E-4</v>
      </c>
      <c r="S1135">
        <v>5.8555429999999999</v>
      </c>
      <c r="T1135">
        <v>5.5750000000000001E-3</v>
      </c>
    </row>
    <row r="1136" spans="1:20" x14ac:dyDescent="0.25">
      <c r="A1136">
        <v>2549</v>
      </c>
      <c r="B1136">
        <v>2</v>
      </c>
      <c r="C1136">
        <v>-1</v>
      </c>
      <c r="D1136" t="s">
        <v>189</v>
      </c>
      <c r="E1136" t="s">
        <v>80</v>
      </c>
      <c r="F1136">
        <v>5.9244999999999999E-2</v>
      </c>
      <c r="G1136">
        <v>-1</v>
      </c>
      <c r="H1136">
        <v>363.84100000000001</v>
      </c>
      <c r="I1136">
        <v>-1</v>
      </c>
      <c r="J1136">
        <v>0</v>
      </c>
      <c r="K1136">
        <v>8.0647680000000008</v>
      </c>
      <c r="L1136">
        <v>-4.9668999999999998E-2</v>
      </c>
      <c r="M1136">
        <v>92.151398999999998</v>
      </c>
      <c r="N1136">
        <v>-240.84872899999999</v>
      </c>
      <c r="O1136">
        <v>4.8450000000000003E-3</v>
      </c>
      <c r="P1136">
        <v>92.122612000000004</v>
      </c>
      <c r="Q1136">
        <v>-240.89965799999999</v>
      </c>
      <c r="R1136">
        <v>-9.0700000000000004E-4</v>
      </c>
      <c r="S1136">
        <v>5.8501859999999999</v>
      </c>
      <c r="T1136">
        <v>3.9379999999999997E-3</v>
      </c>
    </row>
    <row r="1137" spans="1:20" x14ac:dyDescent="0.25">
      <c r="A1137">
        <v>3065</v>
      </c>
      <c r="B1137">
        <v>4</v>
      </c>
      <c r="C1137">
        <v>-1</v>
      </c>
      <c r="D1137" t="s">
        <v>570</v>
      </c>
      <c r="E1137" t="s">
        <v>80</v>
      </c>
      <c r="F1137">
        <v>4.3159999999999997E-2</v>
      </c>
      <c r="G1137">
        <v>-1</v>
      </c>
      <c r="H1137">
        <v>412.22</v>
      </c>
      <c r="I1137">
        <v>-1</v>
      </c>
      <c r="J1137">
        <v>0</v>
      </c>
      <c r="K1137">
        <v>8.0561640000000008</v>
      </c>
      <c r="L1137">
        <v>-0.41152699999999998</v>
      </c>
      <c r="M1137">
        <v>189.81529900000001</v>
      </c>
      <c r="N1137">
        <v>-118.35164399999999</v>
      </c>
      <c r="O1137">
        <v>-1.4809460000000001</v>
      </c>
      <c r="P1137">
        <v>189.758163</v>
      </c>
      <c r="Q1137">
        <v>-118.339668</v>
      </c>
      <c r="R1137">
        <v>-1.485541</v>
      </c>
      <c r="S1137">
        <v>5.8376910000000004</v>
      </c>
      <c r="T1137">
        <v>4.594E-3</v>
      </c>
    </row>
    <row r="1138" spans="1:20" x14ac:dyDescent="0.25">
      <c r="A1138">
        <v>2176</v>
      </c>
      <c r="B1138">
        <v>10</v>
      </c>
      <c r="C1138">
        <v>-1</v>
      </c>
      <c r="D1138" t="s">
        <v>451</v>
      </c>
      <c r="E1138" t="s">
        <v>80</v>
      </c>
      <c r="F1138">
        <v>0.28037200000000001</v>
      </c>
      <c r="G1138">
        <v>-1</v>
      </c>
      <c r="H1138">
        <v>733.53399999999999</v>
      </c>
      <c r="I1138">
        <v>-1</v>
      </c>
      <c r="J1138">
        <v>0</v>
      </c>
      <c r="K1138">
        <v>8.0559480000000008</v>
      </c>
      <c r="L1138">
        <v>6.1577E-2</v>
      </c>
      <c r="M1138">
        <v>33.010024999999999</v>
      </c>
      <c r="N1138">
        <v>-187.42314300000001</v>
      </c>
      <c r="O1138">
        <v>3.1383399999999999</v>
      </c>
      <c r="P1138">
        <v>33.029674999999997</v>
      </c>
      <c r="Q1138">
        <v>-187.477982</v>
      </c>
      <c r="R1138">
        <v>3.1323180000000002</v>
      </c>
      <c r="S1138">
        <v>5.8253120000000003</v>
      </c>
      <c r="T1138">
        <v>6.0219999999999996E-3</v>
      </c>
    </row>
    <row r="1139" spans="1:20" x14ac:dyDescent="0.25">
      <c r="A1139">
        <v>3695</v>
      </c>
      <c r="B1139">
        <v>4</v>
      </c>
      <c r="C1139">
        <v>-1</v>
      </c>
      <c r="D1139" t="s">
        <v>570</v>
      </c>
      <c r="E1139" t="s">
        <v>80</v>
      </c>
      <c r="F1139">
        <v>3.0093000000000002E-2</v>
      </c>
      <c r="G1139">
        <v>-1</v>
      </c>
      <c r="H1139">
        <v>432.45400000000001</v>
      </c>
      <c r="I1139">
        <v>-1</v>
      </c>
      <c r="J1139">
        <v>0</v>
      </c>
      <c r="K1139">
        <v>8.019164</v>
      </c>
      <c r="L1139">
        <v>0.74547600000000003</v>
      </c>
      <c r="M1139">
        <v>191.31830600000001</v>
      </c>
      <c r="N1139">
        <v>-110.821585</v>
      </c>
      <c r="O1139">
        <v>2.0762969999999998</v>
      </c>
      <c r="P1139">
        <v>191.37266500000001</v>
      </c>
      <c r="Q1139">
        <v>-110.842499</v>
      </c>
      <c r="R1139">
        <v>2.0787249999999999</v>
      </c>
      <c r="S1139">
        <v>5.8243980000000004</v>
      </c>
      <c r="T1139">
        <v>2.4269999999999999E-3</v>
      </c>
    </row>
    <row r="1140" spans="1:20" x14ac:dyDescent="0.25">
      <c r="A1140">
        <v>3503</v>
      </c>
      <c r="B1140">
        <v>6</v>
      </c>
      <c r="C1140">
        <v>-1</v>
      </c>
      <c r="D1140" t="s">
        <v>154</v>
      </c>
      <c r="E1140" t="s">
        <v>80</v>
      </c>
      <c r="F1140">
        <v>0.13040199999999999</v>
      </c>
      <c r="G1140">
        <v>-1</v>
      </c>
      <c r="H1140">
        <v>436.613</v>
      </c>
      <c r="I1140">
        <v>-1</v>
      </c>
      <c r="J1140">
        <v>0</v>
      </c>
      <c r="K1140">
        <v>8.0466289999999994</v>
      </c>
      <c r="L1140">
        <v>4.5620000000000001E-3</v>
      </c>
      <c r="M1140">
        <v>103.437477</v>
      </c>
      <c r="N1140">
        <v>-191.555857</v>
      </c>
      <c r="O1140">
        <v>-1.866E-3</v>
      </c>
      <c r="P1140">
        <v>103.399422</v>
      </c>
      <c r="Q1140">
        <v>-191.59993</v>
      </c>
      <c r="R1140">
        <v>-3.9800000000000002E-4</v>
      </c>
      <c r="S1140">
        <v>5.8228920000000004</v>
      </c>
      <c r="T1140">
        <v>1.4679999999999999E-3</v>
      </c>
    </row>
    <row r="1141" spans="1:20" x14ac:dyDescent="0.25">
      <c r="A1141">
        <v>165</v>
      </c>
      <c r="B1141">
        <v>3</v>
      </c>
      <c r="C1141">
        <v>-1</v>
      </c>
      <c r="D1141" t="s">
        <v>159</v>
      </c>
      <c r="E1141" t="s">
        <v>80</v>
      </c>
      <c r="F1141">
        <v>8.8574E-2</v>
      </c>
      <c r="G1141">
        <v>-1</v>
      </c>
      <c r="H1141">
        <v>541.53099999999995</v>
      </c>
      <c r="I1141">
        <v>-1</v>
      </c>
      <c r="J1141">
        <v>0</v>
      </c>
      <c r="K1141">
        <v>8.0737210000000008</v>
      </c>
      <c r="L1141">
        <v>9.9999999999999995E-7</v>
      </c>
      <c r="M1141">
        <v>75.194824999999994</v>
      </c>
      <c r="N1141">
        <v>-187.63759400000001</v>
      </c>
      <c r="O1141">
        <v>3.134188</v>
      </c>
      <c r="P1141">
        <v>75.167702000000006</v>
      </c>
      <c r="Q1141">
        <v>-187.58621199999999</v>
      </c>
      <c r="R1141">
        <v>3.1410300000000002</v>
      </c>
      <c r="S1141">
        <v>5.8101440000000002</v>
      </c>
      <c r="T1141">
        <v>6.842E-3</v>
      </c>
    </row>
    <row r="1142" spans="1:20" x14ac:dyDescent="0.25">
      <c r="A1142">
        <v>1512</v>
      </c>
      <c r="B1142">
        <v>4</v>
      </c>
      <c r="C1142">
        <v>-1</v>
      </c>
      <c r="D1142" t="s">
        <v>371</v>
      </c>
      <c r="E1142" t="s">
        <v>80</v>
      </c>
      <c r="F1142">
        <v>7.0438000000000001E-2</v>
      </c>
      <c r="G1142">
        <v>-1</v>
      </c>
      <c r="H1142">
        <v>341.35599999999999</v>
      </c>
      <c r="I1142">
        <v>-1</v>
      </c>
      <c r="J1142">
        <v>0</v>
      </c>
      <c r="K1142">
        <v>7.9872730000000001</v>
      </c>
      <c r="L1142">
        <v>-1.2823119999999999</v>
      </c>
      <c r="M1142">
        <v>-3.3085200000000001</v>
      </c>
      <c r="N1142">
        <v>-297.47630199999998</v>
      </c>
      <c r="O1142">
        <v>1.917991</v>
      </c>
      <c r="P1142">
        <v>-3.270343</v>
      </c>
      <c r="Q1142">
        <v>-297.432526</v>
      </c>
      <c r="R1142">
        <v>1.9241280000000001</v>
      </c>
      <c r="S1142">
        <v>5.8085589999999998</v>
      </c>
      <c r="T1142">
        <v>6.1370000000000001E-3</v>
      </c>
    </row>
    <row r="1143" spans="1:20" x14ac:dyDescent="0.25">
      <c r="A1143">
        <v>37</v>
      </c>
      <c r="B1143">
        <v>5</v>
      </c>
      <c r="C1143">
        <v>-1</v>
      </c>
      <c r="D1143" t="s">
        <v>140</v>
      </c>
      <c r="E1143" t="s">
        <v>80</v>
      </c>
      <c r="F1143">
        <v>0.113884</v>
      </c>
      <c r="G1143">
        <v>-1</v>
      </c>
      <c r="H1143">
        <v>528.97900000000004</v>
      </c>
      <c r="I1143">
        <v>-1</v>
      </c>
      <c r="J1143">
        <v>0</v>
      </c>
      <c r="K1143">
        <v>0</v>
      </c>
      <c r="L1143">
        <v>0</v>
      </c>
      <c r="M1143">
        <v>165.04634100000001</v>
      </c>
      <c r="N1143">
        <v>-187.158208</v>
      </c>
      <c r="O1143">
        <v>-3.1367479999999999</v>
      </c>
      <c r="P1143">
        <v>165.090012</v>
      </c>
      <c r="Q1143">
        <v>-187.119934</v>
      </c>
      <c r="R1143">
        <v>3.1415860000000002</v>
      </c>
      <c r="S1143">
        <v>5.8068689999999998</v>
      </c>
      <c r="T1143">
        <v>4.8380000000000003E-3</v>
      </c>
    </row>
    <row r="1144" spans="1:20" x14ac:dyDescent="0.25">
      <c r="A1144">
        <v>5014</v>
      </c>
      <c r="B1144">
        <v>20</v>
      </c>
      <c r="C1144">
        <v>-1</v>
      </c>
      <c r="D1144" t="s">
        <v>394</v>
      </c>
      <c r="E1144" t="s">
        <v>80</v>
      </c>
      <c r="F1144">
        <v>8.9482000000000006E-2</v>
      </c>
      <c r="G1144">
        <v>-1</v>
      </c>
      <c r="H1144">
        <v>1074.932</v>
      </c>
      <c r="I1144">
        <v>-1</v>
      </c>
      <c r="J1144">
        <v>0</v>
      </c>
      <c r="K1144">
        <v>8.0647649999999995</v>
      </c>
      <c r="L1144">
        <v>4.8488000000000003E-2</v>
      </c>
      <c r="M1144">
        <v>-3.44217</v>
      </c>
      <c r="N1144">
        <v>-247.501993</v>
      </c>
      <c r="O1144">
        <v>1.575842</v>
      </c>
      <c r="P1144">
        <v>-3.439066</v>
      </c>
      <c r="Q1144">
        <v>-247.55995200000001</v>
      </c>
      <c r="R1144">
        <v>1.5716460000000001</v>
      </c>
      <c r="S1144">
        <v>5.8041729999999996</v>
      </c>
      <c r="T1144">
        <v>4.1960000000000001E-3</v>
      </c>
    </row>
    <row r="1145" spans="1:20" x14ac:dyDescent="0.25">
      <c r="A1145">
        <v>2337</v>
      </c>
      <c r="B1145">
        <v>4</v>
      </c>
      <c r="C1145">
        <v>-1</v>
      </c>
      <c r="D1145" t="s">
        <v>373</v>
      </c>
      <c r="E1145" t="s">
        <v>80</v>
      </c>
      <c r="F1145">
        <v>0.11306099999999999</v>
      </c>
      <c r="G1145">
        <v>-1</v>
      </c>
      <c r="H1145">
        <v>445.577</v>
      </c>
      <c r="I1145">
        <v>-1</v>
      </c>
      <c r="J1145">
        <v>0</v>
      </c>
      <c r="K1145">
        <v>8.0647599999999997</v>
      </c>
      <c r="L1145">
        <v>4.9619999999999997E-2</v>
      </c>
      <c r="M1145">
        <v>-7.3229480000000002</v>
      </c>
      <c r="N1145">
        <v>-289.30657200000002</v>
      </c>
      <c r="O1145">
        <v>-1.5612699999999999</v>
      </c>
      <c r="P1145">
        <v>-7.378387</v>
      </c>
      <c r="Q1145">
        <v>-289.28945900000002</v>
      </c>
      <c r="R1145">
        <v>-1.569002</v>
      </c>
      <c r="S1145">
        <v>5.8020399999999999</v>
      </c>
      <c r="T1145">
        <v>7.7330000000000003E-3</v>
      </c>
    </row>
    <row r="1146" spans="1:20" x14ac:dyDescent="0.25">
      <c r="A1146">
        <v>3226</v>
      </c>
      <c r="B1146">
        <v>6</v>
      </c>
      <c r="C1146">
        <v>-1</v>
      </c>
      <c r="D1146" t="s">
        <v>146</v>
      </c>
      <c r="E1146" t="s">
        <v>80</v>
      </c>
      <c r="F1146">
        <v>4.9417999999999997E-2</v>
      </c>
      <c r="G1146">
        <v>-1</v>
      </c>
      <c r="H1146">
        <v>399.91</v>
      </c>
      <c r="I1146">
        <v>-1</v>
      </c>
      <c r="J1146">
        <v>0</v>
      </c>
      <c r="K1146">
        <v>8.0995550000000005</v>
      </c>
      <c r="L1146">
        <v>0.80945699999999998</v>
      </c>
      <c r="M1146">
        <v>132.85738499999999</v>
      </c>
      <c r="N1146">
        <v>-193.66162600000001</v>
      </c>
      <c r="O1146">
        <v>-2.0000390000000001</v>
      </c>
      <c r="P1146">
        <v>132.79975899999999</v>
      </c>
      <c r="Q1146">
        <v>-193.65502900000001</v>
      </c>
      <c r="R1146">
        <v>-1.988497</v>
      </c>
      <c r="S1146">
        <v>5.8002840000000004</v>
      </c>
      <c r="T1146">
        <v>1.1542999999999999E-2</v>
      </c>
    </row>
    <row r="1147" spans="1:20" x14ac:dyDescent="0.25">
      <c r="A1147">
        <v>577</v>
      </c>
      <c r="B1147">
        <v>7</v>
      </c>
      <c r="C1147">
        <v>-1</v>
      </c>
      <c r="D1147" t="s">
        <v>256</v>
      </c>
      <c r="E1147" t="s">
        <v>80</v>
      </c>
      <c r="F1147">
        <v>9.6176999999999999E-2</v>
      </c>
      <c r="G1147">
        <v>-1</v>
      </c>
      <c r="H1147">
        <v>1135.125</v>
      </c>
      <c r="I1147">
        <v>-1</v>
      </c>
      <c r="J1147">
        <v>0</v>
      </c>
      <c r="K1147">
        <v>8.05152</v>
      </c>
      <c r="L1147">
        <v>2.5373E-2</v>
      </c>
      <c r="M1147">
        <v>170.313109</v>
      </c>
      <c r="N1147">
        <v>-237.07332600000001</v>
      </c>
      <c r="O1147">
        <v>3.1242770000000002</v>
      </c>
      <c r="P1147">
        <v>170.32208299999999</v>
      </c>
      <c r="Q1147">
        <v>-237.01612900000001</v>
      </c>
      <c r="R1147">
        <v>3.1266600000000002</v>
      </c>
      <c r="S1147">
        <v>5.7897109999999996</v>
      </c>
      <c r="T1147">
        <v>2.3830000000000001E-3</v>
      </c>
    </row>
    <row r="1148" spans="1:20" x14ac:dyDescent="0.25">
      <c r="A1148">
        <v>1507</v>
      </c>
      <c r="B1148">
        <v>4</v>
      </c>
      <c r="C1148">
        <v>-1</v>
      </c>
      <c r="D1148" t="s">
        <v>371</v>
      </c>
      <c r="E1148" t="s">
        <v>80</v>
      </c>
      <c r="F1148">
        <v>0.14672499999999999</v>
      </c>
      <c r="G1148">
        <v>-1</v>
      </c>
      <c r="H1148">
        <v>480.76100000000002</v>
      </c>
      <c r="I1148">
        <v>-1</v>
      </c>
      <c r="J1148">
        <v>0</v>
      </c>
      <c r="K1148">
        <v>7.8601840000000003</v>
      </c>
      <c r="L1148">
        <v>-1.073442</v>
      </c>
      <c r="M1148">
        <v>-0.97411700000000001</v>
      </c>
      <c r="N1148">
        <v>-300.91109799999998</v>
      </c>
      <c r="O1148">
        <v>2.6483310000000002</v>
      </c>
      <c r="P1148">
        <v>-0.93355999999999995</v>
      </c>
      <c r="Q1148">
        <v>-300.86981200000002</v>
      </c>
      <c r="R1148">
        <v>2.6454149999999998</v>
      </c>
      <c r="S1148">
        <v>5.7873700000000001</v>
      </c>
      <c r="T1148">
        <v>2.9160000000000002E-3</v>
      </c>
    </row>
    <row r="1149" spans="1:20" x14ac:dyDescent="0.25">
      <c r="A1149">
        <v>1842</v>
      </c>
      <c r="B1149">
        <v>5</v>
      </c>
      <c r="C1149">
        <v>-1</v>
      </c>
      <c r="D1149" t="s">
        <v>214</v>
      </c>
      <c r="E1149" t="s">
        <v>80</v>
      </c>
      <c r="F1149">
        <v>0.107712</v>
      </c>
      <c r="G1149">
        <v>-1</v>
      </c>
      <c r="H1149">
        <v>338.49799999999999</v>
      </c>
      <c r="I1149">
        <v>-1</v>
      </c>
      <c r="J1149">
        <v>0</v>
      </c>
      <c r="K1149">
        <v>8.0647559999999991</v>
      </c>
      <c r="L1149">
        <v>4.8988999999999998E-2</v>
      </c>
      <c r="M1149">
        <v>163.426669</v>
      </c>
      <c r="N1149">
        <v>-191.59009699999999</v>
      </c>
      <c r="O1149">
        <v>-8.6300000000000005E-4</v>
      </c>
      <c r="P1149">
        <v>163.382599</v>
      </c>
      <c r="Q1149">
        <v>-191.62759399999999</v>
      </c>
      <c r="R1149">
        <v>-2.3699999999999999E-4</v>
      </c>
      <c r="S1149">
        <v>5.7863530000000001</v>
      </c>
      <c r="T1149">
        <v>6.2600000000000004E-4</v>
      </c>
    </row>
    <row r="1150" spans="1:20" x14ac:dyDescent="0.25">
      <c r="A1150">
        <v>3535</v>
      </c>
      <c r="B1150">
        <v>6</v>
      </c>
      <c r="C1150">
        <v>-1</v>
      </c>
      <c r="D1150" t="s">
        <v>292</v>
      </c>
      <c r="E1150" t="s">
        <v>80</v>
      </c>
      <c r="F1150">
        <v>6.3483999999999999E-2</v>
      </c>
      <c r="G1150">
        <v>-1</v>
      </c>
      <c r="H1150">
        <v>409.00799999999998</v>
      </c>
      <c r="I1150">
        <v>-1</v>
      </c>
      <c r="J1150">
        <v>0</v>
      </c>
      <c r="K1150">
        <v>7.2520920000000002</v>
      </c>
      <c r="L1150">
        <v>-5.9129999999999999E-3</v>
      </c>
      <c r="M1150">
        <v>126.023093</v>
      </c>
      <c r="N1150">
        <v>-191.637393</v>
      </c>
      <c r="O1150">
        <v>2.3530000000000001E-3</v>
      </c>
      <c r="P1150">
        <v>126.073868</v>
      </c>
      <c r="Q1150">
        <v>-191.60968</v>
      </c>
      <c r="R1150">
        <v>-5.3899999999999998E-4</v>
      </c>
      <c r="S1150">
        <v>5.7844939999999996</v>
      </c>
      <c r="T1150">
        <v>1.8140000000000001E-3</v>
      </c>
    </row>
    <row r="1151" spans="1:20" x14ac:dyDescent="0.25">
      <c r="A1151">
        <v>3961</v>
      </c>
      <c r="B1151">
        <v>11</v>
      </c>
      <c r="C1151">
        <v>-1</v>
      </c>
      <c r="D1151" t="s">
        <v>430</v>
      </c>
      <c r="E1151" t="s">
        <v>80</v>
      </c>
      <c r="F1151">
        <v>9.7836000000000006E-2</v>
      </c>
      <c r="G1151">
        <v>-1</v>
      </c>
      <c r="H1151">
        <v>506.35500000000002</v>
      </c>
      <c r="I1151">
        <v>-1</v>
      </c>
      <c r="J1151">
        <v>0</v>
      </c>
      <c r="K1151">
        <v>8.056915</v>
      </c>
      <c r="L1151">
        <v>-1.0387E-2</v>
      </c>
      <c r="M1151">
        <v>13.759726000000001</v>
      </c>
      <c r="N1151">
        <v>-191.548058</v>
      </c>
      <c r="O1151">
        <v>6.8139999999999997E-3</v>
      </c>
      <c r="P1151">
        <v>13.719086000000001</v>
      </c>
      <c r="Q1151">
        <v>-191.58918800000001</v>
      </c>
      <c r="R1151">
        <v>6.7600000000000004E-3</v>
      </c>
      <c r="S1151">
        <v>5.7821369999999996</v>
      </c>
      <c r="T1151">
        <v>5.3999999999999998E-5</v>
      </c>
    </row>
    <row r="1152" spans="1:20" x14ac:dyDescent="0.25">
      <c r="A1152">
        <v>2350</v>
      </c>
      <c r="B1152">
        <v>3</v>
      </c>
      <c r="C1152">
        <v>-1</v>
      </c>
      <c r="D1152" t="s">
        <v>497</v>
      </c>
      <c r="E1152" t="s">
        <v>80</v>
      </c>
      <c r="F1152">
        <v>0.14302899999999999</v>
      </c>
      <c r="G1152">
        <v>-1</v>
      </c>
      <c r="H1152">
        <v>406.41800000000001</v>
      </c>
      <c r="I1152">
        <v>-1</v>
      </c>
      <c r="J1152">
        <v>0</v>
      </c>
      <c r="K1152">
        <v>8.0264129999999998</v>
      </c>
      <c r="L1152">
        <v>0.854634</v>
      </c>
      <c r="M1152">
        <v>-6.1208669999999996</v>
      </c>
      <c r="N1152">
        <v>-300.78868799999998</v>
      </c>
      <c r="O1152">
        <v>-1.1862820000000001</v>
      </c>
      <c r="P1152">
        <v>-6.0670330000000003</v>
      </c>
      <c r="Q1152">
        <v>-300.80969199999998</v>
      </c>
      <c r="R1152">
        <v>-1.188618</v>
      </c>
      <c r="S1152">
        <v>5.7786939999999998</v>
      </c>
      <c r="T1152">
        <v>2.336E-3</v>
      </c>
    </row>
    <row r="1153" spans="1:20" x14ac:dyDescent="0.25">
      <c r="A1153">
        <v>1379</v>
      </c>
      <c r="B1153">
        <v>3</v>
      </c>
      <c r="C1153">
        <v>-1</v>
      </c>
      <c r="D1153" t="s">
        <v>343</v>
      </c>
      <c r="E1153" t="s">
        <v>80</v>
      </c>
      <c r="F1153">
        <v>0.167298</v>
      </c>
      <c r="G1153">
        <v>-1</v>
      </c>
      <c r="H1153">
        <v>572.08100000000002</v>
      </c>
      <c r="I1153">
        <v>-1</v>
      </c>
      <c r="J1153">
        <v>0</v>
      </c>
      <c r="K1153">
        <v>15.907308</v>
      </c>
      <c r="L1153">
        <v>-1.016E-3</v>
      </c>
      <c r="M1153">
        <v>123.328593</v>
      </c>
      <c r="N1153">
        <v>-302.53498200000001</v>
      </c>
      <c r="O1153">
        <v>3.128606</v>
      </c>
      <c r="P1153">
        <v>123.274979</v>
      </c>
      <c r="Q1153">
        <v>-302.55645800000002</v>
      </c>
      <c r="R1153">
        <v>3.1413030000000002</v>
      </c>
      <c r="S1153">
        <v>5.7755910000000004</v>
      </c>
      <c r="T1153">
        <v>1.2697E-2</v>
      </c>
    </row>
    <row r="1154" spans="1:20" x14ac:dyDescent="0.25">
      <c r="A1154">
        <v>227</v>
      </c>
      <c r="B1154">
        <v>9</v>
      </c>
      <c r="C1154">
        <v>-1</v>
      </c>
      <c r="D1154" t="s">
        <v>171</v>
      </c>
      <c r="E1154" t="s">
        <v>80</v>
      </c>
      <c r="F1154">
        <v>0.139152</v>
      </c>
      <c r="G1154">
        <v>-1</v>
      </c>
      <c r="H1154">
        <v>455.45600000000002</v>
      </c>
      <c r="I1154">
        <v>-1</v>
      </c>
      <c r="J1154">
        <v>0</v>
      </c>
      <c r="K1154">
        <v>8.0553270000000001</v>
      </c>
      <c r="L1154">
        <v>-2.1700000000000001E-3</v>
      </c>
      <c r="M1154">
        <v>41.792458000000003</v>
      </c>
      <c r="N1154">
        <v>-207.209067</v>
      </c>
      <c r="O1154">
        <v>-1.5723149999999999</v>
      </c>
      <c r="P1154">
        <v>41.819561</v>
      </c>
      <c r="Q1154">
        <v>-207.15808100000001</v>
      </c>
      <c r="R1154">
        <v>-1.5643670000000001</v>
      </c>
      <c r="S1154">
        <v>5.7742279999999999</v>
      </c>
      <c r="T1154">
        <v>7.9480000000000002E-3</v>
      </c>
    </row>
    <row r="1155" spans="1:20" x14ac:dyDescent="0.25">
      <c r="A1155">
        <v>4945</v>
      </c>
      <c r="B1155">
        <v>5</v>
      </c>
      <c r="C1155">
        <v>-1</v>
      </c>
      <c r="D1155" t="s">
        <v>370</v>
      </c>
      <c r="E1155" t="s">
        <v>80</v>
      </c>
      <c r="F1155">
        <v>6.9865999999999998E-2</v>
      </c>
      <c r="G1155">
        <v>-1</v>
      </c>
      <c r="H1155">
        <v>582.95399999999995</v>
      </c>
      <c r="I1155">
        <v>-1</v>
      </c>
      <c r="J1155">
        <v>0</v>
      </c>
      <c r="K1155">
        <v>6.9499399999999998</v>
      </c>
      <c r="L1155">
        <v>-2.8199999999999999E-2</v>
      </c>
      <c r="M1155">
        <v>4.3185549999999999</v>
      </c>
      <c r="N1155">
        <v>-302.40818100000001</v>
      </c>
      <c r="O1155">
        <v>3.1007259999999999</v>
      </c>
      <c r="P1155">
        <v>4.2782140000000002</v>
      </c>
      <c r="Q1155">
        <v>-302.36688199999998</v>
      </c>
      <c r="R1155">
        <v>3.0935260000000002</v>
      </c>
      <c r="S1155">
        <v>5.7732710000000003</v>
      </c>
      <c r="T1155">
        <v>7.1989999999999997E-3</v>
      </c>
    </row>
    <row r="1156" spans="1:20" x14ac:dyDescent="0.25">
      <c r="A1156">
        <v>1451</v>
      </c>
      <c r="B1156">
        <v>9</v>
      </c>
      <c r="C1156">
        <v>-1</v>
      </c>
      <c r="D1156" t="s">
        <v>359</v>
      </c>
      <c r="E1156" t="s">
        <v>80</v>
      </c>
      <c r="F1156">
        <v>5.4080000000000003E-2</v>
      </c>
      <c r="G1156">
        <v>-1</v>
      </c>
      <c r="H1156">
        <v>780.35699999999997</v>
      </c>
      <c r="I1156">
        <v>-1</v>
      </c>
      <c r="J1156">
        <v>0</v>
      </c>
      <c r="K1156">
        <v>8.2210300000000007</v>
      </c>
      <c r="L1156">
        <v>-4.0836999999999998E-2</v>
      </c>
      <c r="M1156">
        <v>47.933897000000002</v>
      </c>
      <c r="N1156">
        <v>-302.48811899999998</v>
      </c>
      <c r="O1156">
        <v>-3.1383709999999998</v>
      </c>
      <c r="P1156">
        <v>47.896228999999998</v>
      </c>
      <c r="Q1156">
        <v>-302.53179899999998</v>
      </c>
      <c r="R1156">
        <v>-3.1415440000000001</v>
      </c>
      <c r="S1156">
        <v>5.7679289999999996</v>
      </c>
      <c r="T1156">
        <v>3.1740000000000002E-3</v>
      </c>
    </row>
    <row r="1157" spans="1:20" x14ac:dyDescent="0.25">
      <c r="A1157">
        <v>3682</v>
      </c>
      <c r="B1157">
        <v>5</v>
      </c>
      <c r="C1157">
        <v>-1</v>
      </c>
      <c r="D1157" t="s">
        <v>573</v>
      </c>
      <c r="E1157" t="s">
        <v>80</v>
      </c>
      <c r="F1157">
        <v>0.106878</v>
      </c>
      <c r="G1157">
        <v>-1</v>
      </c>
      <c r="H1157">
        <v>459.13499999999999</v>
      </c>
      <c r="I1157">
        <v>-1</v>
      </c>
      <c r="J1157">
        <v>0</v>
      </c>
      <c r="K1157">
        <v>8.0667980000000004</v>
      </c>
      <c r="L1157">
        <v>5.4636999999999998E-2</v>
      </c>
      <c r="M1157">
        <v>193.66366400000001</v>
      </c>
      <c r="N1157">
        <v>-122.020163</v>
      </c>
      <c r="O1157">
        <v>1.576648</v>
      </c>
      <c r="P1157">
        <v>193.71856700000001</v>
      </c>
      <c r="Q1157">
        <v>-122.037811</v>
      </c>
      <c r="R1157">
        <v>1.575148</v>
      </c>
      <c r="S1157">
        <v>5.7669160000000002</v>
      </c>
      <c r="T1157">
        <v>1.4989999999999999E-3</v>
      </c>
    </row>
    <row r="1158" spans="1:20" x14ac:dyDescent="0.25">
      <c r="A1158">
        <v>3433</v>
      </c>
      <c r="B1158">
        <v>8</v>
      </c>
      <c r="C1158">
        <v>-1</v>
      </c>
      <c r="D1158" t="s">
        <v>166</v>
      </c>
      <c r="E1158" t="s">
        <v>80</v>
      </c>
      <c r="F1158">
        <v>0.103051</v>
      </c>
      <c r="G1158">
        <v>-1</v>
      </c>
      <c r="H1158">
        <v>448.15800000000002</v>
      </c>
      <c r="I1158">
        <v>-1</v>
      </c>
      <c r="J1158">
        <v>0</v>
      </c>
      <c r="K1158">
        <v>5.7233280000000004</v>
      </c>
      <c r="L1158">
        <v>-0.37585499999999999</v>
      </c>
      <c r="M1158">
        <v>46.082929999999998</v>
      </c>
      <c r="N1158">
        <v>-196.45908700000001</v>
      </c>
      <c r="O1158">
        <v>1.4606570000000001</v>
      </c>
      <c r="P1158">
        <v>46.117924000000002</v>
      </c>
      <c r="Q1158">
        <v>-196.504852</v>
      </c>
      <c r="R1158">
        <v>1.460534</v>
      </c>
      <c r="S1158">
        <v>5.761101</v>
      </c>
      <c r="T1158">
        <v>1.2300000000000001E-4</v>
      </c>
    </row>
    <row r="1159" spans="1:20" x14ac:dyDescent="0.25">
      <c r="A1159">
        <v>1624</v>
      </c>
      <c r="B1159">
        <v>9</v>
      </c>
      <c r="C1159">
        <v>-1</v>
      </c>
      <c r="D1159" t="s">
        <v>421</v>
      </c>
      <c r="E1159" t="s">
        <v>80</v>
      </c>
      <c r="F1159">
        <v>7.1781999999999999E-2</v>
      </c>
      <c r="G1159">
        <v>-1</v>
      </c>
      <c r="H1159">
        <v>541.29200000000003</v>
      </c>
      <c r="I1159">
        <v>-1</v>
      </c>
      <c r="J1159">
        <v>0</v>
      </c>
      <c r="K1159">
        <v>6.1389469999999999</v>
      </c>
      <c r="L1159">
        <v>-8.1995999999999999E-2</v>
      </c>
      <c r="M1159">
        <v>-3.492324</v>
      </c>
      <c r="N1159">
        <v>-203.01245299999999</v>
      </c>
      <c r="O1159">
        <v>1.5622229999999999</v>
      </c>
      <c r="P1159">
        <v>-3.4412509999999998</v>
      </c>
      <c r="Q1159">
        <v>-203.03892500000001</v>
      </c>
      <c r="R1159">
        <v>1.5650980000000001</v>
      </c>
      <c r="S1159">
        <v>5.7525659999999998</v>
      </c>
      <c r="T1159">
        <v>2.875E-3</v>
      </c>
    </row>
    <row r="1160" spans="1:20" x14ac:dyDescent="0.25">
      <c r="A1160">
        <v>1525</v>
      </c>
      <c r="B1160">
        <v>5</v>
      </c>
      <c r="C1160">
        <v>-1</v>
      </c>
      <c r="D1160" t="s">
        <v>374</v>
      </c>
      <c r="E1160" t="s">
        <v>80</v>
      </c>
      <c r="F1160">
        <v>0.16383</v>
      </c>
      <c r="G1160">
        <v>-1</v>
      </c>
      <c r="H1160">
        <v>573.72799999999995</v>
      </c>
      <c r="I1160">
        <v>-1</v>
      </c>
      <c r="J1160">
        <v>0</v>
      </c>
      <c r="K1160">
        <v>8.0654120000000002</v>
      </c>
      <c r="L1160">
        <v>-3.0419999999999999E-2</v>
      </c>
      <c r="M1160">
        <v>-3.42069</v>
      </c>
      <c r="N1160">
        <v>-286.57424600000002</v>
      </c>
      <c r="O1160">
        <v>1.5514159999999999</v>
      </c>
      <c r="P1160">
        <v>-3.4778370000000001</v>
      </c>
      <c r="Q1160">
        <v>-286.567657</v>
      </c>
      <c r="R1160">
        <v>1.5544169999999999</v>
      </c>
      <c r="S1160">
        <v>5.7525199999999996</v>
      </c>
      <c r="T1160">
        <v>3.0010000000000002E-3</v>
      </c>
    </row>
    <row r="1161" spans="1:20" x14ac:dyDescent="0.25">
      <c r="A1161">
        <v>4586</v>
      </c>
      <c r="B1161">
        <v>9</v>
      </c>
      <c r="C1161">
        <v>-1</v>
      </c>
      <c r="D1161" t="s">
        <v>578</v>
      </c>
      <c r="E1161" t="s">
        <v>80</v>
      </c>
      <c r="F1161">
        <v>0.102464</v>
      </c>
      <c r="G1161">
        <v>-1</v>
      </c>
      <c r="H1161">
        <v>319.60000000000002</v>
      </c>
      <c r="I1161">
        <v>-1</v>
      </c>
      <c r="J1161">
        <v>0</v>
      </c>
      <c r="K1161">
        <v>8.0565800000000003</v>
      </c>
      <c r="L1161">
        <v>7.4399999999999998E-4</v>
      </c>
      <c r="M1161">
        <v>189.754043</v>
      </c>
      <c r="N1161">
        <v>-146.680656</v>
      </c>
      <c r="O1161">
        <v>-1.5747059999999999</v>
      </c>
      <c r="P1161">
        <v>189.701492</v>
      </c>
      <c r="Q1161">
        <v>-146.65725699999999</v>
      </c>
      <c r="R1161">
        <v>-1.5724070000000001</v>
      </c>
      <c r="S1161">
        <v>5.7524790000000001</v>
      </c>
      <c r="T1161">
        <v>2.2989999999999998E-3</v>
      </c>
    </row>
    <row r="1162" spans="1:20" x14ac:dyDescent="0.25">
      <c r="A1162">
        <v>883</v>
      </c>
      <c r="B1162">
        <v>5</v>
      </c>
      <c r="C1162">
        <v>-1</v>
      </c>
      <c r="D1162" t="s">
        <v>194</v>
      </c>
      <c r="E1162" t="s">
        <v>80</v>
      </c>
      <c r="F1162">
        <v>5.0196999999999999E-2</v>
      </c>
      <c r="G1162">
        <v>-1</v>
      </c>
      <c r="H1162">
        <v>532.52599999999995</v>
      </c>
      <c r="I1162">
        <v>-1</v>
      </c>
      <c r="J1162">
        <v>0</v>
      </c>
      <c r="K1162">
        <v>8.0638539999999992</v>
      </c>
      <c r="L1162">
        <v>-4.261E-3</v>
      </c>
      <c r="M1162">
        <v>118.556507</v>
      </c>
      <c r="N1162">
        <v>-236.97286500000001</v>
      </c>
      <c r="O1162">
        <v>-3.1375489999999999</v>
      </c>
      <c r="P1162">
        <v>118.56038700000001</v>
      </c>
      <c r="Q1162">
        <v>-236.915482</v>
      </c>
      <c r="R1162">
        <v>3.1409889999999998</v>
      </c>
      <c r="S1162">
        <v>5.7514409999999998</v>
      </c>
      <c r="T1162">
        <v>3.4399999999999999E-3</v>
      </c>
    </row>
    <row r="1163" spans="1:20" x14ac:dyDescent="0.25">
      <c r="A1163">
        <v>4012</v>
      </c>
      <c r="B1163">
        <v>9</v>
      </c>
      <c r="C1163">
        <v>-1</v>
      </c>
      <c r="D1163" t="s">
        <v>661</v>
      </c>
      <c r="E1163" t="s">
        <v>80</v>
      </c>
      <c r="F1163">
        <v>0.23371</v>
      </c>
      <c r="G1163">
        <v>-1</v>
      </c>
      <c r="H1163">
        <v>465.49900000000002</v>
      </c>
      <c r="I1163">
        <v>-1</v>
      </c>
      <c r="J1163">
        <v>0</v>
      </c>
      <c r="K1163">
        <v>8.0705299999999998</v>
      </c>
      <c r="L1163">
        <v>2.247E-2</v>
      </c>
      <c r="M1163">
        <v>42.062005999999997</v>
      </c>
      <c r="N1163">
        <v>-203.817488</v>
      </c>
      <c r="O1163">
        <v>-1.5952500000000001</v>
      </c>
      <c r="P1163">
        <v>42.014251999999999</v>
      </c>
      <c r="Q1163">
        <v>-203.785507</v>
      </c>
      <c r="R1163">
        <v>-1.5971649999999999</v>
      </c>
      <c r="S1163">
        <v>5.7473530000000004</v>
      </c>
      <c r="T1163">
        <v>1.9139999999999999E-3</v>
      </c>
    </row>
    <row r="1164" spans="1:20" x14ac:dyDescent="0.25">
      <c r="A1164">
        <v>275</v>
      </c>
      <c r="B1164">
        <v>6</v>
      </c>
      <c r="C1164">
        <v>-1</v>
      </c>
      <c r="D1164" t="s">
        <v>181</v>
      </c>
      <c r="E1164" t="s">
        <v>80</v>
      </c>
      <c r="F1164">
        <v>7.7663999999999997E-2</v>
      </c>
      <c r="G1164">
        <v>-1</v>
      </c>
      <c r="H1164">
        <v>365.92599999999999</v>
      </c>
      <c r="I1164">
        <v>-1</v>
      </c>
      <c r="J1164">
        <v>0</v>
      </c>
      <c r="K1164">
        <v>8.0412029999999994</v>
      </c>
      <c r="L1164">
        <v>0.65359199999999995</v>
      </c>
      <c r="M1164">
        <v>50.008254000000001</v>
      </c>
      <c r="N1164">
        <v>-239.841926</v>
      </c>
      <c r="O1164">
        <v>-0.43762400000000001</v>
      </c>
      <c r="P1164">
        <v>50.064383999999997</v>
      </c>
      <c r="Q1164">
        <v>-239.82959</v>
      </c>
      <c r="R1164">
        <v>-0.43528499999999998</v>
      </c>
      <c r="S1164">
        <v>5.7469549999999998</v>
      </c>
      <c r="T1164">
        <v>2.3389999999999999E-3</v>
      </c>
    </row>
    <row r="1165" spans="1:20" x14ac:dyDescent="0.25">
      <c r="A1165">
        <v>3819</v>
      </c>
      <c r="B1165">
        <v>4</v>
      </c>
      <c r="C1165">
        <v>-1</v>
      </c>
      <c r="D1165" t="s">
        <v>542</v>
      </c>
      <c r="E1165" t="s">
        <v>80</v>
      </c>
      <c r="F1165">
        <v>6.0539000000000003E-2</v>
      </c>
      <c r="G1165">
        <v>-1</v>
      </c>
      <c r="H1165">
        <v>714.10799999999995</v>
      </c>
      <c r="I1165">
        <v>-1</v>
      </c>
      <c r="J1165">
        <v>0</v>
      </c>
      <c r="K1165">
        <v>8.0528040000000001</v>
      </c>
      <c r="L1165">
        <v>0</v>
      </c>
      <c r="M1165">
        <v>12.523663000000001</v>
      </c>
      <c r="N1165">
        <v>-105.468174</v>
      </c>
      <c r="O1165">
        <v>3.138468</v>
      </c>
      <c r="P1165">
        <v>12.504854</v>
      </c>
      <c r="Q1165">
        <v>-105.522469</v>
      </c>
      <c r="R1165">
        <v>-3.1379760000000001</v>
      </c>
      <c r="S1165">
        <v>5.7459680000000004</v>
      </c>
      <c r="T1165">
        <v>4.9200000000000003E-4</v>
      </c>
    </row>
    <row r="1166" spans="1:20" x14ac:dyDescent="0.25">
      <c r="A1166">
        <v>804</v>
      </c>
      <c r="B1166">
        <v>8</v>
      </c>
      <c r="C1166">
        <v>-1</v>
      </c>
      <c r="D1166" t="s">
        <v>254</v>
      </c>
      <c r="E1166" t="s">
        <v>80</v>
      </c>
      <c r="F1166">
        <v>4.9861999999999997E-2</v>
      </c>
      <c r="G1166">
        <v>-1</v>
      </c>
      <c r="H1166">
        <v>554.72199999999998</v>
      </c>
      <c r="I1166">
        <v>-1</v>
      </c>
      <c r="J1166">
        <v>0</v>
      </c>
      <c r="K1166">
        <v>7.9534479999999999</v>
      </c>
      <c r="L1166">
        <v>-0.24781800000000001</v>
      </c>
      <c r="M1166">
        <v>181.24463600000001</v>
      </c>
      <c r="N1166">
        <v>-237.386685</v>
      </c>
      <c r="O1166">
        <v>-3.1347680000000002</v>
      </c>
      <c r="P1166">
        <v>181.28961200000001</v>
      </c>
      <c r="Q1166">
        <v>-237.35116600000001</v>
      </c>
      <c r="R1166">
        <v>-3.1388950000000002</v>
      </c>
      <c r="S1166">
        <v>5.7310480000000004</v>
      </c>
      <c r="T1166">
        <v>4.1260000000000003E-3</v>
      </c>
    </row>
    <row r="1167" spans="1:20" x14ac:dyDescent="0.25">
      <c r="A1167">
        <v>3703</v>
      </c>
      <c r="B1167">
        <v>4</v>
      </c>
      <c r="C1167">
        <v>-1</v>
      </c>
      <c r="D1167" t="s">
        <v>568</v>
      </c>
      <c r="E1167" t="s">
        <v>80</v>
      </c>
      <c r="F1167">
        <v>4.4873000000000003E-2</v>
      </c>
      <c r="G1167">
        <v>-1</v>
      </c>
      <c r="H1167">
        <v>449.846</v>
      </c>
      <c r="I1167">
        <v>-1</v>
      </c>
      <c r="J1167">
        <v>0</v>
      </c>
      <c r="K1167">
        <v>8.0258990000000008</v>
      </c>
      <c r="L1167">
        <v>0.59945199999999998</v>
      </c>
      <c r="M1167">
        <v>186.10409000000001</v>
      </c>
      <c r="N1167">
        <v>-106.49366999999999</v>
      </c>
      <c r="O1167">
        <v>2.686512</v>
      </c>
      <c r="P1167">
        <v>186.046875</v>
      </c>
      <c r="Q1167">
        <v>-106.490532</v>
      </c>
      <c r="R1167">
        <v>2.6928359999999998</v>
      </c>
      <c r="S1167">
        <v>5.7300839999999997</v>
      </c>
      <c r="T1167">
        <v>6.3239999999999998E-3</v>
      </c>
    </row>
    <row r="1168" spans="1:20" x14ac:dyDescent="0.25">
      <c r="A1168">
        <v>3260</v>
      </c>
      <c r="B1168">
        <v>8</v>
      </c>
      <c r="C1168">
        <v>-1</v>
      </c>
      <c r="D1168" t="s">
        <v>619</v>
      </c>
      <c r="E1168" t="s">
        <v>80</v>
      </c>
      <c r="F1168">
        <v>0.148034</v>
      </c>
      <c r="G1168">
        <v>-1</v>
      </c>
      <c r="H1168">
        <v>303.47800000000001</v>
      </c>
      <c r="I1168">
        <v>-1</v>
      </c>
      <c r="J1168">
        <v>0</v>
      </c>
      <c r="K1168">
        <v>6.6604619999999999</v>
      </c>
      <c r="L1168">
        <v>-6.4140000000000004E-3</v>
      </c>
      <c r="M1168">
        <v>132.06894500000001</v>
      </c>
      <c r="N1168">
        <v>-222.25718000000001</v>
      </c>
      <c r="O1168">
        <v>-1.5676559999999999</v>
      </c>
      <c r="P1168">
        <v>132.12522899999999</v>
      </c>
      <c r="Q1168">
        <v>-222.26779199999999</v>
      </c>
      <c r="R1168">
        <v>-1.5713980000000001</v>
      </c>
      <c r="S1168">
        <v>5.727589</v>
      </c>
      <c r="T1168">
        <v>3.741E-3</v>
      </c>
    </row>
    <row r="1169" spans="1:20" x14ac:dyDescent="0.25">
      <c r="A1169">
        <v>2684</v>
      </c>
      <c r="B1169">
        <v>8</v>
      </c>
      <c r="C1169">
        <v>-1</v>
      </c>
      <c r="D1169" t="s">
        <v>150</v>
      </c>
      <c r="E1169" t="s">
        <v>80</v>
      </c>
      <c r="F1169">
        <v>0.12620799999999999</v>
      </c>
      <c r="G1169">
        <v>-1</v>
      </c>
      <c r="H1169">
        <v>707.46799999999996</v>
      </c>
      <c r="I1169">
        <v>-1</v>
      </c>
      <c r="J1169">
        <v>0</v>
      </c>
      <c r="K1169">
        <v>8.0609380000000002</v>
      </c>
      <c r="L1169">
        <v>-5.2447000000000001E-2</v>
      </c>
      <c r="M1169">
        <v>119.149394</v>
      </c>
      <c r="N1169">
        <v>-187.507608</v>
      </c>
      <c r="O1169">
        <v>-3.1303000000000001</v>
      </c>
      <c r="P1169">
        <v>119.11230500000001</v>
      </c>
      <c r="Q1169">
        <v>-187.55122399999999</v>
      </c>
      <c r="R1169">
        <v>-3.1329189999999998</v>
      </c>
      <c r="S1169">
        <v>5.7252999999999998</v>
      </c>
      <c r="T1169">
        <v>2.6189999999999998E-3</v>
      </c>
    </row>
    <row r="1170" spans="1:20" x14ac:dyDescent="0.25">
      <c r="A1170">
        <v>701</v>
      </c>
      <c r="B1170">
        <v>6</v>
      </c>
      <c r="C1170">
        <v>-1</v>
      </c>
      <c r="D1170" t="s">
        <v>213</v>
      </c>
      <c r="E1170" t="s">
        <v>80</v>
      </c>
      <c r="F1170">
        <v>0.119615</v>
      </c>
      <c r="G1170">
        <v>-1</v>
      </c>
      <c r="H1170">
        <v>402.642</v>
      </c>
      <c r="I1170">
        <v>-1</v>
      </c>
      <c r="J1170">
        <v>0</v>
      </c>
      <c r="K1170">
        <v>8.0665980000000008</v>
      </c>
      <c r="L1170">
        <v>1.6954E-2</v>
      </c>
      <c r="M1170">
        <v>157.80941799999999</v>
      </c>
      <c r="N1170">
        <v>-191.54183499999999</v>
      </c>
      <c r="O1170">
        <v>-5.8370000000000002E-3</v>
      </c>
      <c r="P1170">
        <v>157.77525299999999</v>
      </c>
      <c r="Q1170">
        <v>-191.58775299999999</v>
      </c>
      <c r="R1170">
        <v>-8.0470000000000003E-3</v>
      </c>
      <c r="S1170">
        <v>5.7234059999999998</v>
      </c>
      <c r="T1170">
        <v>2.2109999999999999E-3</v>
      </c>
    </row>
    <row r="1171" spans="1:20" x14ac:dyDescent="0.25">
      <c r="A1171">
        <v>2835</v>
      </c>
      <c r="B1171">
        <v>10</v>
      </c>
      <c r="C1171">
        <v>-1</v>
      </c>
      <c r="D1171" t="s">
        <v>523</v>
      </c>
      <c r="E1171" t="s">
        <v>80</v>
      </c>
      <c r="F1171">
        <v>9.9390999999999993E-2</v>
      </c>
      <c r="G1171">
        <v>-1</v>
      </c>
      <c r="H1171">
        <v>461.30799999999999</v>
      </c>
      <c r="I1171">
        <v>-1</v>
      </c>
      <c r="J1171">
        <v>0</v>
      </c>
      <c r="K1171">
        <v>7.4659769999999996</v>
      </c>
      <c r="L1171">
        <v>-1.805291</v>
      </c>
      <c r="M1171">
        <v>-3.1376580000000001</v>
      </c>
      <c r="N1171">
        <v>-184.67206300000001</v>
      </c>
      <c r="O1171">
        <v>2.3582909999999999</v>
      </c>
      <c r="P1171">
        <v>-3.0807570000000002</v>
      </c>
      <c r="Q1171">
        <v>-184.66601600000001</v>
      </c>
      <c r="R1171">
        <v>2.3595830000000002</v>
      </c>
      <c r="S1171">
        <v>5.7221330000000004</v>
      </c>
      <c r="T1171">
        <v>1.2930000000000001E-3</v>
      </c>
    </row>
    <row r="1172" spans="1:20" x14ac:dyDescent="0.25">
      <c r="A1172">
        <v>33</v>
      </c>
      <c r="B1172">
        <v>5</v>
      </c>
      <c r="C1172">
        <v>-1</v>
      </c>
      <c r="D1172" t="s">
        <v>140</v>
      </c>
      <c r="E1172" t="s">
        <v>80</v>
      </c>
      <c r="F1172">
        <v>8.5801000000000002E-2</v>
      </c>
      <c r="G1172">
        <v>-1</v>
      </c>
      <c r="H1172">
        <v>487.65699999999998</v>
      </c>
      <c r="I1172">
        <v>-1</v>
      </c>
      <c r="J1172">
        <v>0</v>
      </c>
      <c r="K1172">
        <v>0</v>
      </c>
      <c r="L1172">
        <v>0</v>
      </c>
      <c r="M1172">
        <v>165.04875799999999</v>
      </c>
      <c r="N1172">
        <v>-187.159536</v>
      </c>
      <c r="O1172">
        <v>-3.1403530000000002</v>
      </c>
      <c r="P1172">
        <v>165.090012</v>
      </c>
      <c r="Q1172">
        <v>-187.119934</v>
      </c>
      <c r="R1172">
        <v>3.1415860000000002</v>
      </c>
      <c r="S1172">
        <v>5.718534</v>
      </c>
      <c r="T1172">
        <v>1.2329999999999999E-3</v>
      </c>
    </row>
    <row r="1173" spans="1:20" x14ac:dyDescent="0.25">
      <c r="A1173">
        <v>892</v>
      </c>
      <c r="B1173">
        <v>6</v>
      </c>
      <c r="C1173">
        <v>-1</v>
      </c>
      <c r="D1173" t="s">
        <v>193</v>
      </c>
      <c r="E1173" t="s">
        <v>80</v>
      </c>
      <c r="F1173">
        <v>6.5977999999999995E-2</v>
      </c>
      <c r="G1173">
        <v>-1</v>
      </c>
      <c r="H1173">
        <v>740.68499999999995</v>
      </c>
      <c r="I1173">
        <v>-1</v>
      </c>
      <c r="J1173">
        <v>0</v>
      </c>
      <c r="K1173">
        <v>8.0651989999999998</v>
      </c>
      <c r="L1173">
        <v>-3.8049999999999998E-3</v>
      </c>
      <c r="M1173">
        <v>110.77757800000001</v>
      </c>
      <c r="N1173">
        <v>-236.95080300000001</v>
      </c>
      <c r="O1173">
        <v>3.1409379999999998</v>
      </c>
      <c r="P1173">
        <v>110.818016</v>
      </c>
      <c r="Q1173">
        <v>-236.91040000000001</v>
      </c>
      <c r="R1173">
        <v>3.1409419999999999</v>
      </c>
      <c r="S1173">
        <v>5.7163110000000001</v>
      </c>
      <c r="T1173">
        <v>3.9999999999999998E-6</v>
      </c>
    </row>
    <row r="1174" spans="1:20" x14ac:dyDescent="0.25">
      <c r="A1174">
        <v>4068</v>
      </c>
      <c r="B1174">
        <v>5</v>
      </c>
      <c r="C1174">
        <v>-1</v>
      </c>
      <c r="D1174" t="s">
        <v>518</v>
      </c>
      <c r="E1174" t="s">
        <v>80</v>
      </c>
      <c r="F1174">
        <v>0.14381099999999999</v>
      </c>
      <c r="G1174">
        <v>-1</v>
      </c>
      <c r="H1174">
        <v>356.49200000000002</v>
      </c>
      <c r="I1174">
        <v>-1</v>
      </c>
      <c r="J1174">
        <v>0</v>
      </c>
      <c r="K1174">
        <v>8.0676290000000002</v>
      </c>
      <c r="L1174">
        <v>9.9999999999999995E-7</v>
      </c>
      <c r="M1174">
        <v>41.797561000000002</v>
      </c>
      <c r="N1174">
        <v>-247.04175900000001</v>
      </c>
      <c r="O1174">
        <v>-1.574991</v>
      </c>
      <c r="P1174">
        <v>41.854664</v>
      </c>
      <c r="Q1174">
        <v>-247.04098500000001</v>
      </c>
      <c r="R1174">
        <v>-1.570624</v>
      </c>
      <c r="S1174">
        <v>5.7108499999999998</v>
      </c>
      <c r="T1174">
        <v>4.3670000000000002E-3</v>
      </c>
    </row>
    <row r="1175" spans="1:20" x14ac:dyDescent="0.25">
      <c r="A1175">
        <v>1460</v>
      </c>
      <c r="B1175">
        <v>8</v>
      </c>
      <c r="C1175">
        <v>-1</v>
      </c>
      <c r="D1175" t="s">
        <v>360</v>
      </c>
      <c r="E1175" t="s">
        <v>80</v>
      </c>
      <c r="F1175">
        <v>4.0308999999999998E-2</v>
      </c>
      <c r="G1175">
        <v>-1</v>
      </c>
      <c r="H1175">
        <v>782.17499999999995</v>
      </c>
      <c r="I1175">
        <v>-1</v>
      </c>
      <c r="J1175">
        <v>0</v>
      </c>
      <c r="K1175">
        <v>8.0626080000000009</v>
      </c>
      <c r="L1175">
        <v>4.9147999999999997E-2</v>
      </c>
      <c r="M1175">
        <v>39.807253000000003</v>
      </c>
      <c r="N1175">
        <v>-302.55334900000003</v>
      </c>
      <c r="O1175">
        <v>3.1388530000000001</v>
      </c>
      <c r="P1175">
        <v>39.861660000000001</v>
      </c>
      <c r="Q1175">
        <v>-302.53601099999997</v>
      </c>
      <c r="R1175">
        <v>-3.140714</v>
      </c>
      <c r="S1175">
        <v>5.7103010000000003</v>
      </c>
      <c r="T1175">
        <v>1.861E-3</v>
      </c>
    </row>
    <row r="1176" spans="1:20" x14ac:dyDescent="0.25">
      <c r="A1176">
        <v>4776</v>
      </c>
      <c r="B1176">
        <v>13</v>
      </c>
      <c r="C1176">
        <v>-1</v>
      </c>
      <c r="D1176" t="s">
        <v>680</v>
      </c>
      <c r="E1176" t="s">
        <v>80</v>
      </c>
      <c r="F1176">
        <v>0.133025</v>
      </c>
      <c r="G1176">
        <v>-1</v>
      </c>
      <c r="H1176">
        <v>612.51800000000003</v>
      </c>
      <c r="I1176">
        <v>-1</v>
      </c>
      <c r="J1176">
        <v>0</v>
      </c>
      <c r="K1176">
        <v>8.0661819999999995</v>
      </c>
      <c r="L1176">
        <v>-0.11695</v>
      </c>
      <c r="M1176">
        <v>177.89668399999999</v>
      </c>
      <c r="N1176">
        <v>-302.57931000000002</v>
      </c>
      <c r="O1176">
        <v>-3.12127</v>
      </c>
      <c r="P1176">
        <v>177.847061</v>
      </c>
      <c r="Q1176">
        <v>-302.55117799999999</v>
      </c>
      <c r="R1176">
        <v>-3.1247319999999998</v>
      </c>
      <c r="S1176">
        <v>5.7042260000000002</v>
      </c>
      <c r="T1176">
        <v>3.4619999999999998E-3</v>
      </c>
    </row>
    <row r="1177" spans="1:20" x14ac:dyDescent="0.25">
      <c r="A1177">
        <v>8</v>
      </c>
      <c r="B1177">
        <v>5</v>
      </c>
      <c r="C1177">
        <v>-1</v>
      </c>
      <c r="D1177" t="s">
        <v>140</v>
      </c>
      <c r="E1177" t="s">
        <v>80</v>
      </c>
      <c r="F1177">
        <v>6.2275999999999998E-2</v>
      </c>
      <c r="G1177">
        <v>-1</v>
      </c>
      <c r="H1177">
        <v>546.51300000000003</v>
      </c>
      <c r="I1177">
        <v>-1</v>
      </c>
      <c r="J1177">
        <v>0</v>
      </c>
      <c r="K1177">
        <v>0</v>
      </c>
      <c r="L1177">
        <v>0</v>
      </c>
      <c r="M1177">
        <v>165.13169500000001</v>
      </c>
      <c r="N1177">
        <v>-187.08100200000001</v>
      </c>
      <c r="O1177">
        <v>-3.1411090000000002</v>
      </c>
      <c r="P1177">
        <v>165.090012</v>
      </c>
      <c r="Q1177">
        <v>-187.119934</v>
      </c>
      <c r="R1177">
        <v>3.1415860000000002</v>
      </c>
      <c r="S1177">
        <v>5.7037240000000002</v>
      </c>
      <c r="T1177">
        <v>4.7699999999999999E-4</v>
      </c>
    </row>
    <row r="1178" spans="1:20" x14ac:dyDescent="0.25">
      <c r="A1178">
        <v>4720</v>
      </c>
      <c r="B1178">
        <v>9</v>
      </c>
      <c r="C1178">
        <v>-1</v>
      </c>
      <c r="D1178" t="s">
        <v>304</v>
      </c>
      <c r="E1178" t="s">
        <v>80</v>
      </c>
      <c r="F1178">
        <v>3.4887000000000001E-2</v>
      </c>
      <c r="G1178">
        <v>-1</v>
      </c>
      <c r="H1178">
        <v>364.37299999999999</v>
      </c>
      <c r="I1178">
        <v>-1</v>
      </c>
      <c r="J1178">
        <v>0</v>
      </c>
      <c r="K1178">
        <v>9.2292919999999992</v>
      </c>
      <c r="L1178">
        <v>-1.7799999999999999E-4</v>
      </c>
      <c r="M1178">
        <v>189.656668</v>
      </c>
      <c r="N1178">
        <v>-254.68682200000001</v>
      </c>
      <c r="O1178">
        <v>-1.571142</v>
      </c>
      <c r="P1178">
        <v>189.69697600000001</v>
      </c>
      <c r="Q1178">
        <v>-254.727127</v>
      </c>
      <c r="R1178">
        <v>-1.571178</v>
      </c>
      <c r="S1178">
        <v>5.7001819999999999</v>
      </c>
      <c r="T1178">
        <v>3.6000000000000001E-5</v>
      </c>
    </row>
    <row r="1179" spans="1:20" x14ac:dyDescent="0.25">
      <c r="A1179">
        <v>3914</v>
      </c>
      <c r="B1179">
        <v>7</v>
      </c>
      <c r="C1179">
        <v>-1</v>
      </c>
      <c r="D1179" t="s">
        <v>652</v>
      </c>
      <c r="E1179" t="s">
        <v>80</v>
      </c>
      <c r="F1179">
        <v>6.4786999999999997E-2</v>
      </c>
      <c r="G1179">
        <v>-1</v>
      </c>
      <c r="H1179">
        <v>327.56</v>
      </c>
      <c r="I1179">
        <v>-1</v>
      </c>
      <c r="J1179">
        <v>0</v>
      </c>
      <c r="K1179">
        <v>6.7700820000000004</v>
      </c>
      <c r="L1179">
        <v>2.1100000000000001E-4</v>
      </c>
      <c r="M1179">
        <v>-7.4120299999999997</v>
      </c>
      <c r="N1179">
        <v>-172.457551</v>
      </c>
      <c r="O1179">
        <v>-1.5715840000000001</v>
      </c>
      <c r="P1179">
        <v>-7.4581429999999997</v>
      </c>
      <c r="Q1179">
        <v>-172.42420999999999</v>
      </c>
      <c r="R1179">
        <v>-1.5708409999999999</v>
      </c>
      <c r="S1179">
        <v>5.6904139999999996</v>
      </c>
      <c r="T1179">
        <v>7.4299999999999995E-4</v>
      </c>
    </row>
    <row r="1180" spans="1:20" x14ac:dyDescent="0.25">
      <c r="A1180">
        <v>4875</v>
      </c>
      <c r="B1180">
        <v>6</v>
      </c>
      <c r="C1180">
        <v>-1</v>
      </c>
      <c r="D1180" t="s">
        <v>354</v>
      </c>
      <c r="E1180" t="s">
        <v>80</v>
      </c>
      <c r="F1180">
        <v>8.2326999999999997E-2</v>
      </c>
      <c r="G1180">
        <v>-1</v>
      </c>
      <c r="H1180">
        <v>627.72199999999998</v>
      </c>
      <c r="I1180">
        <v>-1</v>
      </c>
      <c r="J1180">
        <v>0</v>
      </c>
      <c r="K1180">
        <v>6.7830979999999998</v>
      </c>
      <c r="L1180">
        <v>5.6687000000000001E-2</v>
      </c>
      <c r="M1180">
        <v>62.329521</v>
      </c>
      <c r="N1180">
        <v>-302.49493000000001</v>
      </c>
      <c r="O1180">
        <v>-3.1410529999999999</v>
      </c>
      <c r="P1180">
        <v>62.288254000000002</v>
      </c>
      <c r="Q1180">
        <v>-302.534088</v>
      </c>
      <c r="R1180">
        <v>3.1415709999999999</v>
      </c>
      <c r="S1180">
        <v>5.68893</v>
      </c>
      <c r="T1180">
        <v>5.1800000000000001E-4</v>
      </c>
    </row>
    <row r="1181" spans="1:20" x14ac:dyDescent="0.25">
      <c r="A1181">
        <v>1573</v>
      </c>
      <c r="B1181">
        <v>20</v>
      </c>
      <c r="C1181">
        <v>-1</v>
      </c>
      <c r="D1181" t="s">
        <v>394</v>
      </c>
      <c r="E1181" t="s">
        <v>80</v>
      </c>
      <c r="F1181">
        <v>0.19381799999999999</v>
      </c>
      <c r="G1181">
        <v>-1</v>
      </c>
      <c r="H1181">
        <v>414.20800000000003</v>
      </c>
      <c r="I1181">
        <v>-1</v>
      </c>
      <c r="J1181">
        <v>0</v>
      </c>
      <c r="K1181">
        <v>8.0647680000000008</v>
      </c>
      <c r="L1181">
        <v>4.9681999999999997E-2</v>
      </c>
      <c r="M1181">
        <v>-3.4187569999999998</v>
      </c>
      <c r="N1181">
        <v>-245.143923</v>
      </c>
      <c r="O1181">
        <v>1.5749500000000001</v>
      </c>
      <c r="P1181">
        <v>-3.4404439999999998</v>
      </c>
      <c r="Q1181">
        <v>-245.19644199999999</v>
      </c>
      <c r="R1181">
        <v>1.57151</v>
      </c>
      <c r="S1181">
        <v>5.682023</v>
      </c>
      <c r="T1181">
        <v>3.4390000000000002E-3</v>
      </c>
    </row>
    <row r="1182" spans="1:20" x14ac:dyDescent="0.25">
      <c r="A1182">
        <v>2584</v>
      </c>
      <c r="B1182">
        <v>5</v>
      </c>
      <c r="C1182">
        <v>-1</v>
      </c>
      <c r="D1182" t="s">
        <v>194</v>
      </c>
      <c r="E1182" t="s">
        <v>80</v>
      </c>
      <c r="F1182">
        <v>6.0401999999999997E-2</v>
      </c>
      <c r="G1182">
        <v>-1</v>
      </c>
      <c r="H1182">
        <v>363.04</v>
      </c>
      <c r="I1182">
        <v>-1</v>
      </c>
      <c r="J1182">
        <v>0</v>
      </c>
      <c r="K1182">
        <v>6.1357559999999998</v>
      </c>
      <c r="L1182">
        <v>7.5051999999999994E-2</v>
      </c>
      <c r="M1182">
        <v>120.70784399999999</v>
      </c>
      <c r="N1182">
        <v>-240.96963600000001</v>
      </c>
      <c r="O1182">
        <v>8.3409999999999995E-3</v>
      </c>
      <c r="P1182">
        <v>120.724266</v>
      </c>
      <c r="Q1182">
        <v>-240.915268</v>
      </c>
      <c r="R1182">
        <v>1.2279999999999999E-3</v>
      </c>
      <c r="S1182">
        <v>5.6794289999999998</v>
      </c>
      <c r="T1182">
        <v>7.1130000000000004E-3</v>
      </c>
    </row>
    <row r="1183" spans="1:20" x14ac:dyDescent="0.25">
      <c r="A1183">
        <v>2545</v>
      </c>
      <c r="B1183">
        <v>3</v>
      </c>
      <c r="C1183">
        <v>-1</v>
      </c>
      <c r="D1183" t="s">
        <v>188</v>
      </c>
      <c r="E1183" t="s">
        <v>80</v>
      </c>
      <c r="F1183">
        <v>3.9084000000000001E-2</v>
      </c>
      <c r="G1183">
        <v>-1</v>
      </c>
      <c r="H1183">
        <v>375.92500000000001</v>
      </c>
      <c r="I1183">
        <v>-1</v>
      </c>
      <c r="J1183">
        <v>0</v>
      </c>
      <c r="K1183">
        <v>8.0647660000000005</v>
      </c>
      <c r="L1183">
        <v>-4.8909000000000001E-2</v>
      </c>
      <c r="M1183">
        <v>88.690370000000001</v>
      </c>
      <c r="N1183">
        <v>-240.93174099999999</v>
      </c>
      <c r="O1183">
        <v>-8.2199999999999999E-3</v>
      </c>
      <c r="P1183">
        <v>88.735541999999995</v>
      </c>
      <c r="Q1183">
        <v>-240.89735400000001</v>
      </c>
      <c r="R1183">
        <v>-9.6699999999999998E-4</v>
      </c>
      <c r="S1183">
        <v>5.6771729999999998</v>
      </c>
      <c r="T1183">
        <v>7.2529999999999999E-3</v>
      </c>
    </row>
    <row r="1184" spans="1:20" x14ac:dyDescent="0.25">
      <c r="A1184">
        <v>3411</v>
      </c>
      <c r="B1184">
        <v>6</v>
      </c>
      <c r="C1184">
        <v>-1</v>
      </c>
      <c r="D1184" t="s">
        <v>277</v>
      </c>
      <c r="E1184" t="s">
        <v>80</v>
      </c>
      <c r="F1184">
        <v>9.1352000000000003E-2</v>
      </c>
      <c r="G1184">
        <v>-1</v>
      </c>
      <c r="H1184">
        <v>392.55700000000002</v>
      </c>
      <c r="I1184">
        <v>-1</v>
      </c>
      <c r="J1184">
        <v>0</v>
      </c>
      <c r="K1184">
        <v>7.1329650000000004</v>
      </c>
      <c r="L1184">
        <v>1.3295E-2</v>
      </c>
      <c r="M1184">
        <v>45.808650999999998</v>
      </c>
      <c r="N1184">
        <v>-211.01921300000001</v>
      </c>
      <c r="O1184">
        <v>1.570198</v>
      </c>
      <c r="P1184">
        <v>45.832413000000003</v>
      </c>
      <c r="Q1184">
        <v>-211.07075499999999</v>
      </c>
      <c r="R1184">
        <v>1.5666100000000001</v>
      </c>
      <c r="S1184">
        <v>5.6755909999999998</v>
      </c>
      <c r="T1184">
        <v>3.588E-3</v>
      </c>
    </row>
    <row r="1185" spans="1:20" x14ac:dyDescent="0.25">
      <c r="A1185">
        <v>1800</v>
      </c>
      <c r="B1185">
        <v>7</v>
      </c>
      <c r="C1185">
        <v>-1</v>
      </c>
      <c r="D1185" t="s">
        <v>147</v>
      </c>
      <c r="E1185" t="s">
        <v>80</v>
      </c>
      <c r="F1185">
        <v>0.17286499999999999</v>
      </c>
      <c r="G1185">
        <v>-1</v>
      </c>
      <c r="H1185">
        <v>438.839</v>
      </c>
      <c r="I1185">
        <v>-1</v>
      </c>
      <c r="J1185">
        <v>0</v>
      </c>
      <c r="K1185">
        <v>7.2352230000000004</v>
      </c>
      <c r="L1185">
        <v>4.3397999999999999E-2</v>
      </c>
      <c r="M1185">
        <v>126.10809399999999</v>
      </c>
      <c r="N1185">
        <v>-191.661912</v>
      </c>
      <c r="O1185">
        <v>-5.2680000000000001E-3</v>
      </c>
      <c r="P1185">
        <v>126.13181299999999</v>
      </c>
      <c r="Q1185">
        <v>-191.61038199999999</v>
      </c>
      <c r="R1185">
        <v>-2.5300000000000002E-4</v>
      </c>
      <c r="S1185">
        <v>5.6726939999999999</v>
      </c>
      <c r="T1185">
        <v>5.0150000000000004E-3</v>
      </c>
    </row>
    <row r="1186" spans="1:20" x14ac:dyDescent="0.25">
      <c r="A1186">
        <v>2110</v>
      </c>
      <c r="B1186">
        <v>6</v>
      </c>
      <c r="C1186">
        <v>-1</v>
      </c>
      <c r="D1186" t="s">
        <v>181</v>
      </c>
      <c r="E1186" t="s">
        <v>80</v>
      </c>
      <c r="F1186">
        <v>5.9165000000000002E-2</v>
      </c>
      <c r="G1186">
        <v>-1</v>
      </c>
      <c r="H1186">
        <v>364.387</v>
      </c>
      <c r="I1186">
        <v>-1</v>
      </c>
      <c r="J1186">
        <v>0</v>
      </c>
      <c r="K1186">
        <v>8.2053600000000007</v>
      </c>
      <c r="L1186">
        <v>-0.88080800000000004</v>
      </c>
      <c r="M1186">
        <v>45.556725</v>
      </c>
      <c r="N1186">
        <v>-231.018237</v>
      </c>
      <c r="O1186">
        <v>1.7326090000000001</v>
      </c>
      <c r="P1186">
        <v>45.500103000000003</v>
      </c>
      <c r="Q1186">
        <v>-231.01852400000001</v>
      </c>
      <c r="R1186">
        <v>1.7266459999999999</v>
      </c>
      <c r="S1186">
        <v>5.6622940000000002</v>
      </c>
      <c r="T1186">
        <v>5.9630000000000004E-3</v>
      </c>
    </row>
    <row r="1187" spans="1:20" x14ac:dyDescent="0.25">
      <c r="A1187">
        <v>208</v>
      </c>
      <c r="B1187">
        <v>7</v>
      </c>
      <c r="C1187">
        <v>-1</v>
      </c>
      <c r="D1187" t="s">
        <v>165</v>
      </c>
      <c r="E1187" t="s">
        <v>80</v>
      </c>
      <c r="F1187">
        <v>9.2425999999999994E-2</v>
      </c>
      <c r="G1187">
        <v>-1</v>
      </c>
      <c r="H1187">
        <v>578.82100000000003</v>
      </c>
      <c r="I1187">
        <v>-1</v>
      </c>
      <c r="J1187">
        <v>0</v>
      </c>
      <c r="K1187">
        <v>7.8324800000000003</v>
      </c>
      <c r="L1187">
        <v>0.95256600000000002</v>
      </c>
      <c r="M1187">
        <v>43.887573000000003</v>
      </c>
      <c r="N1187">
        <v>-191.13236499999999</v>
      </c>
      <c r="O1187">
        <v>-2.3286709999999999</v>
      </c>
      <c r="P1187">
        <v>43.915813</v>
      </c>
      <c r="Q1187">
        <v>-191.18142700000001</v>
      </c>
      <c r="R1187">
        <v>-2.335299</v>
      </c>
      <c r="S1187">
        <v>5.6609020000000001</v>
      </c>
      <c r="T1187">
        <v>6.6280000000000002E-3</v>
      </c>
    </row>
    <row r="1188" spans="1:20" x14ac:dyDescent="0.25">
      <c r="A1188">
        <v>2736</v>
      </c>
      <c r="B1188">
        <v>3</v>
      </c>
      <c r="C1188">
        <v>-1</v>
      </c>
      <c r="D1188" t="s">
        <v>159</v>
      </c>
      <c r="E1188" t="s">
        <v>80</v>
      </c>
      <c r="F1188">
        <v>1.5259999999999999E-2</v>
      </c>
      <c r="G1188">
        <v>-1</v>
      </c>
      <c r="H1188">
        <v>690.19899999999996</v>
      </c>
      <c r="I1188">
        <v>-1</v>
      </c>
      <c r="J1188">
        <v>0</v>
      </c>
      <c r="K1188">
        <v>8.0647839999999995</v>
      </c>
      <c r="L1188">
        <v>-4.9521000000000003E-2</v>
      </c>
      <c r="M1188">
        <v>73.683059</v>
      </c>
      <c r="N1188">
        <v>-187.60051200000001</v>
      </c>
      <c r="O1188">
        <v>3.1355900000000001</v>
      </c>
      <c r="P1188">
        <v>73.628287999999998</v>
      </c>
      <c r="Q1188">
        <v>-187.586243</v>
      </c>
      <c r="R1188">
        <v>3.1410100000000001</v>
      </c>
      <c r="S1188">
        <v>5.6599279999999998</v>
      </c>
      <c r="T1188">
        <v>5.4209999999999996E-3</v>
      </c>
    </row>
    <row r="1189" spans="1:20" x14ac:dyDescent="0.25">
      <c r="A1189">
        <v>2571</v>
      </c>
      <c r="B1189">
        <v>6</v>
      </c>
      <c r="C1189">
        <v>-1</v>
      </c>
      <c r="D1189" t="s">
        <v>193</v>
      </c>
      <c r="E1189" t="s">
        <v>80</v>
      </c>
      <c r="F1189">
        <v>0.187722</v>
      </c>
      <c r="G1189">
        <v>-1</v>
      </c>
      <c r="H1189">
        <v>285.81</v>
      </c>
      <c r="I1189">
        <v>-1</v>
      </c>
      <c r="J1189">
        <v>0</v>
      </c>
      <c r="K1189">
        <v>7.3669000000000002</v>
      </c>
      <c r="L1189">
        <v>-5.3428000000000003E-2</v>
      </c>
      <c r="M1189">
        <v>111.192386</v>
      </c>
      <c r="N1189">
        <v>-240.94870299999999</v>
      </c>
      <c r="O1189">
        <v>-2.3730000000000001E-3</v>
      </c>
      <c r="P1189">
        <v>111.235123</v>
      </c>
      <c r="Q1189">
        <v>-240.911652</v>
      </c>
      <c r="R1189">
        <v>-9.1699999999999995E-4</v>
      </c>
      <c r="S1189">
        <v>5.6561899999999996</v>
      </c>
      <c r="T1189">
        <v>1.4549999999999999E-3</v>
      </c>
    </row>
    <row r="1190" spans="1:20" x14ac:dyDescent="0.25">
      <c r="A1190">
        <v>2741</v>
      </c>
      <c r="B1190">
        <v>4</v>
      </c>
      <c r="C1190">
        <v>-1</v>
      </c>
      <c r="D1190" t="s">
        <v>160</v>
      </c>
      <c r="E1190" t="s">
        <v>80</v>
      </c>
      <c r="F1190">
        <v>3.4588000000000001E-2</v>
      </c>
      <c r="G1190">
        <v>-1</v>
      </c>
      <c r="H1190">
        <v>554.125</v>
      </c>
      <c r="I1190">
        <v>-1</v>
      </c>
      <c r="J1190">
        <v>0</v>
      </c>
      <c r="K1190">
        <v>7.8517760000000001</v>
      </c>
      <c r="L1190">
        <v>-5.0962E-2</v>
      </c>
      <c r="M1190">
        <v>69.254475999999997</v>
      </c>
      <c r="N1190">
        <v>-187.62484599999999</v>
      </c>
      <c r="O1190">
        <v>3.139367</v>
      </c>
      <c r="P1190">
        <v>69.293907000000004</v>
      </c>
      <c r="Q1190">
        <v>-187.584351</v>
      </c>
      <c r="R1190">
        <v>3.1408969999999998</v>
      </c>
      <c r="S1190">
        <v>5.6521980000000003</v>
      </c>
      <c r="T1190">
        <v>1.5299999999999999E-3</v>
      </c>
    </row>
    <row r="1191" spans="1:20" x14ac:dyDescent="0.25">
      <c r="A1191">
        <v>3970</v>
      </c>
      <c r="B1191">
        <v>12</v>
      </c>
      <c r="C1191">
        <v>-1</v>
      </c>
      <c r="D1191" t="s">
        <v>433</v>
      </c>
      <c r="E1191" t="s">
        <v>80</v>
      </c>
      <c r="F1191">
        <v>0.13972000000000001</v>
      </c>
      <c r="G1191">
        <v>-1</v>
      </c>
      <c r="H1191">
        <v>233.393</v>
      </c>
      <c r="I1191">
        <v>-1</v>
      </c>
      <c r="J1191">
        <v>0</v>
      </c>
      <c r="K1191">
        <v>7.379175</v>
      </c>
      <c r="L1191">
        <v>-2.5869999999999999E-3</v>
      </c>
      <c r="M1191">
        <v>21.200029000000001</v>
      </c>
      <c r="N1191">
        <v>-191.61149700000001</v>
      </c>
      <c r="O1191">
        <v>-5.4600000000000004E-4</v>
      </c>
      <c r="P1191">
        <v>21.237369999999999</v>
      </c>
      <c r="Q1191">
        <v>-191.56922900000001</v>
      </c>
      <c r="R1191">
        <v>1.122E-3</v>
      </c>
      <c r="S1191">
        <v>5.6399429999999997</v>
      </c>
      <c r="T1191">
        <v>5.7600000000000001E-4</v>
      </c>
    </row>
    <row r="1192" spans="1:20" x14ac:dyDescent="0.25">
      <c r="A1192">
        <v>302</v>
      </c>
      <c r="B1192">
        <v>3</v>
      </c>
      <c r="C1192">
        <v>-1</v>
      </c>
      <c r="D1192" t="s">
        <v>186</v>
      </c>
      <c r="E1192" t="s">
        <v>80</v>
      </c>
      <c r="F1192">
        <v>5.4054999999999999E-2</v>
      </c>
      <c r="G1192">
        <v>-1</v>
      </c>
      <c r="H1192">
        <v>428.62599999999998</v>
      </c>
      <c r="I1192">
        <v>-1</v>
      </c>
      <c r="J1192">
        <v>0</v>
      </c>
      <c r="K1192">
        <v>8.0736889999999999</v>
      </c>
      <c r="L1192">
        <v>-4.8000000000000001E-4</v>
      </c>
      <c r="M1192">
        <v>73.120610999999997</v>
      </c>
      <c r="N1192">
        <v>-240.92631</v>
      </c>
      <c r="O1192">
        <v>-8.482E-3</v>
      </c>
      <c r="P1192">
        <v>73.164092999999994</v>
      </c>
      <c r="Q1192">
        <v>-240.890488</v>
      </c>
      <c r="R1192">
        <v>-1.4E-5</v>
      </c>
      <c r="S1192">
        <v>5.6337619999999999</v>
      </c>
      <c r="T1192">
        <v>8.4670000000000006E-3</v>
      </c>
    </row>
    <row r="1193" spans="1:20" x14ac:dyDescent="0.25">
      <c r="A1193">
        <v>3827</v>
      </c>
      <c r="B1193">
        <v>4</v>
      </c>
      <c r="C1193">
        <v>-1</v>
      </c>
      <c r="D1193" t="s">
        <v>542</v>
      </c>
      <c r="E1193" t="s">
        <v>80</v>
      </c>
      <c r="F1193">
        <v>5.5752999999999997E-2</v>
      </c>
      <c r="G1193">
        <v>-1</v>
      </c>
      <c r="H1193">
        <v>608.67100000000005</v>
      </c>
      <c r="I1193">
        <v>-1</v>
      </c>
      <c r="J1193">
        <v>0</v>
      </c>
      <c r="K1193">
        <v>7.941732</v>
      </c>
      <c r="L1193">
        <v>0.33506200000000003</v>
      </c>
      <c r="M1193">
        <v>5.2334540000000001</v>
      </c>
      <c r="N1193">
        <v>-105.755965</v>
      </c>
      <c r="O1193">
        <v>-3.0833979999999999</v>
      </c>
      <c r="P1193">
        <v>5.2592999999999996</v>
      </c>
      <c r="Q1193">
        <v>-105.70594800000001</v>
      </c>
      <c r="R1193">
        <v>-3.0813739999999998</v>
      </c>
      <c r="S1193">
        <v>5.6300129999999999</v>
      </c>
      <c r="T1193">
        <v>2.0240000000000002E-3</v>
      </c>
    </row>
    <row r="1194" spans="1:20" x14ac:dyDescent="0.25">
      <c r="A1194">
        <v>3151</v>
      </c>
      <c r="B1194">
        <v>28</v>
      </c>
      <c r="C1194">
        <v>-1</v>
      </c>
      <c r="D1194" t="s">
        <v>602</v>
      </c>
      <c r="E1194" t="s">
        <v>80</v>
      </c>
      <c r="F1194">
        <v>0.116522</v>
      </c>
      <c r="G1194">
        <v>-1</v>
      </c>
      <c r="H1194">
        <v>567.89599999999996</v>
      </c>
      <c r="I1194">
        <v>-1</v>
      </c>
      <c r="J1194">
        <v>0</v>
      </c>
      <c r="K1194">
        <v>7.3105510000000002</v>
      </c>
      <c r="L1194">
        <v>-1.665127</v>
      </c>
      <c r="M1194">
        <v>188.1474</v>
      </c>
      <c r="N1194">
        <v>-186.57630700000001</v>
      </c>
      <c r="O1194">
        <v>-2.1636660000000001</v>
      </c>
      <c r="P1194">
        <v>188.137924</v>
      </c>
      <c r="Q1194">
        <v>-186.52082799999999</v>
      </c>
      <c r="R1194">
        <v>-2.1653410000000002</v>
      </c>
      <c r="S1194">
        <v>5.6281949999999998</v>
      </c>
      <c r="T1194">
        <v>1.6750000000000001E-3</v>
      </c>
    </row>
    <row r="1195" spans="1:20" x14ac:dyDescent="0.25">
      <c r="A1195">
        <v>140</v>
      </c>
      <c r="B1195">
        <v>6</v>
      </c>
      <c r="C1195">
        <v>-1</v>
      </c>
      <c r="D1195" t="s">
        <v>154</v>
      </c>
      <c r="E1195" t="s">
        <v>80</v>
      </c>
      <c r="F1195">
        <v>0.169069</v>
      </c>
      <c r="G1195">
        <v>-1</v>
      </c>
      <c r="H1195">
        <v>484.97399999999999</v>
      </c>
      <c r="I1195">
        <v>-1</v>
      </c>
      <c r="J1195">
        <v>0</v>
      </c>
      <c r="K1195">
        <v>8.0565960000000008</v>
      </c>
      <c r="L1195">
        <v>0</v>
      </c>
      <c r="M1195">
        <v>96.749977000000001</v>
      </c>
      <c r="N1195">
        <v>-187.56724</v>
      </c>
      <c r="O1195">
        <v>-3.140317</v>
      </c>
      <c r="P1195">
        <v>96.701981000000004</v>
      </c>
      <c r="Q1195">
        <v>-187.59663399999999</v>
      </c>
      <c r="R1195">
        <v>3.1410300000000002</v>
      </c>
      <c r="S1195">
        <v>5.6281749999999997</v>
      </c>
      <c r="T1195">
        <v>7.1299999999999998E-4</v>
      </c>
    </row>
    <row r="1196" spans="1:20" x14ac:dyDescent="0.25">
      <c r="A1196">
        <v>4376</v>
      </c>
      <c r="B1196">
        <v>3</v>
      </c>
      <c r="C1196">
        <v>-1</v>
      </c>
      <c r="D1196" t="s">
        <v>535</v>
      </c>
      <c r="E1196" t="s">
        <v>80</v>
      </c>
      <c r="F1196">
        <v>1.1538E-2</v>
      </c>
      <c r="G1196">
        <v>-1</v>
      </c>
      <c r="H1196">
        <v>507.16199999999998</v>
      </c>
      <c r="I1196">
        <v>-1</v>
      </c>
      <c r="J1196">
        <v>0</v>
      </c>
      <c r="K1196">
        <v>8.0651069999999994</v>
      </c>
      <c r="L1196">
        <v>-5.2430000000000003E-3</v>
      </c>
      <c r="M1196">
        <v>-3.3646690000000001</v>
      </c>
      <c r="N1196">
        <v>-137.92477700000001</v>
      </c>
      <c r="O1196">
        <v>1.5634429999999999</v>
      </c>
      <c r="P1196">
        <v>-3.4061509999999999</v>
      </c>
      <c r="Q1196">
        <v>-137.886765</v>
      </c>
      <c r="R1196">
        <v>1.56847</v>
      </c>
      <c r="S1196">
        <v>5.6264810000000001</v>
      </c>
      <c r="T1196">
        <v>5.0270000000000002E-3</v>
      </c>
    </row>
    <row r="1197" spans="1:20" x14ac:dyDescent="0.25">
      <c r="A1197">
        <v>1016</v>
      </c>
      <c r="B1197">
        <v>8</v>
      </c>
      <c r="C1197">
        <v>-1</v>
      </c>
      <c r="D1197" t="s">
        <v>166</v>
      </c>
      <c r="E1197" t="s">
        <v>80</v>
      </c>
      <c r="F1197">
        <v>0.111507</v>
      </c>
      <c r="G1197">
        <v>-1</v>
      </c>
      <c r="H1197">
        <v>494.125</v>
      </c>
      <c r="I1197">
        <v>-1</v>
      </c>
      <c r="J1197">
        <v>0</v>
      </c>
      <c r="K1197">
        <v>5.6716319999999998</v>
      </c>
      <c r="L1197">
        <v>-2.213E-2</v>
      </c>
      <c r="M1197">
        <v>45.922998999999997</v>
      </c>
      <c r="N1197">
        <v>-199.736705</v>
      </c>
      <c r="O1197">
        <v>1.5570280000000001</v>
      </c>
      <c r="P1197">
        <v>45.883186000000002</v>
      </c>
      <c r="Q1197">
        <v>-199.69697600000001</v>
      </c>
      <c r="R1197">
        <v>1.556832</v>
      </c>
      <c r="S1197">
        <v>5.6245229999999999</v>
      </c>
      <c r="T1197">
        <v>1.9699999999999999E-4</v>
      </c>
    </row>
    <row r="1198" spans="1:20" x14ac:dyDescent="0.25">
      <c r="A1198">
        <v>2605</v>
      </c>
      <c r="B1198">
        <v>7</v>
      </c>
      <c r="C1198">
        <v>-1</v>
      </c>
      <c r="D1198" t="s">
        <v>198</v>
      </c>
      <c r="E1198" t="s">
        <v>80</v>
      </c>
      <c r="F1198">
        <v>0.281115</v>
      </c>
      <c r="G1198">
        <v>-1</v>
      </c>
      <c r="H1198">
        <v>409.75599999999997</v>
      </c>
      <c r="I1198">
        <v>-1</v>
      </c>
      <c r="J1198">
        <v>0</v>
      </c>
      <c r="K1198">
        <v>7.9441329999999999</v>
      </c>
      <c r="L1198">
        <v>1.076354</v>
      </c>
      <c r="M1198">
        <v>134.60684599999999</v>
      </c>
      <c r="N1198">
        <v>-236.99765199999999</v>
      </c>
      <c r="O1198">
        <v>0.87993399999999999</v>
      </c>
      <c r="P1198">
        <v>134.583755</v>
      </c>
      <c r="Q1198">
        <v>-236.946426</v>
      </c>
      <c r="R1198">
        <v>0.87260800000000005</v>
      </c>
      <c r="S1198">
        <v>5.6189479999999996</v>
      </c>
      <c r="T1198">
        <v>7.326E-3</v>
      </c>
    </row>
    <row r="1199" spans="1:20" x14ac:dyDescent="0.25">
      <c r="A1199">
        <v>777</v>
      </c>
      <c r="B1199">
        <v>7</v>
      </c>
      <c r="C1199">
        <v>-1</v>
      </c>
      <c r="D1199" t="s">
        <v>248</v>
      </c>
      <c r="E1199" t="s">
        <v>80</v>
      </c>
      <c r="F1199">
        <v>0.27023000000000003</v>
      </c>
      <c r="G1199">
        <v>-1</v>
      </c>
      <c r="H1199">
        <v>379.25700000000001</v>
      </c>
      <c r="I1199">
        <v>-1</v>
      </c>
      <c r="J1199">
        <v>0</v>
      </c>
      <c r="K1199">
        <v>6.5921950000000002</v>
      </c>
      <c r="L1199">
        <v>6.3140000000000002E-3</v>
      </c>
      <c r="M1199">
        <v>189.73187200000001</v>
      </c>
      <c r="N1199">
        <v>-223.133556</v>
      </c>
      <c r="O1199">
        <v>-1.5684819999999999</v>
      </c>
      <c r="P1199">
        <v>189.69931</v>
      </c>
      <c r="Q1199">
        <v>-223.08776900000001</v>
      </c>
      <c r="R1199">
        <v>-1.571774</v>
      </c>
      <c r="S1199">
        <v>5.6185200000000002</v>
      </c>
      <c r="T1199">
        <v>3.2919999999999998E-3</v>
      </c>
    </row>
    <row r="1200" spans="1:20" x14ac:dyDescent="0.25">
      <c r="A1200">
        <v>704</v>
      </c>
      <c r="B1200">
        <v>6</v>
      </c>
      <c r="C1200">
        <v>-1</v>
      </c>
      <c r="D1200" t="s">
        <v>213</v>
      </c>
      <c r="E1200" t="s">
        <v>80</v>
      </c>
      <c r="F1200">
        <v>0.334171</v>
      </c>
      <c r="G1200">
        <v>-1</v>
      </c>
      <c r="H1200">
        <v>324.767</v>
      </c>
      <c r="I1200">
        <v>-1</v>
      </c>
      <c r="J1200">
        <v>0</v>
      </c>
      <c r="K1200">
        <v>8.0644170000000006</v>
      </c>
      <c r="L1200">
        <v>3.7009999999999999E-3</v>
      </c>
      <c r="M1200">
        <v>160.47889599999999</v>
      </c>
      <c r="N1200">
        <v>-191.566733</v>
      </c>
      <c r="O1200">
        <v>-6.9290000000000003E-3</v>
      </c>
      <c r="P1200">
        <v>160.43691999999999</v>
      </c>
      <c r="Q1200">
        <v>-191.60401899999999</v>
      </c>
      <c r="R1200">
        <v>-5.7450000000000001E-3</v>
      </c>
      <c r="S1200">
        <v>5.6145060000000004</v>
      </c>
      <c r="T1200">
        <v>1.183E-3</v>
      </c>
    </row>
    <row r="1201" spans="1:20" x14ac:dyDescent="0.25">
      <c r="A1201">
        <v>277</v>
      </c>
      <c r="B1201">
        <v>6</v>
      </c>
      <c r="C1201">
        <v>-1</v>
      </c>
      <c r="D1201" t="s">
        <v>181</v>
      </c>
      <c r="E1201" t="s">
        <v>80</v>
      </c>
      <c r="F1201">
        <v>0.137407</v>
      </c>
      <c r="G1201">
        <v>-1</v>
      </c>
      <c r="H1201">
        <v>264.75700000000001</v>
      </c>
      <c r="I1201">
        <v>-1</v>
      </c>
      <c r="J1201">
        <v>0</v>
      </c>
      <c r="K1201">
        <v>8.0699129999999997</v>
      </c>
      <c r="L1201">
        <v>0.53891800000000001</v>
      </c>
      <c r="M1201">
        <v>51.858480999999998</v>
      </c>
      <c r="N1201">
        <v>-240.42352399999999</v>
      </c>
      <c r="O1201">
        <v>-0.28319899999999998</v>
      </c>
      <c r="P1201">
        <v>51.909416</v>
      </c>
      <c r="Q1201">
        <v>-240.40008499999999</v>
      </c>
      <c r="R1201">
        <v>-0.284883</v>
      </c>
      <c r="S1201">
        <v>5.6069019999999998</v>
      </c>
      <c r="T1201">
        <v>1.684E-3</v>
      </c>
    </row>
    <row r="1202" spans="1:20" x14ac:dyDescent="0.25">
      <c r="A1202">
        <v>1491</v>
      </c>
      <c r="B1202">
        <v>6</v>
      </c>
      <c r="C1202">
        <v>-1</v>
      </c>
      <c r="D1202" t="s">
        <v>368</v>
      </c>
      <c r="E1202" t="s">
        <v>80</v>
      </c>
      <c r="F1202">
        <v>5.3762999999999998E-2</v>
      </c>
      <c r="G1202">
        <v>-1</v>
      </c>
      <c r="H1202">
        <v>627.38099999999997</v>
      </c>
      <c r="I1202">
        <v>-1</v>
      </c>
      <c r="J1202">
        <v>0</v>
      </c>
      <c r="K1202">
        <v>7.2627560000000004</v>
      </c>
      <c r="L1202">
        <v>5.5188000000000001E-2</v>
      </c>
      <c r="M1202">
        <v>11.963369</v>
      </c>
      <c r="N1202">
        <v>-302.52091000000001</v>
      </c>
      <c r="O1202">
        <v>-3.1373540000000002</v>
      </c>
      <c r="P1202">
        <v>11.918850000000001</v>
      </c>
      <c r="Q1202">
        <v>-302.55499300000002</v>
      </c>
      <c r="R1202">
        <v>-3.140657</v>
      </c>
      <c r="S1202">
        <v>5.6067460000000002</v>
      </c>
      <c r="T1202">
        <v>3.3019999999999998E-3</v>
      </c>
    </row>
    <row r="1203" spans="1:20" x14ac:dyDescent="0.25">
      <c r="A1203">
        <v>4846</v>
      </c>
      <c r="B1203">
        <v>4</v>
      </c>
      <c r="C1203">
        <v>-1</v>
      </c>
      <c r="D1203" t="s">
        <v>348</v>
      </c>
      <c r="E1203" t="s">
        <v>80</v>
      </c>
      <c r="F1203">
        <v>0.18101900000000001</v>
      </c>
      <c r="G1203">
        <v>-1</v>
      </c>
      <c r="H1203">
        <v>1440.546</v>
      </c>
      <c r="I1203">
        <v>-1</v>
      </c>
      <c r="J1203">
        <v>0</v>
      </c>
      <c r="K1203">
        <v>11.16418</v>
      </c>
      <c r="L1203">
        <v>3.0185E-2</v>
      </c>
      <c r="M1203">
        <v>89.432265999999998</v>
      </c>
      <c r="N1203">
        <v>-302.536587</v>
      </c>
      <c r="O1203">
        <v>-3.1348500000000001</v>
      </c>
      <c r="P1203">
        <v>89.487846000000005</v>
      </c>
      <c r="Q1203">
        <v>-302.54367100000002</v>
      </c>
      <c r="R1203">
        <v>3.1413060000000002</v>
      </c>
      <c r="S1203">
        <v>5.6029809999999998</v>
      </c>
      <c r="T1203">
        <v>6.4559999999999999E-3</v>
      </c>
    </row>
    <row r="1204" spans="1:20" x14ac:dyDescent="0.25">
      <c r="A1204">
        <v>1511</v>
      </c>
      <c r="B1204">
        <v>4</v>
      </c>
      <c r="C1204">
        <v>-1</v>
      </c>
      <c r="D1204" t="s">
        <v>371</v>
      </c>
      <c r="E1204" t="s">
        <v>80</v>
      </c>
      <c r="F1204">
        <v>0.28188099999999999</v>
      </c>
      <c r="G1204">
        <v>-1</v>
      </c>
      <c r="H1204">
        <v>419.85300000000001</v>
      </c>
      <c r="I1204">
        <v>-1</v>
      </c>
      <c r="J1204">
        <v>0</v>
      </c>
      <c r="K1204">
        <v>7.8950750000000003</v>
      </c>
      <c r="L1204">
        <v>-1.4188480000000001</v>
      </c>
      <c r="M1204">
        <v>-3.0369419999999998</v>
      </c>
      <c r="N1204">
        <v>-298.33940899999999</v>
      </c>
      <c r="O1204">
        <v>2.0957780000000001</v>
      </c>
      <c r="P1204">
        <v>-2.9813320000000001</v>
      </c>
      <c r="Q1204">
        <v>-298.34570300000001</v>
      </c>
      <c r="R1204">
        <v>2.0917219999999999</v>
      </c>
      <c r="S1204">
        <v>5.5965699999999998</v>
      </c>
      <c r="T1204">
        <v>4.0569999999999998E-3</v>
      </c>
    </row>
    <row r="1205" spans="1:20" x14ac:dyDescent="0.25">
      <c r="A1205">
        <v>4097</v>
      </c>
      <c r="B1205">
        <v>5</v>
      </c>
      <c r="C1205">
        <v>-1</v>
      </c>
      <c r="D1205" t="s">
        <v>511</v>
      </c>
      <c r="E1205" t="s">
        <v>80</v>
      </c>
      <c r="F1205">
        <v>0.105226</v>
      </c>
      <c r="G1205">
        <v>-1</v>
      </c>
      <c r="H1205">
        <v>380.40899999999999</v>
      </c>
      <c r="I1205">
        <v>-1</v>
      </c>
      <c r="J1205">
        <v>0</v>
      </c>
      <c r="K1205">
        <v>8.0565990000000003</v>
      </c>
      <c r="L1205">
        <v>-9.9999999999999995E-7</v>
      </c>
      <c r="M1205">
        <v>41.817669000000002</v>
      </c>
      <c r="N1205">
        <v>-272.89089300000001</v>
      </c>
      <c r="O1205">
        <v>-1.570668</v>
      </c>
      <c r="P1205">
        <v>41.857250000000001</v>
      </c>
      <c r="Q1205">
        <v>-272.93042000000003</v>
      </c>
      <c r="R1205">
        <v>-1.570735</v>
      </c>
      <c r="S1205">
        <v>5.5938119999999998</v>
      </c>
      <c r="T1205">
        <v>6.7999999999999999E-5</v>
      </c>
    </row>
    <row r="1206" spans="1:20" x14ac:dyDescent="0.25">
      <c r="A1206">
        <v>1942</v>
      </c>
      <c r="B1206">
        <v>8</v>
      </c>
      <c r="C1206">
        <v>-1</v>
      </c>
      <c r="D1206" t="s">
        <v>254</v>
      </c>
      <c r="E1206" t="s">
        <v>80</v>
      </c>
      <c r="F1206">
        <v>5.3731000000000001E-2</v>
      </c>
      <c r="G1206">
        <v>-1</v>
      </c>
      <c r="H1206">
        <v>485.80500000000001</v>
      </c>
      <c r="I1206">
        <v>-1</v>
      </c>
      <c r="J1206">
        <v>0</v>
      </c>
      <c r="K1206">
        <v>8.1160150000000009</v>
      </c>
      <c r="L1206">
        <v>-8.0859999999999994E-3</v>
      </c>
      <c r="M1206">
        <v>178.68843200000001</v>
      </c>
      <c r="N1206">
        <v>-237.24540300000001</v>
      </c>
      <c r="O1206">
        <v>3.1044049999999999</v>
      </c>
      <c r="P1206">
        <v>178.63568100000001</v>
      </c>
      <c r="Q1206">
        <v>-237.26397700000001</v>
      </c>
      <c r="R1206">
        <v>3.1017290000000002</v>
      </c>
      <c r="S1206">
        <v>5.5925409999999998</v>
      </c>
      <c r="T1206">
        <v>2.676E-3</v>
      </c>
    </row>
    <row r="1207" spans="1:20" x14ac:dyDescent="0.25">
      <c r="A1207">
        <v>3972</v>
      </c>
      <c r="B1207">
        <v>11</v>
      </c>
      <c r="C1207">
        <v>-1</v>
      </c>
      <c r="D1207" t="s">
        <v>434</v>
      </c>
      <c r="E1207" t="s">
        <v>80</v>
      </c>
      <c r="F1207">
        <v>0.10735500000000001</v>
      </c>
      <c r="G1207">
        <v>-1</v>
      </c>
      <c r="H1207">
        <v>377.55200000000002</v>
      </c>
      <c r="I1207">
        <v>-1</v>
      </c>
      <c r="J1207">
        <v>0</v>
      </c>
      <c r="K1207">
        <v>7.2177340000000001</v>
      </c>
      <c r="L1207">
        <v>-4.0400000000000001E-4</v>
      </c>
      <c r="M1207">
        <v>22.825635999999999</v>
      </c>
      <c r="N1207">
        <v>-191.56144499999999</v>
      </c>
      <c r="O1207">
        <v>5.1310000000000001E-3</v>
      </c>
      <c r="P1207">
        <v>22.770119000000001</v>
      </c>
      <c r="Q1207">
        <v>-191.567947</v>
      </c>
      <c r="R1207">
        <v>8.1499999999999997E-4</v>
      </c>
      <c r="S1207">
        <v>5.5896739999999996</v>
      </c>
      <c r="T1207">
        <v>4.3160000000000004E-3</v>
      </c>
    </row>
    <row r="1208" spans="1:20" x14ac:dyDescent="0.25">
      <c r="A1208">
        <v>401</v>
      </c>
      <c r="B1208">
        <v>8</v>
      </c>
      <c r="C1208">
        <v>-1</v>
      </c>
      <c r="D1208" t="s">
        <v>201</v>
      </c>
      <c r="E1208" t="s">
        <v>80</v>
      </c>
      <c r="F1208">
        <v>6.4675999999999997E-2</v>
      </c>
      <c r="G1208">
        <v>-1</v>
      </c>
      <c r="H1208">
        <v>394.63400000000001</v>
      </c>
      <c r="I1208">
        <v>-1</v>
      </c>
      <c r="J1208">
        <v>0</v>
      </c>
      <c r="K1208">
        <v>8.0563839999999995</v>
      </c>
      <c r="L1208">
        <v>-1.1498E-2</v>
      </c>
      <c r="M1208">
        <v>136.10480200000001</v>
      </c>
      <c r="N1208">
        <v>-219.38844499999999</v>
      </c>
      <c r="O1208">
        <v>1.5737449999999999</v>
      </c>
      <c r="P1208">
        <v>136.15707399999999</v>
      </c>
      <c r="Q1208">
        <v>-219.40823399999999</v>
      </c>
      <c r="R1208">
        <v>1.575947</v>
      </c>
      <c r="S1208">
        <v>5.5892200000000001</v>
      </c>
      <c r="T1208">
        <v>2.202E-3</v>
      </c>
    </row>
    <row r="1209" spans="1:20" x14ac:dyDescent="0.25">
      <c r="A1209">
        <v>2244</v>
      </c>
      <c r="B1209">
        <v>10</v>
      </c>
      <c r="C1209">
        <v>-1</v>
      </c>
      <c r="D1209" t="s">
        <v>416</v>
      </c>
      <c r="E1209" t="s">
        <v>80</v>
      </c>
      <c r="F1209">
        <v>0.188467</v>
      </c>
      <c r="G1209">
        <v>-1</v>
      </c>
      <c r="H1209">
        <v>298.96199999999999</v>
      </c>
      <c r="I1209">
        <v>-1</v>
      </c>
      <c r="J1209">
        <v>0</v>
      </c>
      <c r="K1209">
        <v>8.0633990000000004</v>
      </c>
      <c r="L1209">
        <v>-6.0734000000000003E-2</v>
      </c>
      <c r="M1209">
        <v>-7.4517639999999998</v>
      </c>
      <c r="N1209">
        <v>-206.34483399999999</v>
      </c>
      <c r="O1209">
        <v>-1.563536</v>
      </c>
      <c r="P1209">
        <v>-7.4919739999999999</v>
      </c>
      <c r="Q1209">
        <v>-206.306015</v>
      </c>
      <c r="R1209">
        <v>-1.563069</v>
      </c>
      <c r="S1209">
        <v>5.5891140000000004</v>
      </c>
      <c r="T1209">
        <v>4.6700000000000002E-4</v>
      </c>
    </row>
    <row r="1210" spans="1:20" x14ac:dyDescent="0.25">
      <c r="A1210">
        <v>3892</v>
      </c>
      <c r="B1210">
        <v>5</v>
      </c>
      <c r="C1210">
        <v>-1</v>
      </c>
      <c r="D1210" t="s">
        <v>533</v>
      </c>
      <c r="E1210" t="s">
        <v>80</v>
      </c>
      <c r="F1210">
        <v>5.5476999999999999E-2</v>
      </c>
      <c r="G1210">
        <v>-1</v>
      </c>
      <c r="H1210">
        <v>418.16500000000002</v>
      </c>
      <c r="I1210">
        <v>-1</v>
      </c>
      <c r="J1210">
        <v>0</v>
      </c>
      <c r="K1210">
        <v>8.0737240000000003</v>
      </c>
      <c r="L1210">
        <v>-6.6000000000000005E-5</v>
      </c>
      <c r="M1210">
        <v>-7.497128</v>
      </c>
      <c r="N1210">
        <v>-154.450287</v>
      </c>
      <c r="O1210">
        <v>-1.5662</v>
      </c>
      <c r="P1210">
        <v>-7.4425059999999998</v>
      </c>
      <c r="Q1210">
        <v>-154.46202099999999</v>
      </c>
      <c r="R1210">
        <v>-1.5730919999999999</v>
      </c>
      <c r="S1210">
        <v>5.5868460000000004</v>
      </c>
      <c r="T1210">
        <v>6.8919999999999997E-3</v>
      </c>
    </row>
    <row r="1211" spans="1:20" x14ac:dyDescent="0.25">
      <c r="A1211">
        <v>4365</v>
      </c>
      <c r="B1211">
        <v>4</v>
      </c>
      <c r="C1211">
        <v>-1</v>
      </c>
      <c r="D1211" t="s">
        <v>534</v>
      </c>
      <c r="E1211" t="s">
        <v>80</v>
      </c>
      <c r="F1211">
        <v>4.8377000000000003E-2</v>
      </c>
      <c r="G1211">
        <v>-1</v>
      </c>
      <c r="H1211">
        <v>314.86200000000002</v>
      </c>
      <c r="I1211">
        <v>-1</v>
      </c>
      <c r="J1211">
        <v>0</v>
      </c>
      <c r="K1211">
        <v>8.0651069999999994</v>
      </c>
      <c r="L1211">
        <v>-5.2639999999999996E-3</v>
      </c>
      <c r="M1211">
        <v>-3.3928050000000001</v>
      </c>
      <c r="N1211">
        <v>-147.522029</v>
      </c>
      <c r="O1211">
        <v>1.5733760000000001</v>
      </c>
      <c r="P1211">
        <v>-3.4280560000000002</v>
      </c>
      <c r="Q1211">
        <v>-147.56527700000001</v>
      </c>
      <c r="R1211">
        <v>1.568586</v>
      </c>
      <c r="S1211">
        <v>5.5795070000000004</v>
      </c>
      <c r="T1211">
        <v>4.79E-3</v>
      </c>
    </row>
    <row r="1212" spans="1:20" x14ac:dyDescent="0.25">
      <c r="A1212">
        <v>884</v>
      </c>
      <c r="B1212">
        <v>5</v>
      </c>
      <c r="C1212">
        <v>-1</v>
      </c>
      <c r="D1212" t="s">
        <v>194</v>
      </c>
      <c r="E1212" t="s">
        <v>80</v>
      </c>
      <c r="F1212">
        <v>6.3825999999999994E-2</v>
      </c>
      <c r="G1212">
        <v>-1</v>
      </c>
      <c r="H1212">
        <v>629.41399999999999</v>
      </c>
      <c r="I1212">
        <v>-1</v>
      </c>
      <c r="J1212">
        <v>0</v>
      </c>
      <c r="K1212">
        <v>8.0642720000000008</v>
      </c>
      <c r="L1212">
        <v>-4.7200000000000002E-3</v>
      </c>
      <c r="M1212">
        <v>117.56076400000001</v>
      </c>
      <c r="N1212">
        <v>-236.96061800000001</v>
      </c>
      <c r="O1212">
        <v>3.1377039999999998</v>
      </c>
      <c r="P1212">
        <v>117.59272</v>
      </c>
      <c r="Q1212">
        <v>-236.91490200000001</v>
      </c>
      <c r="R1212">
        <v>3.1409739999999999</v>
      </c>
      <c r="S1212">
        <v>5.5777650000000003</v>
      </c>
      <c r="T1212">
        <v>3.2699999999999999E-3</v>
      </c>
    </row>
    <row r="1213" spans="1:20" x14ac:dyDescent="0.25">
      <c r="A1213">
        <v>5087</v>
      </c>
      <c r="B1213">
        <v>8</v>
      </c>
      <c r="C1213">
        <v>-1</v>
      </c>
      <c r="D1213" t="s">
        <v>458</v>
      </c>
      <c r="E1213" t="s">
        <v>80</v>
      </c>
      <c r="F1213">
        <v>3.5376999999999999E-2</v>
      </c>
      <c r="G1213">
        <v>-1</v>
      </c>
      <c r="H1213">
        <v>345.74700000000001</v>
      </c>
      <c r="I1213">
        <v>-1</v>
      </c>
      <c r="J1213">
        <v>0</v>
      </c>
      <c r="K1213">
        <v>8.107996</v>
      </c>
      <c r="L1213">
        <v>4.8122999999999999E-2</v>
      </c>
      <c r="M1213">
        <v>-3.4137240000000002</v>
      </c>
      <c r="N1213">
        <v>-188.79189700000001</v>
      </c>
      <c r="O1213">
        <v>1.570818</v>
      </c>
      <c r="P1213">
        <v>-3.453967</v>
      </c>
      <c r="Q1213">
        <v>-188.75329600000001</v>
      </c>
      <c r="R1213">
        <v>1.5712280000000001</v>
      </c>
      <c r="S1213">
        <v>5.5763129999999999</v>
      </c>
      <c r="T1213">
        <v>4.0999999999999999E-4</v>
      </c>
    </row>
    <row r="1214" spans="1:20" x14ac:dyDescent="0.25">
      <c r="A1214">
        <v>3278</v>
      </c>
      <c r="B1214">
        <v>7</v>
      </c>
      <c r="C1214">
        <v>-1</v>
      </c>
      <c r="D1214" t="s">
        <v>196</v>
      </c>
      <c r="E1214" t="s">
        <v>80</v>
      </c>
      <c r="F1214">
        <v>3.0488000000000001E-2</v>
      </c>
      <c r="G1214">
        <v>-1</v>
      </c>
      <c r="H1214">
        <v>296.13400000000001</v>
      </c>
      <c r="I1214">
        <v>-1</v>
      </c>
      <c r="J1214">
        <v>0</v>
      </c>
      <c r="K1214">
        <v>6.8736980000000001</v>
      </c>
      <c r="L1214">
        <v>-0.94035999999999997</v>
      </c>
      <c r="M1214">
        <v>131.311014</v>
      </c>
      <c r="N1214">
        <v>-234.04380499999999</v>
      </c>
      <c r="O1214">
        <v>-1.8809070000000001</v>
      </c>
      <c r="P1214">
        <v>131.330063</v>
      </c>
      <c r="Q1214">
        <v>-234.09620699999999</v>
      </c>
      <c r="R1214">
        <v>-1.882639</v>
      </c>
      <c r="S1214">
        <v>5.5756319999999997</v>
      </c>
      <c r="T1214">
        <v>1.732E-3</v>
      </c>
    </row>
    <row r="1215" spans="1:20" x14ac:dyDescent="0.25">
      <c r="A1215">
        <v>4962</v>
      </c>
      <c r="B1215">
        <v>5</v>
      </c>
      <c r="C1215">
        <v>-1</v>
      </c>
      <c r="D1215" t="s">
        <v>372</v>
      </c>
      <c r="E1215" t="s">
        <v>80</v>
      </c>
      <c r="F1215">
        <v>7.8822000000000003E-2</v>
      </c>
      <c r="G1215">
        <v>-1</v>
      </c>
      <c r="H1215">
        <v>380.82600000000002</v>
      </c>
      <c r="I1215">
        <v>-1</v>
      </c>
      <c r="J1215">
        <v>0</v>
      </c>
      <c r="K1215">
        <v>8.0471389999999996</v>
      </c>
      <c r="L1215">
        <v>-7.3685E-2</v>
      </c>
      <c r="M1215">
        <v>-3.5593490000000001</v>
      </c>
      <c r="N1215">
        <v>-292.59963299999998</v>
      </c>
      <c r="O1215">
        <v>1.568058</v>
      </c>
      <c r="P1215">
        <v>-3.5985960000000001</v>
      </c>
      <c r="Q1215">
        <v>-292.56011999999998</v>
      </c>
      <c r="R1215">
        <v>1.5681130000000001</v>
      </c>
      <c r="S1215">
        <v>5.5693239999999999</v>
      </c>
      <c r="T1215">
        <v>5.5000000000000002E-5</v>
      </c>
    </row>
    <row r="1216" spans="1:20" x14ac:dyDescent="0.25">
      <c r="A1216">
        <v>4528</v>
      </c>
      <c r="B1216">
        <v>6</v>
      </c>
      <c r="C1216">
        <v>-1</v>
      </c>
      <c r="D1216" t="s">
        <v>566</v>
      </c>
      <c r="E1216" t="s">
        <v>80</v>
      </c>
      <c r="F1216">
        <v>4.9799000000000003E-2</v>
      </c>
      <c r="G1216">
        <v>-1</v>
      </c>
      <c r="H1216">
        <v>311.04500000000002</v>
      </c>
      <c r="I1216">
        <v>-1</v>
      </c>
      <c r="J1216">
        <v>0</v>
      </c>
      <c r="K1216">
        <v>7.6851070000000004</v>
      </c>
      <c r="L1216">
        <v>-7.9999999999999996E-6</v>
      </c>
      <c r="M1216">
        <v>173.10361399999999</v>
      </c>
      <c r="N1216">
        <v>-109.466971</v>
      </c>
      <c r="O1216">
        <v>4.6E-5</v>
      </c>
      <c r="P1216">
        <v>173.14112900000001</v>
      </c>
      <c r="Q1216">
        <v>-109.425819</v>
      </c>
      <c r="R1216">
        <v>7.3700000000000002E-4</v>
      </c>
      <c r="S1216">
        <v>5.5684699999999996</v>
      </c>
      <c r="T1216">
        <v>6.9099999999999999E-4</v>
      </c>
    </row>
    <row r="1217" spans="1:20" x14ac:dyDescent="0.25">
      <c r="A1217">
        <v>435</v>
      </c>
      <c r="B1217">
        <v>7</v>
      </c>
      <c r="C1217">
        <v>-1</v>
      </c>
      <c r="D1217" t="s">
        <v>210</v>
      </c>
      <c r="E1217" t="s">
        <v>80</v>
      </c>
      <c r="F1217">
        <v>3.9841000000000001E-2</v>
      </c>
      <c r="G1217">
        <v>-1</v>
      </c>
      <c r="H1217">
        <v>361.13400000000001</v>
      </c>
      <c r="I1217">
        <v>-1</v>
      </c>
      <c r="J1217">
        <v>0</v>
      </c>
      <c r="K1217">
        <v>6.9463090000000003</v>
      </c>
      <c r="L1217">
        <v>-0.74451599999999996</v>
      </c>
      <c r="M1217">
        <v>136.817418</v>
      </c>
      <c r="N1217">
        <v>-195.088448</v>
      </c>
      <c r="O1217">
        <v>1.306738</v>
      </c>
      <c r="P1217">
        <v>136.85098300000001</v>
      </c>
      <c r="Q1217">
        <v>-195.13278199999999</v>
      </c>
      <c r="R1217">
        <v>1.3061590000000001</v>
      </c>
      <c r="S1217">
        <v>5.5606479999999996</v>
      </c>
      <c r="T1217">
        <v>5.7899999999999998E-4</v>
      </c>
    </row>
    <row r="1218" spans="1:20" x14ac:dyDescent="0.25">
      <c r="A1218">
        <v>2906</v>
      </c>
      <c r="B1218">
        <v>3</v>
      </c>
      <c r="C1218">
        <v>-1</v>
      </c>
      <c r="D1218" t="s">
        <v>537</v>
      </c>
      <c r="E1218" t="s">
        <v>80</v>
      </c>
      <c r="F1218">
        <v>2.2386E-2</v>
      </c>
      <c r="G1218">
        <v>-1</v>
      </c>
      <c r="H1218">
        <v>376.19499999999999</v>
      </c>
      <c r="I1218">
        <v>-1</v>
      </c>
      <c r="J1218">
        <v>0</v>
      </c>
      <c r="K1218">
        <v>7.4756840000000002</v>
      </c>
      <c r="L1218">
        <v>5.1202999999999999E-2</v>
      </c>
      <c r="M1218">
        <v>-3.4153950000000002</v>
      </c>
      <c r="N1218">
        <v>-121.956655</v>
      </c>
      <c r="O1218">
        <v>1.567628</v>
      </c>
      <c r="P1218">
        <v>-3.3698169999999998</v>
      </c>
      <c r="Q1218">
        <v>-121.98848700000001</v>
      </c>
      <c r="R1218">
        <v>1.5688219999999999</v>
      </c>
      <c r="S1218">
        <v>5.5593300000000001</v>
      </c>
      <c r="T1218">
        <v>1.194E-3</v>
      </c>
    </row>
    <row r="1219" spans="1:20" x14ac:dyDescent="0.25">
      <c r="A1219">
        <v>4969</v>
      </c>
      <c r="B1219">
        <v>5</v>
      </c>
      <c r="C1219">
        <v>-1</v>
      </c>
      <c r="D1219" t="s">
        <v>374</v>
      </c>
      <c r="E1219" t="s">
        <v>80</v>
      </c>
      <c r="F1219">
        <v>4.4977000000000003E-2</v>
      </c>
      <c r="G1219">
        <v>-1</v>
      </c>
      <c r="H1219">
        <v>532.81899999999996</v>
      </c>
      <c r="I1219">
        <v>-1</v>
      </c>
      <c r="J1219">
        <v>0</v>
      </c>
      <c r="K1219">
        <v>8.0636810000000008</v>
      </c>
      <c r="L1219">
        <v>6.7529000000000006E-2</v>
      </c>
      <c r="M1219">
        <v>-3.5212089999999998</v>
      </c>
      <c r="N1219">
        <v>-286.712557</v>
      </c>
      <c r="O1219">
        <v>1.5523180000000001</v>
      </c>
      <c r="P1219">
        <v>-3.4836459999999998</v>
      </c>
      <c r="Q1219">
        <v>-286.75353999999999</v>
      </c>
      <c r="R1219">
        <v>1.554549</v>
      </c>
      <c r="S1219">
        <v>5.5592879999999996</v>
      </c>
      <c r="T1219">
        <v>2.2309999999999999E-3</v>
      </c>
    </row>
    <row r="1220" spans="1:20" x14ac:dyDescent="0.25">
      <c r="A1220">
        <v>4205</v>
      </c>
      <c r="B1220">
        <v>5</v>
      </c>
      <c r="C1220">
        <v>-1</v>
      </c>
      <c r="D1220" t="s">
        <v>374</v>
      </c>
      <c r="E1220" t="s">
        <v>80</v>
      </c>
      <c r="F1220">
        <v>9.7836999999999993E-2</v>
      </c>
      <c r="G1220">
        <v>-1</v>
      </c>
      <c r="H1220">
        <v>382.90899999999999</v>
      </c>
      <c r="I1220">
        <v>-1</v>
      </c>
      <c r="J1220">
        <v>0</v>
      </c>
      <c r="K1220">
        <v>8.063523</v>
      </c>
      <c r="L1220">
        <v>2.6983E-2</v>
      </c>
      <c r="M1220">
        <v>-3.4353370000000001</v>
      </c>
      <c r="N1220">
        <v>-283.11236100000002</v>
      </c>
      <c r="O1220">
        <v>1.567553</v>
      </c>
      <c r="P1220">
        <v>-3.4396620000000002</v>
      </c>
      <c r="Q1220">
        <v>-283.05694599999998</v>
      </c>
      <c r="R1220">
        <v>1.561191</v>
      </c>
      <c r="S1220">
        <v>5.5583840000000002</v>
      </c>
      <c r="T1220">
        <v>6.3610000000000003E-3</v>
      </c>
    </row>
    <row r="1221" spans="1:20" x14ac:dyDescent="0.25">
      <c r="A1221">
        <v>4137</v>
      </c>
      <c r="B1221">
        <v>8</v>
      </c>
      <c r="C1221">
        <v>-1</v>
      </c>
      <c r="D1221" t="s">
        <v>360</v>
      </c>
      <c r="E1221" t="s">
        <v>80</v>
      </c>
      <c r="F1221">
        <v>4.0395E-2</v>
      </c>
      <c r="G1221">
        <v>-1</v>
      </c>
      <c r="H1221">
        <v>325.22000000000003</v>
      </c>
      <c r="I1221">
        <v>-1</v>
      </c>
      <c r="J1221">
        <v>0</v>
      </c>
      <c r="K1221">
        <v>7.8816100000000002</v>
      </c>
      <c r="L1221">
        <v>-1.8262970000000001</v>
      </c>
      <c r="M1221">
        <v>38.893963999999997</v>
      </c>
      <c r="N1221">
        <v>-302.314187</v>
      </c>
      <c r="O1221">
        <v>-2.5464039999999999</v>
      </c>
      <c r="P1221">
        <v>38.908607000000003</v>
      </c>
      <c r="Q1221">
        <v>-302.26058999999998</v>
      </c>
      <c r="R1221">
        <v>-2.5407359999999999</v>
      </c>
      <c r="S1221">
        <v>5.5561610000000003</v>
      </c>
      <c r="T1221">
        <v>5.6680000000000003E-3</v>
      </c>
    </row>
    <row r="1222" spans="1:20" x14ac:dyDescent="0.25">
      <c r="A1222">
        <v>282</v>
      </c>
      <c r="B1222">
        <v>5</v>
      </c>
      <c r="C1222">
        <v>-1</v>
      </c>
      <c r="D1222" t="s">
        <v>182</v>
      </c>
      <c r="E1222" t="s">
        <v>80</v>
      </c>
      <c r="F1222">
        <v>0.17511399999999999</v>
      </c>
      <c r="G1222">
        <v>-1</v>
      </c>
      <c r="H1222">
        <v>515.67700000000002</v>
      </c>
      <c r="I1222">
        <v>-1</v>
      </c>
      <c r="J1222">
        <v>0</v>
      </c>
      <c r="K1222">
        <v>8.0654090000000007</v>
      </c>
      <c r="L1222">
        <v>0.22198799999999999</v>
      </c>
      <c r="M1222">
        <v>55.959851999999998</v>
      </c>
      <c r="N1222">
        <v>-240.89204799999999</v>
      </c>
      <c r="O1222">
        <v>-4.7708E-2</v>
      </c>
      <c r="P1222">
        <v>55.986874</v>
      </c>
      <c r="Q1222">
        <v>-240.84350599999999</v>
      </c>
      <c r="R1222">
        <v>-5.2914000000000003E-2</v>
      </c>
      <c r="S1222">
        <v>5.5556679999999998</v>
      </c>
      <c r="T1222">
        <v>5.2059999999999997E-3</v>
      </c>
    </row>
    <row r="1223" spans="1:20" x14ac:dyDescent="0.25">
      <c r="A1223">
        <v>2758</v>
      </c>
      <c r="B1223">
        <v>5</v>
      </c>
      <c r="C1223">
        <v>-1</v>
      </c>
      <c r="D1223" t="s">
        <v>163</v>
      </c>
      <c r="E1223" t="s">
        <v>80</v>
      </c>
      <c r="F1223">
        <v>5.9615000000000001E-2</v>
      </c>
      <c r="G1223">
        <v>-1</v>
      </c>
      <c r="H1223">
        <v>742.28099999999995</v>
      </c>
      <c r="I1223">
        <v>-1</v>
      </c>
      <c r="J1223">
        <v>0</v>
      </c>
      <c r="K1223">
        <v>6.1578080000000002</v>
      </c>
      <c r="L1223">
        <v>6.0486999999999999E-2</v>
      </c>
      <c r="M1223">
        <v>56.619700000000002</v>
      </c>
      <c r="N1223">
        <v>-187.53354100000001</v>
      </c>
      <c r="O1223">
        <v>-3.1401520000000001</v>
      </c>
      <c r="P1223">
        <v>56.58596</v>
      </c>
      <c r="Q1223">
        <v>-187.57766699999999</v>
      </c>
      <c r="R1223">
        <v>3.141451</v>
      </c>
      <c r="S1223">
        <v>5.5547230000000001</v>
      </c>
      <c r="T1223">
        <v>1.299E-3</v>
      </c>
    </row>
    <row r="1224" spans="1:20" x14ac:dyDescent="0.25">
      <c r="A1224">
        <v>3106</v>
      </c>
      <c r="B1224">
        <v>15</v>
      </c>
      <c r="C1224">
        <v>-1</v>
      </c>
      <c r="D1224" t="s">
        <v>583</v>
      </c>
      <c r="E1224" t="s">
        <v>80</v>
      </c>
      <c r="F1224">
        <v>0.14286799999999999</v>
      </c>
      <c r="G1224">
        <v>-1</v>
      </c>
      <c r="H1224">
        <v>442.93299999999999</v>
      </c>
      <c r="I1224">
        <v>-1</v>
      </c>
      <c r="J1224">
        <v>0</v>
      </c>
      <c r="K1224">
        <v>8.0737220000000001</v>
      </c>
      <c r="L1224">
        <v>0</v>
      </c>
      <c r="M1224">
        <v>189.73700700000001</v>
      </c>
      <c r="N1224">
        <v>-153.68877800000001</v>
      </c>
      <c r="O1224">
        <v>-1.5713200000000001</v>
      </c>
      <c r="P1224">
        <v>189.69111599999999</v>
      </c>
      <c r="Q1224">
        <v>-153.657501</v>
      </c>
      <c r="R1224">
        <v>-1.5722449999999999</v>
      </c>
      <c r="S1224">
        <v>5.5535249999999996</v>
      </c>
      <c r="T1224">
        <v>9.2500000000000004E-4</v>
      </c>
    </row>
    <row r="1225" spans="1:20" x14ac:dyDescent="0.25">
      <c r="A1225">
        <v>386</v>
      </c>
      <c r="B1225">
        <v>7</v>
      </c>
      <c r="C1225">
        <v>-1</v>
      </c>
      <c r="D1225" t="s">
        <v>198</v>
      </c>
      <c r="E1225" t="s">
        <v>80</v>
      </c>
      <c r="F1225">
        <v>7.0734000000000005E-2</v>
      </c>
      <c r="G1225">
        <v>-1</v>
      </c>
      <c r="H1225">
        <v>360.33499999999998</v>
      </c>
      <c r="I1225">
        <v>-1</v>
      </c>
      <c r="J1225">
        <v>0</v>
      </c>
      <c r="K1225">
        <v>8.0732400000000002</v>
      </c>
      <c r="L1225">
        <v>0.59519100000000003</v>
      </c>
      <c r="M1225">
        <v>136.11403100000001</v>
      </c>
      <c r="N1225">
        <v>-232.17296899999999</v>
      </c>
      <c r="O1225">
        <v>1.4282459999999999</v>
      </c>
      <c r="P1225">
        <v>136.10891699999999</v>
      </c>
      <c r="Q1225">
        <v>-232.228241</v>
      </c>
      <c r="R1225">
        <v>1.431092</v>
      </c>
      <c r="S1225">
        <v>5.5507799999999996</v>
      </c>
      <c r="T1225">
        <v>2.846E-3</v>
      </c>
    </row>
    <row r="1226" spans="1:20" x14ac:dyDescent="0.25">
      <c r="A1226">
        <v>1929</v>
      </c>
      <c r="B1226">
        <v>8</v>
      </c>
      <c r="C1226">
        <v>-1</v>
      </c>
      <c r="D1226" t="s">
        <v>253</v>
      </c>
      <c r="E1226" t="s">
        <v>80</v>
      </c>
      <c r="F1226">
        <v>0.16043099999999999</v>
      </c>
      <c r="G1226">
        <v>-1</v>
      </c>
      <c r="H1226">
        <v>314.41800000000001</v>
      </c>
      <c r="I1226">
        <v>-1</v>
      </c>
      <c r="J1226">
        <v>0</v>
      </c>
      <c r="K1226">
        <v>7.8615729999999999</v>
      </c>
      <c r="L1226">
        <v>-0.55647599999999997</v>
      </c>
      <c r="M1226">
        <v>188.23740900000001</v>
      </c>
      <c r="N1226">
        <v>-234.32386299999999</v>
      </c>
      <c r="O1226">
        <v>-1.967535</v>
      </c>
      <c r="P1226">
        <v>188.25851399999999</v>
      </c>
      <c r="Q1226">
        <v>-234.375168</v>
      </c>
      <c r="R1226">
        <v>-1.9674480000000001</v>
      </c>
      <c r="S1226">
        <v>5.5476419999999997</v>
      </c>
      <c r="T1226">
        <v>8.7000000000000001E-5</v>
      </c>
    </row>
    <row r="1227" spans="1:20" x14ac:dyDescent="0.25">
      <c r="A1227">
        <v>4446</v>
      </c>
      <c r="B1227">
        <v>5</v>
      </c>
      <c r="C1227">
        <v>-1</v>
      </c>
      <c r="D1227" t="s">
        <v>545</v>
      </c>
      <c r="E1227" t="s">
        <v>80</v>
      </c>
      <c r="F1227">
        <v>6.5146999999999997E-2</v>
      </c>
      <c r="G1227">
        <v>-1</v>
      </c>
      <c r="H1227">
        <v>285.39</v>
      </c>
      <c r="I1227">
        <v>-1</v>
      </c>
      <c r="J1227">
        <v>0</v>
      </c>
      <c r="K1227">
        <v>14.47438</v>
      </c>
      <c r="L1227">
        <v>7.7999999999999999E-5</v>
      </c>
      <c r="M1227">
        <v>36.973705000000002</v>
      </c>
      <c r="N1227">
        <v>-109.390292</v>
      </c>
      <c r="O1227">
        <v>1.124E-2</v>
      </c>
      <c r="P1227">
        <v>37.00732</v>
      </c>
      <c r="Q1227">
        <v>-109.43441799999999</v>
      </c>
      <c r="R1227">
        <v>3.4510000000000001E-3</v>
      </c>
      <c r="S1227">
        <v>5.5471599999999999</v>
      </c>
      <c r="T1227">
        <v>7.7889999999999999E-3</v>
      </c>
    </row>
    <row r="1228" spans="1:20" x14ac:dyDescent="0.25">
      <c r="A1228">
        <v>3245</v>
      </c>
      <c r="B1228">
        <v>7</v>
      </c>
      <c r="C1228">
        <v>-1</v>
      </c>
      <c r="D1228" t="s">
        <v>206</v>
      </c>
      <c r="E1228" t="s">
        <v>80</v>
      </c>
      <c r="F1228">
        <v>6.7169999999999994E-2</v>
      </c>
      <c r="G1228">
        <v>-1</v>
      </c>
      <c r="H1228">
        <v>388.41899999999998</v>
      </c>
      <c r="I1228">
        <v>-1</v>
      </c>
      <c r="J1228">
        <v>0</v>
      </c>
      <c r="K1228">
        <v>8.0653839999999999</v>
      </c>
      <c r="L1228">
        <v>1.97E-3</v>
      </c>
      <c r="M1228">
        <v>132.14716899999999</v>
      </c>
      <c r="N1228">
        <v>-210.07959</v>
      </c>
      <c r="O1228">
        <v>-1.56331</v>
      </c>
      <c r="P1228">
        <v>132.11852999999999</v>
      </c>
      <c r="Q1228">
        <v>-210.03211999999999</v>
      </c>
      <c r="R1228">
        <v>-1.56721</v>
      </c>
      <c r="S1228">
        <v>5.5440319999999996</v>
      </c>
      <c r="T1228">
        <v>3.8999999999999998E-3</v>
      </c>
    </row>
    <row r="1229" spans="1:20" x14ac:dyDescent="0.25">
      <c r="A1229">
        <v>4700</v>
      </c>
      <c r="B1229">
        <v>9</v>
      </c>
      <c r="C1229">
        <v>-1</v>
      </c>
      <c r="D1229" t="s">
        <v>300</v>
      </c>
      <c r="E1229" t="s">
        <v>80</v>
      </c>
      <c r="F1229">
        <v>0.119509</v>
      </c>
      <c r="G1229">
        <v>-1</v>
      </c>
      <c r="H1229">
        <v>475.80399999999997</v>
      </c>
      <c r="I1229">
        <v>-1</v>
      </c>
      <c r="J1229">
        <v>0</v>
      </c>
      <c r="K1229">
        <v>8.2780210000000007</v>
      </c>
      <c r="L1229">
        <v>3.9100000000000002E-4</v>
      </c>
      <c r="M1229">
        <v>189.75235699999999</v>
      </c>
      <c r="N1229">
        <v>-236.666304</v>
      </c>
      <c r="O1229">
        <v>-1.5749409999999999</v>
      </c>
      <c r="P1229">
        <v>189.69693000000001</v>
      </c>
      <c r="Q1229">
        <v>-236.66636700000001</v>
      </c>
      <c r="R1229">
        <v>-1.5706100000000001</v>
      </c>
      <c r="S1229">
        <v>5.5427249999999999</v>
      </c>
      <c r="T1229">
        <v>4.3309999999999998E-3</v>
      </c>
    </row>
    <row r="1230" spans="1:20" x14ac:dyDescent="0.25">
      <c r="A1230">
        <v>609</v>
      </c>
      <c r="B1230">
        <v>6</v>
      </c>
      <c r="C1230">
        <v>-1</v>
      </c>
      <c r="D1230" t="s">
        <v>265</v>
      </c>
      <c r="E1230" t="s">
        <v>80</v>
      </c>
      <c r="F1230">
        <v>5.3655000000000001E-2</v>
      </c>
      <c r="G1230">
        <v>-1</v>
      </c>
      <c r="H1230">
        <v>664.54399999999998</v>
      </c>
      <c r="I1230">
        <v>-1</v>
      </c>
      <c r="J1230">
        <v>0</v>
      </c>
      <c r="K1230">
        <v>5.9396279999999999</v>
      </c>
      <c r="L1230">
        <v>-2.9845E-2</v>
      </c>
      <c r="M1230">
        <v>145.50434899999999</v>
      </c>
      <c r="N1230">
        <v>-236.887541</v>
      </c>
      <c r="O1230">
        <v>3.1336689999999998</v>
      </c>
      <c r="P1230">
        <v>145.45220900000001</v>
      </c>
      <c r="Q1230">
        <v>-236.90614299999999</v>
      </c>
      <c r="R1230">
        <v>3.1278579999999998</v>
      </c>
      <c r="S1230">
        <v>5.5358619999999998</v>
      </c>
      <c r="T1230">
        <v>5.8110000000000002E-3</v>
      </c>
    </row>
    <row r="1231" spans="1:20" x14ac:dyDescent="0.25">
      <c r="A1231">
        <v>1295</v>
      </c>
      <c r="B1231">
        <v>15</v>
      </c>
      <c r="C1231">
        <v>-1</v>
      </c>
      <c r="D1231" t="s">
        <v>315</v>
      </c>
      <c r="E1231" t="s">
        <v>80</v>
      </c>
      <c r="F1231">
        <v>0.21650800000000001</v>
      </c>
      <c r="G1231">
        <v>-1</v>
      </c>
      <c r="H1231">
        <v>385.096</v>
      </c>
      <c r="I1231">
        <v>-1</v>
      </c>
      <c r="J1231">
        <v>0</v>
      </c>
      <c r="K1231">
        <v>9.1745699999999992</v>
      </c>
      <c r="L1231">
        <v>4.2666999999999997E-2</v>
      </c>
      <c r="M1231">
        <v>189.65722</v>
      </c>
      <c r="N1231">
        <v>-278.78307999999998</v>
      </c>
      <c r="O1231">
        <v>-1.575135</v>
      </c>
      <c r="P1231">
        <v>189.68081699999999</v>
      </c>
      <c r="Q1231">
        <v>-278.83312999999998</v>
      </c>
      <c r="R1231">
        <v>-1.5713870000000001</v>
      </c>
      <c r="S1231">
        <v>5.5333069999999998</v>
      </c>
      <c r="T1231">
        <v>3.7490000000000002E-3</v>
      </c>
    </row>
    <row r="1232" spans="1:20" x14ac:dyDescent="0.25">
      <c r="A1232">
        <v>586</v>
      </c>
      <c r="B1232">
        <v>5</v>
      </c>
      <c r="C1232">
        <v>-1</v>
      </c>
      <c r="D1232" t="s">
        <v>259</v>
      </c>
      <c r="E1232" t="s">
        <v>80</v>
      </c>
      <c r="F1232">
        <v>0.233151</v>
      </c>
      <c r="G1232">
        <v>-1</v>
      </c>
      <c r="H1232">
        <v>804.63</v>
      </c>
      <c r="I1232">
        <v>-1</v>
      </c>
      <c r="J1232">
        <v>0</v>
      </c>
      <c r="K1232">
        <v>8.0570950000000003</v>
      </c>
      <c r="L1232">
        <v>2.99E-3</v>
      </c>
      <c r="M1232">
        <v>162.54800700000001</v>
      </c>
      <c r="N1232">
        <v>-237.003141</v>
      </c>
      <c r="O1232">
        <v>3.128844</v>
      </c>
      <c r="P1232">
        <v>162.57988</v>
      </c>
      <c r="Q1232">
        <v>-236.957932</v>
      </c>
      <c r="R1232">
        <v>3.1372599999999999</v>
      </c>
      <c r="S1232">
        <v>5.5314569999999996</v>
      </c>
      <c r="T1232">
        <v>8.4159999999999999E-3</v>
      </c>
    </row>
    <row r="1233" spans="1:20" x14ac:dyDescent="0.25">
      <c r="A1233">
        <v>739</v>
      </c>
      <c r="B1233">
        <v>23</v>
      </c>
      <c r="C1233">
        <v>-1</v>
      </c>
      <c r="D1233" t="s">
        <v>229</v>
      </c>
      <c r="E1233" t="s">
        <v>80</v>
      </c>
      <c r="F1233">
        <v>0.118175</v>
      </c>
      <c r="G1233">
        <v>-1</v>
      </c>
      <c r="H1233">
        <v>344.04899999999998</v>
      </c>
      <c r="I1233">
        <v>-1</v>
      </c>
      <c r="J1233">
        <v>0</v>
      </c>
      <c r="K1233">
        <v>6.8769470000000004</v>
      </c>
      <c r="L1233">
        <v>-0.84822200000000003</v>
      </c>
      <c r="M1233">
        <v>186.489667</v>
      </c>
      <c r="N1233">
        <v>-192.41531800000001</v>
      </c>
      <c r="O1233">
        <v>-0.299682</v>
      </c>
      <c r="P1233">
        <v>186.506012</v>
      </c>
      <c r="Q1233">
        <v>-192.468155</v>
      </c>
      <c r="R1233">
        <v>-0.29615200000000003</v>
      </c>
      <c r="S1233">
        <v>5.5307000000000004</v>
      </c>
      <c r="T1233">
        <v>3.5309999999999999E-3</v>
      </c>
    </row>
    <row r="1234" spans="1:20" x14ac:dyDescent="0.25">
      <c r="A1234">
        <v>1048</v>
      </c>
      <c r="B1234">
        <v>5</v>
      </c>
      <c r="C1234">
        <v>-1</v>
      </c>
      <c r="D1234" t="s">
        <v>161</v>
      </c>
      <c r="E1234" t="s">
        <v>80</v>
      </c>
      <c r="F1234">
        <v>0.210699</v>
      </c>
      <c r="G1234">
        <v>-1</v>
      </c>
      <c r="H1234">
        <v>334.07400000000001</v>
      </c>
      <c r="I1234">
        <v>-1</v>
      </c>
      <c r="J1234">
        <v>0</v>
      </c>
      <c r="K1234">
        <v>8.0634949999999996</v>
      </c>
      <c r="L1234">
        <v>1.2200000000000001E-2</v>
      </c>
      <c r="M1234">
        <v>65.552464999999998</v>
      </c>
      <c r="N1234">
        <v>-191.53985900000001</v>
      </c>
      <c r="O1234">
        <v>6.7190000000000001E-3</v>
      </c>
      <c r="P1234">
        <v>65.605727999999999</v>
      </c>
      <c r="Q1234">
        <v>-191.52507</v>
      </c>
      <c r="R1234">
        <v>-1.2028E-2</v>
      </c>
      <c r="S1234">
        <v>5.5278109999999998</v>
      </c>
      <c r="T1234">
        <v>5.3090000000000004E-3</v>
      </c>
    </row>
    <row r="1235" spans="1:20" x14ac:dyDescent="0.25">
      <c r="A1235">
        <v>3840</v>
      </c>
      <c r="B1235">
        <v>3</v>
      </c>
      <c r="C1235">
        <v>-1</v>
      </c>
      <c r="D1235" t="s">
        <v>647</v>
      </c>
      <c r="E1235" t="s">
        <v>80</v>
      </c>
      <c r="F1235">
        <v>0.35012100000000002</v>
      </c>
      <c r="G1235">
        <v>-1</v>
      </c>
      <c r="H1235">
        <v>406.85199999999998</v>
      </c>
      <c r="I1235">
        <v>-1</v>
      </c>
      <c r="J1235">
        <v>0</v>
      </c>
      <c r="K1235">
        <v>7.9911289999999999</v>
      </c>
      <c r="L1235">
        <v>0.79449499999999995</v>
      </c>
      <c r="M1235">
        <v>-5.002319</v>
      </c>
      <c r="N1235">
        <v>-110.317274</v>
      </c>
      <c r="O1235">
        <v>-2.3310940000000002</v>
      </c>
      <c r="P1235">
        <v>-4.9833550000000004</v>
      </c>
      <c r="Q1235">
        <v>-110.265381</v>
      </c>
      <c r="R1235">
        <v>-2.322533</v>
      </c>
      <c r="S1235">
        <v>5.5249309999999996</v>
      </c>
      <c r="T1235">
        <v>8.5609999999999992E-3</v>
      </c>
    </row>
    <row r="1236" spans="1:20" x14ac:dyDescent="0.25">
      <c r="A1236">
        <v>4974</v>
      </c>
      <c r="B1236">
        <v>5</v>
      </c>
      <c r="C1236">
        <v>-1</v>
      </c>
      <c r="D1236" t="s">
        <v>374</v>
      </c>
      <c r="E1236" t="s">
        <v>80</v>
      </c>
      <c r="F1236">
        <v>1.7306999999999999E-2</v>
      </c>
      <c r="G1236">
        <v>-1</v>
      </c>
      <c r="H1236">
        <v>357.75299999999999</v>
      </c>
      <c r="I1236">
        <v>-1</v>
      </c>
      <c r="J1236">
        <v>0</v>
      </c>
      <c r="K1236">
        <v>8.0631660000000007</v>
      </c>
      <c r="L1236">
        <v>6.6058000000000006E-2</v>
      </c>
      <c r="M1236">
        <v>-3.4731610000000002</v>
      </c>
      <c r="N1236">
        <v>-282.35876300000001</v>
      </c>
      <c r="O1236">
        <v>1.5634950000000001</v>
      </c>
      <c r="P1236">
        <v>-3.434688</v>
      </c>
      <c r="Q1236">
        <v>-282.39840700000002</v>
      </c>
      <c r="R1236">
        <v>1.5632649999999999</v>
      </c>
      <c r="S1236">
        <v>5.5243380000000002</v>
      </c>
      <c r="T1236">
        <v>2.3000000000000001E-4</v>
      </c>
    </row>
    <row r="1237" spans="1:20" x14ac:dyDescent="0.25">
      <c r="A1237">
        <v>518</v>
      </c>
      <c r="B1237">
        <v>14</v>
      </c>
      <c r="C1237">
        <v>-1</v>
      </c>
      <c r="D1237" t="s">
        <v>239</v>
      </c>
      <c r="E1237" t="s">
        <v>80</v>
      </c>
      <c r="F1237">
        <v>0.15108199999999999</v>
      </c>
      <c r="G1237">
        <v>-1</v>
      </c>
      <c r="H1237">
        <v>391.27</v>
      </c>
      <c r="I1237">
        <v>-1</v>
      </c>
      <c r="J1237">
        <v>0</v>
      </c>
      <c r="K1237">
        <v>8.0767720000000001</v>
      </c>
      <c r="L1237">
        <v>2.8967E-2</v>
      </c>
      <c r="M1237">
        <v>189.75395700000001</v>
      </c>
      <c r="N1237">
        <v>-207.88437400000001</v>
      </c>
      <c r="O1237">
        <v>-1.5920639999999999</v>
      </c>
      <c r="P1237">
        <v>189.79089400000001</v>
      </c>
      <c r="Q1237">
        <v>-207.9254</v>
      </c>
      <c r="R1237">
        <v>-1.5901860000000001</v>
      </c>
      <c r="S1237">
        <v>5.5203259999999998</v>
      </c>
      <c r="T1237">
        <v>1.8779999999999999E-3</v>
      </c>
    </row>
    <row r="1238" spans="1:20" x14ac:dyDescent="0.25">
      <c r="A1238">
        <v>3041</v>
      </c>
      <c r="B1238">
        <v>5</v>
      </c>
      <c r="C1238">
        <v>-1</v>
      </c>
      <c r="D1238" t="s">
        <v>567</v>
      </c>
      <c r="E1238" t="s">
        <v>80</v>
      </c>
      <c r="F1238">
        <v>2.4871999999999998E-2</v>
      </c>
      <c r="G1238">
        <v>-1</v>
      </c>
      <c r="H1238">
        <v>228.42099999999999</v>
      </c>
      <c r="I1238">
        <v>-1</v>
      </c>
      <c r="J1238">
        <v>0</v>
      </c>
      <c r="K1238">
        <v>7.307817</v>
      </c>
      <c r="L1238">
        <v>-5.0000000000000004E-6</v>
      </c>
      <c r="M1238">
        <v>174.27578500000001</v>
      </c>
      <c r="N1238">
        <v>-109.385498</v>
      </c>
      <c r="O1238">
        <v>8.2700000000000004E-4</v>
      </c>
      <c r="P1238">
        <v>174.23744199999999</v>
      </c>
      <c r="Q1238">
        <v>-109.425194</v>
      </c>
      <c r="R1238">
        <v>6.4999999999999997E-4</v>
      </c>
      <c r="S1238">
        <v>5.518999</v>
      </c>
      <c r="T1238">
        <v>1.7699999999999999E-4</v>
      </c>
    </row>
    <row r="1239" spans="1:20" x14ac:dyDescent="0.25">
      <c r="A1239">
        <v>2974</v>
      </c>
      <c r="B1239">
        <v>3</v>
      </c>
      <c r="C1239">
        <v>-1</v>
      </c>
      <c r="D1239" t="s">
        <v>550</v>
      </c>
      <c r="E1239" t="s">
        <v>80</v>
      </c>
      <c r="F1239">
        <v>9.0259000000000006E-2</v>
      </c>
      <c r="G1239">
        <v>-1</v>
      </c>
      <c r="H1239">
        <v>494.30200000000002</v>
      </c>
      <c r="I1239">
        <v>-1</v>
      </c>
      <c r="J1239">
        <v>0</v>
      </c>
      <c r="K1239">
        <v>21.533864999999999</v>
      </c>
      <c r="L1239">
        <v>-3.5799999999999997E-4</v>
      </c>
      <c r="M1239">
        <v>69.055940000000007</v>
      </c>
      <c r="N1239">
        <v>-109.345415</v>
      </c>
      <c r="O1239">
        <v>-4.2909999999999997E-3</v>
      </c>
      <c r="P1239">
        <v>69.049781999999993</v>
      </c>
      <c r="Q1239">
        <v>-109.4002</v>
      </c>
      <c r="R1239">
        <v>-8.9499999999999996E-4</v>
      </c>
      <c r="S1239">
        <v>5.512969</v>
      </c>
      <c r="T1239">
        <v>3.3960000000000001E-3</v>
      </c>
    </row>
    <row r="1240" spans="1:20" x14ac:dyDescent="0.25">
      <c r="A1240">
        <v>1641</v>
      </c>
      <c r="B1240">
        <v>10</v>
      </c>
      <c r="C1240">
        <v>-1</v>
      </c>
      <c r="D1240" t="s">
        <v>424</v>
      </c>
      <c r="E1240" t="s">
        <v>80</v>
      </c>
      <c r="F1240">
        <v>6.4352999999999994E-2</v>
      </c>
      <c r="G1240">
        <v>-1</v>
      </c>
      <c r="H1240">
        <v>325.25799999999998</v>
      </c>
      <c r="I1240">
        <v>-1</v>
      </c>
      <c r="J1240">
        <v>0</v>
      </c>
      <c r="K1240">
        <v>7.7012999999999998</v>
      </c>
      <c r="L1240">
        <v>-1.637297</v>
      </c>
      <c r="M1240">
        <v>-0.61418899999999998</v>
      </c>
      <c r="N1240">
        <v>-192.293397</v>
      </c>
      <c r="O1240">
        <v>0.77955799999999997</v>
      </c>
      <c r="P1240">
        <v>-0.61921099999999996</v>
      </c>
      <c r="Q1240">
        <v>-192.34823600000001</v>
      </c>
      <c r="R1240">
        <v>0.78019099999999997</v>
      </c>
      <c r="S1240">
        <v>5.5068409999999997</v>
      </c>
      <c r="T1240">
        <v>6.3400000000000001E-4</v>
      </c>
    </row>
    <row r="1241" spans="1:20" x14ac:dyDescent="0.25">
      <c r="A1241">
        <v>5109</v>
      </c>
      <c r="B1241">
        <v>9</v>
      </c>
      <c r="C1241">
        <v>-1</v>
      </c>
      <c r="D1241" t="s">
        <v>528</v>
      </c>
      <c r="E1241" t="s">
        <v>80</v>
      </c>
      <c r="F1241">
        <v>7.6855999999999994E-2</v>
      </c>
      <c r="G1241">
        <v>-1</v>
      </c>
      <c r="H1241">
        <v>796.44299999999998</v>
      </c>
      <c r="I1241">
        <v>-1</v>
      </c>
      <c r="J1241">
        <v>0</v>
      </c>
      <c r="K1241">
        <v>8.0644080000000002</v>
      </c>
      <c r="L1241">
        <v>4.9017999999999999E-2</v>
      </c>
      <c r="M1241">
        <v>-3.4429439999999998</v>
      </c>
      <c r="N1241">
        <v>-169.82124999999999</v>
      </c>
      <c r="O1241">
        <v>1.569116</v>
      </c>
      <c r="P1241">
        <v>-3.4585460000000001</v>
      </c>
      <c r="Q1241">
        <v>-169.874054</v>
      </c>
      <c r="R1241">
        <v>1.5713520000000001</v>
      </c>
      <c r="S1241">
        <v>5.5060269999999996</v>
      </c>
      <c r="T1241">
        <v>2.235E-3</v>
      </c>
    </row>
    <row r="1242" spans="1:20" x14ac:dyDescent="0.25">
      <c r="A1242">
        <v>1401</v>
      </c>
      <c r="B1242">
        <v>4</v>
      </c>
      <c r="C1242">
        <v>-1</v>
      </c>
      <c r="D1242" t="s">
        <v>348</v>
      </c>
      <c r="E1242" t="s">
        <v>80</v>
      </c>
      <c r="F1242">
        <v>1.6489E-2</v>
      </c>
      <c r="G1242">
        <v>-1</v>
      </c>
      <c r="H1242">
        <v>439.66699999999997</v>
      </c>
      <c r="I1242">
        <v>-1</v>
      </c>
      <c r="J1242">
        <v>0</v>
      </c>
      <c r="K1242">
        <v>11.190671</v>
      </c>
      <c r="L1242">
        <v>2.9472999999999999E-2</v>
      </c>
      <c r="M1242">
        <v>89.601162000000002</v>
      </c>
      <c r="N1242">
        <v>-302.49185399999999</v>
      </c>
      <c r="O1242">
        <v>-3.1338759999999999</v>
      </c>
      <c r="P1242">
        <v>89.621245999999999</v>
      </c>
      <c r="Q1242">
        <v>-302.543091</v>
      </c>
      <c r="R1242">
        <v>3.1414219999999999</v>
      </c>
      <c r="S1242">
        <v>5.5032719999999999</v>
      </c>
      <c r="T1242">
        <v>7.5459999999999998E-3</v>
      </c>
    </row>
    <row r="1243" spans="1:20" x14ac:dyDescent="0.25">
      <c r="A1243">
        <v>2309</v>
      </c>
      <c r="B1243">
        <v>11</v>
      </c>
      <c r="C1243">
        <v>-1</v>
      </c>
      <c r="D1243" t="s">
        <v>384</v>
      </c>
      <c r="E1243" t="s">
        <v>80</v>
      </c>
      <c r="F1243">
        <v>5.7851E-2</v>
      </c>
      <c r="G1243">
        <v>-1</v>
      </c>
      <c r="H1243">
        <v>406.233</v>
      </c>
      <c r="I1243">
        <v>-1</v>
      </c>
      <c r="J1243">
        <v>0</v>
      </c>
      <c r="K1243">
        <v>8.0647520000000004</v>
      </c>
      <c r="L1243">
        <v>5.0162999999999999E-2</v>
      </c>
      <c r="M1243">
        <v>-7.4582269999999999</v>
      </c>
      <c r="N1243">
        <v>-264.09003100000001</v>
      </c>
      <c r="O1243">
        <v>-1.5686150000000001</v>
      </c>
      <c r="P1243">
        <v>-7.4189489999999996</v>
      </c>
      <c r="Q1243">
        <v>-264.12835699999999</v>
      </c>
      <c r="R1243">
        <v>-1.5689500000000001</v>
      </c>
      <c r="S1243">
        <v>5.4878720000000003</v>
      </c>
      <c r="T1243">
        <v>3.3500000000000001E-4</v>
      </c>
    </row>
    <row r="1244" spans="1:20" x14ac:dyDescent="0.25">
      <c r="A1244">
        <v>1705</v>
      </c>
      <c r="B1244">
        <v>7</v>
      </c>
      <c r="C1244">
        <v>-1</v>
      </c>
      <c r="D1244" t="s">
        <v>165</v>
      </c>
      <c r="E1244" t="s">
        <v>80</v>
      </c>
      <c r="F1244">
        <v>8.1392999999999993E-2</v>
      </c>
      <c r="G1244">
        <v>-1</v>
      </c>
      <c r="H1244">
        <v>268.346</v>
      </c>
      <c r="I1244">
        <v>-1</v>
      </c>
      <c r="J1244">
        <v>0</v>
      </c>
      <c r="K1244">
        <v>8.0468080000000004</v>
      </c>
      <c r="L1244">
        <v>-4.8884999999999998E-2</v>
      </c>
      <c r="M1244">
        <v>49.338735</v>
      </c>
      <c r="N1244">
        <v>-191.53663800000001</v>
      </c>
      <c r="O1244">
        <v>-4.764E-3</v>
      </c>
      <c r="P1244">
        <v>49.299500000000002</v>
      </c>
      <c r="Q1244">
        <v>-191.574951</v>
      </c>
      <c r="R1244">
        <v>-8.5099999999999998E-4</v>
      </c>
      <c r="S1244">
        <v>5.4838509999999996</v>
      </c>
      <c r="T1244">
        <v>3.9129999999999998E-3</v>
      </c>
    </row>
    <row r="1245" spans="1:20" x14ac:dyDescent="0.25">
      <c r="A1245">
        <v>1958</v>
      </c>
      <c r="B1245">
        <v>6</v>
      </c>
      <c r="C1245">
        <v>-1</v>
      </c>
      <c r="D1245" t="s">
        <v>258</v>
      </c>
      <c r="E1245" t="s">
        <v>80</v>
      </c>
      <c r="F1245">
        <v>2.7768999999999999E-2</v>
      </c>
      <c r="G1245">
        <v>-1</v>
      </c>
      <c r="H1245">
        <v>520.61500000000001</v>
      </c>
      <c r="I1245">
        <v>-1</v>
      </c>
      <c r="J1245">
        <v>0</v>
      </c>
      <c r="K1245">
        <v>8.0638000000000005</v>
      </c>
      <c r="L1245">
        <v>-4.0696999999999997E-2</v>
      </c>
      <c r="M1245">
        <v>164.79417100000001</v>
      </c>
      <c r="N1245">
        <v>-236.98538300000001</v>
      </c>
      <c r="O1245">
        <v>3.131221</v>
      </c>
      <c r="P1245">
        <v>164.84655799999999</v>
      </c>
      <c r="Q1245">
        <v>-236.96925400000001</v>
      </c>
      <c r="R1245">
        <v>3.1354320000000002</v>
      </c>
      <c r="S1245">
        <v>5.481331</v>
      </c>
      <c r="T1245">
        <v>4.2110000000000003E-3</v>
      </c>
    </row>
    <row r="1246" spans="1:20" x14ac:dyDescent="0.25">
      <c r="A1246">
        <v>2971</v>
      </c>
      <c r="B1246">
        <v>4</v>
      </c>
      <c r="C1246">
        <v>-1</v>
      </c>
      <c r="D1246" t="s">
        <v>549</v>
      </c>
      <c r="E1246" t="s">
        <v>80</v>
      </c>
      <c r="F1246">
        <v>0.53161700000000001</v>
      </c>
      <c r="G1246">
        <v>-1</v>
      </c>
      <c r="H1246">
        <v>296.52699999999999</v>
      </c>
      <c r="I1246">
        <v>-1</v>
      </c>
      <c r="J1246">
        <v>0</v>
      </c>
      <c r="K1246">
        <v>20.315674000000001</v>
      </c>
      <c r="L1246">
        <v>-1.0839999999999999E-3</v>
      </c>
      <c r="M1246">
        <v>62.171337000000001</v>
      </c>
      <c r="N1246">
        <v>-109.352216</v>
      </c>
      <c r="O1246">
        <v>-2.614E-3</v>
      </c>
      <c r="P1246">
        <v>62.137363000000001</v>
      </c>
      <c r="Q1246">
        <v>-109.395172</v>
      </c>
      <c r="R1246">
        <v>-7.0699999999999995E-4</v>
      </c>
      <c r="S1246">
        <v>5.4766640000000004</v>
      </c>
      <c r="T1246">
        <v>1.9070000000000001E-3</v>
      </c>
    </row>
    <row r="1247" spans="1:20" x14ac:dyDescent="0.25">
      <c r="A1247">
        <v>4136</v>
      </c>
      <c r="B1247">
        <v>8</v>
      </c>
      <c r="C1247">
        <v>-1</v>
      </c>
      <c r="D1247" t="s">
        <v>360</v>
      </c>
      <c r="E1247" t="s">
        <v>80</v>
      </c>
      <c r="F1247">
        <v>5.4759000000000002E-2</v>
      </c>
      <c r="G1247">
        <v>-1</v>
      </c>
      <c r="H1247">
        <v>390.85500000000002</v>
      </c>
      <c r="I1247">
        <v>-1</v>
      </c>
      <c r="J1247">
        <v>0</v>
      </c>
      <c r="K1247">
        <v>7.4555870000000004</v>
      </c>
      <c r="L1247">
        <v>-1.8202970000000001</v>
      </c>
      <c r="M1247">
        <v>39.725900000000003</v>
      </c>
      <c r="N1247">
        <v>-301.74706900000001</v>
      </c>
      <c r="O1247">
        <v>-2.3235830000000002</v>
      </c>
      <c r="P1247">
        <v>39.729534000000001</v>
      </c>
      <c r="Q1247">
        <v>-301.80169699999999</v>
      </c>
      <c r="R1247">
        <v>-2.32199</v>
      </c>
      <c r="S1247">
        <v>5.4748359999999998</v>
      </c>
      <c r="T1247">
        <v>1.5920000000000001E-3</v>
      </c>
    </row>
    <row r="1248" spans="1:20" x14ac:dyDescent="0.25">
      <c r="A1248">
        <v>2645</v>
      </c>
      <c r="B1248">
        <v>8</v>
      </c>
      <c r="C1248">
        <v>-1</v>
      </c>
      <c r="D1248" t="s">
        <v>209</v>
      </c>
      <c r="E1248" t="s">
        <v>80</v>
      </c>
      <c r="F1248">
        <v>6.1441000000000003E-2</v>
      </c>
      <c r="G1248">
        <v>-1</v>
      </c>
      <c r="H1248">
        <v>467.69499999999999</v>
      </c>
      <c r="I1248">
        <v>-1</v>
      </c>
      <c r="J1248">
        <v>0</v>
      </c>
      <c r="K1248">
        <v>6.3308739999999997</v>
      </c>
      <c r="L1248">
        <v>5.9945999999999999E-2</v>
      </c>
      <c r="M1248">
        <v>136.09586400000001</v>
      </c>
      <c r="N1248">
        <v>-204.573621</v>
      </c>
      <c r="O1248">
        <v>1.565866</v>
      </c>
      <c r="P1248">
        <v>136.146332</v>
      </c>
      <c r="Q1248">
        <v>-204.594818</v>
      </c>
      <c r="R1248">
        <v>1.570608</v>
      </c>
      <c r="S1248">
        <v>5.4738040000000003</v>
      </c>
      <c r="T1248">
        <v>4.7419999999999997E-3</v>
      </c>
    </row>
    <row r="1249" spans="1:20" x14ac:dyDescent="0.25">
      <c r="A1249">
        <v>3058</v>
      </c>
      <c r="B1249">
        <v>5</v>
      </c>
      <c r="C1249">
        <v>-1</v>
      </c>
      <c r="D1249" t="s">
        <v>569</v>
      </c>
      <c r="E1249" t="s">
        <v>80</v>
      </c>
      <c r="F1249">
        <v>0.161603</v>
      </c>
      <c r="G1249">
        <v>-1</v>
      </c>
      <c r="H1249">
        <v>299.935</v>
      </c>
      <c r="I1249">
        <v>-1</v>
      </c>
      <c r="J1249">
        <v>0</v>
      </c>
      <c r="K1249">
        <v>7.9440330000000001</v>
      </c>
      <c r="L1249">
        <v>-1.0502590000000001</v>
      </c>
      <c r="M1249">
        <v>187.97191799999999</v>
      </c>
      <c r="N1249">
        <v>-112.727819</v>
      </c>
      <c r="O1249">
        <v>-0.78992799999999996</v>
      </c>
      <c r="P1249">
        <v>188.01814300000001</v>
      </c>
      <c r="Q1249">
        <v>-112.698532</v>
      </c>
      <c r="R1249">
        <v>-0.78196200000000005</v>
      </c>
      <c r="S1249">
        <v>5.472137</v>
      </c>
      <c r="T1249">
        <v>7.9660000000000009E-3</v>
      </c>
    </row>
    <row r="1250" spans="1:20" x14ac:dyDescent="0.25">
      <c r="A1250">
        <v>5154</v>
      </c>
      <c r="B1250">
        <v>4</v>
      </c>
      <c r="C1250">
        <v>-1</v>
      </c>
      <c r="D1250" t="s">
        <v>534</v>
      </c>
      <c r="E1250" t="s">
        <v>80</v>
      </c>
      <c r="F1250">
        <v>2.6577E-2</v>
      </c>
      <c r="G1250">
        <v>-1</v>
      </c>
      <c r="H1250">
        <v>390.947</v>
      </c>
      <c r="I1250">
        <v>-1</v>
      </c>
      <c r="J1250">
        <v>0</v>
      </c>
      <c r="K1250">
        <v>0</v>
      </c>
      <c r="L1250">
        <v>0</v>
      </c>
      <c r="M1250">
        <v>-3.5201090000000002</v>
      </c>
      <c r="N1250">
        <v>-147.53462099999999</v>
      </c>
      <c r="O1250">
        <v>1.5660909999999999</v>
      </c>
      <c r="P1250">
        <v>-3.4655680000000002</v>
      </c>
      <c r="Q1250">
        <v>-147.538849</v>
      </c>
      <c r="R1250">
        <v>1.5718460000000001</v>
      </c>
      <c r="S1250">
        <v>5.4704689999999996</v>
      </c>
      <c r="T1250">
        <v>5.7549999999999997E-3</v>
      </c>
    </row>
    <row r="1251" spans="1:20" x14ac:dyDescent="0.25">
      <c r="A1251">
        <v>4567</v>
      </c>
      <c r="B1251">
        <v>6</v>
      </c>
      <c r="C1251">
        <v>-1</v>
      </c>
      <c r="D1251" t="s">
        <v>574</v>
      </c>
      <c r="E1251" t="s">
        <v>80</v>
      </c>
      <c r="F1251">
        <v>0.33148499999999997</v>
      </c>
      <c r="G1251">
        <v>-1</v>
      </c>
      <c r="H1251">
        <v>483.428</v>
      </c>
      <c r="I1251">
        <v>-1</v>
      </c>
      <c r="J1251">
        <v>0</v>
      </c>
      <c r="K1251">
        <v>8.0548579999999994</v>
      </c>
      <c r="L1251">
        <v>3.3400000000000001E-3</v>
      </c>
      <c r="M1251">
        <v>189.70951299999999</v>
      </c>
      <c r="N1251">
        <v>-130.16537199999999</v>
      </c>
      <c r="O1251">
        <v>-1.576603</v>
      </c>
      <c r="P1251">
        <v>189.747772</v>
      </c>
      <c r="Q1251">
        <v>-130.20436100000001</v>
      </c>
      <c r="R1251">
        <v>-1.577026</v>
      </c>
      <c r="S1251">
        <v>5.4625409999999999</v>
      </c>
      <c r="T1251">
        <v>4.2299999999999998E-4</v>
      </c>
    </row>
    <row r="1252" spans="1:20" x14ac:dyDescent="0.25">
      <c r="A1252">
        <v>2088</v>
      </c>
      <c r="B1252">
        <v>6</v>
      </c>
      <c r="C1252">
        <v>-1</v>
      </c>
      <c r="D1252" t="s">
        <v>181</v>
      </c>
      <c r="E1252" t="s">
        <v>80</v>
      </c>
      <c r="F1252">
        <v>7.1335999999999997E-2</v>
      </c>
      <c r="G1252">
        <v>-1</v>
      </c>
      <c r="H1252">
        <v>780.81399999999996</v>
      </c>
      <c r="I1252">
        <v>-1</v>
      </c>
      <c r="J1252">
        <v>0</v>
      </c>
      <c r="K1252">
        <v>6.3377210000000002</v>
      </c>
      <c r="L1252">
        <v>-6.0876E-2</v>
      </c>
      <c r="M1252">
        <v>59.046368999999999</v>
      </c>
      <c r="N1252">
        <v>-236.846057</v>
      </c>
      <c r="O1252">
        <v>-3.1414240000000002</v>
      </c>
      <c r="P1252">
        <v>59.003143000000001</v>
      </c>
      <c r="Q1252">
        <v>-236.87936400000001</v>
      </c>
      <c r="R1252">
        <v>3.1404049999999999</v>
      </c>
      <c r="S1252">
        <v>5.4569349999999996</v>
      </c>
      <c r="T1252">
        <v>1.0189999999999999E-3</v>
      </c>
    </row>
    <row r="1253" spans="1:20" x14ac:dyDescent="0.25">
      <c r="A1253">
        <v>4819</v>
      </c>
      <c r="B1253">
        <v>3</v>
      </c>
      <c r="C1253">
        <v>-1</v>
      </c>
      <c r="D1253" t="s">
        <v>341</v>
      </c>
      <c r="E1253" t="s">
        <v>80</v>
      </c>
      <c r="F1253">
        <v>1.762E-2</v>
      </c>
      <c r="G1253">
        <v>-1</v>
      </c>
      <c r="H1253">
        <v>774.37199999999996</v>
      </c>
      <c r="I1253">
        <v>-1</v>
      </c>
      <c r="J1253">
        <v>0</v>
      </c>
      <c r="K1253">
        <v>16.147493999999998</v>
      </c>
      <c r="L1253">
        <v>-2.3010000000000001E-3</v>
      </c>
      <c r="M1253">
        <v>132.21136799999999</v>
      </c>
      <c r="N1253">
        <v>-302.51819899999998</v>
      </c>
      <c r="O1253">
        <v>3.1410939999999998</v>
      </c>
      <c r="P1253">
        <v>132.17451500000001</v>
      </c>
      <c r="Q1253">
        <v>-302.55841099999998</v>
      </c>
      <c r="R1253">
        <v>3.1413850000000001</v>
      </c>
      <c r="S1253">
        <v>5.4545469999999998</v>
      </c>
      <c r="T1253">
        <v>2.9100000000000003E-4</v>
      </c>
    </row>
    <row r="1254" spans="1:20" x14ac:dyDescent="0.25">
      <c r="A1254">
        <v>2360</v>
      </c>
      <c r="B1254">
        <v>4</v>
      </c>
      <c r="C1254">
        <v>-1</v>
      </c>
      <c r="D1254" t="s">
        <v>371</v>
      </c>
      <c r="E1254" t="s">
        <v>80</v>
      </c>
      <c r="F1254">
        <v>2.6365E-2</v>
      </c>
      <c r="G1254">
        <v>-1</v>
      </c>
      <c r="H1254">
        <v>282.45100000000002</v>
      </c>
      <c r="I1254">
        <v>-1</v>
      </c>
      <c r="J1254">
        <v>0</v>
      </c>
      <c r="K1254">
        <v>8.0225240000000007</v>
      </c>
      <c r="L1254">
        <v>0.65676100000000004</v>
      </c>
      <c r="M1254">
        <v>0.77694200000000002</v>
      </c>
      <c r="N1254">
        <v>-306.09181899999999</v>
      </c>
      <c r="O1254">
        <v>-0.30351099999999998</v>
      </c>
      <c r="P1254">
        <v>0.72259099999999998</v>
      </c>
      <c r="Q1254">
        <v>-306.09625199999999</v>
      </c>
      <c r="R1254">
        <v>-0.30627300000000002</v>
      </c>
      <c r="S1254">
        <v>5.4531729999999996</v>
      </c>
      <c r="T1254">
        <v>2.7620000000000001E-3</v>
      </c>
    </row>
    <row r="1255" spans="1:20" x14ac:dyDescent="0.25">
      <c r="A1255">
        <v>5034</v>
      </c>
      <c r="B1255">
        <v>23</v>
      </c>
      <c r="C1255">
        <v>-1</v>
      </c>
      <c r="D1255" t="s">
        <v>401</v>
      </c>
      <c r="E1255" t="s">
        <v>80</v>
      </c>
      <c r="F1255">
        <v>0.12571099999999999</v>
      </c>
      <c r="G1255">
        <v>-1</v>
      </c>
      <c r="H1255">
        <v>482.952</v>
      </c>
      <c r="I1255">
        <v>-1</v>
      </c>
      <c r="J1255">
        <v>0</v>
      </c>
      <c r="K1255">
        <v>8.0647559999999991</v>
      </c>
      <c r="L1255">
        <v>4.9718999999999999E-2</v>
      </c>
      <c r="M1255">
        <v>-3.4060899999999998</v>
      </c>
      <c r="N1255">
        <v>-230.17964599999999</v>
      </c>
      <c r="O1255">
        <v>1.5724199999999999</v>
      </c>
      <c r="P1255">
        <v>-3.4442569999999999</v>
      </c>
      <c r="Q1255">
        <v>-230.14073200000001</v>
      </c>
      <c r="R1255">
        <v>1.571251</v>
      </c>
      <c r="S1255">
        <v>5.450666</v>
      </c>
      <c r="T1255">
        <v>1.1689999999999999E-3</v>
      </c>
    </row>
    <row r="1256" spans="1:20" x14ac:dyDescent="0.25">
      <c r="A1256">
        <v>3844</v>
      </c>
      <c r="B1256">
        <v>3</v>
      </c>
      <c r="C1256">
        <v>-1</v>
      </c>
      <c r="D1256" t="s">
        <v>537</v>
      </c>
      <c r="E1256" t="s">
        <v>80</v>
      </c>
      <c r="F1256">
        <v>1.5679999999999999E-2</v>
      </c>
      <c r="G1256">
        <v>-1</v>
      </c>
      <c r="H1256">
        <v>353.48700000000002</v>
      </c>
      <c r="I1256">
        <v>-1</v>
      </c>
      <c r="J1256">
        <v>0</v>
      </c>
      <c r="K1256">
        <v>8.0071060000000003</v>
      </c>
      <c r="L1256">
        <v>0.75502400000000003</v>
      </c>
      <c r="M1256">
        <v>-6.7438520000000004</v>
      </c>
      <c r="N1256">
        <v>-113.463022</v>
      </c>
      <c r="O1256">
        <v>-1.9761359999999999</v>
      </c>
      <c r="P1256">
        <v>-6.7206900000000003</v>
      </c>
      <c r="Q1256">
        <v>-113.413719</v>
      </c>
      <c r="R1256">
        <v>-1.979382</v>
      </c>
      <c r="S1256">
        <v>5.4472779999999998</v>
      </c>
      <c r="T1256">
        <v>3.2460000000000002E-3</v>
      </c>
    </row>
    <row r="1257" spans="1:20" x14ac:dyDescent="0.25">
      <c r="A1257">
        <v>181</v>
      </c>
      <c r="B1257">
        <v>5</v>
      </c>
      <c r="C1257">
        <v>-1</v>
      </c>
      <c r="D1257" t="s">
        <v>161</v>
      </c>
      <c r="E1257" t="s">
        <v>80</v>
      </c>
      <c r="F1257">
        <v>6.7879999999999998E-3</v>
      </c>
      <c r="G1257">
        <v>-1</v>
      </c>
      <c r="H1257">
        <v>627.98</v>
      </c>
      <c r="I1257">
        <v>-1</v>
      </c>
      <c r="J1257">
        <v>0</v>
      </c>
      <c r="K1257">
        <v>6.8547570000000002</v>
      </c>
      <c r="L1257">
        <v>-9.9999999999999995E-7</v>
      </c>
      <c r="M1257">
        <v>61.957017</v>
      </c>
      <c r="N1257">
        <v>-187.54328599999999</v>
      </c>
      <c r="O1257">
        <v>3.1399910000000002</v>
      </c>
      <c r="P1257">
        <v>61.916279000000003</v>
      </c>
      <c r="Q1257">
        <v>-187.579407</v>
      </c>
      <c r="R1257">
        <v>3.1410269999999998</v>
      </c>
      <c r="S1257">
        <v>5.4445560000000004</v>
      </c>
      <c r="T1257">
        <v>1.036E-3</v>
      </c>
    </row>
    <row r="1258" spans="1:20" x14ac:dyDescent="0.25">
      <c r="A1258">
        <v>3794</v>
      </c>
      <c r="B1258">
        <v>5</v>
      </c>
      <c r="C1258">
        <v>-1</v>
      </c>
      <c r="D1258" t="s">
        <v>545</v>
      </c>
      <c r="E1258" t="s">
        <v>80</v>
      </c>
      <c r="F1258">
        <v>1.9691E-2</v>
      </c>
      <c r="G1258">
        <v>-1</v>
      </c>
      <c r="H1258">
        <v>577.44200000000001</v>
      </c>
      <c r="I1258">
        <v>-1</v>
      </c>
      <c r="J1258">
        <v>0</v>
      </c>
      <c r="K1258">
        <v>10.902509999999999</v>
      </c>
      <c r="L1258">
        <v>1.2E-5</v>
      </c>
      <c r="M1258">
        <v>36.998212000000002</v>
      </c>
      <c r="N1258">
        <v>-105.380911</v>
      </c>
      <c r="O1258">
        <v>-3.134719</v>
      </c>
      <c r="P1258">
        <v>36.983856000000003</v>
      </c>
      <c r="Q1258">
        <v>-105.433357</v>
      </c>
      <c r="R1258">
        <v>-3.138029</v>
      </c>
      <c r="S1258">
        <v>5.4375159999999996</v>
      </c>
      <c r="T1258">
        <v>3.31E-3</v>
      </c>
    </row>
    <row r="1259" spans="1:20" x14ac:dyDescent="0.25">
      <c r="A1259">
        <v>3335</v>
      </c>
      <c r="B1259">
        <v>2</v>
      </c>
      <c r="C1259">
        <v>-1</v>
      </c>
      <c r="D1259" t="s">
        <v>187</v>
      </c>
      <c r="E1259" t="s">
        <v>80</v>
      </c>
      <c r="F1259">
        <v>0.123102</v>
      </c>
      <c r="G1259">
        <v>-1</v>
      </c>
      <c r="H1259">
        <v>508.03800000000001</v>
      </c>
      <c r="I1259">
        <v>-1</v>
      </c>
      <c r="J1259">
        <v>0</v>
      </c>
      <c r="K1259">
        <v>8.0651060000000001</v>
      </c>
      <c r="L1259">
        <v>3.581E-3</v>
      </c>
      <c r="M1259">
        <v>83.666077999999999</v>
      </c>
      <c r="N1259">
        <v>-236.91908599999999</v>
      </c>
      <c r="O1259">
        <v>3.1120030000000001</v>
      </c>
      <c r="P1259">
        <v>83.617705999999998</v>
      </c>
      <c r="Q1259">
        <v>-236.89433299999999</v>
      </c>
      <c r="R1259">
        <v>3.141032</v>
      </c>
      <c r="S1259">
        <v>5.4336970000000004</v>
      </c>
      <c r="T1259">
        <v>2.9028999999999999E-2</v>
      </c>
    </row>
    <row r="1260" spans="1:20" x14ac:dyDescent="0.25">
      <c r="A1260">
        <v>5136</v>
      </c>
      <c r="B1260">
        <v>4</v>
      </c>
      <c r="C1260">
        <v>-1</v>
      </c>
      <c r="D1260" t="s">
        <v>534</v>
      </c>
      <c r="E1260" t="s">
        <v>80</v>
      </c>
      <c r="F1260">
        <v>7.8706999999999999E-2</v>
      </c>
      <c r="G1260">
        <v>-1</v>
      </c>
      <c r="H1260">
        <v>331.42700000000002</v>
      </c>
      <c r="I1260">
        <v>-1</v>
      </c>
      <c r="J1260">
        <v>0</v>
      </c>
      <c r="K1260">
        <v>5.3369999999999997E-3</v>
      </c>
      <c r="L1260">
        <v>2.22E-4</v>
      </c>
      <c r="M1260">
        <v>-3.5184869999999999</v>
      </c>
      <c r="N1260">
        <v>-147.55273800000001</v>
      </c>
      <c r="O1260">
        <v>1.562408</v>
      </c>
      <c r="P1260">
        <v>-3.4655689999999999</v>
      </c>
      <c r="Q1260">
        <v>-147.54040499999999</v>
      </c>
      <c r="R1260">
        <v>1.5718449999999999</v>
      </c>
      <c r="S1260">
        <v>5.4336739999999999</v>
      </c>
      <c r="T1260">
        <v>9.4369999999999992E-3</v>
      </c>
    </row>
    <row r="1261" spans="1:20" x14ac:dyDescent="0.25">
      <c r="A1261">
        <v>2134</v>
      </c>
      <c r="B1261">
        <v>6</v>
      </c>
      <c r="C1261">
        <v>-1</v>
      </c>
      <c r="D1261" t="s">
        <v>277</v>
      </c>
      <c r="E1261" t="s">
        <v>80</v>
      </c>
      <c r="F1261">
        <v>5.2594000000000002E-2</v>
      </c>
      <c r="G1261">
        <v>-1</v>
      </c>
      <c r="H1261">
        <v>334.00400000000002</v>
      </c>
      <c r="I1261">
        <v>-1</v>
      </c>
      <c r="J1261">
        <v>0</v>
      </c>
      <c r="K1261">
        <v>7.1157019999999997</v>
      </c>
      <c r="L1261">
        <v>-4.7486E-2</v>
      </c>
      <c r="M1261">
        <v>45.870417000000003</v>
      </c>
      <c r="N1261">
        <v>-210.984318</v>
      </c>
      <c r="O1261">
        <v>1.5662160000000001</v>
      </c>
      <c r="P1261">
        <v>45.832484999999998</v>
      </c>
      <c r="Q1261">
        <v>-210.94541899999999</v>
      </c>
      <c r="R1261">
        <v>1.566308</v>
      </c>
      <c r="S1261">
        <v>5.4331699999999996</v>
      </c>
      <c r="T1261">
        <v>9.2E-5</v>
      </c>
    </row>
    <row r="1262" spans="1:20" x14ac:dyDescent="0.25">
      <c r="A1262">
        <v>163</v>
      </c>
      <c r="B1262">
        <v>3</v>
      </c>
      <c r="C1262">
        <v>-1</v>
      </c>
      <c r="D1262" t="s">
        <v>159</v>
      </c>
      <c r="E1262" t="s">
        <v>80</v>
      </c>
      <c r="F1262">
        <v>3.7659999999999999E-2</v>
      </c>
      <c r="G1262">
        <v>-1</v>
      </c>
      <c r="H1262">
        <v>862.66399999999999</v>
      </c>
      <c r="I1262">
        <v>-1</v>
      </c>
      <c r="J1262">
        <v>0</v>
      </c>
      <c r="K1262">
        <v>8.0565999999999995</v>
      </c>
      <c r="L1262">
        <v>0</v>
      </c>
      <c r="M1262">
        <v>76.859764999999996</v>
      </c>
      <c r="N1262">
        <v>-187.532746</v>
      </c>
      <c r="O1262">
        <v>3.1351309999999999</v>
      </c>
      <c r="P1262">
        <v>76.861480999999998</v>
      </c>
      <c r="Q1262">
        <v>-187.58702099999999</v>
      </c>
      <c r="R1262">
        <v>3.1410300000000002</v>
      </c>
      <c r="S1262">
        <v>5.4301880000000002</v>
      </c>
      <c r="T1262">
        <v>5.8979999999999996E-3</v>
      </c>
    </row>
    <row r="1263" spans="1:20" x14ac:dyDescent="0.25">
      <c r="A1263">
        <v>967</v>
      </c>
      <c r="B1263">
        <v>6</v>
      </c>
      <c r="C1263">
        <v>-1</v>
      </c>
      <c r="D1263" t="s">
        <v>181</v>
      </c>
      <c r="E1263" t="s">
        <v>80</v>
      </c>
      <c r="F1263">
        <v>2.6020999999999999E-2</v>
      </c>
      <c r="G1263">
        <v>-1</v>
      </c>
      <c r="H1263">
        <v>551.82299999999998</v>
      </c>
      <c r="I1263">
        <v>-1</v>
      </c>
      <c r="J1263">
        <v>0</v>
      </c>
      <c r="K1263">
        <v>8.3584779999999999</v>
      </c>
      <c r="L1263">
        <v>-0.226159</v>
      </c>
      <c r="M1263">
        <v>49.560358999999998</v>
      </c>
      <c r="N1263">
        <v>-235.97571099999999</v>
      </c>
      <c r="O1263">
        <v>2.9189630000000002</v>
      </c>
      <c r="P1263">
        <v>49.549492000000001</v>
      </c>
      <c r="Q1263">
        <v>-236.028885</v>
      </c>
      <c r="R1263">
        <v>2.925376</v>
      </c>
      <c r="S1263">
        <v>5.427289</v>
      </c>
      <c r="T1263">
        <v>6.4130000000000003E-3</v>
      </c>
    </row>
    <row r="1264" spans="1:20" x14ac:dyDescent="0.25">
      <c r="A1264">
        <v>480</v>
      </c>
      <c r="B1264">
        <v>7</v>
      </c>
      <c r="C1264">
        <v>-1</v>
      </c>
      <c r="D1264" t="s">
        <v>217</v>
      </c>
      <c r="E1264" t="s">
        <v>80</v>
      </c>
      <c r="F1264">
        <v>0.23930999999999999</v>
      </c>
      <c r="G1264">
        <v>-1</v>
      </c>
      <c r="H1264">
        <v>292.98899999999998</v>
      </c>
      <c r="I1264">
        <v>-1</v>
      </c>
      <c r="J1264">
        <v>0</v>
      </c>
      <c r="K1264">
        <v>6.7672689999999998</v>
      </c>
      <c r="L1264">
        <v>8.7100000000000003E-4</v>
      </c>
      <c r="M1264">
        <v>173.986278</v>
      </c>
      <c r="N1264">
        <v>-191.57743300000001</v>
      </c>
      <c r="O1264">
        <v>2.4689999999999998E-3</v>
      </c>
      <c r="P1264">
        <v>173.99591100000001</v>
      </c>
      <c r="Q1264">
        <v>-191.63081399999999</v>
      </c>
      <c r="R1264">
        <v>-8.1800000000000004E-4</v>
      </c>
      <c r="S1264">
        <v>5.4242920000000003</v>
      </c>
      <c r="T1264">
        <v>1.65E-3</v>
      </c>
    </row>
    <row r="1265" spans="1:20" x14ac:dyDescent="0.25">
      <c r="A1265">
        <v>3758</v>
      </c>
      <c r="B1265">
        <v>3</v>
      </c>
      <c r="C1265">
        <v>-1</v>
      </c>
      <c r="D1265" t="s">
        <v>554</v>
      </c>
      <c r="E1265" t="s">
        <v>80</v>
      </c>
      <c r="F1265">
        <v>3.8859999999999999E-2</v>
      </c>
      <c r="G1265">
        <v>-1</v>
      </c>
      <c r="H1265">
        <v>524.88</v>
      </c>
      <c r="I1265">
        <v>-1</v>
      </c>
      <c r="J1265">
        <v>0</v>
      </c>
      <c r="K1265">
        <v>23.643087000000001</v>
      </c>
      <c r="L1265">
        <v>-9.1000000000000003E-5</v>
      </c>
      <c r="M1265">
        <v>107.364845</v>
      </c>
      <c r="N1265">
        <v>-105.39060600000001</v>
      </c>
      <c r="O1265">
        <v>-3.1359810000000001</v>
      </c>
      <c r="P1265">
        <v>107.32880400000001</v>
      </c>
      <c r="Q1265">
        <v>-105.431129</v>
      </c>
      <c r="R1265">
        <v>3.1406999999999998</v>
      </c>
      <c r="S1265">
        <v>5.4231809999999996</v>
      </c>
      <c r="T1265">
        <v>4.7190000000000001E-3</v>
      </c>
    </row>
    <row r="1266" spans="1:20" x14ac:dyDescent="0.25">
      <c r="A1266">
        <v>3536</v>
      </c>
      <c r="B1266">
        <v>7</v>
      </c>
      <c r="C1266">
        <v>-1</v>
      </c>
      <c r="D1266" t="s">
        <v>147</v>
      </c>
      <c r="E1266" t="s">
        <v>80</v>
      </c>
      <c r="F1266">
        <v>3.4859000000000001E-2</v>
      </c>
      <c r="G1266">
        <v>-1</v>
      </c>
      <c r="H1266">
        <v>344.98200000000003</v>
      </c>
      <c r="I1266">
        <v>-1</v>
      </c>
      <c r="J1266">
        <v>0</v>
      </c>
      <c r="K1266">
        <v>7.9095979999999999</v>
      </c>
      <c r="L1266">
        <v>-8.1259999999999995E-3</v>
      </c>
      <c r="M1266">
        <v>127.024575</v>
      </c>
      <c r="N1266">
        <v>-191.57121599999999</v>
      </c>
      <c r="O1266">
        <v>-3.2200000000000002E-4</v>
      </c>
      <c r="P1266">
        <v>126.986885</v>
      </c>
      <c r="Q1266">
        <v>-191.610184</v>
      </c>
      <c r="R1266">
        <v>-6.0999999999999997E-4</v>
      </c>
      <c r="S1266">
        <v>5.4212439999999997</v>
      </c>
      <c r="T1266">
        <v>2.8800000000000001E-4</v>
      </c>
    </row>
    <row r="1267" spans="1:20" x14ac:dyDescent="0.25">
      <c r="A1267">
        <v>204</v>
      </c>
      <c r="B1267">
        <v>7</v>
      </c>
      <c r="C1267">
        <v>-1</v>
      </c>
      <c r="D1267" t="s">
        <v>165</v>
      </c>
      <c r="E1267" t="s">
        <v>80</v>
      </c>
      <c r="F1267">
        <v>6.8972000000000006E-2</v>
      </c>
      <c r="G1267">
        <v>-1</v>
      </c>
      <c r="H1267">
        <v>589.57899999999995</v>
      </c>
      <c r="I1267">
        <v>-1</v>
      </c>
      <c r="J1267">
        <v>0</v>
      </c>
      <c r="K1267">
        <v>8.2326920000000001</v>
      </c>
      <c r="L1267">
        <v>0.81554000000000004</v>
      </c>
      <c r="M1267">
        <v>46.497630000000001</v>
      </c>
      <c r="N1267">
        <v>-188.98038099999999</v>
      </c>
      <c r="O1267">
        <v>-2.7173970000000001</v>
      </c>
      <c r="P1267">
        <v>46.502045000000003</v>
      </c>
      <c r="Q1267">
        <v>-189.034378</v>
      </c>
      <c r="R1267">
        <v>-2.7218149999999999</v>
      </c>
      <c r="S1267">
        <v>5.4176780000000004</v>
      </c>
      <c r="T1267">
        <v>4.4180000000000001E-3</v>
      </c>
    </row>
    <row r="1268" spans="1:20" x14ac:dyDescent="0.25">
      <c r="A1268">
        <v>4253</v>
      </c>
      <c r="B1268">
        <v>21</v>
      </c>
      <c r="C1268">
        <v>-1</v>
      </c>
      <c r="D1268" t="s">
        <v>396</v>
      </c>
      <c r="E1268" t="s">
        <v>80</v>
      </c>
      <c r="F1268">
        <v>0.13387199999999999</v>
      </c>
      <c r="G1268">
        <v>-1</v>
      </c>
      <c r="H1268">
        <v>506.70100000000002</v>
      </c>
      <c r="I1268">
        <v>-1</v>
      </c>
      <c r="J1268">
        <v>0</v>
      </c>
      <c r="K1268">
        <v>8.0651069999999994</v>
      </c>
      <c r="L1268">
        <v>-4.5360000000000001E-3</v>
      </c>
      <c r="M1268">
        <v>-3.4145050000000001</v>
      </c>
      <c r="N1268">
        <v>-241.24850000000001</v>
      </c>
      <c r="O1268">
        <v>1.5677239999999999</v>
      </c>
      <c r="P1268">
        <v>-3.4423149999999998</v>
      </c>
      <c r="Q1268">
        <v>-241.20208700000001</v>
      </c>
      <c r="R1268">
        <v>1.5710630000000001</v>
      </c>
      <c r="S1268">
        <v>5.4106740000000002</v>
      </c>
      <c r="T1268">
        <v>3.3379999999999998E-3</v>
      </c>
    </row>
    <row r="1269" spans="1:20" x14ac:dyDescent="0.25">
      <c r="A1269">
        <v>2729</v>
      </c>
      <c r="B1269">
        <v>3</v>
      </c>
      <c r="C1269">
        <v>-1</v>
      </c>
      <c r="D1269" t="s">
        <v>159</v>
      </c>
      <c r="E1269" t="s">
        <v>80</v>
      </c>
      <c r="F1269">
        <v>0.159745</v>
      </c>
      <c r="G1269">
        <v>-1</v>
      </c>
      <c r="H1269">
        <v>763.17200000000003</v>
      </c>
      <c r="I1269">
        <v>-1</v>
      </c>
      <c r="J1269">
        <v>0</v>
      </c>
      <c r="K1269">
        <v>8.0647730000000006</v>
      </c>
      <c r="L1269">
        <v>-4.8811E-2</v>
      </c>
      <c r="M1269">
        <v>79.901785000000004</v>
      </c>
      <c r="N1269">
        <v>-187.63975300000001</v>
      </c>
      <c r="O1269">
        <v>-3.1369630000000002</v>
      </c>
      <c r="P1269">
        <v>79.918937999999997</v>
      </c>
      <c r="Q1269">
        <v>-187.58845500000001</v>
      </c>
      <c r="R1269">
        <v>3.1409060000000002</v>
      </c>
      <c r="S1269">
        <v>5.4089299999999998</v>
      </c>
      <c r="T1269">
        <v>3.9420000000000002E-3</v>
      </c>
    </row>
    <row r="1270" spans="1:20" x14ac:dyDescent="0.25">
      <c r="A1270">
        <v>4286</v>
      </c>
      <c r="B1270">
        <v>13</v>
      </c>
      <c r="C1270">
        <v>-1</v>
      </c>
      <c r="D1270" t="s">
        <v>413</v>
      </c>
      <c r="E1270" t="s">
        <v>80</v>
      </c>
      <c r="F1270">
        <v>0.20144999999999999</v>
      </c>
      <c r="G1270">
        <v>-1</v>
      </c>
      <c r="H1270">
        <v>591.48599999999999</v>
      </c>
      <c r="I1270">
        <v>-1</v>
      </c>
      <c r="J1270">
        <v>0</v>
      </c>
      <c r="K1270">
        <v>7.4047790000000004</v>
      </c>
      <c r="L1270">
        <v>-5.1209999999999997E-3</v>
      </c>
      <c r="M1270">
        <v>-3.4086599999999998</v>
      </c>
      <c r="N1270">
        <v>-212.899384</v>
      </c>
      <c r="O1270">
        <v>1.5689120000000001</v>
      </c>
      <c r="P1270">
        <v>-3.4484469999999998</v>
      </c>
      <c r="Q1270">
        <v>-212.862762</v>
      </c>
      <c r="R1270">
        <v>1.5709519999999999</v>
      </c>
      <c r="S1270">
        <v>5.4075329999999999</v>
      </c>
      <c r="T1270">
        <v>2.0409999999999998E-3</v>
      </c>
    </row>
    <row r="1271" spans="1:20" x14ac:dyDescent="0.25">
      <c r="A1271">
        <v>2594</v>
      </c>
      <c r="B1271">
        <v>7</v>
      </c>
      <c r="C1271">
        <v>-1</v>
      </c>
      <c r="D1271" t="s">
        <v>196</v>
      </c>
      <c r="E1271" t="s">
        <v>80</v>
      </c>
      <c r="F1271">
        <v>5.2802000000000002E-2</v>
      </c>
      <c r="G1271">
        <v>-1</v>
      </c>
      <c r="H1271">
        <v>326.96600000000001</v>
      </c>
      <c r="I1271">
        <v>-1</v>
      </c>
      <c r="J1271">
        <v>0</v>
      </c>
      <c r="K1271">
        <v>5.47072</v>
      </c>
      <c r="L1271">
        <v>0.29043999999999998</v>
      </c>
      <c r="M1271">
        <v>126.870667</v>
      </c>
      <c r="N1271">
        <v>-240.84472600000001</v>
      </c>
      <c r="O1271">
        <v>5.4057000000000001E-2</v>
      </c>
      <c r="P1271">
        <v>126.90514400000001</v>
      </c>
      <c r="Q1271">
        <v>-240.80311599999999</v>
      </c>
      <c r="R1271">
        <v>5.3302000000000002E-2</v>
      </c>
      <c r="S1271">
        <v>5.4037639999999998</v>
      </c>
      <c r="T1271">
        <v>7.5600000000000005E-4</v>
      </c>
    </row>
    <row r="1272" spans="1:20" x14ac:dyDescent="0.25">
      <c r="A1272">
        <v>506</v>
      </c>
      <c r="B1272">
        <v>22</v>
      </c>
      <c r="C1272">
        <v>-1</v>
      </c>
      <c r="D1272" t="s">
        <v>232</v>
      </c>
      <c r="E1272" t="s">
        <v>80</v>
      </c>
      <c r="F1272">
        <v>0.109733</v>
      </c>
      <c r="G1272">
        <v>-1</v>
      </c>
      <c r="H1272">
        <v>446.584</v>
      </c>
      <c r="I1272">
        <v>-1</v>
      </c>
      <c r="J1272">
        <v>0</v>
      </c>
      <c r="K1272">
        <v>8.0920710000000007</v>
      </c>
      <c r="L1272">
        <v>-1.0104690000000001</v>
      </c>
      <c r="M1272">
        <v>189.83820800000001</v>
      </c>
      <c r="N1272">
        <v>-197.24728999999999</v>
      </c>
      <c r="O1272">
        <v>-1.370754</v>
      </c>
      <c r="P1272">
        <v>189.87983700000001</v>
      </c>
      <c r="Q1272">
        <v>-197.281677</v>
      </c>
      <c r="R1272">
        <v>-1.3687069999999999</v>
      </c>
      <c r="S1272">
        <v>5.3995170000000003</v>
      </c>
      <c r="T1272">
        <v>2.0470000000000002E-3</v>
      </c>
    </row>
    <row r="1273" spans="1:20" x14ac:dyDescent="0.25">
      <c r="A1273">
        <v>4925</v>
      </c>
      <c r="B1273">
        <v>6</v>
      </c>
      <c r="C1273">
        <v>-1</v>
      </c>
      <c r="D1273" t="s">
        <v>366</v>
      </c>
      <c r="E1273" t="s">
        <v>80</v>
      </c>
      <c r="F1273">
        <v>2.7535E-2</v>
      </c>
      <c r="G1273">
        <v>-1</v>
      </c>
      <c r="H1273">
        <v>744.99</v>
      </c>
      <c r="I1273">
        <v>-1</v>
      </c>
      <c r="J1273">
        <v>0</v>
      </c>
      <c r="K1273">
        <v>8.0646260000000005</v>
      </c>
      <c r="L1273">
        <v>4.9557999999999998E-2</v>
      </c>
      <c r="M1273">
        <v>21.427318</v>
      </c>
      <c r="N1273">
        <v>-302.49597199999999</v>
      </c>
      <c r="O1273">
        <v>3.1395789999999999</v>
      </c>
      <c r="P1273">
        <v>21.415686000000001</v>
      </c>
      <c r="Q1273">
        <v>-302.548676</v>
      </c>
      <c r="R1273">
        <v>-3.140698</v>
      </c>
      <c r="S1273">
        <v>5.3972480000000003</v>
      </c>
      <c r="T1273">
        <v>1.119E-3</v>
      </c>
    </row>
    <row r="1274" spans="1:20" x14ac:dyDescent="0.25">
      <c r="A1274">
        <v>4442</v>
      </c>
      <c r="B1274">
        <v>5</v>
      </c>
      <c r="C1274">
        <v>-1</v>
      </c>
      <c r="D1274" t="s">
        <v>545</v>
      </c>
      <c r="E1274" t="s">
        <v>80</v>
      </c>
      <c r="F1274">
        <v>7.5620999999999994E-2</v>
      </c>
      <c r="G1274">
        <v>-1</v>
      </c>
      <c r="H1274">
        <v>374.36</v>
      </c>
      <c r="I1274">
        <v>-1</v>
      </c>
      <c r="J1274">
        <v>0</v>
      </c>
      <c r="K1274">
        <v>12.448842000000001</v>
      </c>
      <c r="L1274">
        <v>1.9599999999999999E-4</v>
      </c>
      <c r="M1274">
        <v>30.965478000000001</v>
      </c>
      <c r="N1274">
        <v>-109.410509</v>
      </c>
      <c r="O1274">
        <v>4.457E-3</v>
      </c>
      <c r="P1274">
        <v>30.934669</v>
      </c>
      <c r="Q1274">
        <v>-109.45476499999999</v>
      </c>
      <c r="R1274">
        <v>3.1419999999999998E-3</v>
      </c>
      <c r="S1274">
        <v>5.3923550000000002</v>
      </c>
      <c r="T1274">
        <v>1.315E-3</v>
      </c>
    </row>
    <row r="1275" spans="1:20" x14ac:dyDescent="0.25">
      <c r="A1275">
        <v>3011</v>
      </c>
      <c r="B1275">
        <v>6</v>
      </c>
      <c r="C1275">
        <v>-1</v>
      </c>
      <c r="D1275" t="s">
        <v>561</v>
      </c>
      <c r="E1275" t="s">
        <v>80</v>
      </c>
      <c r="F1275">
        <v>4.8557000000000003E-2</v>
      </c>
      <c r="G1275">
        <v>-1</v>
      </c>
      <c r="H1275">
        <v>470.024</v>
      </c>
      <c r="I1275">
        <v>-1</v>
      </c>
      <c r="J1275">
        <v>0</v>
      </c>
      <c r="K1275">
        <v>11.939766000000001</v>
      </c>
      <c r="L1275">
        <v>-1.4E-5</v>
      </c>
      <c r="M1275">
        <v>144.413837</v>
      </c>
      <c r="N1275">
        <v>-109.40562</v>
      </c>
      <c r="O1275">
        <v>-2.3349999999999998E-3</v>
      </c>
      <c r="P1275">
        <v>144.37750199999999</v>
      </c>
      <c r="Q1275">
        <v>-109.445427</v>
      </c>
      <c r="R1275">
        <v>5.4699999999999996E-4</v>
      </c>
      <c r="S1275">
        <v>5.3895879999999998</v>
      </c>
      <c r="T1275">
        <v>1.7880000000000001E-3</v>
      </c>
    </row>
    <row r="1276" spans="1:20" x14ac:dyDescent="0.25">
      <c r="A1276">
        <v>3998</v>
      </c>
      <c r="B1276">
        <v>6</v>
      </c>
      <c r="C1276">
        <v>-1</v>
      </c>
      <c r="D1276" t="s">
        <v>443</v>
      </c>
      <c r="E1276" t="s">
        <v>80</v>
      </c>
      <c r="F1276">
        <v>3.5307999999999999E-2</v>
      </c>
      <c r="G1276">
        <v>-1</v>
      </c>
      <c r="H1276">
        <v>323.11099999999999</v>
      </c>
      <c r="I1276">
        <v>-1</v>
      </c>
      <c r="J1276">
        <v>0</v>
      </c>
      <c r="K1276">
        <v>7.4641200000000003</v>
      </c>
      <c r="L1276">
        <v>-1.2015670000000001</v>
      </c>
      <c r="M1276">
        <v>39.598039999999997</v>
      </c>
      <c r="N1276">
        <v>-193.01768300000001</v>
      </c>
      <c r="O1276">
        <v>-0.48854500000000001</v>
      </c>
      <c r="P1276">
        <v>39.647109999999998</v>
      </c>
      <c r="Q1276">
        <v>-192.995529</v>
      </c>
      <c r="R1276">
        <v>-0.48509400000000003</v>
      </c>
      <c r="S1276">
        <v>5.3839170000000003</v>
      </c>
      <c r="T1276">
        <v>3.4510000000000001E-3</v>
      </c>
    </row>
    <row r="1277" spans="1:20" x14ac:dyDescent="0.25">
      <c r="A1277">
        <v>3869</v>
      </c>
      <c r="B1277">
        <v>3</v>
      </c>
      <c r="C1277">
        <v>-1</v>
      </c>
      <c r="D1277" t="s">
        <v>535</v>
      </c>
      <c r="E1277" t="s">
        <v>80</v>
      </c>
      <c r="F1277">
        <v>4.1080999999999999E-2</v>
      </c>
      <c r="G1277">
        <v>-1</v>
      </c>
      <c r="H1277">
        <v>269.78399999999999</v>
      </c>
      <c r="I1277">
        <v>-1</v>
      </c>
      <c r="J1277">
        <v>0</v>
      </c>
      <c r="K1277">
        <v>8.073715</v>
      </c>
      <c r="L1277">
        <v>-2.4520000000000002E-3</v>
      </c>
      <c r="M1277">
        <v>-7.4420979999999997</v>
      </c>
      <c r="N1277">
        <v>-134.581997</v>
      </c>
      <c r="O1277">
        <v>-1.5811850000000001</v>
      </c>
      <c r="P1277">
        <v>-7.4058130000000002</v>
      </c>
      <c r="Q1277">
        <v>-134.621735</v>
      </c>
      <c r="R1277">
        <v>-1.571372</v>
      </c>
      <c r="S1277">
        <v>5.3811799999999996</v>
      </c>
      <c r="T1277">
        <v>9.8130000000000005E-3</v>
      </c>
    </row>
    <row r="1278" spans="1:20" x14ac:dyDescent="0.25">
      <c r="A1278">
        <v>1538</v>
      </c>
      <c r="B1278">
        <v>4</v>
      </c>
      <c r="C1278">
        <v>-1</v>
      </c>
      <c r="D1278" t="s">
        <v>375</v>
      </c>
      <c r="E1278" t="s">
        <v>80</v>
      </c>
      <c r="F1278">
        <v>0.201931</v>
      </c>
      <c r="G1278">
        <v>-1</v>
      </c>
      <c r="H1278">
        <v>321.23599999999999</v>
      </c>
      <c r="I1278">
        <v>-1</v>
      </c>
      <c r="J1278">
        <v>0</v>
      </c>
      <c r="K1278">
        <v>8.0648979999999995</v>
      </c>
      <c r="L1278">
        <v>5.1721999999999997E-2</v>
      </c>
      <c r="M1278">
        <v>-3.4221910000000002</v>
      </c>
      <c r="N1278">
        <v>-275.14350100000001</v>
      </c>
      <c r="O1278">
        <v>1.5607260000000001</v>
      </c>
      <c r="P1278">
        <v>-3.4117500000000001</v>
      </c>
      <c r="Q1278">
        <v>-275.19619799999998</v>
      </c>
      <c r="R1278">
        <v>1.570136</v>
      </c>
      <c r="S1278">
        <v>5.3721370000000004</v>
      </c>
      <c r="T1278">
        <v>9.41E-3</v>
      </c>
    </row>
    <row r="1279" spans="1:20" x14ac:dyDescent="0.25">
      <c r="A1279">
        <v>4470</v>
      </c>
      <c r="B1279">
        <v>2</v>
      </c>
      <c r="C1279">
        <v>-1</v>
      </c>
      <c r="D1279" t="s">
        <v>553</v>
      </c>
      <c r="E1279" t="s">
        <v>80</v>
      </c>
      <c r="F1279">
        <v>7.9383999999999996E-2</v>
      </c>
      <c r="G1279">
        <v>-1</v>
      </c>
      <c r="H1279">
        <v>411.07299999999998</v>
      </c>
      <c r="I1279">
        <v>-1</v>
      </c>
      <c r="J1279">
        <v>0</v>
      </c>
      <c r="K1279">
        <v>23.849450000000001</v>
      </c>
      <c r="L1279">
        <v>2.8299999999999999E-4</v>
      </c>
      <c r="M1279">
        <v>89.187050999999997</v>
      </c>
      <c r="N1279">
        <v>-109.41571399999999</v>
      </c>
      <c r="O1279">
        <v>-1.0316000000000001E-2</v>
      </c>
      <c r="P1279">
        <v>89.133483999999996</v>
      </c>
      <c r="Q1279">
        <v>-109.41924299999999</v>
      </c>
      <c r="R1279">
        <v>-7.5000000000000002E-4</v>
      </c>
      <c r="S1279">
        <v>5.3682999999999996</v>
      </c>
      <c r="T1279">
        <v>9.5650000000000006E-3</v>
      </c>
    </row>
    <row r="1280" spans="1:20" x14ac:dyDescent="0.25">
      <c r="A1280">
        <v>1081</v>
      </c>
      <c r="B1280">
        <v>4</v>
      </c>
      <c r="C1280">
        <v>-1</v>
      </c>
      <c r="D1280" t="s">
        <v>287</v>
      </c>
      <c r="E1280" t="s">
        <v>80</v>
      </c>
      <c r="F1280">
        <v>8.1144999999999995E-2</v>
      </c>
      <c r="G1280">
        <v>-1</v>
      </c>
      <c r="H1280">
        <v>322.3</v>
      </c>
      <c r="I1280">
        <v>-1</v>
      </c>
      <c r="J1280">
        <v>0</v>
      </c>
      <c r="K1280">
        <v>8.0651060000000001</v>
      </c>
      <c r="L1280">
        <v>4.744E-3</v>
      </c>
      <c r="M1280">
        <v>94.372197999999997</v>
      </c>
      <c r="N1280">
        <v>-191.641943</v>
      </c>
      <c r="O1280">
        <v>-6.2969999999999996E-3</v>
      </c>
      <c r="P1280">
        <v>94.398421999999997</v>
      </c>
      <c r="Q1280">
        <v>-191.59513899999999</v>
      </c>
      <c r="R1280">
        <v>-5.1800000000000001E-4</v>
      </c>
      <c r="S1280">
        <v>5.365005</v>
      </c>
      <c r="T1280">
        <v>5.7790000000000003E-3</v>
      </c>
    </row>
    <row r="1281" spans="1:20" x14ac:dyDescent="0.25">
      <c r="A1281">
        <v>1848</v>
      </c>
      <c r="B1281">
        <v>6</v>
      </c>
      <c r="C1281">
        <v>-1</v>
      </c>
      <c r="D1281" t="s">
        <v>215</v>
      </c>
      <c r="E1281" t="s">
        <v>80</v>
      </c>
      <c r="F1281">
        <v>5.8631000000000003E-2</v>
      </c>
      <c r="G1281">
        <v>-1</v>
      </c>
      <c r="H1281">
        <v>380.35300000000001</v>
      </c>
      <c r="I1281">
        <v>-1</v>
      </c>
      <c r="J1281">
        <v>0</v>
      </c>
      <c r="K1281">
        <v>7.4451409999999996</v>
      </c>
      <c r="L1281">
        <v>5.3567999999999998E-2</v>
      </c>
      <c r="M1281">
        <v>168.493809</v>
      </c>
      <c r="N1281">
        <v>-191.668192</v>
      </c>
      <c r="O1281">
        <v>3.28E-4</v>
      </c>
      <c r="P1281">
        <v>168.531387</v>
      </c>
      <c r="Q1281">
        <v>-191.62994399999999</v>
      </c>
      <c r="R1281">
        <v>-1.4899999999999999E-4</v>
      </c>
      <c r="S1281">
        <v>5.3619029999999999</v>
      </c>
      <c r="T1281">
        <v>1.7899999999999999E-4</v>
      </c>
    </row>
    <row r="1282" spans="1:20" x14ac:dyDescent="0.25">
      <c r="A1282">
        <v>4454</v>
      </c>
      <c r="B1282">
        <v>3</v>
      </c>
      <c r="C1282">
        <v>-1</v>
      </c>
      <c r="D1282" t="s">
        <v>548</v>
      </c>
      <c r="E1282" t="s">
        <v>80</v>
      </c>
      <c r="F1282">
        <v>3.0594E-2</v>
      </c>
      <c r="G1282">
        <v>-1</v>
      </c>
      <c r="H1282">
        <v>258.488</v>
      </c>
      <c r="I1282">
        <v>-1</v>
      </c>
      <c r="J1282">
        <v>0</v>
      </c>
      <c r="K1282">
        <v>18.107823</v>
      </c>
      <c r="L1282">
        <v>-4.6020000000000002E-3</v>
      </c>
      <c r="M1282">
        <v>51.177819</v>
      </c>
      <c r="N1282">
        <v>-109.424469</v>
      </c>
      <c r="O1282">
        <v>-2.6559999999999999E-3</v>
      </c>
      <c r="P1282">
        <v>51.222839</v>
      </c>
      <c r="Q1282">
        <v>-109.395348</v>
      </c>
      <c r="R1282">
        <v>7.3300000000000004E-4</v>
      </c>
      <c r="S1282">
        <v>5.361809</v>
      </c>
      <c r="T1282">
        <v>1.923E-3</v>
      </c>
    </row>
    <row r="1283" spans="1:20" x14ac:dyDescent="0.25">
      <c r="A1283">
        <v>1728</v>
      </c>
      <c r="B1283">
        <v>5</v>
      </c>
      <c r="C1283">
        <v>-1</v>
      </c>
      <c r="D1283" t="s">
        <v>161</v>
      </c>
      <c r="E1283" t="s">
        <v>80</v>
      </c>
      <c r="F1283">
        <v>0.16627700000000001</v>
      </c>
      <c r="G1283">
        <v>-1</v>
      </c>
      <c r="H1283">
        <v>395.25700000000001</v>
      </c>
      <c r="I1283">
        <v>-1</v>
      </c>
      <c r="J1283">
        <v>0</v>
      </c>
      <c r="K1283">
        <v>8.0647730000000006</v>
      </c>
      <c r="L1283">
        <v>4.9581E-2</v>
      </c>
      <c r="M1283">
        <v>68.927785</v>
      </c>
      <c r="N1283">
        <v>-191.53970799999999</v>
      </c>
      <c r="O1283">
        <v>5.8209999999999998E-3</v>
      </c>
      <c r="P1283">
        <v>68.898169999999993</v>
      </c>
      <c r="Q1283">
        <v>-191.58422899999999</v>
      </c>
      <c r="R1283">
        <v>-2.14E-4</v>
      </c>
      <c r="S1283">
        <v>5.3471010000000003</v>
      </c>
      <c r="T1283">
        <v>5.607E-3</v>
      </c>
    </row>
    <row r="1284" spans="1:20" x14ac:dyDescent="0.25">
      <c r="A1284">
        <v>2359</v>
      </c>
      <c r="B1284">
        <v>4</v>
      </c>
      <c r="C1284">
        <v>-1</v>
      </c>
      <c r="D1284" t="s">
        <v>371</v>
      </c>
      <c r="E1284" t="s">
        <v>80</v>
      </c>
      <c r="F1284">
        <v>1.2482999999999999E-2</v>
      </c>
      <c r="G1284">
        <v>-1</v>
      </c>
      <c r="H1284">
        <v>402.62299999999999</v>
      </c>
      <c r="I1284">
        <v>-1</v>
      </c>
      <c r="J1284">
        <v>0</v>
      </c>
      <c r="K1284">
        <v>8.0037520000000004</v>
      </c>
      <c r="L1284">
        <v>0.70013300000000001</v>
      </c>
      <c r="M1284">
        <v>-0.25137700000000002</v>
      </c>
      <c r="N1284">
        <v>-305.84564399999999</v>
      </c>
      <c r="O1284">
        <v>-0.391961</v>
      </c>
      <c r="P1284">
        <v>-0.201711</v>
      </c>
      <c r="Q1284">
        <v>-305.82583599999998</v>
      </c>
      <c r="R1284">
        <v>-0.39130900000000002</v>
      </c>
      <c r="S1284">
        <v>5.3469819999999997</v>
      </c>
      <c r="T1284">
        <v>6.5300000000000004E-4</v>
      </c>
    </row>
    <row r="1285" spans="1:20" x14ac:dyDescent="0.25">
      <c r="A1285">
        <v>3448</v>
      </c>
      <c r="B1285">
        <v>5</v>
      </c>
      <c r="C1285">
        <v>-1</v>
      </c>
      <c r="D1285" t="s">
        <v>163</v>
      </c>
      <c r="E1285" t="s">
        <v>80</v>
      </c>
      <c r="F1285">
        <v>7.1762999999999993E-2</v>
      </c>
      <c r="G1285">
        <v>-1</v>
      </c>
      <c r="H1285">
        <v>311.214</v>
      </c>
      <c r="I1285">
        <v>-1</v>
      </c>
      <c r="J1285">
        <v>0</v>
      </c>
      <c r="K1285">
        <v>8.0572979999999994</v>
      </c>
      <c r="L1285">
        <v>-9.7591999999999998E-2</v>
      </c>
      <c r="M1285">
        <v>55.758757000000003</v>
      </c>
      <c r="N1285">
        <v>-191.22822099999999</v>
      </c>
      <c r="O1285">
        <v>-3.3158E-2</v>
      </c>
      <c r="P1285">
        <v>55.735298</v>
      </c>
      <c r="Q1285">
        <v>-191.27626000000001</v>
      </c>
      <c r="R1285">
        <v>-2.4702000000000002E-2</v>
      </c>
      <c r="S1285">
        <v>5.3461540000000003</v>
      </c>
      <c r="T1285">
        <v>8.456E-3</v>
      </c>
    </row>
    <row r="1286" spans="1:20" x14ac:dyDescent="0.25">
      <c r="A1286">
        <v>2218</v>
      </c>
      <c r="B1286">
        <v>11</v>
      </c>
      <c r="C1286">
        <v>-1</v>
      </c>
      <c r="D1286" t="s">
        <v>426</v>
      </c>
      <c r="E1286" t="s">
        <v>80</v>
      </c>
      <c r="F1286">
        <v>0.10437</v>
      </c>
      <c r="G1286">
        <v>-1</v>
      </c>
      <c r="H1286">
        <v>418.96</v>
      </c>
      <c r="I1286">
        <v>-1</v>
      </c>
      <c r="J1286">
        <v>0</v>
      </c>
      <c r="K1286">
        <v>6.6171540000000002</v>
      </c>
      <c r="L1286">
        <v>0.42980699999999999</v>
      </c>
      <c r="M1286">
        <v>0.79738100000000001</v>
      </c>
      <c r="N1286">
        <v>-187.92666600000001</v>
      </c>
      <c r="O1286">
        <v>-3.0303200000000001</v>
      </c>
      <c r="P1286">
        <v>0.83255299999999999</v>
      </c>
      <c r="Q1286">
        <v>-187.886505</v>
      </c>
      <c r="R1286">
        <v>-3.0337719999999999</v>
      </c>
      <c r="S1286">
        <v>5.3384419999999997</v>
      </c>
      <c r="T1286">
        <v>3.4520000000000002E-3</v>
      </c>
    </row>
    <row r="1287" spans="1:20" x14ac:dyDescent="0.25">
      <c r="A1287">
        <v>468</v>
      </c>
      <c r="B1287">
        <v>5</v>
      </c>
      <c r="C1287">
        <v>-1</v>
      </c>
      <c r="D1287" t="s">
        <v>214</v>
      </c>
      <c r="E1287" t="s">
        <v>80</v>
      </c>
      <c r="F1287">
        <v>2.7029999999999998E-2</v>
      </c>
      <c r="G1287">
        <v>-1</v>
      </c>
      <c r="H1287">
        <v>502.28100000000001</v>
      </c>
      <c r="I1287">
        <v>-1</v>
      </c>
      <c r="J1287">
        <v>0</v>
      </c>
      <c r="K1287">
        <v>8.0620849999999997</v>
      </c>
      <c r="L1287">
        <v>2.7160000000000001E-3</v>
      </c>
      <c r="M1287">
        <v>164.29400000000001</v>
      </c>
      <c r="N1287">
        <v>-191.572689</v>
      </c>
      <c r="O1287">
        <v>-1.273E-3</v>
      </c>
      <c r="P1287">
        <v>164.26443499999999</v>
      </c>
      <c r="Q1287">
        <v>-191.61698899999999</v>
      </c>
      <c r="R1287">
        <v>-2.7859999999999998E-3</v>
      </c>
      <c r="S1287">
        <v>5.3259749999999997</v>
      </c>
      <c r="T1287">
        <v>1.513E-3</v>
      </c>
    </row>
    <row r="1288" spans="1:20" x14ac:dyDescent="0.25">
      <c r="A1288">
        <v>4314</v>
      </c>
      <c r="B1288">
        <v>10</v>
      </c>
      <c r="C1288">
        <v>-1</v>
      </c>
      <c r="D1288" t="s">
        <v>424</v>
      </c>
      <c r="E1288" t="s">
        <v>80</v>
      </c>
      <c r="F1288">
        <v>7.3956999999999995E-2</v>
      </c>
      <c r="G1288">
        <v>-1</v>
      </c>
      <c r="H1288">
        <v>415.47500000000002</v>
      </c>
      <c r="I1288">
        <v>-1</v>
      </c>
      <c r="J1288">
        <v>0</v>
      </c>
      <c r="K1288">
        <v>8.2809729999999995</v>
      </c>
      <c r="L1288">
        <v>5.365E-3</v>
      </c>
      <c r="M1288">
        <v>-3.4145089999999998</v>
      </c>
      <c r="N1288">
        <v>-192.83847</v>
      </c>
      <c r="O1288">
        <v>1.5706310000000001</v>
      </c>
      <c r="P1288">
        <v>-3.452995</v>
      </c>
      <c r="Q1288">
        <v>-192.80178799999999</v>
      </c>
      <c r="R1288">
        <v>1.5710599999999999</v>
      </c>
      <c r="S1288">
        <v>5.3167330000000002</v>
      </c>
      <c r="T1288">
        <v>4.2900000000000002E-4</v>
      </c>
    </row>
    <row r="1289" spans="1:20" x14ac:dyDescent="0.25">
      <c r="A1289">
        <v>2095</v>
      </c>
      <c r="B1289">
        <v>6</v>
      </c>
      <c r="C1289">
        <v>-1</v>
      </c>
      <c r="D1289" t="s">
        <v>181</v>
      </c>
      <c r="E1289" t="s">
        <v>80</v>
      </c>
      <c r="F1289">
        <v>1.5115999999999999E-2</v>
      </c>
      <c r="G1289">
        <v>-1</v>
      </c>
      <c r="H1289">
        <v>495.29199999999997</v>
      </c>
      <c r="I1289">
        <v>-1</v>
      </c>
      <c r="J1289">
        <v>0</v>
      </c>
      <c r="K1289">
        <v>5.7447929999999996</v>
      </c>
      <c r="L1289">
        <v>-0.20746800000000001</v>
      </c>
      <c r="M1289">
        <v>54.266497999999999</v>
      </c>
      <c r="N1289">
        <v>-236.91163700000001</v>
      </c>
      <c r="O1289">
        <v>3.1335229999999998</v>
      </c>
      <c r="P1289">
        <v>54.297362999999997</v>
      </c>
      <c r="Q1289">
        <v>-236.86840799999999</v>
      </c>
      <c r="R1289">
        <v>3.1355710000000001</v>
      </c>
      <c r="S1289">
        <v>5.3116729999999999</v>
      </c>
      <c r="T1289">
        <v>2.0479999999999999E-3</v>
      </c>
    </row>
    <row r="1290" spans="1:20" x14ac:dyDescent="0.25">
      <c r="A1290">
        <v>3764</v>
      </c>
      <c r="B1290">
        <v>2</v>
      </c>
      <c r="C1290">
        <v>-1</v>
      </c>
      <c r="D1290" t="s">
        <v>553</v>
      </c>
      <c r="E1290" t="s">
        <v>80</v>
      </c>
      <c r="F1290">
        <v>2.7518000000000001E-2</v>
      </c>
      <c r="G1290">
        <v>-1</v>
      </c>
      <c r="H1290">
        <v>476.57100000000003</v>
      </c>
      <c r="I1290">
        <v>-1</v>
      </c>
      <c r="J1290">
        <v>0</v>
      </c>
      <c r="K1290">
        <v>22.109428000000001</v>
      </c>
      <c r="L1290">
        <v>1.3999999999999999E-4</v>
      </c>
      <c r="M1290">
        <v>91.900237000000004</v>
      </c>
      <c r="N1290">
        <v>-105.39012</v>
      </c>
      <c r="O1290">
        <v>3.134277</v>
      </c>
      <c r="P1290">
        <v>91.945282000000006</v>
      </c>
      <c r="Q1290">
        <v>-105.41821299999999</v>
      </c>
      <c r="R1290">
        <v>3.1408740000000002</v>
      </c>
      <c r="S1290">
        <v>5.3087499999999999</v>
      </c>
      <c r="T1290">
        <v>6.5970000000000004E-3</v>
      </c>
    </row>
    <row r="1291" spans="1:20" x14ac:dyDescent="0.25">
      <c r="A1291">
        <v>812</v>
      </c>
      <c r="B1291">
        <v>7</v>
      </c>
      <c r="C1291">
        <v>-1</v>
      </c>
      <c r="D1291" t="s">
        <v>255</v>
      </c>
      <c r="E1291" t="s">
        <v>80</v>
      </c>
      <c r="F1291">
        <v>3.6864000000000001E-2</v>
      </c>
      <c r="G1291">
        <v>-1</v>
      </c>
      <c r="H1291">
        <v>711.99599999999998</v>
      </c>
      <c r="I1291">
        <v>-1</v>
      </c>
      <c r="J1291">
        <v>0</v>
      </c>
      <c r="K1291">
        <v>8.0622380000000007</v>
      </c>
      <c r="L1291">
        <v>3.6400000000000002E-2</v>
      </c>
      <c r="M1291">
        <v>174.524089</v>
      </c>
      <c r="N1291">
        <v>-237.163073</v>
      </c>
      <c r="O1291">
        <v>3.1181990000000002</v>
      </c>
      <c r="P1291">
        <v>174.52681000000001</v>
      </c>
      <c r="Q1291">
        <v>-237.11007699999999</v>
      </c>
      <c r="R1291">
        <v>3.111405</v>
      </c>
      <c r="S1291">
        <v>5.3065749999999996</v>
      </c>
      <c r="T1291">
        <v>6.7939999999999997E-3</v>
      </c>
    </row>
    <row r="1292" spans="1:20" x14ac:dyDescent="0.25">
      <c r="A1292">
        <v>3295</v>
      </c>
      <c r="B1292">
        <v>5</v>
      </c>
      <c r="C1292">
        <v>-1</v>
      </c>
      <c r="D1292" t="s">
        <v>194</v>
      </c>
      <c r="E1292" t="s">
        <v>80</v>
      </c>
      <c r="F1292">
        <v>6.9128999999999996E-2</v>
      </c>
      <c r="G1292">
        <v>-1</v>
      </c>
      <c r="H1292">
        <v>641.43299999999999</v>
      </c>
      <c r="I1292">
        <v>-1</v>
      </c>
      <c r="J1292">
        <v>0</v>
      </c>
      <c r="K1292">
        <v>8.0607299999999995</v>
      </c>
      <c r="L1292">
        <v>3.5344E-2</v>
      </c>
      <c r="M1292">
        <v>118.179655</v>
      </c>
      <c r="N1292">
        <v>-237.105324</v>
      </c>
      <c r="O1292">
        <v>3.1174870000000001</v>
      </c>
      <c r="P1292">
        <v>118.216843</v>
      </c>
      <c r="Q1292">
        <v>-237.067474</v>
      </c>
      <c r="R1292">
        <v>3.1133229999999998</v>
      </c>
      <c r="S1292">
        <v>5.3061610000000003</v>
      </c>
      <c r="T1292">
        <v>4.1640000000000002E-3</v>
      </c>
    </row>
    <row r="1293" spans="1:20" x14ac:dyDescent="0.25">
      <c r="A1293">
        <v>44</v>
      </c>
      <c r="B1293">
        <v>5</v>
      </c>
      <c r="C1293">
        <v>-1</v>
      </c>
      <c r="D1293" t="s">
        <v>140</v>
      </c>
      <c r="E1293" t="s">
        <v>80</v>
      </c>
      <c r="F1293">
        <v>7.3258000000000004E-2</v>
      </c>
      <c r="G1293">
        <v>-1</v>
      </c>
      <c r="H1293">
        <v>577.92399999999998</v>
      </c>
      <c r="I1293">
        <v>-1</v>
      </c>
      <c r="J1293">
        <v>0</v>
      </c>
      <c r="K1293">
        <v>0</v>
      </c>
      <c r="L1293">
        <v>0</v>
      </c>
      <c r="M1293">
        <v>165.14187999999999</v>
      </c>
      <c r="N1293">
        <v>-187.13082499999999</v>
      </c>
      <c r="O1293">
        <v>3.1376149999999998</v>
      </c>
      <c r="P1293">
        <v>165.090012</v>
      </c>
      <c r="Q1293">
        <v>-187.119934</v>
      </c>
      <c r="R1293">
        <v>3.1415860000000002</v>
      </c>
      <c r="S1293">
        <v>5.2999749999999999</v>
      </c>
      <c r="T1293">
        <v>3.9709999999999997E-3</v>
      </c>
    </row>
    <row r="1294" spans="1:20" x14ac:dyDescent="0.25">
      <c r="A1294">
        <v>17</v>
      </c>
      <c r="B1294">
        <v>5</v>
      </c>
      <c r="C1294">
        <v>-1</v>
      </c>
      <c r="D1294" t="s">
        <v>140</v>
      </c>
      <c r="E1294" t="s">
        <v>80</v>
      </c>
      <c r="F1294">
        <v>0.112182</v>
      </c>
      <c r="G1294">
        <v>-1</v>
      </c>
      <c r="H1294">
        <v>427.66300000000001</v>
      </c>
      <c r="I1294">
        <v>-1</v>
      </c>
      <c r="J1294">
        <v>0</v>
      </c>
      <c r="K1294">
        <v>0</v>
      </c>
      <c r="L1294">
        <v>0</v>
      </c>
      <c r="M1294">
        <v>165.07804200000001</v>
      </c>
      <c r="N1294">
        <v>-187.17155399999999</v>
      </c>
      <c r="O1294">
        <v>-3.1335489999999999</v>
      </c>
      <c r="P1294">
        <v>165.090012</v>
      </c>
      <c r="Q1294">
        <v>-187.119934</v>
      </c>
      <c r="R1294">
        <v>3.1415860000000002</v>
      </c>
      <c r="S1294">
        <v>5.2989709999999999</v>
      </c>
      <c r="T1294">
        <v>8.0370000000000007E-3</v>
      </c>
    </row>
    <row r="1295" spans="1:20" x14ac:dyDescent="0.25">
      <c r="A1295">
        <v>1692</v>
      </c>
      <c r="B1295">
        <v>8</v>
      </c>
      <c r="C1295">
        <v>-1</v>
      </c>
      <c r="D1295" t="s">
        <v>441</v>
      </c>
      <c r="E1295" t="s">
        <v>80</v>
      </c>
      <c r="F1295">
        <v>3.2113999999999997E-2</v>
      </c>
      <c r="G1295">
        <v>-1</v>
      </c>
      <c r="H1295">
        <v>688.11400000000003</v>
      </c>
      <c r="I1295">
        <v>-1</v>
      </c>
      <c r="J1295">
        <v>0</v>
      </c>
      <c r="K1295">
        <v>7.2936949999999996</v>
      </c>
      <c r="L1295">
        <v>4.2542999999999997E-2</v>
      </c>
      <c r="M1295">
        <v>37.919868999999998</v>
      </c>
      <c r="N1295">
        <v>-191.62037699999999</v>
      </c>
      <c r="O1295">
        <v>-3.63E-3</v>
      </c>
      <c r="P1295">
        <v>37.930934999999998</v>
      </c>
      <c r="Q1295">
        <v>-191.56858800000001</v>
      </c>
      <c r="R1295">
        <v>-4.4700000000000002E-4</v>
      </c>
      <c r="S1295">
        <v>5.2957239999999999</v>
      </c>
      <c r="T1295">
        <v>3.1840000000000002E-3</v>
      </c>
    </row>
    <row r="1296" spans="1:20" x14ac:dyDescent="0.25">
      <c r="A1296">
        <v>4023</v>
      </c>
      <c r="B1296">
        <v>7</v>
      </c>
      <c r="C1296">
        <v>-1</v>
      </c>
      <c r="D1296" t="s">
        <v>173</v>
      </c>
      <c r="E1296" t="s">
        <v>80</v>
      </c>
      <c r="F1296">
        <v>0.17650399999999999</v>
      </c>
      <c r="G1296">
        <v>-1</v>
      </c>
      <c r="H1296">
        <v>373.50900000000001</v>
      </c>
      <c r="I1296">
        <v>-1</v>
      </c>
      <c r="J1296">
        <v>0</v>
      </c>
      <c r="K1296">
        <v>7.3088300000000004</v>
      </c>
      <c r="L1296">
        <v>1.2184E-2</v>
      </c>
      <c r="M1296">
        <v>41.914828999999997</v>
      </c>
      <c r="N1296">
        <v>-213.132395</v>
      </c>
      <c r="O1296">
        <v>-1.5753360000000001</v>
      </c>
      <c r="P1296">
        <v>41.882522999999999</v>
      </c>
      <c r="Q1296">
        <v>-213.17434700000001</v>
      </c>
      <c r="R1296">
        <v>-1.5779700000000001</v>
      </c>
      <c r="S1296">
        <v>5.2949950000000001</v>
      </c>
      <c r="T1296">
        <v>2.6340000000000001E-3</v>
      </c>
    </row>
    <row r="1297" spans="1:20" x14ac:dyDescent="0.25">
      <c r="A1297">
        <v>5006</v>
      </c>
      <c r="B1297">
        <v>16</v>
      </c>
      <c r="C1297">
        <v>-1</v>
      </c>
      <c r="D1297" t="s">
        <v>390</v>
      </c>
      <c r="E1297" t="s">
        <v>80</v>
      </c>
      <c r="F1297">
        <v>0.104156</v>
      </c>
      <c r="G1297">
        <v>-1</v>
      </c>
      <c r="H1297">
        <v>549.56100000000004</v>
      </c>
      <c r="I1297">
        <v>-1</v>
      </c>
      <c r="J1297">
        <v>0</v>
      </c>
      <c r="K1297">
        <v>8.0647769999999994</v>
      </c>
      <c r="L1297">
        <v>-4.8896000000000002E-2</v>
      </c>
      <c r="M1297">
        <v>-3.3871869999999999</v>
      </c>
      <c r="N1297">
        <v>-254.549522</v>
      </c>
      <c r="O1297">
        <v>1.5756760000000001</v>
      </c>
      <c r="P1297">
        <v>-3.4329890000000001</v>
      </c>
      <c r="Q1297">
        <v>-254.57603499999999</v>
      </c>
      <c r="R1297">
        <v>1.5719860000000001</v>
      </c>
      <c r="S1297">
        <v>5.2921909999999999</v>
      </c>
      <c r="T1297">
        <v>3.6900000000000001E-3</v>
      </c>
    </row>
    <row r="1298" spans="1:20" x14ac:dyDescent="0.25">
      <c r="A1298">
        <v>4729</v>
      </c>
      <c r="B1298">
        <v>9</v>
      </c>
      <c r="C1298">
        <v>-1</v>
      </c>
      <c r="D1298" t="s">
        <v>308</v>
      </c>
      <c r="E1298" t="s">
        <v>80</v>
      </c>
      <c r="F1298">
        <v>0.117967</v>
      </c>
      <c r="G1298">
        <v>-1</v>
      </c>
      <c r="H1298">
        <v>362.91199999999998</v>
      </c>
      <c r="I1298">
        <v>-1</v>
      </c>
      <c r="J1298">
        <v>0</v>
      </c>
      <c r="K1298">
        <v>11.744968999999999</v>
      </c>
      <c r="L1298">
        <v>1.449E-3</v>
      </c>
      <c r="M1298">
        <v>189.72814299999999</v>
      </c>
      <c r="N1298">
        <v>-266.07223399999998</v>
      </c>
      <c r="O1298">
        <v>-1.57718</v>
      </c>
      <c r="P1298">
        <v>189.691025</v>
      </c>
      <c r="Q1298">
        <v>-266.03454599999998</v>
      </c>
      <c r="R1298">
        <v>-1.571448</v>
      </c>
      <c r="S1298">
        <v>5.2897629999999998</v>
      </c>
      <c r="T1298">
        <v>5.7320000000000001E-3</v>
      </c>
    </row>
    <row r="1299" spans="1:20" x14ac:dyDescent="0.25">
      <c r="A1299">
        <v>12</v>
      </c>
      <c r="B1299">
        <v>5</v>
      </c>
      <c r="C1299">
        <v>-1</v>
      </c>
      <c r="D1299" t="s">
        <v>140</v>
      </c>
      <c r="E1299" t="s">
        <v>80</v>
      </c>
      <c r="F1299">
        <v>7.3241000000000001E-2</v>
      </c>
      <c r="G1299">
        <v>-1</v>
      </c>
      <c r="H1299">
        <v>515.577</v>
      </c>
      <c r="I1299">
        <v>-1</v>
      </c>
      <c r="J1299">
        <v>0</v>
      </c>
      <c r="K1299">
        <v>0</v>
      </c>
      <c r="L1299">
        <v>0</v>
      </c>
      <c r="M1299">
        <v>165.086893</v>
      </c>
      <c r="N1299">
        <v>-187.06716599999999</v>
      </c>
      <c r="O1299">
        <v>-3.1384409999999998</v>
      </c>
      <c r="P1299">
        <v>165.090012</v>
      </c>
      <c r="Q1299">
        <v>-187.119934</v>
      </c>
      <c r="R1299">
        <v>3.1415860000000002</v>
      </c>
      <c r="S1299">
        <v>5.2860110000000002</v>
      </c>
      <c r="T1299">
        <v>3.1449999999999998E-3</v>
      </c>
    </row>
    <row r="1300" spans="1:20" x14ac:dyDescent="0.25">
      <c r="A1300">
        <v>2881</v>
      </c>
      <c r="B1300">
        <v>3</v>
      </c>
      <c r="C1300">
        <v>-1</v>
      </c>
      <c r="D1300" t="s">
        <v>535</v>
      </c>
      <c r="E1300" t="s">
        <v>80</v>
      </c>
      <c r="F1300">
        <v>1.7328E-2</v>
      </c>
      <c r="G1300">
        <v>-1</v>
      </c>
      <c r="H1300">
        <v>399.78800000000001</v>
      </c>
      <c r="I1300">
        <v>-1</v>
      </c>
      <c r="J1300">
        <v>0</v>
      </c>
      <c r="K1300">
        <v>8.0647610000000007</v>
      </c>
      <c r="L1300">
        <v>4.9723999999999997E-2</v>
      </c>
      <c r="M1300">
        <v>-3.3862739999999998</v>
      </c>
      <c r="N1300">
        <v>-144.02772300000001</v>
      </c>
      <c r="O1300">
        <v>1.573655</v>
      </c>
      <c r="P1300">
        <v>-3.4197440000000001</v>
      </c>
      <c r="Q1300">
        <v>-143.98683199999999</v>
      </c>
      <c r="R1300">
        <v>1.568705</v>
      </c>
      <c r="S1300">
        <v>5.2842650000000004</v>
      </c>
      <c r="T1300">
        <v>4.9509999999999997E-3</v>
      </c>
    </row>
    <row r="1301" spans="1:20" x14ac:dyDescent="0.25">
      <c r="A1301">
        <v>3266</v>
      </c>
      <c r="B1301">
        <v>8</v>
      </c>
      <c r="C1301">
        <v>-1</v>
      </c>
      <c r="D1301" t="s">
        <v>621</v>
      </c>
      <c r="E1301" t="s">
        <v>80</v>
      </c>
      <c r="F1301">
        <v>7.0609000000000005E-2</v>
      </c>
      <c r="G1301">
        <v>-1</v>
      </c>
      <c r="H1301">
        <v>349.529</v>
      </c>
      <c r="I1301">
        <v>-1</v>
      </c>
      <c r="J1301">
        <v>0</v>
      </c>
      <c r="K1301">
        <v>6.1347620000000003</v>
      </c>
      <c r="L1301">
        <v>-1.5354E-2</v>
      </c>
      <c r="M1301">
        <v>132.15670800000001</v>
      </c>
      <c r="N1301">
        <v>-226.32907900000001</v>
      </c>
      <c r="O1301">
        <v>-1.574084</v>
      </c>
      <c r="P1301">
        <v>132.11866800000001</v>
      </c>
      <c r="Q1301">
        <v>-226.292404</v>
      </c>
      <c r="R1301">
        <v>-1.5742970000000001</v>
      </c>
      <c r="S1301">
        <v>5.2839989999999997</v>
      </c>
      <c r="T1301">
        <v>2.13E-4</v>
      </c>
    </row>
    <row r="1302" spans="1:20" x14ac:dyDescent="0.25">
      <c r="A1302">
        <v>591</v>
      </c>
      <c r="B1302">
        <v>5</v>
      </c>
      <c r="C1302">
        <v>-1</v>
      </c>
      <c r="D1302" t="s">
        <v>259</v>
      </c>
      <c r="E1302" t="s">
        <v>80</v>
      </c>
      <c r="F1302">
        <v>4.2043999999999998E-2</v>
      </c>
      <c r="G1302">
        <v>-1</v>
      </c>
      <c r="H1302">
        <v>662.91499999999996</v>
      </c>
      <c r="I1302">
        <v>-1</v>
      </c>
      <c r="J1302">
        <v>0</v>
      </c>
      <c r="K1302">
        <v>7.5404879999999999</v>
      </c>
      <c r="L1302">
        <v>7.18E-4</v>
      </c>
      <c r="M1302">
        <v>158.33620500000001</v>
      </c>
      <c r="N1302">
        <v>-236.99906799999999</v>
      </c>
      <c r="O1302">
        <v>-3.1366619999999998</v>
      </c>
      <c r="P1302">
        <v>158.33218400000001</v>
      </c>
      <c r="Q1302">
        <v>-236.946426</v>
      </c>
      <c r="R1302">
        <v>3.1393819999999999</v>
      </c>
      <c r="S1302">
        <v>5.2795350000000001</v>
      </c>
      <c r="T1302">
        <v>2.7200000000000002E-3</v>
      </c>
    </row>
    <row r="1303" spans="1:20" x14ac:dyDescent="0.25">
      <c r="A1303">
        <v>339</v>
      </c>
      <c r="B1303">
        <v>4</v>
      </c>
      <c r="C1303">
        <v>-1</v>
      </c>
      <c r="D1303" t="s">
        <v>191</v>
      </c>
      <c r="E1303" t="s">
        <v>80</v>
      </c>
      <c r="F1303">
        <v>8.9610000000000002E-3</v>
      </c>
      <c r="G1303">
        <v>-1</v>
      </c>
      <c r="H1303">
        <v>363.66899999999998</v>
      </c>
      <c r="I1303">
        <v>-1</v>
      </c>
      <c r="J1303">
        <v>0</v>
      </c>
      <c r="K1303">
        <v>8.0565990000000003</v>
      </c>
      <c r="L1303">
        <v>-3.6000000000000001E-5</v>
      </c>
      <c r="M1303">
        <v>105.383815</v>
      </c>
      <c r="N1303">
        <v>-240.872512</v>
      </c>
      <c r="O1303">
        <v>-7.6000000000000004E-5</v>
      </c>
      <c r="P1303">
        <v>105.34431499999999</v>
      </c>
      <c r="Q1303">
        <v>-240.90751599999999</v>
      </c>
      <c r="R1303">
        <v>-6.5600000000000001E-4</v>
      </c>
      <c r="S1303">
        <v>5.2778309999999999</v>
      </c>
      <c r="T1303">
        <v>5.8E-4</v>
      </c>
    </row>
    <row r="1304" spans="1:20" x14ac:dyDescent="0.25">
      <c r="A1304">
        <v>1441</v>
      </c>
      <c r="B1304">
        <v>9</v>
      </c>
      <c r="C1304">
        <v>-1</v>
      </c>
      <c r="D1304" t="s">
        <v>357</v>
      </c>
      <c r="E1304" t="s">
        <v>80</v>
      </c>
      <c r="F1304">
        <v>8.5527000000000006E-2</v>
      </c>
      <c r="G1304">
        <v>-1</v>
      </c>
      <c r="H1304">
        <v>577.47</v>
      </c>
      <c r="I1304">
        <v>-1</v>
      </c>
      <c r="J1304">
        <v>0</v>
      </c>
      <c r="K1304">
        <v>5.822635</v>
      </c>
      <c r="L1304">
        <v>6.1218000000000002E-2</v>
      </c>
      <c r="M1304">
        <v>54.769551</v>
      </c>
      <c r="N1304">
        <v>-302.55998599999998</v>
      </c>
      <c r="O1304">
        <v>3.13313</v>
      </c>
      <c r="P1304">
        <v>54.813946000000001</v>
      </c>
      <c r="Q1304">
        <v>-302.53149400000001</v>
      </c>
      <c r="R1304">
        <v>3.1415860000000002</v>
      </c>
      <c r="S1304">
        <v>5.2750719999999998</v>
      </c>
      <c r="T1304">
        <v>8.456E-3</v>
      </c>
    </row>
    <row r="1305" spans="1:20" x14ac:dyDescent="0.25">
      <c r="A1305">
        <v>4748</v>
      </c>
      <c r="B1305">
        <v>16</v>
      </c>
      <c r="C1305">
        <v>-1</v>
      </c>
      <c r="D1305" t="s">
        <v>321</v>
      </c>
      <c r="E1305" t="s">
        <v>80</v>
      </c>
      <c r="F1305">
        <v>0.12585499999999999</v>
      </c>
      <c r="G1305">
        <v>-1</v>
      </c>
      <c r="H1305">
        <v>311.68700000000001</v>
      </c>
      <c r="I1305">
        <v>-1</v>
      </c>
      <c r="J1305">
        <v>0</v>
      </c>
      <c r="K1305">
        <v>7.8154320000000004</v>
      </c>
      <c r="L1305">
        <v>-1.16E-4</v>
      </c>
      <c r="M1305">
        <v>189.711838</v>
      </c>
      <c r="N1305">
        <v>-286.24968699999999</v>
      </c>
      <c r="O1305">
        <v>-1.571383</v>
      </c>
      <c r="P1305">
        <v>189.675781</v>
      </c>
      <c r="Q1305">
        <v>-286.21121199999999</v>
      </c>
      <c r="R1305">
        <v>-1.5715209999999999</v>
      </c>
      <c r="S1305">
        <v>5.2729819999999998</v>
      </c>
      <c r="T1305">
        <v>1.3799999999999999E-4</v>
      </c>
    </row>
    <row r="1306" spans="1:20" x14ac:dyDescent="0.25">
      <c r="A1306">
        <v>264</v>
      </c>
      <c r="B1306">
        <v>8</v>
      </c>
      <c r="C1306">
        <v>-1</v>
      </c>
      <c r="D1306" t="s">
        <v>179</v>
      </c>
      <c r="E1306" t="s">
        <v>80</v>
      </c>
      <c r="F1306">
        <v>8.7051000000000003E-2</v>
      </c>
      <c r="G1306">
        <v>-1</v>
      </c>
      <c r="H1306">
        <v>391.82799999999997</v>
      </c>
      <c r="I1306">
        <v>-1</v>
      </c>
      <c r="J1306">
        <v>0</v>
      </c>
      <c r="K1306">
        <v>8.2787389999999998</v>
      </c>
      <c r="L1306">
        <v>0.59173399999999998</v>
      </c>
      <c r="M1306">
        <v>43.449683</v>
      </c>
      <c r="N1306">
        <v>-233.441238</v>
      </c>
      <c r="O1306">
        <v>-1.214871</v>
      </c>
      <c r="P1306">
        <v>43.494948999999998</v>
      </c>
      <c r="Q1306">
        <v>-233.468231</v>
      </c>
      <c r="R1306">
        <v>-1.216407</v>
      </c>
      <c r="S1306">
        <v>5.270327</v>
      </c>
      <c r="T1306">
        <v>1.536E-3</v>
      </c>
    </row>
    <row r="1307" spans="1:20" x14ac:dyDescent="0.25">
      <c r="A1307">
        <v>973</v>
      </c>
      <c r="B1307">
        <v>7</v>
      </c>
      <c r="C1307">
        <v>-1</v>
      </c>
      <c r="D1307" t="s">
        <v>180</v>
      </c>
      <c r="E1307" t="s">
        <v>80</v>
      </c>
      <c r="F1307">
        <v>4.4738E-2</v>
      </c>
      <c r="G1307">
        <v>-1</v>
      </c>
      <c r="H1307">
        <v>322.14299999999997</v>
      </c>
      <c r="I1307">
        <v>-1</v>
      </c>
      <c r="J1307">
        <v>0</v>
      </c>
      <c r="K1307">
        <v>7.7569039999999996</v>
      </c>
      <c r="L1307">
        <v>-1.84219</v>
      </c>
      <c r="M1307">
        <v>45.871158000000001</v>
      </c>
      <c r="N1307">
        <v>-233.162588</v>
      </c>
      <c r="O1307">
        <v>2.1044619999999998</v>
      </c>
      <c r="P1307">
        <v>45.922466</v>
      </c>
      <c r="Q1307">
        <v>-233.174622</v>
      </c>
      <c r="R1307">
        <v>2.1040939999999999</v>
      </c>
      <c r="S1307">
        <v>5.2700639999999996</v>
      </c>
      <c r="T1307">
        <v>3.6699999999999998E-4</v>
      </c>
    </row>
    <row r="1308" spans="1:20" x14ac:dyDescent="0.25">
      <c r="A1308">
        <v>5137</v>
      </c>
      <c r="B1308">
        <v>4</v>
      </c>
      <c r="C1308">
        <v>-1</v>
      </c>
      <c r="D1308" t="s">
        <v>534</v>
      </c>
      <c r="E1308" t="s">
        <v>80</v>
      </c>
      <c r="F1308">
        <v>0.152394</v>
      </c>
      <c r="G1308">
        <v>-1</v>
      </c>
      <c r="H1308">
        <v>437.51600000000002</v>
      </c>
      <c r="I1308">
        <v>-1</v>
      </c>
      <c r="J1308">
        <v>0</v>
      </c>
      <c r="K1308">
        <v>-5.8399999999999999E-4</v>
      </c>
      <c r="L1308">
        <v>1.9999999999999999E-6</v>
      </c>
      <c r="M1308">
        <v>-3.4129420000000001</v>
      </c>
      <c r="N1308">
        <v>-147.53754900000001</v>
      </c>
      <c r="O1308">
        <v>1.5746</v>
      </c>
      <c r="P1308">
        <v>-3.4655680000000002</v>
      </c>
      <c r="Q1308">
        <v>-147.54003900000001</v>
      </c>
      <c r="R1308">
        <v>1.5718460000000001</v>
      </c>
      <c r="S1308">
        <v>5.2685269999999997</v>
      </c>
      <c r="T1308">
        <v>2.7550000000000001E-3</v>
      </c>
    </row>
    <row r="1309" spans="1:20" x14ac:dyDescent="0.25">
      <c r="A1309">
        <v>542</v>
      </c>
      <c r="B1309">
        <v>6</v>
      </c>
      <c r="C1309">
        <v>-1</v>
      </c>
      <c r="D1309" t="s">
        <v>251</v>
      </c>
      <c r="E1309" t="s">
        <v>80</v>
      </c>
      <c r="F1309">
        <v>0.171877</v>
      </c>
      <c r="G1309">
        <v>-1</v>
      </c>
      <c r="H1309">
        <v>327.56099999999998</v>
      </c>
      <c r="I1309">
        <v>-1</v>
      </c>
      <c r="J1309">
        <v>0</v>
      </c>
      <c r="K1309">
        <v>6.1391200000000001</v>
      </c>
      <c r="L1309">
        <v>-0.103329</v>
      </c>
      <c r="M1309">
        <v>189.64125000000001</v>
      </c>
      <c r="N1309">
        <v>-226.559054</v>
      </c>
      <c r="O1309">
        <v>-1.581712</v>
      </c>
      <c r="P1309">
        <v>189.67482000000001</v>
      </c>
      <c r="Q1309">
        <v>-226.59963999999999</v>
      </c>
      <c r="R1309">
        <v>-1.5869500000000001</v>
      </c>
      <c r="S1309">
        <v>5.2670810000000001</v>
      </c>
      <c r="T1309">
        <v>5.2379999999999996E-3</v>
      </c>
    </row>
    <row r="1310" spans="1:20" x14ac:dyDescent="0.25">
      <c r="A1310">
        <v>3089</v>
      </c>
      <c r="B1310">
        <v>5</v>
      </c>
      <c r="C1310">
        <v>-1</v>
      </c>
      <c r="D1310" t="s">
        <v>575</v>
      </c>
      <c r="E1310" t="s">
        <v>80</v>
      </c>
      <c r="F1310">
        <v>5.4064000000000001E-2</v>
      </c>
      <c r="G1310">
        <v>-1</v>
      </c>
      <c r="H1310">
        <v>515.83199999999999</v>
      </c>
      <c r="I1310">
        <v>-1</v>
      </c>
      <c r="J1310">
        <v>0</v>
      </c>
      <c r="K1310">
        <v>8.0567340000000005</v>
      </c>
      <c r="L1310">
        <v>9.5399999999999999E-4</v>
      </c>
      <c r="M1310">
        <v>189.75340700000001</v>
      </c>
      <c r="N1310">
        <v>-138.934954</v>
      </c>
      <c r="O1310">
        <v>-1.5734220000000001</v>
      </c>
      <c r="P1310">
        <v>189.71577500000001</v>
      </c>
      <c r="Q1310">
        <v>-138.89811700000001</v>
      </c>
      <c r="R1310">
        <v>-1.573143</v>
      </c>
      <c r="S1310">
        <v>5.2661090000000002</v>
      </c>
      <c r="T1310">
        <v>2.7900000000000001E-4</v>
      </c>
    </row>
    <row r="1311" spans="1:20" x14ac:dyDescent="0.25">
      <c r="A1311">
        <v>2489</v>
      </c>
      <c r="B1311">
        <v>6</v>
      </c>
      <c r="C1311">
        <v>-1</v>
      </c>
      <c r="D1311" t="s">
        <v>519</v>
      </c>
      <c r="E1311" t="s">
        <v>80</v>
      </c>
      <c r="F1311">
        <v>0.123378</v>
      </c>
      <c r="G1311">
        <v>-1</v>
      </c>
      <c r="H1311">
        <v>395.43299999999999</v>
      </c>
      <c r="I1311">
        <v>-1</v>
      </c>
      <c r="J1311">
        <v>0</v>
      </c>
      <c r="K1311">
        <v>5.465751</v>
      </c>
      <c r="L1311">
        <v>-0.20204</v>
      </c>
      <c r="M1311">
        <v>45.923124000000001</v>
      </c>
      <c r="N1311">
        <v>-246.88569100000001</v>
      </c>
      <c r="O1311">
        <v>1.529612</v>
      </c>
      <c r="P1311">
        <v>45.960762000000003</v>
      </c>
      <c r="Q1311">
        <v>-246.92250100000001</v>
      </c>
      <c r="R1311">
        <v>1.5298560000000001</v>
      </c>
      <c r="S1311">
        <v>5.2645350000000004</v>
      </c>
      <c r="T1311">
        <v>2.4399999999999999E-4</v>
      </c>
    </row>
    <row r="1312" spans="1:20" x14ac:dyDescent="0.25">
      <c r="A1312">
        <v>1529</v>
      </c>
      <c r="B1312">
        <v>5</v>
      </c>
      <c r="C1312">
        <v>-1</v>
      </c>
      <c r="D1312" t="s">
        <v>374</v>
      </c>
      <c r="E1312" t="s">
        <v>80</v>
      </c>
      <c r="F1312">
        <v>8.7321999999999997E-2</v>
      </c>
      <c r="G1312">
        <v>-1</v>
      </c>
      <c r="H1312">
        <v>371.00599999999997</v>
      </c>
      <c r="I1312">
        <v>-1</v>
      </c>
      <c r="J1312">
        <v>0</v>
      </c>
      <c r="K1312">
        <v>8.0627709999999997</v>
      </c>
      <c r="L1312">
        <v>6.9383E-2</v>
      </c>
      <c r="M1312">
        <v>-3.4017469999999999</v>
      </c>
      <c r="N1312">
        <v>-282.97755599999999</v>
      </c>
      <c r="O1312">
        <v>1.561923</v>
      </c>
      <c r="P1312">
        <v>-3.4365749999999999</v>
      </c>
      <c r="Q1312">
        <v>-282.93810999999999</v>
      </c>
      <c r="R1312">
        <v>1.562465</v>
      </c>
      <c r="S1312">
        <v>5.2620649999999998</v>
      </c>
      <c r="T1312">
        <v>5.4199999999999995E-4</v>
      </c>
    </row>
    <row r="1313" spans="1:20" x14ac:dyDescent="0.25">
      <c r="A1313">
        <v>2714</v>
      </c>
      <c r="B1313">
        <v>5</v>
      </c>
      <c r="C1313">
        <v>-1</v>
      </c>
      <c r="D1313" t="s">
        <v>155</v>
      </c>
      <c r="E1313" t="s">
        <v>80</v>
      </c>
      <c r="F1313">
        <v>0.16073799999999999</v>
      </c>
      <c r="G1313">
        <v>-1</v>
      </c>
      <c r="H1313">
        <v>509.41800000000001</v>
      </c>
      <c r="I1313">
        <v>-1</v>
      </c>
      <c r="J1313">
        <v>0</v>
      </c>
      <c r="K1313">
        <v>8.0647789999999997</v>
      </c>
      <c r="L1313">
        <v>-4.9499000000000001E-2</v>
      </c>
      <c r="M1313">
        <v>92.946128000000002</v>
      </c>
      <c r="N1313">
        <v>-187.63145800000001</v>
      </c>
      <c r="O1313">
        <v>3.140943</v>
      </c>
      <c r="P1313">
        <v>92.983497999999997</v>
      </c>
      <c r="Q1313">
        <v>-187.594437</v>
      </c>
      <c r="R1313">
        <v>3.140981</v>
      </c>
      <c r="S1313">
        <v>5.2602770000000003</v>
      </c>
      <c r="T1313">
        <v>3.6999999999999998E-5</v>
      </c>
    </row>
    <row r="1314" spans="1:20" x14ac:dyDescent="0.25">
      <c r="A1314">
        <v>1550</v>
      </c>
      <c r="B1314">
        <v>10</v>
      </c>
      <c r="C1314">
        <v>-1</v>
      </c>
      <c r="D1314" t="s">
        <v>383</v>
      </c>
      <c r="E1314" t="s">
        <v>80</v>
      </c>
      <c r="F1314">
        <v>0.161135</v>
      </c>
      <c r="G1314">
        <v>-1</v>
      </c>
      <c r="H1314">
        <v>385.33800000000002</v>
      </c>
      <c r="I1314">
        <v>-1</v>
      </c>
      <c r="J1314">
        <v>0</v>
      </c>
      <c r="K1314">
        <v>8.064781</v>
      </c>
      <c r="L1314">
        <v>-4.8599999999999997E-2</v>
      </c>
      <c r="M1314">
        <v>-3.4557600000000002</v>
      </c>
      <c r="N1314">
        <v>-264.75595700000002</v>
      </c>
      <c r="O1314">
        <v>1.5718080000000001</v>
      </c>
      <c r="P1314">
        <v>-3.418482</v>
      </c>
      <c r="Q1314">
        <v>-264.79306000000003</v>
      </c>
      <c r="R1314">
        <v>1.5718749999999999</v>
      </c>
      <c r="S1314">
        <v>5.259557</v>
      </c>
      <c r="T1314">
        <v>6.7000000000000002E-5</v>
      </c>
    </row>
    <row r="1315" spans="1:20" x14ac:dyDescent="0.25">
      <c r="A1315">
        <v>3190</v>
      </c>
      <c r="B1315">
        <v>5</v>
      </c>
      <c r="C1315">
        <v>-1</v>
      </c>
      <c r="D1315" t="s">
        <v>142</v>
      </c>
      <c r="E1315" t="s">
        <v>80</v>
      </c>
      <c r="F1315">
        <v>4.3387000000000002E-2</v>
      </c>
      <c r="G1315">
        <v>-1</v>
      </c>
      <c r="H1315">
        <v>655.90200000000004</v>
      </c>
      <c r="I1315">
        <v>-1</v>
      </c>
      <c r="J1315">
        <v>0</v>
      </c>
      <c r="K1315">
        <v>7.3141160000000003</v>
      </c>
      <c r="L1315">
        <v>5.5409999999999999E-3</v>
      </c>
      <c r="M1315">
        <v>155.484329</v>
      </c>
      <c r="N1315">
        <v>-187.57879199999999</v>
      </c>
      <c r="O1315">
        <v>3.134668</v>
      </c>
      <c r="P1315">
        <v>155.462051</v>
      </c>
      <c r="Q1315">
        <v>-187.62643399999999</v>
      </c>
      <c r="R1315">
        <v>3.1403479999999999</v>
      </c>
      <c r="S1315">
        <v>5.2593249999999996</v>
      </c>
      <c r="T1315">
        <v>5.6800000000000002E-3</v>
      </c>
    </row>
    <row r="1316" spans="1:20" x14ac:dyDescent="0.25">
      <c r="A1316">
        <v>96</v>
      </c>
      <c r="B1316">
        <v>6</v>
      </c>
      <c r="C1316">
        <v>-1</v>
      </c>
      <c r="D1316" t="s">
        <v>146</v>
      </c>
      <c r="E1316" t="s">
        <v>80</v>
      </c>
      <c r="F1316">
        <v>4.0251000000000002E-2</v>
      </c>
      <c r="G1316">
        <v>-1</v>
      </c>
      <c r="H1316">
        <v>564.66399999999999</v>
      </c>
      <c r="I1316">
        <v>-1</v>
      </c>
      <c r="J1316">
        <v>0</v>
      </c>
      <c r="K1316">
        <v>7.9279289999999998</v>
      </c>
      <c r="L1316">
        <v>-2.05E-4</v>
      </c>
      <c r="M1316">
        <v>134.40190100000001</v>
      </c>
      <c r="N1316">
        <v>-187.63762</v>
      </c>
      <c r="O1316">
        <v>-3.1388159999999998</v>
      </c>
      <c r="P1316">
        <v>134.44750999999999</v>
      </c>
      <c r="Q1316">
        <v>-187.611435</v>
      </c>
      <c r="R1316">
        <v>-3.141343</v>
      </c>
      <c r="S1316">
        <v>5.2591190000000001</v>
      </c>
      <c r="T1316">
        <v>2.5270000000000002E-3</v>
      </c>
    </row>
    <row r="1317" spans="1:20" x14ac:dyDescent="0.25">
      <c r="A1317">
        <v>4968</v>
      </c>
      <c r="B1317">
        <v>5</v>
      </c>
      <c r="C1317">
        <v>-1</v>
      </c>
      <c r="D1317" t="s">
        <v>374</v>
      </c>
      <c r="E1317" t="s">
        <v>80</v>
      </c>
      <c r="F1317">
        <v>9.3590000000000007E-2</v>
      </c>
      <c r="G1317">
        <v>-1</v>
      </c>
      <c r="H1317">
        <v>378.80900000000003</v>
      </c>
      <c r="I1317">
        <v>-1</v>
      </c>
      <c r="J1317">
        <v>0</v>
      </c>
      <c r="K1317">
        <v>8.0592819999999996</v>
      </c>
      <c r="L1317">
        <v>-2.4563999999999999E-2</v>
      </c>
      <c r="M1317">
        <v>-3.5442610000000001</v>
      </c>
      <c r="N1317">
        <v>-287.46026599999999</v>
      </c>
      <c r="O1317">
        <v>1.5462880000000001</v>
      </c>
      <c r="P1317">
        <v>-3.495126</v>
      </c>
      <c r="Q1317">
        <v>-287.47900399999997</v>
      </c>
      <c r="R1317">
        <v>1.5521670000000001</v>
      </c>
      <c r="S1317">
        <v>5.2586870000000001</v>
      </c>
      <c r="T1317">
        <v>5.8789999999999997E-3</v>
      </c>
    </row>
    <row r="1318" spans="1:20" x14ac:dyDescent="0.25">
      <c r="A1318">
        <v>1663</v>
      </c>
      <c r="B1318">
        <v>11</v>
      </c>
      <c r="C1318">
        <v>-1</v>
      </c>
      <c r="D1318" t="s">
        <v>432</v>
      </c>
      <c r="E1318" t="s">
        <v>80</v>
      </c>
      <c r="F1318">
        <v>0.15876499999999999</v>
      </c>
      <c r="G1318">
        <v>-1</v>
      </c>
      <c r="H1318">
        <v>463.714</v>
      </c>
      <c r="I1318">
        <v>-1</v>
      </c>
      <c r="J1318">
        <v>0</v>
      </c>
      <c r="K1318">
        <v>7.866727</v>
      </c>
      <c r="L1318">
        <v>-4.3069999999999997E-2</v>
      </c>
      <c r="M1318">
        <v>17.952026</v>
      </c>
      <c r="N1318">
        <v>-191.570097</v>
      </c>
      <c r="O1318">
        <v>-3.8049999999999998E-3</v>
      </c>
      <c r="P1318">
        <v>17.968439</v>
      </c>
      <c r="Q1318">
        <v>-191.520172</v>
      </c>
      <c r="R1318">
        <v>-9.8080000000000007E-3</v>
      </c>
      <c r="S1318">
        <v>5.2553850000000004</v>
      </c>
      <c r="T1318">
        <v>6.0020000000000004E-3</v>
      </c>
    </row>
    <row r="1319" spans="1:20" x14ac:dyDescent="0.25">
      <c r="A1319">
        <v>34</v>
      </c>
      <c r="B1319">
        <v>5</v>
      </c>
      <c r="C1319">
        <v>-1</v>
      </c>
      <c r="D1319" t="s">
        <v>140</v>
      </c>
      <c r="E1319" t="s">
        <v>80</v>
      </c>
      <c r="F1319">
        <v>0.10979</v>
      </c>
      <c r="G1319">
        <v>-1</v>
      </c>
      <c r="H1319">
        <v>530.20399999999995</v>
      </c>
      <c r="I1319">
        <v>-1</v>
      </c>
      <c r="J1319">
        <v>0</v>
      </c>
      <c r="K1319">
        <v>0</v>
      </c>
      <c r="L1319">
        <v>0</v>
      </c>
      <c r="M1319">
        <v>165.07770600000001</v>
      </c>
      <c r="N1319">
        <v>-187.171021</v>
      </c>
      <c r="O1319">
        <v>-3.137591</v>
      </c>
      <c r="P1319">
        <v>165.090012</v>
      </c>
      <c r="Q1319">
        <v>-187.119934</v>
      </c>
      <c r="R1319">
        <v>3.1415860000000002</v>
      </c>
      <c r="S1319">
        <v>5.2548399999999997</v>
      </c>
      <c r="T1319">
        <v>3.9950000000000003E-3</v>
      </c>
    </row>
    <row r="1320" spans="1:20" x14ac:dyDescent="0.25">
      <c r="A1320">
        <v>4345</v>
      </c>
      <c r="B1320">
        <v>7</v>
      </c>
      <c r="C1320">
        <v>-1</v>
      </c>
      <c r="D1320" t="s">
        <v>675</v>
      </c>
      <c r="E1320" t="s">
        <v>80</v>
      </c>
      <c r="F1320">
        <v>8.4850999999999996E-2</v>
      </c>
      <c r="G1320">
        <v>-1</v>
      </c>
      <c r="H1320">
        <v>962.47400000000005</v>
      </c>
      <c r="I1320">
        <v>-1</v>
      </c>
      <c r="J1320">
        <v>0</v>
      </c>
      <c r="K1320">
        <v>8.0651620000000008</v>
      </c>
      <c r="L1320">
        <v>-8.0440000000000008E-3</v>
      </c>
      <c r="M1320">
        <v>-3.4863580000000001</v>
      </c>
      <c r="N1320">
        <v>-165.42606599999999</v>
      </c>
      <c r="O1320">
        <v>1.568438</v>
      </c>
      <c r="P1320">
        <v>-3.4581659999999999</v>
      </c>
      <c r="Q1320">
        <v>-165.47036700000001</v>
      </c>
      <c r="R1320">
        <v>1.5705530000000001</v>
      </c>
      <c r="S1320">
        <v>5.2511429999999999</v>
      </c>
      <c r="T1320">
        <v>2.114E-3</v>
      </c>
    </row>
    <row r="1321" spans="1:20" x14ac:dyDescent="0.25">
      <c r="A1321">
        <v>150</v>
      </c>
      <c r="B1321">
        <v>5</v>
      </c>
      <c r="C1321">
        <v>-1</v>
      </c>
      <c r="D1321" t="s">
        <v>157</v>
      </c>
      <c r="E1321" t="s">
        <v>80</v>
      </c>
      <c r="F1321">
        <v>9.9483000000000002E-2</v>
      </c>
      <c r="G1321">
        <v>-1</v>
      </c>
      <c r="H1321">
        <v>785.17200000000003</v>
      </c>
      <c r="I1321">
        <v>-1</v>
      </c>
      <c r="J1321">
        <v>0</v>
      </c>
      <c r="K1321">
        <v>8.0737229999999993</v>
      </c>
      <c r="L1321">
        <v>0</v>
      </c>
      <c r="M1321">
        <v>88.244140000000002</v>
      </c>
      <c r="N1321">
        <v>-187.643899</v>
      </c>
      <c r="O1321">
        <v>-3.1386699999999998</v>
      </c>
      <c r="P1321">
        <v>88.233367999999999</v>
      </c>
      <c r="Q1321">
        <v>-187.59252900000001</v>
      </c>
      <c r="R1321">
        <v>3.1410300000000002</v>
      </c>
      <c r="S1321">
        <v>5.2487339999999998</v>
      </c>
      <c r="T1321">
        <v>2.3600000000000001E-3</v>
      </c>
    </row>
    <row r="1322" spans="1:20" x14ac:dyDescent="0.25">
      <c r="A1322">
        <v>4725</v>
      </c>
      <c r="B1322">
        <v>10</v>
      </c>
      <c r="C1322">
        <v>-1</v>
      </c>
      <c r="D1322" t="s">
        <v>306</v>
      </c>
      <c r="E1322" t="s">
        <v>80</v>
      </c>
      <c r="F1322">
        <v>6.8247000000000002E-2</v>
      </c>
      <c r="G1322">
        <v>-1</v>
      </c>
      <c r="H1322">
        <v>377.75</v>
      </c>
      <c r="I1322">
        <v>-1</v>
      </c>
      <c r="J1322">
        <v>0</v>
      </c>
      <c r="K1322">
        <v>12.046004</v>
      </c>
      <c r="L1322">
        <v>-2.05E-4</v>
      </c>
      <c r="M1322">
        <v>189.65021400000001</v>
      </c>
      <c r="N1322">
        <v>-260.470867</v>
      </c>
      <c r="O1322">
        <v>-1.5688150000000001</v>
      </c>
      <c r="P1322">
        <v>189.69444300000001</v>
      </c>
      <c r="Q1322">
        <v>-260.49911500000002</v>
      </c>
      <c r="R1322">
        <v>-1.571329</v>
      </c>
      <c r="S1322">
        <v>5.2480039999999999</v>
      </c>
      <c r="T1322">
        <v>2.5140000000000002E-3</v>
      </c>
    </row>
    <row r="1323" spans="1:20" x14ac:dyDescent="0.25">
      <c r="A1323">
        <v>654</v>
      </c>
      <c r="B1323">
        <v>7</v>
      </c>
      <c r="C1323">
        <v>-1</v>
      </c>
      <c r="D1323" t="s">
        <v>206</v>
      </c>
      <c r="E1323" t="s">
        <v>80</v>
      </c>
      <c r="F1323">
        <v>5.5629999999999999E-2</v>
      </c>
      <c r="G1323">
        <v>-1</v>
      </c>
      <c r="H1323">
        <v>535.79100000000005</v>
      </c>
      <c r="I1323">
        <v>-1</v>
      </c>
      <c r="J1323">
        <v>0</v>
      </c>
      <c r="K1323">
        <v>6.7526510000000002</v>
      </c>
      <c r="L1323">
        <v>9.1970000000000003E-3</v>
      </c>
      <c r="M1323">
        <v>136.08774</v>
      </c>
      <c r="N1323">
        <v>-208.912138</v>
      </c>
      <c r="O1323">
        <v>1.5619019999999999</v>
      </c>
      <c r="P1323">
        <v>136.13282799999999</v>
      </c>
      <c r="Q1323">
        <v>-208.88536099999999</v>
      </c>
      <c r="R1323">
        <v>1.567979</v>
      </c>
      <c r="S1323">
        <v>5.243976</v>
      </c>
      <c r="T1323">
        <v>6.0780000000000001E-3</v>
      </c>
    </row>
    <row r="1324" spans="1:20" x14ac:dyDescent="0.25">
      <c r="A1324">
        <v>2964</v>
      </c>
      <c r="B1324">
        <v>3</v>
      </c>
      <c r="C1324">
        <v>-1</v>
      </c>
      <c r="D1324" t="s">
        <v>548</v>
      </c>
      <c r="E1324" t="s">
        <v>80</v>
      </c>
      <c r="F1324">
        <v>2.5701999999999999E-2</v>
      </c>
      <c r="G1324">
        <v>-1</v>
      </c>
      <c r="H1324">
        <v>279.59199999999998</v>
      </c>
      <c r="I1324">
        <v>-1</v>
      </c>
      <c r="J1324">
        <v>0</v>
      </c>
      <c r="K1324">
        <v>17.262584</v>
      </c>
      <c r="L1324">
        <v>-6.8180000000000003E-3</v>
      </c>
      <c r="M1324">
        <v>47.438885999999997</v>
      </c>
      <c r="N1324">
        <v>-109.45229500000001</v>
      </c>
      <c r="O1324">
        <v>1.0137999999999999E-2</v>
      </c>
      <c r="P1324">
        <v>47.450324999999999</v>
      </c>
      <c r="Q1324">
        <v>-109.401138</v>
      </c>
      <c r="R1324">
        <v>1.9480000000000001E-3</v>
      </c>
      <c r="S1324">
        <v>5.2419589999999996</v>
      </c>
      <c r="T1324">
        <v>8.1899999999999994E-3</v>
      </c>
    </row>
    <row r="1325" spans="1:20" x14ac:dyDescent="0.25">
      <c r="A1325">
        <v>4814</v>
      </c>
      <c r="B1325">
        <v>5</v>
      </c>
      <c r="C1325">
        <v>-1</v>
      </c>
      <c r="D1325" t="s">
        <v>339</v>
      </c>
      <c r="E1325" t="s">
        <v>80</v>
      </c>
      <c r="F1325">
        <v>3.8413000000000003E-2</v>
      </c>
      <c r="G1325">
        <v>-1</v>
      </c>
      <c r="H1325">
        <v>727.63800000000003</v>
      </c>
      <c r="I1325">
        <v>-1</v>
      </c>
      <c r="J1325">
        <v>0</v>
      </c>
      <c r="K1325">
        <v>14.332023</v>
      </c>
      <c r="L1325">
        <v>-3.4190000000000002E-3</v>
      </c>
      <c r="M1325">
        <v>140.55523600000001</v>
      </c>
      <c r="N1325">
        <v>-302.52158300000002</v>
      </c>
      <c r="O1325">
        <v>3.1395840000000002</v>
      </c>
      <c r="P1325">
        <v>140.51464799999999</v>
      </c>
      <c r="Q1325">
        <v>-302.55474900000002</v>
      </c>
      <c r="R1325">
        <v>-3.1405439999999998</v>
      </c>
      <c r="S1325">
        <v>5.2415010000000004</v>
      </c>
      <c r="T1325">
        <v>9.6000000000000002E-4</v>
      </c>
    </row>
    <row r="1326" spans="1:20" x14ac:dyDescent="0.25">
      <c r="A1326">
        <v>1121</v>
      </c>
      <c r="B1326">
        <v>7</v>
      </c>
      <c r="C1326">
        <v>-1</v>
      </c>
      <c r="D1326" t="s">
        <v>148</v>
      </c>
      <c r="E1326" t="s">
        <v>80</v>
      </c>
      <c r="F1326">
        <v>0.112023</v>
      </c>
      <c r="G1326">
        <v>-1</v>
      </c>
      <c r="H1326">
        <v>365.06</v>
      </c>
      <c r="I1326">
        <v>-1</v>
      </c>
      <c r="J1326">
        <v>0</v>
      </c>
      <c r="K1326">
        <v>6.0298129999999999</v>
      </c>
      <c r="L1326">
        <v>6.7510000000000001E-3</v>
      </c>
      <c r="M1326">
        <v>124.477744</v>
      </c>
      <c r="N1326">
        <v>-191.56633400000001</v>
      </c>
      <c r="O1326">
        <v>2.264E-3</v>
      </c>
      <c r="P1326">
        <v>124.446556</v>
      </c>
      <c r="Q1326">
        <v>-191.60845900000001</v>
      </c>
      <c r="R1326">
        <v>-4.4299999999999998E-4</v>
      </c>
      <c r="S1326">
        <v>5.241447</v>
      </c>
      <c r="T1326">
        <v>1.8209999999999999E-3</v>
      </c>
    </row>
    <row r="1327" spans="1:20" x14ac:dyDescent="0.25">
      <c r="A1327">
        <v>3100</v>
      </c>
      <c r="B1327">
        <v>9</v>
      </c>
      <c r="C1327">
        <v>-1</v>
      </c>
      <c r="D1327" t="s">
        <v>578</v>
      </c>
      <c r="E1327" t="s">
        <v>80</v>
      </c>
      <c r="F1327">
        <v>0.101961</v>
      </c>
      <c r="G1327">
        <v>-1</v>
      </c>
      <c r="H1327">
        <v>319.57499999999999</v>
      </c>
      <c r="I1327">
        <v>-1</v>
      </c>
      <c r="J1327">
        <v>0</v>
      </c>
      <c r="K1327">
        <v>8.0566019999999998</v>
      </c>
      <c r="L1327">
        <v>9.5200000000000005E-4</v>
      </c>
      <c r="M1327">
        <v>189.65044700000001</v>
      </c>
      <c r="N1327">
        <v>-148.555486</v>
      </c>
      <c r="O1327">
        <v>-1.576344</v>
      </c>
      <c r="P1327">
        <v>189.69851700000001</v>
      </c>
      <c r="Q1327">
        <v>-148.57637</v>
      </c>
      <c r="R1327">
        <v>-1.5723130000000001</v>
      </c>
      <c r="S1327">
        <v>5.2410990000000002</v>
      </c>
      <c r="T1327">
        <v>4.0309999999999999E-3</v>
      </c>
    </row>
    <row r="1328" spans="1:20" x14ac:dyDescent="0.25">
      <c r="A1328">
        <v>590</v>
      </c>
      <c r="B1328">
        <v>5</v>
      </c>
      <c r="C1328">
        <v>-1</v>
      </c>
      <c r="D1328" t="s">
        <v>259</v>
      </c>
      <c r="E1328" t="s">
        <v>80</v>
      </c>
      <c r="F1328">
        <v>0.18681500000000001</v>
      </c>
      <c r="G1328">
        <v>-1</v>
      </c>
      <c r="H1328">
        <v>565.45899999999995</v>
      </c>
      <c r="I1328">
        <v>-1</v>
      </c>
      <c r="J1328">
        <v>0</v>
      </c>
      <c r="K1328">
        <v>7.6858089999999999</v>
      </c>
      <c r="L1328">
        <v>2.6259999999999999E-3</v>
      </c>
      <c r="M1328">
        <v>159.195806</v>
      </c>
      <c r="N1328">
        <v>-236.964056</v>
      </c>
      <c r="O1328">
        <v>3.137791</v>
      </c>
      <c r="P1328">
        <v>159.245712</v>
      </c>
      <c r="Q1328">
        <v>-236.94837999999999</v>
      </c>
      <c r="R1328">
        <v>3.1391870000000002</v>
      </c>
      <c r="S1328">
        <v>5.231039</v>
      </c>
      <c r="T1328">
        <v>1.397E-3</v>
      </c>
    </row>
    <row r="1329" spans="1:20" x14ac:dyDescent="0.25">
      <c r="A1329">
        <v>1042</v>
      </c>
      <c r="B1329">
        <v>6</v>
      </c>
      <c r="C1329">
        <v>-1</v>
      </c>
      <c r="D1329" t="s">
        <v>282</v>
      </c>
      <c r="E1329" t="s">
        <v>80</v>
      </c>
      <c r="F1329">
        <v>5.3137999999999998E-2</v>
      </c>
      <c r="G1329">
        <v>-1</v>
      </c>
      <c r="H1329">
        <v>430.69499999999999</v>
      </c>
      <c r="I1329">
        <v>-1</v>
      </c>
      <c r="J1329">
        <v>0</v>
      </c>
      <c r="K1329">
        <v>8.0590089999999996</v>
      </c>
      <c r="L1329">
        <v>3.4944999999999997E-2</v>
      </c>
      <c r="M1329">
        <v>60.554724</v>
      </c>
      <c r="N1329">
        <v>-191.39245700000001</v>
      </c>
      <c r="O1329">
        <v>-2.5264000000000002E-2</v>
      </c>
      <c r="P1329">
        <v>60.525120000000001</v>
      </c>
      <c r="Q1329">
        <v>-191.435562</v>
      </c>
      <c r="R1329">
        <v>-2.7004E-2</v>
      </c>
      <c r="S1329">
        <v>5.2291629999999998</v>
      </c>
      <c r="T1329">
        <v>1.74E-3</v>
      </c>
    </row>
    <row r="1330" spans="1:20" x14ac:dyDescent="0.25">
      <c r="A1330">
        <v>2806</v>
      </c>
      <c r="B1330">
        <v>10</v>
      </c>
      <c r="C1330">
        <v>-1</v>
      </c>
      <c r="D1330" t="s">
        <v>431</v>
      </c>
      <c r="E1330" t="s">
        <v>80</v>
      </c>
      <c r="F1330">
        <v>7.8061000000000005E-2</v>
      </c>
      <c r="G1330">
        <v>-1</v>
      </c>
      <c r="H1330">
        <v>777.25699999999995</v>
      </c>
      <c r="I1330">
        <v>-1</v>
      </c>
      <c r="J1330">
        <v>0</v>
      </c>
      <c r="K1330">
        <v>7.1616340000000003</v>
      </c>
      <c r="L1330">
        <v>-5.4536000000000001E-2</v>
      </c>
      <c r="M1330">
        <v>16.636704000000002</v>
      </c>
      <c r="N1330">
        <v>-187.520948</v>
      </c>
      <c r="O1330">
        <v>-3.1412520000000002</v>
      </c>
      <c r="P1330">
        <v>16.601459999999999</v>
      </c>
      <c r="Q1330">
        <v>-187.55957000000001</v>
      </c>
      <c r="R1330">
        <v>3.1409919999999998</v>
      </c>
      <c r="S1330">
        <v>5.228631</v>
      </c>
      <c r="T1330">
        <v>2.5999999999999998E-4</v>
      </c>
    </row>
    <row r="1331" spans="1:20" x14ac:dyDescent="0.25">
      <c r="A1331">
        <v>4135</v>
      </c>
      <c r="B1331">
        <v>8</v>
      </c>
      <c r="C1331">
        <v>-1</v>
      </c>
      <c r="D1331" t="s">
        <v>360</v>
      </c>
      <c r="E1331" t="s">
        <v>80</v>
      </c>
      <c r="F1331">
        <v>5.7482999999999999E-2</v>
      </c>
      <c r="G1331">
        <v>-1</v>
      </c>
      <c r="H1331">
        <v>464.25299999999999</v>
      </c>
      <c r="I1331">
        <v>-1</v>
      </c>
      <c r="J1331">
        <v>0</v>
      </c>
      <c r="K1331">
        <v>7.1592339999999997</v>
      </c>
      <c r="L1331">
        <v>-1.546848</v>
      </c>
      <c r="M1331">
        <v>40.412976999999998</v>
      </c>
      <c r="N1331">
        <v>-301.26464399999998</v>
      </c>
      <c r="O1331">
        <v>-2.1203069999999999</v>
      </c>
      <c r="P1331">
        <v>40.399585999999999</v>
      </c>
      <c r="Q1331">
        <v>-301.21414199999998</v>
      </c>
      <c r="R1331">
        <v>-2.119221</v>
      </c>
      <c r="S1331">
        <v>5.2247690000000002</v>
      </c>
      <c r="T1331">
        <v>1.0870000000000001E-3</v>
      </c>
    </row>
    <row r="1332" spans="1:20" x14ac:dyDescent="0.25">
      <c r="A1332">
        <v>1371</v>
      </c>
      <c r="B1332">
        <v>4</v>
      </c>
      <c r="C1332">
        <v>-1</v>
      </c>
      <c r="D1332" t="s">
        <v>340</v>
      </c>
      <c r="E1332" t="s">
        <v>80</v>
      </c>
      <c r="F1332">
        <v>1.9077E-2</v>
      </c>
      <c r="G1332">
        <v>-1</v>
      </c>
      <c r="H1332">
        <v>670.73800000000006</v>
      </c>
      <c r="I1332">
        <v>-1</v>
      </c>
      <c r="J1332">
        <v>0</v>
      </c>
      <c r="K1332">
        <v>15.384542</v>
      </c>
      <c r="L1332">
        <v>-2.4689999999999998E-3</v>
      </c>
      <c r="M1332">
        <v>137.18793500000001</v>
      </c>
      <c r="N1332">
        <v>-302.56238400000001</v>
      </c>
      <c r="O1332">
        <v>-3.1366309999999999</v>
      </c>
      <c r="P1332">
        <v>137.135986</v>
      </c>
      <c r="Q1332">
        <v>-302.55731200000002</v>
      </c>
      <c r="R1332">
        <v>-3.1411699999999998</v>
      </c>
      <c r="S1332">
        <v>5.2196040000000004</v>
      </c>
      <c r="T1332">
        <v>4.5389999999999996E-3</v>
      </c>
    </row>
    <row r="1333" spans="1:20" x14ac:dyDescent="0.25">
      <c r="A1333">
        <v>2529</v>
      </c>
      <c r="B1333">
        <v>3</v>
      </c>
      <c r="C1333">
        <v>-1</v>
      </c>
      <c r="D1333" t="s">
        <v>186</v>
      </c>
      <c r="E1333" t="s">
        <v>80</v>
      </c>
      <c r="F1333">
        <v>3.8605E-2</v>
      </c>
      <c r="G1333">
        <v>-1</v>
      </c>
      <c r="H1333">
        <v>317.166</v>
      </c>
      <c r="I1333">
        <v>-1</v>
      </c>
      <c r="J1333">
        <v>0</v>
      </c>
      <c r="K1333">
        <v>8.0647950000000002</v>
      </c>
      <c r="L1333">
        <v>5.0966999999999998E-2</v>
      </c>
      <c r="M1333">
        <v>74.905884999999998</v>
      </c>
      <c r="N1333">
        <v>-240.91582399999999</v>
      </c>
      <c r="O1333">
        <v>-2.673E-3</v>
      </c>
      <c r="P1333">
        <v>74.944999999999993</v>
      </c>
      <c r="Q1333">
        <v>-240.881271</v>
      </c>
      <c r="R1333">
        <v>-2.2880000000000001E-3</v>
      </c>
      <c r="S1333">
        <v>5.2190519999999996</v>
      </c>
      <c r="T1333">
        <v>3.86E-4</v>
      </c>
    </row>
    <row r="1334" spans="1:20" x14ac:dyDescent="0.25">
      <c r="A1334">
        <v>4209</v>
      </c>
      <c r="B1334">
        <v>4</v>
      </c>
      <c r="C1334">
        <v>-1</v>
      </c>
      <c r="D1334" t="s">
        <v>375</v>
      </c>
      <c r="E1334" t="s">
        <v>80</v>
      </c>
      <c r="F1334">
        <v>2.1569999999999999E-2</v>
      </c>
      <c r="G1334">
        <v>-1</v>
      </c>
      <c r="H1334">
        <v>416.13200000000001</v>
      </c>
      <c r="I1334">
        <v>-1</v>
      </c>
      <c r="J1334">
        <v>0</v>
      </c>
      <c r="K1334">
        <v>8.0656269999999992</v>
      </c>
      <c r="L1334">
        <v>9.1629999999999993E-3</v>
      </c>
      <c r="M1334">
        <v>-3.3788049999999998</v>
      </c>
      <c r="N1334">
        <v>-279.70080000000002</v>
      </c>
      <c r="O1334">
        <v>1.56979</v>
      </c>
      <c r="P1334">
        <v>-3.4206219999999998</v>
      </c>
      <c r="Q1334">
        <v>-279.66958599999998</v>
      </c>
      <c r="R1334">
        <v>1.566017</v>
      </c>
      <c r="S1334">
        <v>5.2181559999999996</v>
      </c>
      <c r="T1334">
        <v>3.7729999999999999E-3</v>
      </c>
    </row>
    <row r="1335" spans="1:20" x14ac:dyDescent="0.25">
      <c r="A1335">
        <v>1216</v>
      </c>
      <c r="B1335">
        <v>15</v>
      </c>
      <c r="C1335">
        <v>-1</v>
      </c>
      <c r="D1335" t="s">
        <v>238</v>
      </c>
      <c r="E1335" t="s">
        <v>80</v>
      </c>
      <c r="F1335">
        <v>7.9527E-2</v>
      </c>
      <c r="G1335">
        <v>-1</v>
      </c>
      <c r="H1335">
        <v>401.68099999999998</v>
      </c>
      <c r="I1335">
        <v>-1</v>
      </c>
      <c r="J1335">
        <v>0</v>
      </c>
      <c r="K1335">
        <v>8.0627779999999998</v>
      </c>
      <c r="L1335">
        <v>3.3535000000000002E-2</v>
      </c>
      <c r="M1335">
        <v>189.83690200000001</v>
      </c>
      <c r="N1335">
        <v>-207.24311299999999</v>
      </c>
      <c r="O1335">
        <v>-1.589369</v>
      </c>
      <c r="P1335">
        <v>189.803574</v>
      </c>
      <c r="Q1335">
        <v>-207.203003</v>
      </c>
      <c r="R1335">
        <v>-1.5930839999999999</v>
      </c>
      <c r="S1335">
        <v>5.214912</v>
      </c>
      <c r="T1335">
        <v>3.715E-3</v>
      </c>
    </row>
    <row r="1336" spans="1:20" x14ac:dyDescent="0.25">
      <c r="A1336">
        <v>2416</v>
      </c>
      <c r="B1336">
        <v>8</v>
      </c>
      <c r="C1336">
        <v>-1</v>
      </c>
      <c r="D1336" t="s">
        <v>360</v>
      </c>
      <c r="E1336" t="s">
        <v>80</v>
      </c>
      <c r="F1336">
        <v>4.3905E-2</v>
      </c>
      <c r="G1336">
        <v>-1</v>
      </c>
      <c r="H1336">
        <v>365.22899999999998</v>
      </c>
      <c r="I1336">
        <v>-1</v>
      </c>
      <c r="J1336">
        <v>0</v>
      </c>
      <c r="K1336">
        <v>7.8021589999999996</v>
      </c>
      <c r="L1336">
        <v>1.026513</v>
      </c>
      <c r="M1336">
        <v>43.473537</v>
      </c>
      <c r="N1336">
        <v>-304.05141200000003</v>
      </c>
      <c r="O1336">
        <v>0.66312800000000005</v>
      </c>
      <c r="P1336">
        <v>43.496310999999999</v>
      </c>
      <c r="Q1336">
        <v>-304.00451700000002</v>
      </c>
      <c r="R1336">
        <v>0.66909600000000002</v>
      </c>
      <c r="S1336">
        <v>5.2133079999999996</v>
      </c>
      <c r="T1336">
        <v>5.9690000000000003E-3</v>
      </c>
    </row>
    <row r="1337" spans="1:20" x14ac:dyDescent="0.25">
      <c r="A1337">
        <v>3933</v>
      </c>
      <c r="B1337">
        <v>8</v>
      </c>
      <c r="C1337">
        <v>-1</v>
      </c>
      <c r="D1337" t="s">
        <v>458</v>
      </c>
      <c r="E1337" t="s">
        <v>80</v>
      </c>
      <c r="F1337">
        <v>4.4291999999999998E-2</v>
      </c>
      <c r="G1337">
        <v>-1</v>
      </c>
      <c r="H1337">
        <v>364.01499999999999</v>
      </c>
      <c r="I1337">
        <v>-1</v>
      </c>
      <c r="J1337">
        <v>0</v>
      </c>
      <c r="K1337">
        <v>7.6922990000000002</v>
      </c>
      <c r="L1337">
        <v>0.226989</v>
      </c>
      <c r="M1337">
        <v>-6.5376950000000003</v>
      </c>
      <c r="N1337">
        <v>-185.013777</v>
      </c>
      <c r="O1337">
        <v>-1.336373</v>
      </c>
      <c r="P1337">
        <v>-6.5816280000000003</v>
      </c>
      <c r="Q1337">
        <v>-184.98571799999999</v>
      </c>
      <c r="R1337">
        <v>-1.33657</v>
      </c>
      <c r="S1337">
        <v>5.212942</v>
      </c>
      <c r="T1337">
        <v>1.9699999999999999E-4</v>
      </c>
    </row>
    <row r="1338" spans="1:20" x14ac:dyDescent="0.25">
      <c r="A1338">
        <v>4832</v>
      </c>
      <c r="B1338">
        <v>3</v>
      </c>
      <c r="C1338">
        <v>-1</v>
      </c>
      <c r="D1338" t="s">
        <v>345</v>
      </c>
      <c r="E1338" t="s">
        <v>80</v>
      </c>
      <c r="F1338">
        <v>9.3663999999999997E-2</v>
      </c>
      <c r="G1338">
        <v>-1</v>
      </c>
      <c r="H1338">
        <v>633.06299999999999</v>
      </c>
      <c r="I1338">
        <v>-1</v>
      </c>
      <c r="J1338">
        <v>0</v>
      </c>
      <c r="K1338">
        <v>15.190605</v>
      </c>
      <c r="L1338">
        <v>3.7399999999999998E-4</v>
      </c>
      <c r="M1338">
        <v>109.834073</v>
      </c>
      <c r="N1338">
        <v>-302.51297</v>
      </c>
      <c r="O1338">
        <v>-3.13564</v>
      </c>
      <c r="P1338">
        <v>109.797943</v>
      </c>
      <c r="Q1338">
        <v>-302.55053700000002</v>
      </c>
      <c r="R1338">
        <v>3.141203</v>
      </c>
      <c r="S1338">
        <v>5.2121570000000004</v>
      </c>
      <c r="T1338">
        <v>5.5640000000000004E-3</v>
      </c>
    </row>
    <row r="1339" spans="1:20" x14ac:dyDescent="0.25">
      <c r="A1339">
        <v>4020</v>
      </c>
      <c r="B1339">
        <v>7</v>
      </c>
      <c r="C1339">
        <v>-1</v>
      </c>
      <c r="D1339" t="s">
        <v>173</v>
      </c>
      <c r="E1339" t="s">
        <v>80</v>
      </c>
      <c r="F1339">
        <v>0.168686</v>
      </c>
      <c r="G1339">
        <v>-1</v>
      </c>
      <c r="H1339">
        <v>354.952</v>
      </c>
      <c r="I1339">
        <v>-1</v>
      </c>
      <c r="J1339">
        <v>0</v>
      </c>
      <c r="K1339">
        <v>7.6115510000000004</v>
      </c>
      <c r="L1339">
        <v>1.2534999999999999E-2</v>
      </c>
      <c r="M1339">
        <v>41.953226999999998</v>
      </c>
      <c r="N1339">
        <v>-210.71964</v>
      </c>
      <c r="O1339">
        <v>-1.5747720000000001</v>
      </c>
      <c r="P1339">
        <v>41.901302000000001</v>
      </c>
      <c r="Q1339">
        <v>-210.71739199999999</v>
      </c>
      <c r="R1339">
        <v>-1.5806370000000001</v>
      </c>
      <c r="S1339">
        <v>5.1972880000000004</v>
      </c>
      <c r="T1339">
        <v>5.8650000000000004E-3</v>
      </c>
    </row>
    <row r="1340" spans="1:20" x14ac:dyDescent="0.25">
      <c r="A1340">
        <v>2931</v>
      </c>
      <c r="B1340">
        <v>4</v>
      </c>
      <c r="C1340">
        <v>-1</v>
      </c>
      <c r="D1340" t="s">
        <v>542</v>
      </c>
      <c r="E1340" t="s">
        <v>80</v>
      </c>
      <c r="F1340">
        <v>1.2430999999999999E-2</v>
      </c>
      <c r="G1340">
        <v>-1</v>
      </c>
      <c r="H1340">
        <v>435.06799999999998</v>
      </c>
      <c r="I1340">
        <v>-1</v>
      </c>
      <c r="J1340">
        <v>0</v>
      </c>
      <c r="K1340">
        <v>8.0710449999999998</v>
      </c>
      <c r="L1340">
        <v>3.28E-4</v>
      </c>
      <c r="M1340">
        <v>9.2855310000000006</v>
      </c>
      <c r="N1340">
        <v>-109.44235999999999</v>
      </c>
      <c r="O1340">
        <v>-2.826E-3</v>
      </c>
      <c r="P1340">
        <v>9.3372139999999995</v>
      </c>
      <c r="Q1340">
        <v>-109.44776899999999</v>
      </c>
      <c r="R1340">
        <v>1.5759999999999999E-3</v>
      </c>
      <c r="S1340">
        <v>5.196593</v>
      </c>
      <c r="T1340">
        <v>1.25E-3</v>
      </c>
    </row>
    <row r="1341" spans="1:20" x14ac:dyDescent="0.25">
      <c r="A1341">
        <v>3530</v>
      </c>
      <c r="B1341">
        <v>7</v>
      </c>
      <c r="C1341">
        <v>-1</v>
      </c>
      <c r="D1341" t="s">
        <v>148</v>
      </c>
      <c r="E1341" t="s">
        <v>80</v>
      </c>
      <c r="F1341">
        <v>0.212118</v>
      </c>
      <c r="G1341">
        <v>-1</v>
      </c>
      <c r="H1341">
        <v>281.78800000000001</v>
      </c>
      <c r="I1341">
        <v>-1</v>
      </c>
      <c r="J1341">
        <v>0</v>
      </c>
      <c r="K1341">
        <v>5.4879910000000001</v>
      </c>
      <c r="L1341">
        <v>-6.1370000000000001E-3</v>
      </c>
      <c r="M1341">
        <v>122.83099799999999</v>
      </c>
      <c r="N1341">
        <v>-191.571822</v>
      </c>
      <c r="O1341">
        <v>-9.9599999999999992E-4</v>
      </c>
      <c r="P1341">
        <v>122.793678</v>
      </c>
      <c r="Q1341">
        <v>-191.60784899999999</v>
      </c>
      <c r="R1341">
        <v>-5.1400000000000003E-4</v>
      </c>
      <c r="S1341">
        <v>5.187233</v>
      </c>
      <c r="T1341">
        <v>4.8200000000000001E-4</v>
      </c>
    </row>
    <row r="1342" spans="1:20" x14ac:dyDescent="0.25">
      <c r="A1342">
        <v>508</v>
      </c>
      <c r="B1342">
        <v>21</v>
      </c>
      <c r="C1342">
        <v>-1</v>
      </c>
      <c r="D1342" t="s">
        <v>233</v>
      </c>
      <c r="E1342" t="s">
        <v>80</v>
      </c>
      <c r="F1342">
        <v>0.104383</v>
      </c>
      <c r="G1342">
        <v>-1</v>
      </c>
      <c r="H1342">
        <v>360.67599999999999</v>
      </c>
      <c r="I1342">
        <v>-1</v>
      </c>
      <c r="J1342">
        <v>0</v>
      </c>
      <c r="K1342">
        <v>8.0717370000000006</v>
      </c>
      <c r="L1342">
        <v>-0.43110100000000001</v>
      </c>
      <c r="M1342">
        <v>190.007476</v>
      </c>
      <c r="N1342">
        <v>-199.27515099999999</v>
      </c>
      <c r="O1342">
        <v>-1.523182</v>
      </c>
      <c r="P1342">
        <v>189.99169900000001</v>
      </c>
      <c r="Q1342">
        <v>-199.225739</v>
      </c>
      <c r="R1342">
        <v>-1.527485</v>
      </c>
      <c r="S1342">
        <v>5.1869909999999999</v>
      </c>
      <c r="T1342">
        <v>4.3030000000000004E-3</v>
      </c>
    </row>
    <row r="1343" spans="1:20" x14ac:dyDescent="0.25">
      <c r="A1343">
        <v>3997</v>
      </c>
      <c r="B1343">
        <v>7</v>
      </c>
      <c r="C1343">
        <v>-1</v>
      </c>
      <c r="D1343" t="s">
        <v>442</v>
      </c>
      <c r="E1343" t="s">
        <v>80</v>
      </c>
      <c r="F1343">
        <v>0.113606</v>
      </c>
      <c r="G1343">
        <v>-1</v>
      </c>
      <c r="H1343">
        <v>363.80900000000003</v>
      </c>
      <c r="I1343">
        <v>-1</v>
      </c>
      <c r="J1343">
        <v>0</v>
      </c>
      <c r="K1343">
        <v>6.9940920000000002</v>
      </c>
      <c r="L1343">
        <v>-0.93881700000000001</v>
      </c>
      <c r="M1343">
        <v>38.870811000000003</v>
      </c>
      <c r="N1343">
        <v>-192.490002</v>
      </c>
      <c r="O1343">
        <v>-0.347943</v>
      </c>
      <c r="P1343">
        <v>38.901203000000002</v>
      </c>
      <c r="Q1343">
        <v>-192.531982</v>
      </c>
      <c r="R1343">
        <v>-0.35700900000000002</v>
      </c>
      <c r="S1343">
        <v>5.1827069999999997</v>
      </c>
      <c r="T1343">
        <v>9.0670000000000004E-3</v>
      </c>
    </row>
    <row r="1344" spans="1:20" x14ac:dyDescent="0.25">
      <c r="A1344">
        <v>4398</v>
      </c>
      <c r="B1344">
        <v>3</v>
      </c>
      <c r="C1344">
        <v>-1</v>
      </c>
      <c r="D1344" t="s">
        <v>537</v>
      </c>
      <c r="E1344" t="s">
        <v>80</v>
      </c>
      <c r="F1344">
        <v>2.3314999999999999E-2</v>
      </c>
      <c r="G1344">
        <v>-1</v>
      </c>
      <c r="H1344">
        <v>427.10500000000002</v>
      </c>
      <c r="I1344">
        <v>-1</v>
      </c>
      <c r="J1344">
        <v>0</v>
      </c>
      <c r="K1344">
        <v>7.3609369999999998</v>
      </c>
      <c r="L1344">
        <v>-0.13819500000000001</v>
      </c>
      <c r="M1344">
        <v>-3.2968039999999998</v>
      </c>
      <c r="N1344">
        <v>-118.73079300000001</v>
      </c>
      <c r="O1344">
        <v>1.527185</v>
      </c>
      <c r="P1344">
        <v>-3.278222</v>
      </c>
      <c r="Q1344">
        <v>-118.77916</v>
      </c>
      <c r="R1344">
        <v>1.522837</v>
      </c>
      <c r="S1344">
        <v>5.1813070000000003</v>
      </c>
      <c r="T1344">
        <v>4.3480000000000003E-3</v>
      </c>
    </row>
    <row r="1345" spans="1:20" x14ac:dyDescent="0.25">
      <c r="A1345">
        <v>2585</v>
      </c>
      <c r="B1345">
        <v>5</v>
      </c>
      <c r="C1345">
        <v>-1</v>
      </c>
      <c r="D1345" t="s">
        <v>194</v>
      </c>
      <c r="E1345" t="s">
        <v>80</v>
      </c>
      <c r="F1345">
        <v>1.7361999999999999E-2</v>
      </c>
      <c r="G1345">
        <v>-1</v>
      </c>
      <c r="H1345">
        <v>293.68599999999998</v>
      </c>
      <c r="I1345">
        <v>-1</v>
      </c>
      <c r="J1345">
        <v>0</v>
      </c>
      <c r="K1345">
        <v>6.0414849999999998</v>
      </c>
      <c r="L1345">
        <v>7.2700000000000001E-2</v>
      </c>
      <c r="M1345">
        <v>121.43670299999999</v>
      </c>
      <c r="N1345">
        <v>-240.961207</v>
      </c>
      <c r="O1345">
        <v>1.0462000000000001E-2</v>
      </c>
      <c r="P1345">
        <v>121.454437</v>
      </c>
      <c r="Q1345">
        <v>-240.91255200000001</v>
      </c>
      <c r="R1345">
        <v>2.8419999999999999E-3</v>
      </c>
      <c r="S1345">
        <v>5.1786820000000002</v>
      </c>
      <c r="T1345">
        <v>7.62E-3</v>
      </c>
    </row>
    <row r="1346" spans="1:20" x14ac:dyDescent="0.25">
      <c r="A1346">
        <v>912</v>
      </c>
      <c r="B1346">
        <v>2</v>
      </c>
      <c r="C1346">
        <v>-1</v>
      </c>
      <c r="D1346" t="s">
        <v>189</v>
      </c>
      <c r="E1346" t="s">
        <v>80</v>
      </c>
      <c r="F1346">
        <v>1.6056000000000001E-2</v>
      </c>
      <c r="G1346">
        <v>-1</v>
      </c>
      <c r="H1346">
        <v>522.70600000000002</v>
      </c>
      <c r="I1346">
        <v>-1</v>
      </c>
      <c r="J1346">
        <v>0</v>
      </c>
      <c r="K1346">
        <v>8.0651069999999994</v>
      </c>
      <c r="L1346">
        <v>-4.2579999999999996E-3</v>
      </c>
      <c r="M1346">
        <v>93.439029000000005</v>
      </c>
      <c r="N1346">
        <v>-236.870305</v>
      </c>
      <c r="O1346">
        <v>3.1364079999999999</v>
      </c>
      <c r="P1346">
        <v>93.396690000000007</v>
      </c>
      <c r="Q1346">
        <v>-236.900116</v>
      </c>
      <c r="R1346">
        <v>3.1409889999999998</v>
      </c>
      <c r="S1346">
        <v>5.1780749999999998</v>
      </c>
      <c r="T1346">
        <v>4.581E-3</v>
      </c>
    </row>
    <row r="1347" spans="1:20" x14ac:dyDescent="0.25">
      <c r="A1347">
        <v>253</v>
      </c>
      <c r="B1347">
        <v>7</v>
      </c>
      <c r="C1347">
        <v>-1</v>
      </c>
      <c r="D1347" t="s">
        <v>176</v>
      </c>
      <c r="E1347" t="s">
        <v>80</v>
      </c>
      <c r="F1347">
        <v>0.15443899999999999</v>
      </c>
      <c r="G1347">
        <v>-1</v>
      </c>
      <c r="H1347">
        <v>349.23599999999999</v>
      </c>
      <c r="I1347">
        <v>-1</v>
      </c>
      <c r="J1347">
        <v>0</v>
      </c>
      <c r="K1347">
        <v>5.6425270000000003</v>
      </c>
      <c r="L1347">
        <v>4.6822000000000003E-2</v>
      </c>
      <c r="M1347">
        <v>42.036285999999997</v>
      </c>
      <c r="N1347">
        <v>-226.119204</v>
      </c>
      <c r="O1347">
        <v>-1.519053</v>
      </c>
      <c r="P1347">
        <v>41.997864</v>
      </c>
      <c r="Q1347">
        <v>-226.08453399999999</v>
      </c>
      <c r="R1347">
        <v>-1.519047</v>
      </c>
      <c r="S1347">
        <v>5.1752479999999998</v>
      </c>
      <c r="T1347">
        <v>6.0000000000000002E-6</v>
      </c>
    </row>
    <row r="1348" spans="1:20" x14ac:dyDescent="0.25">
      <c r="A1348">
        <v>5118</v>
      </c>
      <c r="B1348">
        <v>6</v>
      </c>
      <c r="C1348">
        <v>-1</v>
      </c>
      <c r="D1348" t="s">
        <v>530</v>
      </c>
      <c r="E1348" t="s">
        <v>80</v>
      </c>
      <c r="F1348">
        <v>0.25699300000000003</v>
      </c>
      <c r="G1348">
        <v>-1</v>
      </c>
      <c r="H1348">
        <v>283.88400000000001</v>
      </c>
      <c r="I1348">
        <v>-1</v>
      </c>
      <c r="J1348">
        <v>0</v>
      </c>
      <c r="K1348">
        <v>8.0567360000000008</v>
      </c>
      <c r="L1348">
        <v>-4.9054E-2</v>
      </c>
      <c r="M1348">
        <v>-3.4995620000000001</v>
      </c>
      <c r="N1348">
        <v>-161.85943399999999</v>
      </c>
      <c r="O1348">
        <v>1.571661</v>
      </c>
      <c r="P1348">
        <v>-3.461201</v>
      </c>
      <c r="Q1348">
        <v>-161.89415</v>
      </c>
      <c r="R1348">
        <v>1.570867</v>
      </c>
      <c r="S1348">
        <v>5.1737200000000003</v>
      </c>
      <c r="T1348">
        <v>7.94E-4</v>
      </c>
    </row>
    <row r="1349" spans="1:20" x14ac:dyDescent="0.25">
      <c r="A1349">
        <v>162</v>
      </c>
      <c r="B1349">
        <v>3</v>
      </c>
      <c r="C1349">
        <v>-1</v>
      </c>
      <c r="D1349" t="s">
        <v>159</v>
      </c>
      <c r="E1349" t="s">
        <v>80</v>
      </c>
      <c r="F1349">
        <v>8.5386000000000004E-2</v>
      </c>
      <c r="G1349">
        <v>-1</v>
      </c>
      <c r="H1349">
        <v>597.72</v>
      </c>
      <c r="I1349">
        <v>-1</v>
      </c>
      <c r="J1349">
        <v>0</v>
      </c>
      <c r="K1349">
        <v>8.0565990000000003</v>
      </c>
      <c r="L1349">
        <v>0</v>
      </c>
      <c r="M1349">
        <v>77.796728000000002</v>
      </c>
      <c r="N1349">
        <v>-187.547315</v>
      </c>
      <c r="O1349">
        <v>-3.1286119999999999</v>
      </c>
      <c r="P1349">
        <v>77.829300000000003</v>
      </c>
      <c r="Q1349">
        <v>-187.58749399999999</v>
      </c>
      <c r="R1349">
        <v>3.1410300000000002</v>
      </c>
      <c r="S1349">
        <v>5.1722929999999998</v>
      </c>
      <c r="T1349">
        <v>1.2418E-2</v>
      </c>
    </row>
    <row r="1350" spans="1:20" x14ac:dyDescent="0.25">
      <c r="A1350">
        <v>712</v>
      </c>
      <c r="B1350">
        <v>5</v>
      </c>
      <c r="C1350">
        <v>-1</v>
      </c>
      <c r="D1350" t="s">
        <v>214</v>
      </c>
      <c r="E1350" t="s">
        <v>80</v>
      </c>
      <c r="F1350">
        <v>4.5448000000000002E-2</v>
      </c>
      <c r="G1350">
        <v>-1</v>
      </c>
      <c r="H1350">
        <v>550.024</v>
      </c>
      <c r="I1350">
        <v>-1</v>
      </c>
      <c r="J1350">
        <v>0</v>
      </c>
      <c r="K1350">
        <v>7.5918580000000002</v>
      </c>
      <c r="L1350">
        <v>7.4330000000000004E-3</v>
      </c>
      <c r="M1350">
        <v>167.376812</v>
      </c>
      <c r="N1350">
        <v>-191.57299399999999</v>
      </c>
      <c r="O1350">
        <v>9.4600000000000001E-4</v>
      </c>
      <c r="P1350">
        <v>167.36546300000001</v>
      </c>
      <c r="Q1350">
        <v>-191.62339800000001</v>
      </c>
      <c r="R1350">
        <v>-1.701E-3</v>
      </c>
      <c r="S1350">
        <v>5.1665799999999997</v>
      </c>
      <c r="T1350">
        <v>7.5500000000000003E-4</v>
      </c>
    </row>
    <row r="1351" spans="1:20" x14ac:dyDescent="0.25">
      <c r="A1351">
        <v>1516</v>
      </c>
      <c r="B1351">
        <v>5</v>
      </c>
      <c r="C1351">
        <v>-1</v>
      </c>
      <c r="D1351" t="s">
        <v>372</v>
      </c>
      <c r="E1351" t="s">
        <v>80</v>
      </c>
      <c r="F1351">
        <v>0.24698100000000001</v>
      </c>
      <c r="G1351">
        <v>-1</v>
      </c>
      <c r="H1351">
        <v>395.98099999999999</v>
      </c>
      <c r="I1351">
        <v>-1</v>
      </c>
      <c r="J1351">
        <v>0</v>
      </c>
      <c r="K1351">
        <v>8.0304439999999992</v>
      </c>
      <c r="L1351">
        <v>-0.25720500000000002</v>
      </c>
      <c r="M1351">
        <v>-3.5805039999999999</v>
      </c>
      <c r="N1351">
        <v>-294.11090000000002</v>
      </c>
      <c r="O1351">
        <v>1.6097570000000001</v>
      </c>
      <c r="P1351">
        <v>-3.5963620000000001</v>
      </c>
      <c r="Q1351">
        <v>-294.06173699999999</v>
      </c>
      <c r="R1351">
        <v>1.604976</v>
      </c>
      <c r="S1351">
        <v>5.1657149999999996</v>
      </c>
      <c r="T1351">
        <v>4.7819999999999998E-3</v>
      </c>
    </row>
    <row r="1352" spans="1:20" x14ac:dyDescent="0.25">
      <c r="A1352">
        <v>3189</v>
      </c>
      <c r="B1352">
        <v>5</v>
      </c>
      <c r="C1352">
        <v>-1</v>
      </c>
      <c r="D1352" t="s">
        <v>142</v>
      </c>
      <c r="E1352" t="s">
        <v>80</v>
      </c>
      <c r="F1352">
        <v>8.8612999999999997E-2</v>
      </c>
      <c r="G1352">
        <v>-1</v>
      </c>
      <c r="H1352">
        <v>647.73900000000003</v>
      </c>
      <c r="I1352">
        <v>-1</v>
      </c>
      <c r="J1352">
        <v>0</v>
      </c>
      <c r="K1352">
        <v>7.4079100000000002</v>
      </c>
      <c r="L1352">
        <v>6.2189999999999997E-3</v>
      </c>
      <c r="M1352">
        <v>156.29553200000001</v>
      </c>
      <c r="N1352">
        <v>-187.64228399999999</v>
      </c>
      <c r="O1352">
        <v>-3.1387499999999999</v>
      </c>
      <c r="P1352">
        <v>156.345032</v>
      </c>
      <c r="Q1352">
        <v>-187.62751800000001</v>
      </c>
      <c r="R1352">
        <v>3.140244</v>
      </c>
      <c r="S1352">
        <v>5.1654859999999996</v>
      </c>
      <c r="T1352">
        <v>1.4940000000000001E-3</v>
      </c>
    </row>
    <row r="1353" spans="1:20" x14ac:dyDescent="0.25">
      <c r="A1353">
        <v>359</v>
      </c>
      <c r="B1353">
        <v>5</v>
      </c>
      <c r="C1353">
        <v>-1</v>
      </c>
      <c r="D1353" t="s">
        <v>194</v>
      </c>
      <c r="E1353" t="s">
        <v>80</v>
      </c>
      <c r="F1353">
        <v>6.4064999999999997E-2</v>
      </c>
      <c r="G1353">
        <v>-1</v>
      </c>
      <c r="H1353">
        <v>320.66899999999998</v>
      </c>
      <c r="I1353">
        <v>-1</v>
      </c>
      <c r="J1353">
        <v>0</v>
      </c>
      <c r="K1353">
        <v>6.1335649999999999</v>
      </c>
      <c r="L1353">
        <v>1.4649000000000001E-2</v>
      </c>
      <c r="M1353">
        <v>120.69243400000001</v>
      </c>
      <c r="N1353">
        <v>-240.87599499999999</v>
      </c>
      <c r="O1353">
        <v>-5.4380000000000001E-3</v>
      </c>
      <c r="P1353">
        <v>120.65991200000001</v>
      </c>
      <c r="Q1353">
        <v>-240.91609199999999</v>
      </c>
      <c r="R1353">
        <v>3.8099999999999999E-4</v>
      </c>
      <c r="S1353">
        <v>5.1627679999999998</v>
      </c>
      <c r="T1353">
        <v>5.0569999999999999E-3</v>
      </c>
    </row>
    <row r="1354" spans="1:20" x14ac:dyDescent="0.25">
      <c r="A1354">
        <v>4073</v>
      </c>
      <c r="B1354">
        <v>6</v>
      </c>
      <c r="C1354">
        <v>-1</v>
      </c>
      <c r="D1354" t="s">
        <v>665</v>
      </c>
      <c r="E1354" t="s">
        <v>80</v>
      </c>
      <c r="F1354">
        <v>0.15693499999999999</v>
      </c>
      <c r="G1354">
        <v>-1</v>
      </c>
      <c r="H1354">
        <v>395.97899999999998</v>
      </c>
      <c r="I1354">
        <v>-1</v>
      </c>
      <c r="J1354">
        <v>0</v>
      </c>
      <c r="K1354">
        <v>8.073169</v>
      </c>
      <c r="L1354">
        <v>-2.3E-5</v>
      </c>
      <c r="M1354">
        <v>41.807979000000003</v>
      </c>
      <c r="N1354">
        <v>-251.37578999999999</v>
      </c>
      <c r="O1354">
        <v>-1.574344</v>
      </c>
      <c r="P1354">
        <v>41.855362</v>
      </c>
      <c r="Q1354">
        <v>-251.39621</v>
      </c>
      <c r="R1354">
        <v>-1.570657</v>
      </c>
      <c r="S1354">
        <v>5.1595240000000002</v>
      </c>
      <c r="T1354">
        <v>3.6870000000000002E-3</v>
      </c>
    </row>
    <row r="1355" spans="1:20" x14ac:dyDescent="0.25">
      <c r="A1355">
        <v>4915</v>
      </c>
      <c r="B1355">
        <v>9</v>
      </c>
      <c r="C1355">
        <v>-1</v>
      </c>
      <c r="D1355" t="s">
        <v>363</v>
      </c>
      <c r="E1355" t="s">
        <v>80</v>
      </c>
      <c r="F1355">
        <v>8.0458000000000002E-2</v>
      </c>
      <c r="G1355">
        <v>-1</v>
      </c>
      <c r="H1355">
        <v>597.61900000000003</v>
      </c>
      <c r="I1355">
        <v>-1</v>
      </c>
      <c r="J1355">
        <v>0</v>
      </c>
      <c r="K1355">
        <v>8.0676319999999997</v>
      </c>
      <c r="L1355">
        <v>-4.8982999999999999E-2</v>
      </c>
      <c r="M1355">
        <v>30.405078</v>
      </c>
      <c r="N1355">
        <v>-302.50742100000002</v>
      </c>
      <c r="O1355">
        <v>-3.1405949999999998</v>
      </c>
      <c r="P1355">
        <v>30.367628</v>
      </c>
      <c r="Q1355">
        <v>-302.54290800000001</v>
      </c>
      <c r="R1355">
        <v>-3.141124</v>
      </c>
      <c r="S1355">
        <v>5.1592929999999999</v>
      </c>
      <c r="T1355">
        <v>5.2899999999999996E-4</v>
      </c>
    </row>
    <row r="1356" spans="1:20" x14ac:dyDescent="0.25">
      <c r="A1356">
        <v>4180</v>
      </c>
      <c r="B1356">
        <v>4</v>
      </c>
      <c r="C1356">
        <v>-1</v>
      </c>
      <c r="D1356" t="s">
        <v>371</v>
      </c>
      <c r="E1356" t="s">
        <v>80</v>
      </c>
      <c r="F1356">
        <v>0.141514</v>
      </c>
      <c r="G1356">
        <v>-1</v>
      </c>
      <c r="H1356">
        <v>477.54500000000002</v>
      </c>
      <c r="I1356">
        <v>-1</v>
      </c>
      <c r="J1356">
        <v>0</v>
      </c>
      <c r="K1356">
        <v>7.8815569999999999</v>
      </c>
      <c r="L1356">
        <v>-0.65768300000000002</v>
      </c>
      <c r="M1356">
        <v>1.6611769999999999</v>
      </c>
      <c r="N1356">
        <v>-301.94252399999999</v>
      </c>
      <c r="O1356">
        <v>2.9535369999999999</v>
      </c>
      <c r="P1356">
        <v>1.6215059999999999</v>
      </c>
      <c r="Q1356">
        <v>-301.97549400000003</v>
      </c>
      <c r="R1356">
        <v>2.953916</v>
      </c>
      <c r="S1356">
        <v>5.1583750000000004</v>
      </c>
      <c r="T1356">
        <v>3.8000000000000002E-4</v>
      </c>
    </row>
    <row r="1357" spans="1:20" x14ac:dyDescent="0.25">
      <c r="A1357">
        <v>1259</v>
      </c>
      <c r="B1357">
        <v>9</v>
      </c>
      <c r="C1357">
        <v>-1</v>
      </c>
      <c r="D1357" t="s">
        <v>300</v>
      </c>
      <c r="E1357" t="s">
        <v>80</v>
      </c>
      <c r="F1357">
        <v>0.13224</v>
      </c>
      <c r="G1357">
        <v>-1</v>
      </c>
      <c r="H1357">
        <v>335.81700000000001</v>
      </c>
      <c r="I1357">
        <v>-1</v>
      </c>
      <c r="J1357">
        <v>0</v>
      </c>
      <c r="K1357">
        <v>8.0687960000000007</v>
      </c>
      <c r="L1357">
        <v>-4.2379999999999996E-3</v>
      </c>
      <c r="M1357">
        <v>189.66692399999999</v>
      </c>
      <c r="N1357">
        <v>-240.32207399999999</v>
      </c>
      <c r="O1357">
        <v>-1.568929</v>
      </c>
      <c r="P1357">
        <v>189.697372</v>
      </c>
      <c r="Q1357">
        <v>-240.36369300000001</v>
      </c>
      <c r="R1357">
        <v>-1.5705340000000001</v>
      </c>
      <c r="S1357">
        <v>5.1568019999999999</v>
      </c>
      <c r="T1357">
        <v>1.604E-3</v>
      </c>
    </row>
    <row r="1358" spans="1:20" x14ac:dyDescent="0.25">
      <c r="A1358">
        <v>2419</v>
      </c>
      <c r="B1358">
        <v>9</v>
      </c>
      <c r="C1358">
        <v>-1</v>
      </c>
      <c r="D1358" t="s">
        <v>359</v>
      </c>
      <c r="E1358" t="s">
        <v>80</v>
      </c>
      <c r="F1358">
        <v>0.12748200000000001</v>
      </c>
      <c r="G1358">
        <v>-1</v>
      </c>
      <c r="H1358">
        <v>313.82299999999998</v>
      </c>
      <c r="I1358">
        <v>-1</v>
      </c>
      <c r="J1358">
        <v>0</v>
      </c>
      <c r="K1358">
        <v>8.0168110000000006</v>
      </c>
      <c r="L1358">
        <v>1.1071599999999999</v>
      </c>
      <c r="M1358">
        <v>44.985287</v>
      </c>
      <c r="N1358">
        <v>-301.84891099999999</v>
      </c>
      <c r="O1358">
        <v>1.022119</v>
      </c>
      <c r="P1358">
        <v>45.018084999999999</v>
      </c>
      <c r="Q1358">
        <v>-301.88870200000002</v>
      </c>
      <c r="R1358">
        <v>1.0253989999999999</v>
      </c>
      <c r="S1358">
        <v>5.1566400000000003</v>
      </c>
      <c r="T1358">
        <v>3.2799999999999999E-3</v>
      </c>
    </row>
    <row r="1359" spans="1:20" x14ac:dyDescent="0.25">
      <c r="A1359">
        <v>466</v>
      </c>
      <c r="B1359">
        <v>5</v>
      </c>
      <c r="C1359">
        <v>-1</v>
      </c>
      <c r="D1359" t="s">
        <v>214</v>
      </c>
      <c r="E1359" t="s">
        <v>80</v>
      </c>
      <c r="F1359">
        <v>7.4385000000000007E-2</v>
      </c>
      <c r="G1359">
        <v>-1</v>
      </c>
      <c r="H1359">
        <v>231.077</v>
      </c>
      <c r="I1359">
        <v>-1</v>
      </c>
      <c r="J1359">
        <v>0</v>
      </c>
      <c r="K1359">
        <v>8.0566969999999998</v>
      </c>
      <c r="L1359">
        <v>5.4229999999999999E-3</v>
      </c>
      <c r="M1359">
        <v>162.53437299999999</v>
      </c>
      <c r="N1359">
        <v>-191.648481</v>
      </c>
      <c r="O1359">
        <v>-3.8790000000000001E-3</v>
      </c>
      <c r="P1359">
        <v>162.57092299999999</v>
      </c>
      <c r="Q1359">
        <v>-191.61218299999999</v>
      </c>
      <c r="R1359">
        <v>-3.5690000000000001E-3</v>
      </c>
      <c r="S1359">
        <v>5.1511639999999996</v>
      </c>
      <c r="T1359">
        <v>3.1E-4</v>
      </c>
    </row>
    <row r="1360" spans="1:20" x14ac:dyDescent="0.25">
      <c r="A1360">
        <v>5122</v>
      </c>
      <c r="B1360">
        <v>5</v>
      </c>
      <c r="C1360">
        <v>-1</v>
      </c>
      <c r="D1360" t="s">
        <v>532</v>
      </c>
      <c r="E1360" t="s">
        <v>80</v>
      </c>
      <c r="F1360">
        <v>6.2157999999999998E-2</v>
      </c>
      <c r="G1360">
        <v>-1</v>
      </c>
      <c r="H1360">
        <v>375.39499999999998</v>
      </c>
      <c r="I1360">
        <v>-1</v>
      </c>
      <c r="J1360">
        <v>0</v>
      </c>
      <c r="K1360">
        <v>8.0535499999999995</v>
      </c>
      <c r="L1360">
        <v>4.9081E-2</v>
      </c>
      <c r="M1360">
        <v>-3.4280309999999998</v>
      </c>
      <c r="N1360">
        <v>-158.307919</v>
      </c>
      <c r="O1360">
        <v>1.570133</v>
      </c>
      <c r="P1360">
        <v>-3.4621810000000002</v>
      </c>
      <c r="Q1360">
        <v>-158.26937899999999</v>
      </c>
      <c r="R1360">
        <v>1.571359</v>
      </c>
      <c r="S1360">
        <v>5.1493219999999997</v>
      </c>
      <c r="T1360">
        <v>1.2260000000000001E-3</v>
      </c>
    </row>
    <row r="1361" spans="1:20" x14ac:dyDescent="0.25">
      <c r="A1361">
        <v>2319</v>
      </c>
      <c r="B1361">
        <v>3</v>
      </c>
      <c r="C1361">
        <v>-1</v>
      </c>
      <c r="D1361" t="s">
        <v>494</v>
      </c>
      <c r="E1361" t="s">
        <v>80</v>
      </c>
      <c r="F1361">
        <v>7.2170999999999999E-2</v>
      </c>
      <c r="G1361">
        <v>-1</v>
      </c>
      <c r="H1361">
        <v>389.19299999999998</v>
      </c>
      <c r="I1361">
        <v>-1</v>
      </c>
      <c r="J1361">
        <v>0</v>
      </c>
      <c r="K1361">
        <v>8.0647710000000004</v>
      </c>
      <c r="L1361">
        <v>-4.9203999999999998E-2</v>
      </c>
      <c r="M1361">
        <v>-7.4424590000000004</v>
      </c>
      <c r="N1361">
        <v>-273.04550499999999</v>
      </c>
      <c r="O1361">
        <v>-1.5724549999999999</v>
      </c>
      <c r="P1361">
        <v>-7.404153</v>
      </c>
      <c r="Q1361">
        <v>-273.07989500000002</v>
      </c>
      <c r="R1361">
        <v>-1.5694999999999999</v>
      </c>
      <c r="S1361">
        <v>5.1477820000000003</v>
      </c>
      <c r="T1361">
        <v>2.9550000000000002E-3</v>
      </c>
    </row>
    <row r="1362" spans="1:20" x14ac:dyDescent="0.25">
      <c r="A1362">
        <v>850</v>
      </c>
      <c r="B1362">
        <v>6</v>
      </c>
      <c r="C1362">
        <v>-1</v>
      </c>
      <c r="D1362" t="s">
        <v>265</v>
      </c>
      <c r="E1362" t="s">
        <v>80</v>
      </c>
      <c r="F1362">
        <v>5.8652999999999997E-2</v>
      </c>
      <c r="G1362">
        <v>-1</v>
      </c>
      <c r="H1362">
        <v>721.58699999999999</v>
      </c>
      <c r="I1362">
        <v>-1</v>
      </c>
      <c r="J1362">
        <v>0</v>
      </c>
      <c r="K1362">
        <v>5.8479979999999996</v>
      </c>
      <c r="L1362">
        <v>6.143E-3</v>
      </c>
      <c r="M1362">
        <v>144.94592900000001</v>
      </c>
      <c r="N1362">
        <v>-236.94034199999999</v>
      </c>
      <c r="O1362">
        <v>3.1301999999999999</v>
      </c>
      <c r="P1362">
        <v>144.996567</v>
      </c>
      <c r="Q1362">
        <v>-236.93159499999999</v>
      </c>
      <c r="R1362">
        <v>3.1409180000000001</v>
      </c>
      <c r="S1362">
        <v>5.1387660000000004</v>
      </c>
      <c r="T1362">
        <v>1.0717000000000001E-2</v>
      </c>
    </row>
    <row r="1363" spans="1:20" x14ac:dyDescent="0.25">
      <c r="A1363">
        <v>74</v>
      </c>
      <c r="B1363">
        <v>5</v>
      </c>
      <c r="C1363">
        <v>-1</v>
      </c>
      <c r="D1363" t="s">
        <v>143</v>
      </c>
      <c r="E1363" t="s">
        <v>80</v>
      </c>
      <c r="F1363">
        <v>0.22903200000000001</v>
      </c>
      <c r="G1363">
        <v>-1</v>
      </c>
      <c r="H1363">
        <v>457.51499999999999</v>
      </c>
      <c r="I1363">
        <v>-1</v>
      </c>
      <c r="J1363">
        <v>0</v>
      </c>
      <c r="K1363">
        <v>6.5720280000000004</v>
      </c>
      <c r="L1363">
        <v>-5.7739999999999996E-3</v>
      </c>
      <c r="M1363">
        <v>149.93785500000001</v>
      </c>
      <c r="N1363">
        <v>-187.61639199999999</v>
      </c>
      <c r="O1363">
        <v>-3.1336900000000001</v>
      </c>
      <c r="P1363">
        <v>149.96963500000001</v>
      </c>
      <c r="Q1363">
        <v>-187.576065</v>
      </c>
      <c r="R1363">
        <v>-3.1312329999999999</v>
      </c>
      <c r="S1363">
        <v>5.1343819999999996</v>
      </c>
      <c r="T1363">
        <v>2.4580000000000001E-3</v>
      </c>
    </row>
    <row r="1364" spans="1:20" x14ac:dyDescent="0.25">
      <c r="A1364">
        <v>5036</v>
      </c>
      <c r="B1364">
        <v>23</v>
      </c>
      <c r="C1364">
        <v>-1</v>
      </c>
      <c r="D1364" t="s">
        <v>401</v>
      </c>
      <c r="E1364" t="s">
        <v>80</v>
      </c>
      <c r="F1364">
        <v>0.10774</v>
      </c>
      <c r="G1364">
        <v>-1</v>
      </c>
      <c r="H1364">
        <v>501.14299999999997</v>
      </c>
      <c r="I1364">
        <v>-1</v>
      </c>
      <c r="J1364">
        <v>0</v>
      </c>
      <c r="K1364">
        <v>8.064781</v>
      </c>
      <c r="L1364">
        <v>-4.9132000000000002E-2</v>
      </c>
      <c r="M1364">
        <v>-3.4129269999999998</v>
      </c>
      <c r="N1364">
        <v>-228.48746499999999</v>
      </c>
      <c r="O1364">
        <v>1.568446</v>
      </c>
      <c r="P1364">
        <v>-3.4447719999999999</v>
      </c>
      <c r="Q1364">
        <v>-228.447205</v>
      </c>
      <c r="R1364">
        <v>1.570746</v>
      </c>
      <c r="S1364">
        <v>5.1332620000000002</v>
      </c>
      <c r="T1364">
        <v>2.3E-3</v>
      </c>
    </row>
    <row r="1365" spans="1:20" x14ac:dyDescent="0.25">
      <c r="A1365">
        <v>90</v>
      </c>
      <c r="B1365">
        <v>6</v>
      </c>
      <c r="C1365">
        <v>-1</v>
      </c>
      <c r="D1365" t="s">
        <v>146</v>
      </c>
      <c r="E1365" t="s">
        <v>80</v>
      </c>
      <c r="F1365">
        <v>4.3135E-2</v>
      </c>
      <c r="G1365">
        <v>-1</v>
      </c>
      <c r="H1365">
        <v>600.096</v>
      </c>
      <c r="I1365">
        <v>-1</v>
      </c>
      <c r="J1365">
        <v>0</v>
      </c>
      <c r="K1365">
        <v>7.5783250000000004</v>
      </c>
      <c r="L1365">
        <v>-5.3999999999999998E-5</v>
      </c>
      <c r="M1365">
        <v>139.517777</v>
      </c>
      <c r="N1365">
        <v>-187.640489</v>
      </c>
      <c r="O1365">
        <v>-3.1379280000000001</v>
      </c>
      <c r="P1365">
        <v>139.55789200000001</v>
      </c>
      <c r="Q1365">
        <v>-187.608475</v>
      </c>
      <c r="R1365">
        <v>-3.140371</v>
      </c>
      <c r="S1365">
        <v>5.1323429999999997</v>
      </c>
      <c r="T1365">
        <v>2.4429999999999999E-3</v>
      </c>
    </row>
    <row r="1366" spans="1:20" x14ac:dyDescent="0.25">
      <c r="A1366">
        <v>837</v>
      </c>
      <c r="B1366">
        <v>5</v>
      </c>
      <c r="C1366">
        <v>-1</v>
      </c>
      <c r="D1366" t="s">
        <v>262</v>
      </c>
      <c r="E1366" t="s">
        <v>80</v>
      </c>
      <c r="F1366">
        <v>0.24680299999999999</v>
      </c>
      <c r="G1366">
        <v>-1</v>
      </c>
      <c r="H1366">
        <v>640.053</v>
      </c>
      <c r="I1366">
        <v>-1</v>
      </c>
      <c r="J1366">
        <v>0</v>
      </c>
      <c r="K1366">
        <v>6.9914800000000001</v>
      </c>
      <c r="L1366">
        <v>6.2610000000000001E-3</v>
      </c>
      <c r="M1366">
        <v>153.87993599999999</v>
      </c>
      <c r="N1366">
        <v>-236.94694899999999</v>
      </c>
      <c r="O1366">
        <v>-3.132425</v>
      </c>
      <c r="P1366">
        <v>153.82922400000001</v>
      </c>
      <c r="Q1366">
        <v>-236.93966699999999</v>
      </c>
      <c r="R1366">
        <v>3.1402459999999999</v>
      </c>
      <c r="S1366">
        <v>5.1232280000000001</v>
      </c>
      <c r="T1366">
        <v>7.8209999999999998E-3</v>
      </c>
    </row>
    <row r="1367" spans="1:20" x14ac:dyDescent="0.25">
      <c r="A1367">
        <v>1790</v>
      </c>
      <c r="B1367">
        <v>6</v>
      </c>
      <c r="C1367">
        <v>-1</v>
      </c>
      <c r="D1367" t="s">
        <v>149</v>
      </c>
      <c r="E1367" t="s">
        <v>80</v>
      </c>
      <c r="F1367">
        <v>0.111579</v>
      </c>
      <c r="G1367">
        <v>-1</v>
      </c>
      <c r="H1367">
        <v>234.46700000000001</v>
      </c>
      <c r="I1367">
        <v>-1</v>
      </c>
      <c r="J1367">
        <v>0</v>
      </c>
      <c r="K1367">
        <v>5.8751420000000003</v>
      </c>
      <c r="L1367">
        <v>6.1442999999999998E-2</v>
      </c>
      <c r="M1367">
        <v>119.768627</v>
      </c>
      <c r="N1367">
        <v>-191.65060199999999</v>
      </c>
      <c r="O1367">
        <v>2.849E-3</v>
      </c>
      <c r="P1367">
        <v>119.79611199999999</v>
      </c>
      <c r="Q1367">
        <v>-191.60742200000001</v>
      </c>
      <c r="R1367">
        <v>-1.5300000000000001E-4</v>
      </c>
      <c r="S1367">
        <v>5.1185520000000002</v>
      </c>
      <c r="T1367">
        <v>2.696E-3</v>
      </c>
    </row>
    <row r="1368" spans="1:20" x14ac:dyDescent="0.25">
      <c r="A1368">
        <v>3421</v>
      </c>
      <c r="B1368">
        <v>9</v>
      </c>
      <c r="C1368">
        <v>-1</v>
      </c>
      <c r="D1368" t="s">
        <v>281</v>
      </c>
      <c r="E1368" t="s">
        <v>80</v>
      </c>
      <c r="F1368">
        <v>3.6430999999999998E-2</v>
      </c>
      <c r="G1368">
        <v>-1</v>
      </c>
      <c r="H1368">
        <v>342.79</v>
      </c>
      <c r="I1368">
        <v>-1</v>
      </c>
      <c r="J1368">
        <v>0</v>
      </c>
      <c r="K1368">
        <v>6.1927209999999997</v>
      </c>
      <c r="L1368">
        <v>6.6480000000000003E-3</v>
      </c>
      <c r="M1368">
        <v>45.806384000000001</v>
      </c>
      <c r="N1368">
        <v>-203.864599</v>
      </c>
      <c r="O1368">
        <v>1.570748</v>
      </c>
      <c r="P1368">
        <v>45.846634000000002</v>
      </c>
      <c r="Q1368">
        <v>-203.89621</v>
      </c>
      <c r="R1368">
        <v>1.569628</v>
      </c>
      <c r="S1368">
        <v>5.1178739999999996</v>
      </c>
      <c r="T1368">
        <v>1.121E-3</v>
      </c>
    </row>
    <row r="1369" spans="1:20" x14ac:dyDescent="0.25">
      <c r="A1369">
        <v>3244</v>
      </c>
      <c r="B1369">
        <v>7</v>
      </c>
      <c r="C1369">
        <v>-1</v>
      </c>
      <c r="D1369" t="s">
        <v>206</v>
      </c>
      <c r="E1369" t="s">
        <v>80</v>
      </c>
      <c r="F1369">
        <v>0.202796</v>
      </c>
      <c r="G1369">
        <v>-1</v>
      </c>
      <c r="H1369">
        <v>580.49699999999996</v>
      </c>
      <c r="I1369">
        <v>-1</v>
      </c>
      <c r="J1369">
        <v>0</v>
      </c>
      <c r="K1369">
        <v>8.0654249999999994</v>
      </c>
      <c r="L1369">
        <v>-7.5440000000000004E-3</v>
      </c>
      <c r="M1369">
        <v>132.152163</v>
      </c>
      <c r="N1369">
        <v>-209.34257500000001</v>
      </c>
      <c r="O1369">
        <v>-1.5670999999999999</v>
      </c>
      <c r="P1369">
        <v>132.11604299999999</v>
      </c>
      <c r="Q1369">
        <v>-209.30632</v>
      </c>
      <c r="R1369">
        <v>-1.567021</v>
      </c>
      <c r="S1369">
        <v>5.1176130000000004</v>
      </c>
      <c r="T1369">
        <v>8.0000000000000007E-5</v>
      </c>
    </row>
    <row r="1370" spans="1:20" x14ac:dyDescent="0.25">
      <c r="A1370">
        <v>2735</v>
      </c>
      <c r="B1370">
        <v>3</v>
      </c>
      <c r="C1370">
        <v>-1</v>
      </c>
      <c r="D1370" t="s">
        <v>159</v>
      </c>
      <c r="E1370" t="s">
        <v>80</v>
      </c>
      <c r="F1370">
        <v>2.8709999999999999E-2</v>
      </c>
      <c r="G1370">
        <v>-1</v>
      </c>
      <c r="H1370">
        <v>672.40300000000002</v>
      </c>
      <c r="I1370">
        <v>-1</v>
      </c>
      <c r="J1370">
        <v>0</v>
      </c>
      <c r="K1370">
        <v>8.0647749999999991</v>
      </c>
      <c r="L1370">
        <v>-4.9528000000000003E-2</v>
      </c>
      <c r="M1370">
        <v>74.582138999999998</v>
      </c>
      <c r="N1370">
        <v>-187.63579300000001</v>
      </c>
      <c r="O1370">
        <v>-3.1389689999999999</v>
      </c>
      <c r="P1370">
        <v>74.596076999999994</v>
      </c>
      <c r="Q1370">
        <v>-187.58656300000001</v>
      </c>
      <c r="R1370">
        <v>3.1410089999999999</v>
      </c>
      <c r="S1370">
        <v>5.1164430000000003</v>
      </c>
      <c r="T1370">
        <v>2.0409999999999998E-3</v>
      </c>
    </row>
    <row r="1371" spans="1:20" x14ac:dyDescent="0.25">
      <c r="A1371">
        <v>2935</v>
      </c>
      <c r="B1371">
        <v>4</v>
      </c>
      <c r="C1371">
        <v>-1</v>
      </c>
      <c r="D1371" t="s">
        <v>542</v>
      </c>
      <c r="E1371" t="s">
        <v>80</v>
      </c>
      <c r="F1371">
        <v>4.0424000000000002E-2</v>
      </c>
      <c r="G1371">
        <v>-1</v>
      </c>
      <c r="H1371">
        <v>500.51799999999997</v>
      </c>
      <c r="I1371">
        <v>-1</v>
      </c>
      <c r="J1371">
        <v>0</v>
      </c>
      <c r="K1371">
        <v>8.0642980000000009</v>
      </c>
      <c r="L1371">
        <v>5.9867999999999998E-2</v>
      </c>
      <c r="M1371">
        <v>12.71463</v>
      </c>
      <c r="N1371">
        <v>-109.415588</v>
      </c>
      <c r="O1371">
        <v>-1.0621E-2</v>
      </c>
      <c r="P1371">
        <v>12.723599</v>
      </c>
      <c r="Q1371">
        <v>-109.465958</v>
      </c>
      <c r="R1371">
        <v>-5.385E-3</v>
      </c>
      <c r="S1371">
        <v>5.1162239999999999</v>
      </c>
      <c r="T1371">
        <v>5.2370000000000003E-3</v>
      </c>
    </row>
    <row r="1372" spans="1:20" x14ac:dyDescent="0.25">
      <c r="A1372">
        <v>4847</v>
      </c>
      <c r="B1372">
        <v>4</v>
      </c>
      <c r="C1372">
        <v>-1</v>
      </c>
      <c r="D1372" t="s">
        <v>348</v>
      </c>
      <c r="E1372" t="s">
        <v>80</v>
      </c>
      <c r="F1372">
        <v>0.115148</v>
      </c>
      <c r="G1372">
        <v>-1</v>
      </c>
      <c r="H1372">
        <v>527.30899999999997</v>
      </c>
      <c r="I1372">
        <v>-1</v>
      </c>
      <c r="J1372">
        <v>0</v>
      </c>
      <c r="K1372">
        <v>10.968688</v>
      </c>
      <c r="L1372">
        <v>-3.0074E-2</v>
      </c>
      <c r="M1372">
        <v>88.468530999999999</v>
      </c>
      <c r="N1372">
        <v>-302.498448</v>
      </c>
      <c r="O1372">
        <v>-3.134862</v>
      </c>
      <c r="P1372">
        <v>88.492867000000004</v>
      </c>
      <c r="Q1372">
        <v>-302.54339599999997</v>
      </c>
      <c r="R1372">
        <v>3.1410529999999999</v>
      </c>
      <c r="S1372">
        <v>5.1112500000000001</v>
      </c>
      <c r="T1372">
        <v>6.1910000000000003E-3</v>
      </c>
    </row>
    <row r="1373" spans="1:20" x14ac:dyDescent="0.25">
      <c r="A1373">
        <v>3838</v>
      </c>
      <c r="B1373">
        <v>3</v>
      </c>
      <c r="C1373">
        <v>-1</v>
      </c>
      <c r="D1373" t="s">
        <v>647</v>
      </c>
      <c r="E1373" t="s">
        <v>80</v>
      </c>
      <c r="F1373">
        <v>0.38111400000000001</v>
      </c>
      <c r="G1373">
        <v>-1</v>
      </c>
      <c r="H1373">
        <v>414.98</v>
      </c>
      <c r="I1373">
        <v>-1</v>
      </c>
      <c r="J1373">
        <v>0</v>
      </c>
      <c r="K1373">
        <v>8.0074539999999992</v>
      </c>
      <c r="L1373">
        <v>0.76024400000000003</v>
      </c>
      <c r="M1373">
        <v>-3.8395540000000001</v>
      </c>
      <c r="N1373">
        <v>-109.095462</v>
      </c>
      <c r="O1373">
        <v>-2.5010180000000002</v>
      </c>
      <c r="P1373">
        <v>-3.8219110000000001</v>
      </c>
      <c r="Q1373">
        <v>-109.047516</v>
      </c>
      <c r="R1373">
        <v>-2.4836399999999998</v>
      </c>
      <c r="S1373">
        <v>5.1088940000000003</v>
      </c>
      <c r="T1373">
        <v>1.7378000000000001E-2</v>
      </c>
    </row>
    <row r="1374" spans="1:20" x14ac:dyDescent="0.25">
      <c r="A1374">
        <v>2661</v>
      </c>
      <c r="B1374">
        <v>7</v>
      </c>
      <c r="C1374">
        <v>-1</v>
      </c>
      <c r="D1374" t="s">
        <v>210</v>
      </c>
      <c r="E1374" t="s">
        <v>80</v>
      </c>
      <c r="F1374">
        <v>0.13494600000000001</v>
      </c>
      <c r="G1374">
        <v>-1</v>
      </c>
      <c r="H1374">
        <v>629.07799999999997</v>
      </c>
      <c r="I1374">
        <v>-1</v>
      </c>
      <c r="J1374">
        <v>0</v>
      </c>
      <c r="K1374">
        <v>7.3026309999999999</v>
      </c>
      <c r="L1374">
        <v>0.53081199999999995</v>
      </c>
      <c r="M1374">
        <v>135.57203799999999</v>
      </c>
      <c r="N1374">
        <v>-194.46822599999999</v>
      </c>
      <c r="O1374">
        <v>1.7746219999999999</v>
      </c>
      <c r="P1374">
        <v>135.52821399999999</v>
      </c>
      <c r="Q1374">
        <v>-194.44198600000001</v>
      </c>
      <c r="R1374">
        <v>1.7769699999999999</v>
      </c>
      <c r="S1374">
        <v>5.107958</v>
      </c>
      <c r="T1374">
        <v>2.3479999999999998E-3</v>
      </c>
    </row>
    <row r="1375" spans="1:20" x14ac:dyDescent="0.25">
      <c r="A1375">
        <v>1701</v>
      </c>
      <c r="B1375">
        <v>7</v>
      </c>
      <c r="C1375">
        <v>-1</v>
      </c>
      <c r="D1375" t="s">
        <v>165</v>
      </c>
      <c r="E1375" t="s">
        <v>80</v>
      </c>
      <c r="F1375">
        <v>6.9896E-2</v>
      </c>
      <c r="G1375">
        <v>-1</v>
      </c>
      <c r="H1375">
        <v>253.71700000000001</v>
      </c>
      <c r="I1375">
        <v>-1</v>
      </c>
      <c r="J1375">
        <v>0</v>
      </c>
      <c r="K1375">
        <v>8.1294350000000009</v>
      </c>
      <c r="L1375">
        <v>4.8557999999999997E-2</v>
      </c>
      <c r="M1375">
        <v>45.634683000000003</v>
      </c>
      <c r="N1375">
        <v>-191.53466299999999</v>
      </c>
      <c r="O1375">
        <v>6.5319999999999996E-3</v>
      </c>
      <c r="P1375">
        <v>45.668281999999998</v>
      </c>
      <c r="Q1375">
        <v>-191.57311999999999</v>
      </c>
      <c r="R1375">
        <v>-3.4099999999999999E-4</v>
      </c>
      <c r="S1375">
        <v>5.1066779999999996</v>
      </c>
      <c r="T1375">
        <v>6.1910000000000003E-3</v>
      </c>
    </row>
    <row r="1376" spans="1:20" x14ac:dyDescent="0.25">
      <c r="A1376">
        <v>3798</v>
      </c>
      <c r="B1376">
        <v>5</v>
      </c>
      <c r="C1376">
        <v>-1</v>
      </c>
      <c r="D1376" t="s">
        <v>545</v>
      </c>
      <c r="E1376" t="s">
        <v>80</v>
      </c>
      <c r="F1376">
        <v>6.0082999999999998E-2</v>
      </c>
      <c r="G1376">
        <v>-1</v>
      </c>
      <c r="H1376">
        <v>442.59899999999999</v>
      </c>
      <c r="I1376">
        <v>-1</v>
      </c>
      <c r="J1376">
        <v>0</v>
      </c>
      <c r="K1376">
        <v>9.9350799999999992</v>
      </c>
      <c r="L1376">
        <v>-6.0000000000000002E-6</v>
      </c>
      <c r="M1376">
        <v>32.266030000000001</v>
      </c>
      <c r="N1376">
        <v>-105.486924</v>
      </c>
      <c r="O1376">
        <v>-3.1357200000000001</v>
      </c>
      <c r="P1376">
        <v>32.301315000000002</v>
      </c>
      <c r="Q1376">
        <v>-105.450035</v>
      </c>
      <c r="R1376">
        <v>-3.1380309999999998</v>
      </c>
      <c r="S1376">
        <v>5.1047310000000001</v>
      </c>
      <c r="T1376">
        <v>2.3110000000000001E-3</v>
      </c>
    </row>
    <row r="1377" spans="1:20" x14ac:dyDescent="0.25">
      <c r="A1377">
        <v>4835</v>
      </c>
      <c r="B1377">
        <v>3</v>
      </c>
      <c r="C1377">
        <v>-1</v>
      </c>
      <c r="D1377" t="s">
        <v>345</v>
      </c>
      <c r="E1377" t="s">
        <v>80</v>
      </c>
      <c r="F1377">
        <v>0.16967399999999999</v>
      </c>
      <c r="G1377">
        <v>-1</v>
      </c>
      <c r="H1377">
        <v>674.28899999999999</v>
      </c>
      <c r="I1377">
        <v>-1</v>
      </c>
      <c r="J1377">
        <v>0</v>
      </c>
      <c r="K1377">
        <v>14.128107999999999</v>
      </c>
      <c r="L1377">
        <v>1.4E-5</v>
      </c>
      <c r="M1377">
        <v>105.014459</v>
      </c>
      <c r="N1377">
        <v>-302.51509399999998</v>
      </c>
      <c r="O1377">
        <v>3.1407600000000002</v>
      </c>
      <c r="P1377">
        <v>104.976456</v>
      </c>
      <c r="Q1377">
        <v>-302.549103</v>
      </c>
      <c r="R1377">
        <v>3.1412909999999998</v>
      </c>
      <c r="S1377">
        <v>5.0998619999999999</v>
      </c>
      <c r="T1377">
        <v>5.2999999999999998E-4</v>
      </c>
    </row>
    <row r="1378" spans="1:20" x14ac:dyDescent="0.25">
      <c r="A1378">
        <v>188</v>
      </c>
      <c r="B1378">
        <v>5</v>
      </c>
      <c r="C1378">
        <v>-1</v>
      </c>
      <c r="D1378" t="s">
        <v>163</v>
      </c>
      <c r="E1378" t="s">
        <v>80</v>
      </c>
      <c r="F1378">
        <v>5.3713999999999998E-2</v>
      </c>
      <c r="G1378">
        <v>-1</v>
      </c>
      <c r="H1378">
        <v>610.06799999999998</v>
      </c>
      <c r="I1378">
        <v>-1</v>
      </c>
      <c r="J1378">
        <v>0</v>
      </c>
      <c r="K1378">
        <v>6.2024119999999998</v>
      </c>
      <c r="L1378">
        <v>3.7151000000000003E-2</v>
      </c>
      <c r="M1378">
        <v>57.06521</v>
      </c>
      <c r="N1378">
        <v>-187.54953499999999</v>
      </c>
      <c r="O1378">
        <v>-3.1412110000000002</v>
      </c>
      <c r="P1378">
        <v>57.024124</v>
      </c>
      <c r="Q1378">
        <v>-187.57968099999999</v>
      </c>
      <c r="R1378">
        <v>-3.1395200000000001</v>
      </c>
      <c r="S1378">
        <v>5.0959450000000004</v>
      </c>
      <c r="T1378">
        <v>1.6919999999999999E-3</v>
      </c>
    </row>
    <row r="1379" spans="1:20" x14ac:dyDescent="0.25">
      <c r="A1379">
        <v>345</v>
      </c>
      <c r="B1379">
        <v>6</v>
      </c>
      <c r="C1379">
        <v>-1</v>
      </c>
      <c r="D1379" t="s">
        <v>193</v>
      </c>
      <c r="E1379" t="s">
        <v>80</v>
      </c>
      <c r="F1379">
        <v>6.7881999999999998E-2</v>
      </c>
      <c r="G1379">
        <v>-1</v>
      </c>
      <c r="H1379">
        <v>328.47300000000001</v>
      </c>
      <c r="I1379">
        <v>-1</v>
      </c>
      <c r="J1379">
        <v>0</v>
      </c>
      <c r="K1379">
        <v>7.4350820000000004</v>
      </c>
      <c r="L1379">
        <v>-3.0000000000000001E-6</v>
      </c>
      <c r="M1379">
        <v>110.50126400000001</v>
      </c>
      <c r="N1379">
        <v>-240.961296</v>
      </c>
      <c r="O1379">
        <v>4.0130000000000001E-3</v>
      </c>
      <c r="P1379">
        <v>110.491173</v>
      </c>
      <c r="Q1379">
        <v>-240.91137699999999</v>
      </c>
      <c r="R1379">
        <v>-6.5899999999999997E-4</v>
      </c>
      <c r="S1379">
        <v>5.0928829999999996</v>
      </c>
      <c r="T1379">
        <v>3.3540000000000002E-3</v>
      </c>
    </row>
    <row r="1380" spans="1:20" x14ac:dyDescent="0.25">
      <c r="A1380">
        <v>3092</v>
      </c>
      <c r="B1380">
        <v>6</v>
      </c>
      <c r="C1380">
        <v>-1</v>
      </c>
      <c r="D1380" t="s">
        <v>576</v>
      </c>
      <c r="E1380" t="s">
        <v>80</v>
      </c>
      <c r="F1380">
        <v>6.1797999999999999E-2</v>
      </c>
      <c r="G1380">
        <v>-1</v>
      </c>
      <c r="H1380">
        <v>353.81200000000001</v>
      </c>
      <c r="I1380">
        <v>-1</v>
      </c>
      <c r="J1380">
        <v>0</v>
      </c>
      <c r="K1380">
        <v>8.0736570000000007</v>
      </c>
      <c r="L1380">
        <v>9.3099999999999997E-4</v>
      </c>
      <c r="M1380">
        <v>189.670433</v>
      </c>
      <c r="N1380">
        <v>-141.52785399999999</v>
      </c>
      <c r="O1380">
        <v>-1.5722670000000001</v>
      </c>
      <c r="P1380">
        <v>189.71012899999999</v>
      </c>
      <c r="Q1380">
        <v>-141.559708</v>
      </c>
      <c r="R1380">
        <v>-1.572865</v>
      </c>
      <c r="S1380">
        <v>5.0895929999999998</v>
      </c>
      <c r="T1380">
        <v>5.9900000000000003E-4</v>
      </c>
    </row>
    <row r="1381" spans="1:20" x14ac:dyDescent="0.25">
      <c r="A1381">
        <v>2945</v>
      </c>
      <c r="B1381">
        <v>4</v>
      </c>
      <c r="C1381">
        <v>-1</v>
      </c>
      <c r="D1381" t="s">
        <v>544</v>
      </c>
      <c r="E1381" t="s">
        <v>80</v>
      </c>
      <c r="F1381">
        <v>1.3422E-2</v>
      </c>
      <c r="G1381">
        <v>-1</v>
      </c>
      <c r="H1381">
        <v>272.58300000000003</v>
      </c>
      <c r="I1381">
        <v>-1</v>
      </c>
      <c r="J1381">
        <v>0</v>
      </c>
      <c r="K1381">
        <v>8.1054349999999999</v>
      </c>
      <c r="L1381">
        <v>4.9549999999999997E-2</v>
      </c>
      <c r="M1381">
        <v>21.38796</v>
      </c>
      <c r="N1381">
        <v>-109.497782</v>
      </c>
      <c r="O1381">
        <v>-8.2170000000000003E-3</v>
      </c>
      <c r="P1381">
        <v>21.434989999999999</v>
      </c>
      <c r="Q1381">
        <v>-109.478409</v>
      </c>
      <c r="R1381">
        <v>1.1069999999999999E-3</v>
      </c>
      <c r="S1381">
        <v>5.0863880000000004</v>
      </c>
      <c r="T1381">
        <v>7.11E-3</v>
      </c>
    </row>
    <row r="1382" spans="1:20" x14ac:dyDescent="0.25">
      <c r="A1382">
        <v>356</v>
      </c>
      <c r="B1382">
        <v>5</v>
      </c>
      <c r="C1382">
        <v>-1</v>
      </c>
      <c r="D1382" t="s">
        <v>194</v>
      </c>
      <c r="E1382" t="s">
        <v>80</v>
      </c>
      <c r="F1382">
        <v>0.139901</v>
      </c>
      <c r="G1382">
        <v>-1</v>
      </c>
      <c r="H1382">
        <v>375.74400000000003</v>
      </c>
      <c r="I1382">
        <v>-1</v>
      </c>
      <c r="J1382">
        <v>0</v>
      </c>
      <c r="K1382">
        <v>6.4221709999999996</v>
      </c>
      <c r="L1382">
        <v>-1.9999999999999999E-6</v>
      </c>
      <c r="M1382">
        <v>118.592913</v>
      </c>
      <c r="N1382">
        <v>-240.86525599999999</v>
      </c>
      <c r="O1382">
        <v>-6.4209999999999996E-3</v>
      </c>
      <c r="P1382">
        <v>118.590126</v>
      </c>
      <c r="Q1382">
        <v>-240.916031</v>
      </c>
      <c r="R1382">
        <v>-6.6100000000000002E-4</v>
      </c>
      <c r="S1382">
        <v>5.0851430000000004</v>
      </c>
      <c r="T1382">
        <v>5.7600000000000004E-3</v>
      </c>
    </row>
    <row r="1383" spans="1:20" x14ac:dyDescent="0.25">
      <c r="A1383">
        <v>1088</v>
      </c>
      <c r="B1383">
        <v>6</v>
      </c>
      <c r="C1383">
        <v>-1</v>
      </c>
      <c r="D1383" t="s">
        <v>154</v>
      </c>
      <c r="E1383" t="s">
        <v>80</v>
      </c>
      <c r="F1383">
        <v>4.1991000000000001E-2</v>
      </c>
      <c r="G1383">
        <v>-1</v>
      </c>
      <c r="H1383">
        <v>261.73200000000003</v>
      </c>
      <c r="I1383">
        <v>-1</v>
      </c>
      <c r="J1383">
        <v>0</v>
      </c>
      <c r="K1383">
        <v>8.0651069999999994</v>
      </c>
      <c r="L1383">
        <v>-4.5310000000000003E-3</v>
      </c>
      <c r="M1383">
        <v>100.429982</v>
      </c>
      <c r="N1383">
        <v>-191.64582200000001</v>
      </c>
      <c r="O1383">
        <v>-4.7949999999999998E-3</v>
      </c>
      <c r="P1383">
        <v>100.447495</v>
      </c>
      <c r="Q1383">
        <v>-191.598083</v>
      </c>
      <c r="R1383">
        <v>-5.2899999999999996E-4</v>
      </c>
      <c r="S1383">
        <v>5.0849460000000004</v>
      </c>
      <c r="T1383">
        <v>4.2659999999999998E-3</v>
      </c>
    </row>
    <row r="1384" spans="1:20" x14ac:dyDescent="0.25">
      <c r="A1384">
        <v>3485</v>
      </c>
      <c r="B1384">
        <v>5</v>
      </c>
      <c r="C1384">
        <v>-1</v>
      </c>
      <c r="D1384" t="s">
        <v>157</v>
      </c>
      <c r="E1384" t="s">
        <v>80</v>
      </c>
      <c r="F1384">
        <v>0.124776</v>
      </c>
      <c r="G1384">
        <v>-1</v>
      </c>
      <c r="H1384">
        <v>459.87200000000001</v>
      </c>
      <c r="I1384">
        <v>-1</v>
      </c>
      <c r="J1384">
        <v>0</v>
      </c>
      <c r="K1384">
        <v>8.0651069999999994</v>
      </c>
      <c r="L1384">
        <v>-4.1399999999999996E-3</v>
      </c>
      <c r="M1384">
        <v>87.633401000000006</v>
      </c>
      <c r="N1384">
        <v>-191.62476100000001</v>
      </c>
      <c r="O1384">
        <v>-1.168E-3</v>
      </c>
      <c r="P1384">
        <v>87.672516000000002</v>
      </c>
      <c r="Q1384">
        <v>-191.59229999999999</v>
      </c>
      <c r="R1384">
        <v>-5.8E-4</v>
      </c>
      <c r="S1384">
        <v>5.0829849999999999</v>
      </c>
      <c r="T1384">
        <v>5.8900000000000001E-4</v>
      </c>
    </row>
    <row r="1385" spans="1:20" x14ac:dyDescent="0.25">
      <c r="A1385">
        <v>1236</v>
      </c>
      <c r="B1385">
        <v>7</v>
      </c>
      <c r="C1385">
        <v>-1</v>
      </c>
      <c r="D1385" t="s">
        <v>248</v>
      </c>
      <c r="E1385" t="s">
        <v>80</v>
      </c>
      <c r="F1385">
        <v>0.12338200000000001</v>
      </c>
      <c r="G1385">
        <v>-1</v>
      </c>
      <c r="H1385">
        <v>632.78599999999994</v>
      </c>
      <c r="I1385">
        <v>-1</v>
      </c>
      <c r="J1385">
        <v>0</v>
      </c>
      <c r="K1385">
        <v>6.5546049999999996</v>
      </c>
      <c r="L1385">
        <v>-3.9090000000000001E-3</v>
      </c>
      <c r="M1385">
        <v>189.69307800000001</v>
      </c>
      <c r="N1385">
        <v>-223.422786</v>
      </c>
      <c r="O1385">
        <v>-1.5819380000000001</v>
      </c>
      <c r="P1385">
        <v>189.69873000000001</v>
      </c>
      <c r="Q1385">
        <v>-223.372299</v>
      </c>
      <c r="R1385">
        <v>-1.571715</v>
      </c>
      <c r="S1385">
        <v>5.0801800000000004</v>
      </c>
      <c r="T1385">
        <v>1.0222999999999999E-2</v>
      </c>
    </row>
    <row r="1386" spans="1:20" x14ac:dyDescent="0.25">
      <c r="A1386">
        <v>559</v>
      </c>
      <c r="B1386">
        <v>8</v>
      </c>
      <c r="C1386">
        <v>-1</v>
      </c>
      <c r="D1386" t="s">
        <v>253</v>
      </c>
      <c r="E1386" t="s">
        <v>80</v>
      </c>
      <c r="F1386">
        <v>7.9491999999999993E-2</v>
      </c>
      <c r="G1386">
        <v>-1</v>
      </c>
      <c r="H1386">
        <v>441.13900000000001</v>
      </c>
      <c r="I1386">
        <v>-1</v>
      </c>
      <c r="J1386">
        <v>0</v>
      </c>
      <c r="K1386">
        <v>7.8273799999999998</v>
      </c>
      <c r="L1386">
        <v>-1.647986</v>
      </c>
      <c r="M1386">
        <v>185.34183400000001</v>
      </c>
      <c r="N1386">
        <v>-236.93437299999999</v>
      </c>
      <c r="O1386">
        <v>-2.6989619999999999</v>
      </c>
      <c r="P1386">
        <v>185.308044</v>
      </c>
      <c r="Q1386">
        <v>-236.97230500000001</v>
      </c>
      <c r="R1386">
        <v>-2.697381</v>
      </c>
      <c r="S1386">
        <v>5.0799469999999998</v>
      </c>
      <c r="T1386">
        <v>1.5820000000000001E-3</v>
      </c>
    </row>
    <row r="1387" spans="1:20" x14ac:dyDescent="0.25">
      <c r="A1387">
        <v>1503</v>
      </c>
      <c r="B1387">
        <v>5</v>
      </c>
      <c r="C1387">
        <v>-1</v>
      </c>
      <c r="D1387" t="s">
        <v>370</v>
      </c>
      <c r="E1387" t="s">
        <v>80</v>
      </c>
      <c r="F1387">
        <v>6.8298999999999999E-2</v>
      </c>
      <c r="G1387">
        <v>-1</v>
      </c>
      <c r="H1387">
        <v>401.66500000000002</v>
      </c>
      <c r="I1387">
        <v>-1</v>
      </c>
      <c r="J1387">
        <v>0</v>
      </c>
      <c r="K1387">
        <v>7.5352839999999999</v>
      </c>
      <c r="L1387">
        <v>-0.54785300000000003</v>
      </c>
      <c r="M1387">
        <v>2.4693909999999999</v>
      </c>
      <c r="N1387">
        <v>-302.149362</v>
      </c>
      <c r="O1387">
        <v>3.0214080000000001</v>
      </c>
      <c r="P1387">
        <v>2.4190469999999999</v>
      </c>
      <c r="Q1387">
        <v>-302.15606700000001</v>
      </c>
      <c r="R1387">
        <v>3.019838</v>
      </c>
      <c r="S1387">
        <v>5.0788200000000003</v>
      </c>
      <c r="T1387">
        <v>1.57E-3</v>
      </c>
    </row>
    <row r="1388" spans="1:20" x14ac:dyDescent="0.25">
      <c r="A1388">
        <v>2955</v>
      </c>
      <c r="B1388">
        <v>5</v>
      </c>
      <c r="C1388">
        <v>-1</v>
      </c>
      <c r="D1388" t="s">
        <v>545</v>
      </c>
      <c r="E1388" t="s">
        <v>80</v>
      </c>
      <c r="F1388">
        <v>4.1825000000000001E-2</v>
      </c>
      <c r="G1388">
        <v>-1</v>
      </c>
      <c r="H1388">
        <v>453.88499999999999</v>
      </c>
      <c r="I1388">
        <v>-1</v>
      </c>
      <c r="J1388">
        <v>0</v>
      </c>
      <c r="K1388">
        <v>13.140594999999999</v>
      </c>
      <c r="L1388">
        <v>1.116E-3</v>
      </c>
      <c r="M1388">
        <v>32.768286000000003</v>
      </c>
      <c r="N1388">
        <v>-109.487167</v>
      </c>
      <c r="O1388">
        <v>4.0130000000000001E-3</v>
      </c>
      <c r="P1388">
        <v>32.801662</v>
      </c>
      <c r="Q1388">
        <v>-109.44890599999999</v>
      </c>
      <c r="R1388">
        <v>3.228E-3</v>
      </c>
      <c r="S1388">
        <v>5.0772690000000003</v>
      </c>
      <c r="T1388">
        <v>7.85E-4</v>
      </c>
    </row>
    <row r="1389" spans="1:20" x14ac:dyDescent="0.25">
      <c r="A1389">
        <v>1129</v>
      </c>
      <c r="B1389">
        <v>6</v>
      </c>
      <c r="C1389">
        <v>-1</v>
      </c>
      <c r="D1389" t="s">
        <v>146</v>
      </c>
      <c r="E1389" t="s">
        <v>80</v>
      </c>
      <c r="F1389">
        <v>2.1883E-2</v>
      </c>
      <c r="G1389">
        <v>-1</v>
      </c>
      <c r="H1389">
        <v>345.077</v>
      </c>
      <c r="I1389">
        <v>-1</v>
      </c>
      <c r="J1389">
        <v>0</v>
      </c>
      <c r="K1389">
        <v>7.9259000000000004</v>
      </c>
      <c r="L1389">
        <v>-4.6699999999999997E-3</v>
      </c>
      <c r="M1389">
        <v>131.153966</v>
      </c>
      <c r="N1389">
        <v>-191.653674</v>
      </c>
      <c r="O1389">
        <v>2.8029999999999999E-3</v>
      </c>
      <c r="P1389">
        <v>131.12519800000001</v>
      </c>
      <c r="Q1389">
        <v>-191.61184700000001</v>
      </c>
      <c r="R1389">
        <v>-5.7399999999999997E-4</v>
      </c>
      <c r="S1389">
        <v>5.0764860000000001</v>
      </c>
      <c r="T1389">
        <v>2.2290000000000001E-3</v>
      </c>
    </row>
    <row r="1390" spans="1:20" x14ac:dyDescent="0.25">
      <c r="A1390">
        <v>4808</v>
      </c>
      <c r="B1390">
        <v>6</v>
      </c>
      <c r="C1390">
        <v>-1</v>
      </c>
      <c r="D1390" t="s">
        <v>338</v>
      </c>
      <c r="E1390" t="s">
        <v>80</v>
      </c>
      <c r="F1390">
        <v>0.155561</v>
      </c>
      <c r="G1390">
        <v>-1</v>
      </c>
      <c r="H1390">
        <v>730.51900000000001</v>
      </c>
      <c r="I1390">
        <v>-1</v>
      </c>
      <c r="J1390">
        <v>0</v>
      </c>
      <c r="K1390">
        <v>11.281278</v>
      </c>
      <c r="L1390">
        <v>3.6999999999999998E-5</v>
      </c>
      <c r="M1390">
        <v>149.019813</v>
      </c>
      <c r="N1390">
        <v>-302.49476299999998</v>
      </c>
      <c r="O1390">
        <v>3.1398600000000001</v>
      </c>
      <c r="P1390">
        <v>149.004852</v>
      </c>
      <c r="Q1390">
        <v>-302.54324300000002</v>
      </c>
      <c r="R1390">
        <v>-3.1402730000000001</v>
      </c>
      <c r="S1390">
        <v>5.0736319999999999</v>
      </c>
      <c r="T1390">
        <v>4.1300000000000001E-4</v>
      </c>
    </row>
    <row r="1391" spans="1:20" x14ac:dyDescent="0.25">
      <c r="A1391">
        <v>549</v>
      </c>
      <c r="B1391">
        <v>7</v>
      </c>
      <c r="C1391">
        <v>-1</v>
      </c>
      <c r="D1391" t="s">
        <v>252</v>
      </c>
      <c r="E1391" t="s">
        <v>80</v>
      </c>
      <c r="F1391">
        <v>8.6220000000000005E-2</v>
      </c>
      <c r="G1391">
        <v>-1</v>
      </c>
      <c r="H1391">
        <v>375.06400000000002</v>
      </c>
      <c r="I1391">
        <v>-1</v>
      </c>
      <c r="J1391">
        <v>0</v>
      </c>
      <c r="K1391">
        <v>5.5475440000000003</v>
      </c>
      <c r="L1391">
        <v>-0.26547999999999999</v>
      </c>
      <c r="M1391">
        <v>189.43242100000001</v>
      </c>
      <c r="N1391">
        <v>-230.93732299999999</v>
      </c>
      <c r="O1391">
        <v>-1.629489</v>
      </c>
      <c r="P1391">
        <v>189.46729999999999</v>
      </c>
      <c r="Q1391">
        <v>-230.974152</v>
      </c>
      <c r="R1391">
        <v>-1.630649</v>
      </c>
      <c r="S1391">
        <v>5.0724270000000002</v>
      </c>
      <c r="T1391">
        <v>1.1590000000000001E-3</v>
      </c>
    </row>
    <row r="1392" spans="1:20" x14ac:dyDescent="0.25">
      <c r="A1392">
        <v>811</v>
      </c>
      <c r="B1392">
        <v>8</v>
      </c>
      <c r="C1392">
        <v>-1</v>
      </c>
      <c r="D1392" t="s">
        <v>254</v>
      </c>
      <c r="E1392" t="s">
        <v>80</v>
      </c>
      <c r="F1392">
        <v>8.5134000000000001E-2</v>
      </c>
      <c r="G1392">
        <v>-1</v>
      </c>
      <c r="H1392">
        <v>581.66399999999999</v>
      </c>
      <c r="I1392">
        <v>-1</v>
      </c>
      <c r="J1392">
        <v>0</v>
      </c>
      <c r="K1392">
        <v>8.0478120000000004</v>
      </c>
      <c r="L1392">
        <v>3.9010000000000003E-2</v>
      </c>
      <c r="M1392">
        <v>175.21171200000001</v>
      </c>
      <c r="N1392">
        <v>-237.16220200000001</v>
      </c>
      <c r="O1392">
        <v>3.1131790000000001</v>
      </c>
      <c r="P1392">
        <v>175.251541</v>
      </c>
      <c r="Q1392">
        <v>-237.13081399999999</v>
      </c>
      <c r="R1392">
        <v>3.1080519999999998</v>
      </c>
      <c r="S1392">
        <v>5.0710559999999996</v>
      </c>
      <c r="T1392">
        <v>5.1269999999999996E-3</v>
      </c>
    </row>
    <row r="1393" spans="1:20" x14ac:dyDescent="0.25">
      <c r="A1393">
        <v>3828</v>
      </c>
      <c r="B1393">
        <v>4</v>
      </c>
      <c r="C1393">
        <v>-1</v>
      </c>
      <c r="D1393" t="s">
        <v>542</v>
      </c>
      <c r="E1393" t="s">
        <v>80</v>
      </c>
      <c r="F1393">
        <v>5.0900000000000001E-2</v>
      </c>
      <c r="G1393">
        <v>-1</v>
      </c>
      <c r="H1393">
        <v>441.471</v>
      </c>
      <c r="I1393">
        <v>-1</v>
      </c>
      <c r="J1393">
        <v>0</v>
      </c>
      <c r="K1393">
        <v>7.8994809999999998</v>
      </c>
      <c r="L1393">
        <v>0.28882400000000003</v>
      </c>
      <c r="M1393">
        <v>4.2879339999999999</v>
      </c>
      <c r="N1393">
        <v>-105.85499</v>
      </c>
      <c r="O1393">
        <v>-3.0417320000000001</v>
      </c>
      <c r="P1393">
        <v>4.3143000000000002</v>
      </c>
      <c r="Q1393">
        <v>-105.81167600000001</v>
      </c>
      <c r="R1393">
        <v>-3.0426880000000001</v>
      </c>
      <c r="S1393">
        <v>5.0706810000000004</v>
      </c>
      <c r="T1393">
        <v>9.5500000000000001E-4</v>
      </c>
    </row>
    <row r="1394" spans="1:20" x14ac:dyDescent="0.25">
      <c r="A1394">
        <v>2561</v>
      </c>
      <c r="B1394">
        <v>4</v>
      </c>
      <c r="C1394">
        <v>-1</v>
      </c>
      <c r="D1394" t="s">
        <v>191</v>
      </c>
      <c r="E1394" t="s">
        <v>80</v>
      </c>
      <c r="F1394">
        <v>2.5461000000000001E-2</v>
      </c>
      <c r="G1394">
        <v>-1</v>
      </c>
      <c r="H1394">
        <v>388.09300000000002</v>
      </c>
      <c r="I1394">
        <v>-1</v>
      </c>
      <c r="J1394">
        <v>0</v>
      </c>
      <c r="K1394">
        <v>8.0647699999999993</v>
      </c>
      <c r="L1394">
        <v>-4.9037999999999998E-2</v>
      </c>
      <c r="M1394">
        <v>102.797676</v>
      </c>
      <c r="N1394">
        <v>-240.86558199999999</v>
      </c>
      <c r="O1394">
        <v>-1.6130000000000001E-3</v>
      </c>
      <c r="P1394">
        <v>102.76769299999999</v>
      </c>
      <c r="Q1394">
        <v>-240.90643299999999</v>
      </c>
      <c r="R1394">
        <v>-8.9599999999999999E-4</v>
      </c>
      <c r="S1394">
        <v>5.0673769999999996</v>
      </c>
      <c r="T1394">
        <v>7.1699999999999997E-4</v>
      </c>
    </row>
    <row r="1395" spans="1:20" x14ac:dyDescent="0.25">
      <c r="A1395">
        <v>4131</v>
      </c>
      <c r="B1395">
        <v>9</v>
      </c>
      <c r="C1395">
        <v>-1</v>
      </c>
      <c r="D1395" t="s">
        <v>503</v>
      </c>
      <c r="E1395" t="s">
        <v>80</v>
      </c>
      <c r="F1395">
        <v>0.116228</v>
      </c>
      <c r="G1395">
        <v>-1</v>
      </c>
      <c r="H1395">
        <v>340.82400000000001</v>
      </c>
      <c r="I1395">
        <v>-1</v>
      </c>
      <c r="J1395">
        <v>0</v>
      </c>
      <c r="K1395">
        <v>5.5741490000000002</v>
      </c>
      <c r="L1395">
        <v>-0.47617100000000001</v>
      </c>
      <c r="M1395">
        <v>41.596459000000003</v>
      </c>
      <c r="N1395">
        <v>-298.60989000000001</v>
      </c>
      <c r="O1395">
        <v>-1.686185</v>
      </c>
      <c r="P1395">
        <v>41.646965000000002</v>
      </c>
      <c r="Q1395">
        <v>-298.61398300000002</v>
      </c>
      <c r="R1395">
        <v>-1.681109</v>
      </c>
      <c r="S1395">
        <v>5.0672100000000002</v>
      </c>
      <c r="T1395">
        <v>5.0759999999999998E-3</v>
      </c>
    </row>
    <row r="1396" spans="1:20" x14ac:dyDescent="0.25">
      <c r="A1396">
        <v>4402</v>
      </c>
      <c r="B1396">
        <v>4</v>
      </c>
      <c r="C1396">
        <v>-1</v>
      </c>
      <c r="D1396" t="s">
        <v>538</v>
      </c>
      <c r="E1396" t="s">
        <v>80</v>
      </c>
      <c r="F1396">
        <v>7.4230000000000004E-2</v>
      </c>
      <c r="G1396">
        <v>-1</v>
      </c>
      <c r="H1396">
        <v>575.55499999999995</v>
      </c>
      <c r="I1396">
        <v>-1</v>
      </c>
      <c r="J1396">
        <v>0</v>
      </c>
      <c r="K1396">
        <v>7.570678</v>
      </c>
      <c r="L1396">
        <v>-0.55173000000000005</v>
      </c>
      <c r="M1396">
        <v>-2.872776</v>
      </c>
      <c r="N1396">
        <v>-115.47376800000001</v>
      </c>
      <c r="O1396">
        <v>1.4220330000000001</v>
      </c>
      <c r="P1396">
        <v>-2.9211309999999999</v>
      </c>
      <c r="Q1396">
        <v>-115.458656</v>
      </c>
      <c r="R1396">
        <v>1.4248909999999999</v>
      </c>
      <c r="S1396">
        <v>5.0660790000000002</v>
      </c>
      <c r="T1396">
        <v>2.859E-3</v>
      </c>
    </row>
    <row r="1397" spans="1:20" x14ac:dyDescent="0.25">
      <c r="A1397">
        <v>3212</v>
      </c>
      <c r="B1397">
        <v>6</v>
      </c>
      <c r="C1397">
        <v>-1</v>
      </c>
      <c r="D1397" t="s">
        <v>146</v>
      </c>
      <c r="E1397" t="s">
        <v>80</v>
      </c>
      <c r="F1397">
        <v>9.8618999999999998E-2</v>
      </c>
      <c r="G1397">
        <v>-1</v>
      </c>
      <c r="H1397">
        <v>508.46600000000001</v>
      </c>
      <c r="I1397">
        <v>-1</v>
      </c>
      <c r="J1397">
        <v>0</v>
      </c>
      <c r="K1397">
        <v>5.4344340000000004</v>
      </c>
      <c r="L1397">
        <v>0.13802300000000001</v>
      </c>
      <c r="M1397">
        <v>140.67891</v>
      </c>
      <c r="N1397">
        <v>-187.750686</v>
      </c>
      <c r="O1397">
        <v>-3.0640079999999998</v>
      </c>
      <c r="P1397">
        <v>140.70015000000001</v>
      </c>
      <c r="Q1397">
        <v>-187.796661</v>
      </c>
      <c r="R1397">
        <v>-3.0730219999999999</v>
      </c>
      <c r="S1397">
        <v>5.064419</v>
      </c>
      <c r="T1397">
        <v>9.0139999999999994E-3</v>
      </c>
    </row>
    <row r="1398" spans="1:20" x14ac:dyDescent="0.25">
      <c r="A1398">
        <v>4027</v>
      </c>
      <c r="B1398">
        <v>7</v>
      </c>
      <c r="C1398">
        <v>-1</v>
      </c>
      <c r="D1398" t="s">
        <v>176</v>
      </c>
      <c r="E1398" t="s">
        <v>80</v>
      </c>
      <c r="F1398">
        <v>8.3253999999999995E-2</v>
      </c>
      <c r="G1398">
        <v>-1</v>
      </c>
      <c r="H1398">
        <v>414.30799999999999</v>
      </c>
      <c r="I1398">
        <v>-1</v>
      </c>
      <c r="J1398">
        <v>0</v>
      </c>
      <c r="K1398">
        <v>6.9034120000000003</v>
      </c>
      <c r="L1398">
        <v>3.9389999999999998E-3</v>
      </c>
      <c r="M1398">
        <v>41.838169000000001</v>
      </c>
      <c r="N1398">
        <v>-216.12251900000001</v>
      </c>
      <c r="O1398">
        <v>-1.573912</v>
      </c>
      <c r="P1398">
        <v>41.870136000000002</v>
      </c>
      <c r="Q1398">
        <v>-216.16177400000001</v>
      </c>
      <c r="R1398">
        <v>-1.57447</v>
      </c>
      <c r="S1398">
        <v>5.062487</v>
      </c>
      <c r="T1398">
        <v>5.5800000000000001E-4</v>
      </c>
    </row>
    <row r="1399" spans="1:20" x14ac:dyDescent="0.25">
      <c r="A1399">
        <v>1358</v>
      </c>
      <c r="B1399">
        <v>5</v>
      </c>
      <c r="C1399">
        <v>-1</v>
      </c>
      <c r="D1399" t="s">
        <v>337</v>
      </c>
      <c r="E1399" t="s">
        <v>80</v>
      </c>
      <c r="F1399">
        <v>1.0009000000000001E-2</v>
      </c>
      <c r="G1399">
        <v>-1</v>
      </c>
      <c r="H1399">
        <v>690.46699999999998</v>
      </c>
      <c r="I1399">
        <v>-1</v>
      </c>
      <c r="J1399">
        <v>0</v>
      </c>
      <c r="K1399">
        <v>8.6558689999999991</v>
      </c>
      <c r="L1399">
        <v>3.8128000000000002E-2</v>
      </c>
      <c r="M1399">
        <v>154.240589</v>
      </c>
      <c r="N1399">
        <v>-302.53066699999999</v>
      </c>
      <c r="O1399">
        <v>3.1390380000000002</v>
      </c>
      <c r="P1399">
        <v>154.29077100000001</v>
      </c>
      <c r="Q1399">
        <v>-302.53723100000002</v>
      </c>
      <c r="R1399">
        <v>-3.1402899999999998</v>
      </c>
      <c r="S1399">
        <v>5.0609539999999997</v>
      </c>
      <c r="T1399">
        <v>1.2520000000000001E-3</v>
      </c>
    </row>
    <row r="1400" spans="1:20" x14ac:dyDescent="0.25">
      <c r="A1400">
        <v>514</v>
      </c>
      <c r="B1400">
        <v>17</v>
      </c>
      <c r="C1400">
        <v>-1</v>
      </c>
      <c r="D1400" t="s">
        <v>236</v>
      </c>
      <c r="E1400" t="s">
        <v>80</v>
      </c>
      <c r="F1400">
        <v>9.0982999999999994E-2</v>
      </c>
      <c r="G1400">
        <v>-1</v>
      </c>
      <c r="H1400">
        <v>539.78099999999995</v>
      </c>
      <c r="I1400">
        <v>-1</v>
      </c>
      <c r="J1400">
        <v>0</v>
      </c>
      <c r="K1400">
        <v>8.0646380000000004</v>
      </c>
      <c r="L1400">
        <v>-8.8880000000000001E-3</v>
      </c>
      <c r="M1400">
        <v>189.91340299999999</v>
      </c>
      <c r="N1400">
        <v>-204.336038</v>
      </c>
      <c r="O1400">
        <v>-1.5993040000000001</v>
      </c>
      <c r="P1400">
        <v>189.87896699999999</v>
      </c>
      <c r="Q1400">
        <v>-204.29896500000001</v>
      </c>
      <c r="R1400">
        <v>-1.600069</v>
      </c>
      <c r="S1400">
        <v>5.05985</v>
      </c>
      <c r="T1400">
        <v>7.6400000000000003E-4</v>
      </c>
    </row>
    <row r="1401" spans="1:20" x14ac:dyDescent="0.25">
      <c r="A1401">
        <v>1458</v>
      </c>
      <c r="B1401">
        <v>8</v>
      </c>
      <c r="C1401">
        <v>-1</v>
      </c>
      <c r="D1401" t="s">
        <v>360</v>
      </c>
      <c r="E1401" t="s">
        <v>80</v>
      </c>
      <c r="F1401">
        <v>3.3014000000000002E-2</v>
      </c>
      <c r="G1401">
        <v>-1</v>
      </c>
      <c r="H1401">
        <v>649.48400000000004</v>
      </c>
      <c r="I1401">
        <v>-1</v>
      </c>
      <c r="J1401">
        <v>0</v>
      </c>
      <c r="K1401">
        <v>8.1252499999999994</v>
      </c>
      <c r="L1401">
        <v>4.9063000000000002E-2</v>
      </c>
      <c r="M1401">
        <v>41.770256000000003</v>
      </c>
      <c r="N1401">
        <v>-302.56961899999999</v>
      </c>
      <c r="O1401">
        <v>3.1376179999999998</v>
      </c>
      <c r="P1401">
        <v>41.806870000000004</v>
      </c>
      <c r="Q1401">
        <v>-302.53469799999999</v>
      </c>
      <c r="R1401">
        <v>-3.1407530000000001</v>
      </c>
      <c r="S1401">
        <v>5.0595999999999997</v>
      </c>
      <c r="T1401">
        <v>3.1340000000000001E-3</v>
      </c>
    </row>
    <row r="1402" spans="1:20" x14ac:dyDescent="0.25">
      <c r="A1402">
        <v>1756</v>
      </c>
      <c r="B1402">
        <v>4</v>
      </c>
      <c r="C1402">
        <v>-1</v>
      </c>
      <c r="D1402" t="s">
        <v>287</v>
      </c>
      <c r="E1402" t="s">
        <v>80</v>
      </c>
      <c r="F1402">
        <v>1.4532E-2</v>
      </c>
      <c r="G1402">
        <v>-1</v>
      </c>
      <c r="H1402">
        <v>535.524</v>
      </c>
      <c r="I1402">
        <v>-1</v>
      </c>
      <c r="J1402">
        <v>0</v>
      </c>
      <c r="K1402">
        <v>8.0647710000000004</v>
      </c>
      <c r="L1402">
        <v>4.8637E-2</v>
      </c>
      <c r="M1402">
        <v>93.133903000000004</v>
      </c>
      <c r="N1402">
        <v>-191.56623300000001</v>
      </c>
      <c r="O1402">
        <v>5.1900000000000004E-4</v>
      </c>
      <c r="P1402">
        <v>93.092247</v>
      </c>
      <c r="Q1402">
        <v>-191.594864</v>
      </c>
      <c r="R1402">
        <v>-2.12E-4</v>
      </c>
      <c r="S1402">
        <v>5.0546620000000004</v>
      </c>
      <c r="T1402">
        <v>3.0699999999999998E-4</v>
      </c>
    </row>
    <row r="1403" spans="1:20" x14ac:dyDescent="0.25">
      <c r="A1403">
        <v>3403</v>
      </c>
      <c r="B1403">
        <v>7</v>
      </c>
      <c r="C1403">
        <v>-1</v>
      </c>
      <c r="D1403" t="s">
        <v>176</v>
      </c>
      <c r="E1403" t="s">
        <v>80</v>
      </c>
      <c r="F1403">
        <v>8.2313999999999998E-2</v>
      </c>
      <c r="G1403">
        <v>-1</v>
      </c>
      <c r="H1403">
        <v>363.18400000000003</v>
      </c>
      <c r="I1403">
        <v>-1</v>
      </c>
      <c r="J1403">
        <v>0</v>
      </c>
      <c r="K1403">
        <v>8.0067389999999996</v>
      </c>
      <c r="L1403">
        <v>1.4069E-2</v>
      </c>
      <c r="M1403">
        <v>45.742719000000001</v>
      </c>
      <c r="N1403">
        <v>-217.371015</v>
      </c>
      <c r="O1403">
        <v>1.560932</v>
      </c>
      <c r="P1403">
        <v>45.786918999999997</v>
      </c>
      <c r="Q1403">
        <v>-217.395523</v>
      </c>
      <c r="R1403">
        <v>1.5552820000000001</v>
      </c>
      <c r="S1403">
        <v>5.0539719999999999</v>
      </c>
      <c r="T1403">
        <v>5.6499999999999996E-3</v>
      </c>
    </row>
    <row r="1404" spans="1:20" x14ac:dyDescent="0.25">
      <c r="A1404">
        <v>2402</v>
      </c>
      <c r="B1404">
        <v>9</v>
      </c>
      <c r="C1404">
        <v>-1</v>
      </c>
      <c r="D1404" t="s">
        <v>501</v>
      </c>
      <c r="E1404" t="s">
        <v>80</v>
      </c>
      <c r="F1404">
        <v>0.123572</v>
      </c>
      <c r="G1404">
        <v>-1</v>
      </c>
      <c r="H1404">
        <v>273.29599999999999</v>
      </c>
      <c r="I1404">
        <v>-1</v>
      </c>
      <c r="J1404">
        <v>0</v>
      </c>
      <c r="K1404">
        <v>5.8124640000000003</v>
      </c>
      <c r="L1404">
        <v>-6.0951999999999999E-2</v>
      </c>
      <c r="M1404">
        <v>33.944685</v>
      </c>
      <c r="N1404">
        <v>-306.57542799999999</v>
      </c>
      <c r="O1404">
        <v>1.6800000000000001E-3</v>
      </c>
      <c r="P1404">
        <v>33.978847999999999</v>
      </c>
      <c r="Q1404">
        <v>-306.538208</v>
      </c>
      <c r="R1404">
        <v>1.181E-3</v>
      </c>
      <c r="S1404">
        <v>5.052162</v>
      </c>
      <c r="T1404">
        <v>4.9799999999999996E-4</v>
      </c>
    </row>
    <row r="1405" spans="1:20" x14ac:dyDescent="0.25">
      <c r="A1405">
        <v>1966</v>
      </c>
      <c r="B1405">
        <v>5</v>
      </c>
      <c r="C1405">
        <v>-1</v>
      </c>
      <c r="D1405" t="s">
        <v>259</v>
      </c>
      <c r="E1405" t="s">
        <v>80</v>
      </c>
      <c r="F1405">
        <v>9.2618000000000006E-2</v>
      </c>
      <c r="G1405">
        <v>-1</v>
      </c>
      <c r="H1405">
        <v>438.798</v>
      </c>
      <c r="I1405">
        <v>-1</v>
      </c>
      <c r="J1405">
        <v>0</v>
      </c>
      <c r="K1405">
        <v>7.5301619999999998</v>
      </c>
      <c r="L1405">
        <v>-5.1892000000000001E-2</v>
      </c>
      <c r="M1405">
        <v>158.21966499999999</v>
      </c>
      <c r="N1405">
        <v>-236.906372</v>
      </c>
      <c r="O1405">
        <v>3.1356440000000001</v>
      </c>
      <c r="P1405">
        <v>158.189178</v>
      </c>
      <c r="Q1405">
        <v>-236.946609</v>
      </c>
      <c r="R1405">
        <v>3.139141</v>
      </c>
      <c r="S1405">
        <v>5.0482469999999999</v>
      </c>
      <c r="T1405">
        <v>3.4979999999999998E-3</v>
      </c>
    </row>
    <row r="1406" spans="1:20" x14ac:dyDescent="0.25">
      <c r="A1406">
        <v>4151</v>
      </c>
      <c r="B1406">
        <v>8</v>
      </c>
      <c r="C1406">
        <v>-1</v>
      </c>
      <c r="D1406" t="s">
        <v>364</v>
      </c>
      <c r="E1406" t="s">
        <v>80</v>
      </c>
      <c r="F1406">
        <v>3.7394999999999998E-2</v>
      </c>
      <c r="G1406">
        <v>-1</v>
      </c>
      <c r="H1406">
        <v>683.40499999999997</v>
      </c>
      <c r="I1406">
        <v>-1</v>
      </c>
      <c r="J1406">
        <v>0</v>
      </c>
      <c r="K1406">
        <v>8.0715500000000002</v>
      </c>
      <c r="L1406">
        <v>2.9304E-2</v>
      </c>
      <c r="M1406">
        <v>26.456337000000001</v>
      </c>
      <c r="N1406">
        <v>-302.65060399999999</v>
      </c>
      <c r="O1406">
        <v>3.1245050000000001</v>
      </c>
      <c r="P1406">
        <v>26.408033</v>
      </c>
      <c r="Q1406">
        <v>-302.66513099999997</v>
      </c>
      <c r="R1406">
        <v>3.1194869999999999</v>
      </c>
      <c r="S1406">
        <v>5.0440829999999997</v>
      </c>
      <c r="T1406">
        <v>5.0179999999999999E-3</v>
      </c>
    </row>
    <row r="1407" spans="1:20" x14ac:dyDescent="0.25">
      <c r="A1407">
        <v>2506</v>
      </c>
      <c r="B1407">
        <v>6</v>
      </c>
      <c r="C1407">
        <v>-1</v>
      </c>
      <c r="D1407" t="s">
        <v>181</v>
      </c>
      <c r="E1407" t="s">
        <v>80</v>
      </c>
      <c r="F1407">
        <v>0.10242</v>
      </c>
      <c r="G1407">
        <v>-1</v>
      </c>
      <c r="H1407">
        <v>419.745</v>
      </c>
      <c r="I1407">
        <v>-1</v>
      </c>
      <c r="J1407">
        <v>0</v>
      </c>
      <c r="K1407">
        <v>8.0430189999999993</v>
      </c>
      <c r="L1407">
        <v>-0.136352</v>
      </c>
      <c r="M1407">
        <v>55.384371999999999</v>
      </c>
      <c r="N1407">
        <v>-240.570088</v>
      </c>
      <c r="O1407">
        <v>-2.5661E-2</v>
      </c>
      <c r="P1407">
        <v>55.349643999999998</v>
      </c>
      <c r="Q1407">
        <v>-240.60665900000001</v>
      </c>
      <c r="R1407">
        <v>-2.6703999999999999E-2</v>
      </c>
      <c r="S1407">
        <v>5.0433009999999996</v>
      </c>
      <c r="T1407">
        <v>1.0430000000000001E-3</v>
      </c>
    </row>
    <row r="1408" spans="1:20" x14ac:dyDescent="0.25">
      <c r="A1408">
        <v>576</v>
      </c>
      <c r="B1408">
        <v>7</v>
      </c>
      <c r="C1408">
        <v>-1</v>
      </c>
      <c r="D1408" t="s">
        <v>256</v>
      </c>
      <c r="E1408" t="s">
        <v>80</v>
      </c>
      <c r="F1408">
        <v>0.14333399999999999</v>
      </c>
      <c r="G1408">
        <v>-1</v>
      </c>
      <c r="H1408">
        <v>548.65099999999995</v>
      </c>
      <c r="I1408">
        <v>-1</v>
      </c>
      <c r="J1408">
        <v>0</v>
      </c>
      <c r="K1408">
        <v>8.0691310000000005</v>
      </c>
      <c r="L1408">
        <v>3.4563000000000003E-2</v>
      </c>
      <c r="M1408">
        <v>171.08388099999999</v>
      </c>
      <c r="N1408">
        <v>-236.991276</v>
      </c>
      <c r="O1408">
        <v>3.1233409999999999</v>
      </c>
      <c r="P1408">
        <v>171.04733300000001</v>
      </c>
      <c r="Q1408">
        <v>-237.02598599999999</v>
      </c>
      <c r="R1408">
        <v>3.1240250000000001</v>
      </c>
      <c r="S1408">
        <v>5.0403770000000003</v>
      </c>
      <c r="T1408">
        <v>6.8300000000000001E-4</v>
      </c>
    </row>
    <row r="1409" spans="1:20" x14ac:dyDescent="0.25">
      <c r="A1409">
        <v>2877</v>
      </c>
      <c r="B1409">
        <v>4</v>
      </c>
      <c r="C1409">
        <v>-1</v>
      </c>
      <c r="D1409" t="s">
        <v>534</v>
      </c>
      <c r="E1409" t="s">
        <v>80</v>
      </c>
      <c r="F1409">
        <v>6.8670999999999996E-2</v>
      </c>
      <c r="G1409">
        <v>-1</v>
      </c>
      <c r="H1409">
        <v>400.66300000000001</v>
      </c>
      <c r="I1409">
        <v>-1</v>
      </c>
      <c r="J1409">
        <v>0</v>
      </c>
      <c r="K1409">
        <v>8.0647719999999996</v>
      </c>
      <c r="L1409">
        <v>-4.8572999999999998E-2</v>
      </c>
      <c r="M1409">
        <v>-3.3880460000000001</v>
      </c>
      <c r="N1409">
        <v>-147.64573100000001</v>
      </c>
      <c r="O1409">
        <v>1.5692680000000001</v>
      </c>
      <c r="P1409">
        <v>-3.4286089999999998</v>
      </c>
      <c r="Q1409">
        <v>-147.61582899999999</v>
      </c>
      <c r="R1409">
        <v>1.5681020000000001</v>
      </c>
      <c r="S1409">
        <v>5.0393080000000001</v>
      </c>
      <c r="T1409">
        <v>1.1659999999999999E-3</v>
      </c>
    </row>
    <row r="1410" spans="1:20" x14ac:dyDescent="0.25">
      <c r="A1410">
        <v>4529</v>
      </c>
      <c r="B1410">
        <v>5</v>
      </c>
      <c r="C1410">
        <v>-1</v>
      </c>
      <c r="D1410" t="s">
        <v>567</v>
      </c>
      <c r="E1410" t="s">
        <v>80</v>
      </c>
      <c r="F1410">
        <v>0.11219999999999999</v>
      </c>
      <c r="G1410">
        <v>-1</v>
      </c>
      <c r="H1410">
        <v>296.28300000000002</v>
      </c>
      <c r="I1410">
        <v>-1</v>
      </c>
      <c r="J1410">
        <v>0</v>
      </c>
      <c r="K1410">
        <v>7.3538209999999999</v>
      </c>
      <c r="L1410">
        <v>-6.9999999999999999E-6</v>
      </c>
      <c r="M1410">
        <v>174.022448</v>
      </c>
      <c r="N1410">
        <v>-109.378866</v>
      </c>
      <c r="O1410">
        <v>1.504E-2</v>
      </c>
      <c r="P1410">
        <v>174.04245</v>
      </c>
      <c r="Q1410">
        <v>-109.425117</v>
      </c>
      <c r="R1410">
        <v>7.3700000000000002E-4</v>
      </c>
      <c r="S1410">
        <v>5.0391269999999997</v>
      </c>
      <c r="T1410">
        <v>1.4303E-2</v>
      </c>
    </row>
    <row r="1411" spans="1:20" x14ac:dyDescent="0.25">
      <c r="A1411">
        <v>4080</v>
      </c>
      <c r="B1411">
        <v>4</v>
      </c>
      <c r="C1411">
        <v>-1</v>
      </c>
      <c r="D1411" t="s">
        <v>666</v>
      </c>
      <c r="E1411" t="s">
        <v>80</v>
      </c>
      <c r="F1411">
        <v>0.27343400000000001</v>
      </c>
      <c r="G1411">
        <v>-1</v>
      </c>
      <c r="H1411">
        <v>364.58300000000003</v>
      </c>
      <c r="I1411">
        <v>-1</v>
      </c>
      <c r="J1411">
        <v>0</v>
      </c>
      <c r="K1411">
        <v>8.0734469999999998</v>
      </c>
      <c r="L1411">
        <v>9.9999999999999995E-7</v>
      </c>
      <c r="M1411">
        <v>41.903995000000002</v>
      </c>
      <c r="N1411">
        <v>-257.67155700000001</v>
      </c>
      <c r="O1411">
        <v>-1.5758669999999999</v>
      </c>
      <c r="P1411">
        <v>41.856014000000002</v>
      </c>
      <c r="Q1411">
        <v>-257.68685900000003</v>
      </c>
      <c r="R1411">
        <v>-1.5706929999999999</v>
      </c>
      <c r="S1411">
        <v>5.036124</v>
      </c>
      <c r="T1411">
        <v>5.1739999999999998E-3</v>
      </c>
    </row>
    <row r="1412" spans="1:20" x14ac:dyDescent="0.25">
      <c r="A1412">
        <v>627</v>
      </c>
      <c r="B1412">
        <v>7</v>
      </c>
      <c r="C1412">
        <v>-1</v>
      </c>
      <c r="D1412" t="s">
        <v>198</v>
      </c>
      <c r="E1412" t="s">
        <v>80</v>
      </c>
      <c r="F1412">
        <v>0.15017</v>
      </c>
      <c r="G1412">
        <v>-1</v>
      </c>
      <c r="H1412">
        <v>424.23</v>
      </c>
      <c r="I1412">
        <v>-1</v>
      </c>
      <c r="J1412">
        <v>0</v>
      </c>
      <c r="K1412">
        <v>8.0548149999999996</v>
      </c>
      <c r="L1412">
        <v>-0.86191799999999996</v>
      </c>
      <c r="M1412">
        <v>136.05879100000001</v>
      </c>
      <c r="N1412">
        <v>-231.39944800000001</v>
      </c>
      <c r="O1412">
        <v>1.754548</v>
      </c>
      <c r="P1412">
        <v>136.02943400000001</v>
      </c>
      <c r="Q1412">
        <v>-231.358566</v>
      </c>
      <c r="R1412">
        <v>1.7528440000000001</v>
      </c>
      <c r="S1412">
        <v>5.0329730000000001</v>
      </c>
      <c r="T1412">
        <v>1.704E-3</v>
      </c>
    </row>
    <row r="1413" spans="1:20" x14ac:dyDescent="0.25">
      <c r="A1413">
        <v>4859</v>
      </c>
      <c r="B1413">
        <v>5</v>
      </c>
      <c r="C1413">
        <v>-1</v>
      </c>
      <c r="D1413" t="s">
        <v>351</v>
      </c>
      <c r="E1413" t="s">
        <v>80</v>
      </c>
      <c r="F1413">
        <v>2.3587E-2</v>
      </c>
      <c r="G1413">
        <v>-1</v>
      </c>
      <c r="H1413">
        <v>764.24900000000002</v>
      </c>
      <c r="I1413">
        <v>-1</v>
      </c>
      <c r="J1413">
        <v>0</v>
      </c>
      <c r="K1413">
        <v>8.5867260000000005</v>
      </c>
      <c r="L1413">
        <v>-4.9345E-2</v>
      </c>
      <c r="M1413">
        <v>75.754411000000005</v>
      </c>
      <c r="N1413">
        <v>-302.49843499999997</v>
      </c>
      <c r="O1413">
        <v>-3.139875</v>
      </c>
      <c r="P1413">
        <v>75.724449000000007</v>
      </c>
      <c r="Q1413">
        <v>-302.53884900000003</v>
      </c>
      <c r="R1413">
        <v>3.1408990000000001</v>
      </c>
      <c r="S1413">
        <v>5.030939</v>
      </c>
      <c r="T1413">
        <v>1.024E-3</v>
      </c>
    </row>
    <row r="1414" spans="1:20" x14ac:dyDescent="0.25">
      <c r="A1414">
        <v>1173</v>
      </c>
      <c r="B1414">
        <v>6</v>
      </c>
      <c r="C1414">
        <v>-1</v>
      </c>
      <c r="D1414" t="s">
        <v>215</v>
      </c>
      <c r="E1414" t="s">
        <v>80</v>
      </c>
      <c r="F1414">
        <v>3.4477000000000001E-2</v>
      </c>
      <c r="G1414">
        <v>-1</v>
      </c>
      <c r="H1414">
        <v>335.86200000000002</v>
      </c>
      <c r="I1414">
        <v>-1</v>
      </c>
      <c r="J1414">
        <v>0</v>
      </c>
      <c r="K1414">
        <v>7.3148090000000003</v>
      </c>
      <c r="L1414">
        <v>5.0769999999999999E-3</v>
      </c>
      <c r="M1414">
        <v>169.81783899999999</v>
      </c>
      <c r="N1414">
        <v>-191.59550300000001</v>
      </c>
      <c r="O1414">
        <v>1.8200000000000001E-4</v>
      </c>
      <c r="P1414">
        <v>169.78190599999999</v>
      </c>
      <c r="Q1414">
        <v>-191.63069200000001</v>
      </c>
      <c r="R1414">
        <v>-3.8200000000000002E-4</v>
      </c>
      <c r="S1414">
        <v>5.0292680000000001</v>
      </c>
      <c r="T1414">
        <v>2.0000000000000001E-4</v>
      </c>
    </row>
    <row r="1415" spans="1:20" x14ac:dyDescent="0.25">
      <c r="A1415">
        <v>612</v>
      </c>
      <c r="B1415">
        <v>6</v>
      </c>
      <c r="C1415">
        <v>-1</v>
      </c>
      <c r="D1415" t="s">
        <v>265</v>
      </c>
      <c r="E1415" t="s">
        <v>80</v>
      </c>
      <c r="F1415">
        <v>4.376E-2</v>
      </c>
      <c r="G1415">
        <v>-1</v>
      </c>
      <c r="H1415">
        <v>745.154</v>
      </c>
      <c r="I1415">
        <v>-1</v>
      </c>
      <c r="J1415">
        <v>0</v>
      </c>
      <c r="K1415">
        <v>5.6885149999999998</v>
      </c>
      <c r="L1415">
        <v>-1.3108E-2</v>
      </c>
      <c r="M1415">
        <v>143.669679</v>
      </c>
      <c r="N1415">
        <v>-236.90465</v>
      </c>
      <c r="O1415">
        <v>3.1236760000000001</v>
      </c>
      <c r="P1415">
        <v>143.706436</v>
      </c>
      <c r="Q1415">
        <v>-236.87034600000001</v>
      </c>
      <c r="R1415">
        <v>3.1217419999999998</v>
      </c>
      <c r="S1415">
        <v>5.0277750000000001</v>
      </c>
      <c r="T1415">
        <v>1.934E-3</v>
      </c>
    </row>
    <row r="1416" spans="1:20" x14ac:dyDescent="0.25">
      <c r="A1416">
        <v>1535</v>
      </c>
      <c r="B1416">
        <v>4</v>
      </c>
      <c r="C1416">
        <v>-1</v>
      </c>
      <c r="D1416" t="s">
        <v>375</v>
      </c>
      <c r="E1416" t="s">
        <v>80</v>
      </c>
      <c r="F1416">
        <v>0.11364200000000001</v>
      </c>
      <c r="G1416">
        <v>-1</v>
      </c>
      <c r="H1416">
        <v>403.03100000000001</v>
      </c>
      <c r="I1416">
        <v>-1</v>
      </c>
      <c r="J1416">
        <v>0</v>
      </c>
      <c r="K1416">
        <v>8.0644779999999994</v>
      </c>
      <c r="L1416">
        <v>-4.1064000000000003E-2</v>
      </c>
      <c r="M1416">
        <v>-3.4060049999999999</v>
      </c>
      <c r="N1416">
        <v>-277.80803200000003</v>
      </c>
      <c r="O1416">
        <v>1.552824</v>
      </c>
      <c r="P1416">
        <v>-3.414965</v>
      </c>
      <c r="Q1416">
        <v>-277.857483</v>
      </c>
      <c r="R1416">
        <v>1.568106</v>
      </c>
      <c r="S1416">
        <v>5.0255999999999998</v>
      </c>
      <c r="T1416">
        <v>1.5282E-2</v>
      </c>
    </row>
    <row r="1417" spans="1:20" x14ac:dyDescent="0.25">
      <c r="A1417">
        <v>2930</v>
      </c>
      <c r="B1417">
        <v>4</v>
      </c>
      <c r="C1417">
        <v>-1</v>
      </c>
      <c r="D1417" t="s">
        <v>542</v>
      </c>
      <c r="E1417" t="s">
        <v>80</v>
      </c>
      <c r="F1417">
        <v>7.9502000000000003E-2</v>
      </c>
      <c r="G1417">
        <v>-1</v>
      </c>
      <c r="H1417">
        <v>358.05</v>
      </c>
      <c r="I1417">
        <v>-1</v>
      </c>
      <c r="J1417">
        <v>0</v>
      </c>
      <c r="K1417">
        <v>8.0747450000000001</v>
      </c>
      <c r="L1417">
        <v>-3.3695999999999997E-2</v>
      </c>
      <c r="M1417">
        <v>8.4147420000000004</v>
      </c>
      <c r="N1417">
        <v>-109.467292</v>
      </c>
      <c r="O1417">
        <v>1.4685E-2</v>
      </c>
      <c r="P1417">
        <v>8.3684360000000009</v>
      </c>
      <c r="Q1417">
        <v>-109.447906</v>
      </c>
      <c r="R1417">
        <v>9.1129999999999996E-3</v>
      </c>
      <c r="S1417">
        <v>5.020041</v>
      </c>
      <c r="T1417">
        <v>5.5719999999999997E-3</v>
      </c>
    </row>
    <row r="1418" spans="1:20" x14ac:dyDescent="0.25">
      <c r="A1418">
        <v>2020</v>
      </c>
      <c r="B1418">
        <v>5</v>
      </c>
      <c r="C1418">
        <v>-1</v>
      </c>
      <c r="D1418" t="s">
        <v>194</v>
      </c>
      <c r="E1418" t="s">
        <v>80</v>
      </c>
      <c r="F1418">
        <v>0.15642500000000001</v>
      </c>
      <c r="G1418">
        <v>-1</v>
      </c>
      <c r="H1418">
        <v>786.31500000000005</v>
      </c>
      <c r="I1418">
        <v>-1</v>
      </c>
      <c r="J1418">
        <v>0</v>
      </c>
      <c r="K1418">
        <v>8.0650449999999996</v>
      </c>
      <c r="L1418">
        <v>-4.8947999999999998E-2</v>
      </c>
      <c r="M1418">
        <v>116.41575400000001</v>
      </c>
      <c r="N1418">
        <v>-236.87285399999999</v>
      </c>
      <c r="O1418">
        <v>-3.1395270000000002</v>
      </c>
      <c r="P1418">
        <v>116.386864</v>
      </c>
      <c r="Q1418">
        <v>-236.913895</v>
      </c>
      <c r="R1418">
        <v>3.1407609999999999</v>
      </c>
      <c r="S1418">
        <v>5.0189050000000002</v>
      </c>
      <c r="T1418">
        <v>1.2340000000000001E-3</v>
      </c>
    </row>
    <row r="1419" spans="1:20" x14ac:dyDescent="0.25">
      <c r="A1419">
        <v>451</v>
      </c>
      <c r="B1419">
        <v>6</v>
      </c>
      <c r="C1419">
        <v>-1</v>
      </c>
      <c r="D1419" t="s">
        <v>144</v>
      </c>
      <c r="E1419" t="s">
        <v>80</v>
      </c>
      <c r="F1419">
        <v>0.15107200000000001</v>
      </c>
      <c r="G1419">
        <v>-1</v>
      </c>
      <c r="H1419">
        <v>406.79300000000001</v>
      </c>
      <c r="I1419">
        <v>-1</v>
      </c>
      <c r="J1419">
        <v>0</v>
      </c>
      <c r="K1419">
        <v>8.0521060000000002</v>
      </c>
      <c r="L1419">
        <v>-4.4900000000000002E-4</v>
      </c>
      <c r="M1419">
        <v>148.98570799999999</v>
      </c>
      <c r="N1419">
        <v>-191.46409800000001</v>
      </c>
      <c r="O1419">
        <v>-3.0327E-2</v>
      </c>
      <c r="P1419">
        <v>149.025803</v>
      </c>
      <c r="Q1419">
        <v>-191.434021</v>
      </c>
      <c r="R1419">
        <v>-3.0889E-2</v>
      </c>
      <c r="S1419">
        <v>5.0122270000000002</v>
      </c>
      <c r="T1419">
        <v>5.6099999999999998E-4</v>
      </c>
    </row>
    <row r="1420" spans="1:20" x14ac:dyDescent="0.25">
      <c r="A1420">
        <v>1520</v>
      </c>
      <c r="B1420">
        <v>5</v>
      </c>
      <c r="C1420">
        <v>-1</v>
      </c>
      <c r="D1420" t="s">
        <v>372</v>
      </c>
      <c r="E1420" t="s">
        <v>80</v>
      </c>
      <c r="F1420">
        <v>0.16236100000000001</v>
      </c>
      <c r="G1420">
        <v>-1</v>
      </c>
      <c r="H1420">
        <v>643.80899999999997</v>
      </c>
      <c r="I1420">
        <v>-1</v>
      </c>
      <c r="J1420">
        <v>0</v>
      </c>
      <c r="K1420">
        <v>8.0816130000000008</v>
      </c>
      <c r="L1420">
        <v>3.0439999999999998E-3</v>
      </c>
      <c r="M1420">
        <v>-3.5543049999999998</v>
      </c>
      <c r="N1420">
        <v>-290.62988000000001</v>
      </c>
      <c r="O1420">
        <v>1.5465070000000001</v>
      </c>
      <c r="P1420">
        <v>-3.5611739999999998</v>
      </c>
      <c r="Q1420">
        <v>-290.67947400000003</v>
      </c>
      <c r="R1420">
        <v>1.5510489999999999</v>
      </c>
      <c r="S1420">
        <v>5.0067579999999996</v>
      </c>
      <c r="T1420">
        <v>4.542E-3</v>
      </c>
    </row>
    <row r="1421" spans="1:20" x14ac:dyDescent="0.25">
      <c r="A1421">
        <v>1713</v>
      </c>
      <c r="B1421">
        <v>5</v>
      </c>
      <c r="C1421">
        <v>-1</v>
      </c>
      <c r="D1421" t="s">
        <v>163</v>
      </c>
      <c r="E1421" t="s">
        <v>80</v>
      </c>
      <c r="F1421">
        <v>1.0168999999999999E-2</v>
      </c>
      <c r="G1421">
        <v>-1</v>
      </c>
      <c r="H1421">
        <v>269.97000000000003</v>
      </c>
      <c r="I1421">
        <v>-1</v>
      </c>
      <c r="J1421">
        <v>0</v>
      </c>
      <c r="K1421">
        <v>8.0670079999999995</v>
      </c>
      <c r="L1421">
        <v>-4.9641999999999999E-2</v>
      </c>
      <c r="M1421">
        <v>56.113148000000002</v>
      </c>
      <c r="N1421">
        <v>-191.545818</v>
      </c>
      <c r="O1421">
        <v>-1.0759999999999999E-3</v>
      </c>
      <c r="P1421">
        <v>56.074863000000001</v>
      </c>
      <c r="Q1421">
        <v>-191.57806400000001</v>
      </c>
      <c r="R1421">
        <v>-6.7599999999999995E-4</v>
      </c>
      <c r="S1421">
        <v>5.0054499999999997</v>
      </c>
      <c r="T1421">
        <v>4.0000000000000002E-4</v>
      </c>
    </row>
    <row r="1422" spans="1:20" x14ac:dyDescent="0.25">
      <c r="A1422">
        <v>1541</v>
      </c>
      <c r="B1422">
        <v>4</v>
      </c>
      <c r="C1422">
        <v>-1</v>
      </c>
      <c r="D1422" t="s">
        <v>377</v>
      </c>
      <c r="E1422" t="s">
        <v>80</v>
      </c>
      <c r="F1422">
        <v>6.2988000000000002E-2</v>
      </c>
      <c r="G1422">
        <v>-1</v>
      </c>
      <c r="H1422">
        <v>440.60300000000001</v>
      </c>
      <c r="I1422">
        <v>-1</v>
      </c>
      <c r="J1422">
        <v>0</v>
      </c>
      <c r="K1422">
        <v>8.0646920000000009</v>
      </c>
      <c r="L1422">
        <v>5.2906000000000002E-2</v>
      </c>
      <c r="M1422">
        <v>-3.444159</v>
      </c>
      <c r="N1422">
        <v>-272.73917699999998</v>
      </c>
      <c r="O1422">
        <v>1.5697430000000001</v>
      </c>
      <c r="P1422">
        <v>-3.411235</v>
      </c>
      <c r="Q1422">
        <v>-272.77685500000001</v>
      </c>
      <c r="R1422">
        <v>1.5710900000000001</v>
      </c>
      <c r="S1422">
        <v>5.0036259999999997</v>
      </c>
      <c r="T1422">
        <v>1.3470000000000001E-3</v>
      </c>
    </row>
    <row r="1423" spans="1:20" x14ac:dyDescent="0.25">
      <c r="A1423">
        <v>529</v>
      </c>
      <c r="B1423">
        <v>8</v>
      </c>
      <c r="C1423">
        <v>-1</v>
      </c>
      <c r="D1423" t="s">
        <v>244</v>
      </c>
      <c r="E1423" t="s">
        <v>80</v>
      </c>
      <c r="F1423">
        <v>0.15767</v>
      </c>
      <c r="G1423">
        <v>-1</v>
      </c>
      <c r="H1423">
        <v>452.62200000000001</v>
      </c>
      <c r="I1423">
        <v>-1</v>
      </c>
      <c r="J1423">
        <v>0</v>
      </c>
      <c r="K1423">
        <v>7.3552520000000001</v>
      </c>
      <c r="L1423">
        <v>7.3959999999999998E-3</v>
      </c>
      <c r="M1423">
        <v>189.74382299999999</v>
      </c>
      <c r="N1423">
        <v>-217.15241399999999</v>
      </c>
      <c r="O1423">
        <v>-1.5826290000000001</v>
      </c>
      <c r="P1423">
        <v>189.70921300000001</v>
      </c>
      <c r="Q1423">
        <v>-217.11630199999999</v>
      </c>
      <c r="R1423">
        <v>-1.5744530000000001</v>
      </c>
      <c r="S1423">
        <v>5.0018669999999998</v>
      </c>
      <c r="T1423">
        <v>8.1759999999999992E-3</v>
      </c>
    </row>
    <row r="1424" spans="1:20" x14ac:dyDescent="0.25">
      <c r="A1424">
        <v>4230</v>
      </c>
      <c r="B1424">
        <v>13</v>
      </c>
      <c r="C1424">
        <v>-1</v>
      </c>
      <c r="D1424" t="s">
        <v>386</v>
      </c>
      <c r="E1424" t="s">
        <v>80</v>
      </c>
      <c r="F1424">
        <v>0.16307199999999999</v>
      </c>
      <c r="G1424">
        <v>-1</v>
      </c>
      <c r="H1424">
        <v>409.72500000000002</v>
      </c>
      <c r="I1424">
        <v>-1</v>
      </c>
      <c r="J1424">
        <v>0</v>
      </c>
      <c r="K1424">
        <v>8.0651039999999998</v>
      </c>
      <c r="L1424">
        <v>4.823E-3</v>
      </c>
      <c r="M1424">
        <v>-3.458977</v>
      </c>
      <c r="N1424">
        <v>-261.24791399999998</v>
      </c>
      <c r="O1424">
        <v>1.5721179999999999</v>
      </c>
      <c r="P1424">
        <v>-3.4230170000000002</v>
      </c>
      <c r="Q1424">
        <v>-261.28256199999998</v>
      </c>
      <c r="R1424">
        <v>1.572192</v>
      </c>
      <c r="S1424">
        <v>4.9936499999999997</v>
      </c>
      <c r="T1424">
        <v>7.3999999999999996E-5</v>
      </c>
    </row>
    <row r="1425" spans="1:20" x14ac:dyDescent="0.25">
      <c r="A1425">
        <v>2755</v>
      </c>
      <c r="B1425">
        <v>5</v>
      </c>
      <c r="C1425">
        <v>-1</v>
      </c>
      <c r="D1425" t="s">
        <v>163</v>
      </c>
      <c r="E1425" t="s">
        <v>80</v>
      </c>
      <c r="F1425">
        <v>4.1994999999999998E-2</v>
      </c>
      <c r="G1425">
        <v>-1</v>
      </c>
      <c r="H1425">
        <v>544.01300000000003</v>
      </c>
      <c r="I1425">
        <v>-1</v>
      </c>
      <c r="J1425">
        <v>0</v>
      </c>
      <c r="K1425">
        <v>6.4011579999999997</v>
      </c>
      <c r="L1425">
        <v>5.8597000000000003E-2</v>
      </c>
      <c r="M1425">
        <v>58.502243999999997</v>
      </c>
      <c r="N1425">
        <v>-187.614969</v>
      </c>
      <c r="O1425">
        <v>3.1369850000000001</v>
      </c>
      <c r="P1425">
        <v>58.468124000000003</v>
      </c>
      <c r="Q1425">
        <v>-187.578552</v>
      </c>
      <c r="R1425">
        <v>3.1413630000000001</v>
      </c>
      <c r="S1425">
        <v>4.9902899999999999</v>
      </c>
      <c r="T1425">
        <v>4.3779999999999999E-3</v>
      </c>
    </row>
    <row r="1426" spans="1:20" x14ac:dyDescent="0.25">
      <c r="A1426">
        <v>3533</v>
      </c>
      <c r="B1426">
        <v>7</v>
      </c>
      <c r="C1426">
        <v>-1</v>
      </c>
      <c r="D1426" t="s">
        <v>148</v>
      </c>
      <c r="E1426" t="s">
        <v>80</v>
      </c>
      <c r="F1426">
        <v>0.18714500000000001</v>
      </c>
      <c r="G1426">
        <v>-1</v>
      </c>
      <c r="H1426">
        <v>257.98200000000003</v>
      </c>
      <c r="I1426">
        <v>-1</v>
      </c>
      <c r="J1426">
        <v>0</v>
      </c>
      <c r="K1426">
        <v>6.1633120000000003</v>
      </c>
      <c r="L1426">
        <v>7.064E-3</v>
      </c>
      <c r="M1426">
        <v>124.69893500000001</v>
      </c>
      <c r="N1426">
        <v>-191.575028</v>
      </c>
      <c r="O1426">
        <v>-8.34E-4</v>
      </c>
      <c r="P1426">
        <v>124.6623</v>
      </c>
      <c r="Q1426">
        <v>-191.608902</v>
      </c>
      <c r="R1426">
        <v>-4.8500000000000003E-4</v>
      </c>
      <c r="S1426">
        <v>4.9895160000000001</v>
      </c>
      <c r="T1426">
        <v>3.4900000000000003E-4</v>
      </c>
    </row>
    <row r="1427" spans="1:20" x14ac:dyDescent="0.25">
      <c r="A1427">
        <v>2143</v>
      </c>
      <c r="B1427">
        <v>9</v>
      </c>
      <c r="C1427">
        <v>-1</v>
      </c>
      <c r="D1427" t="s">
        <v>281</v>
      </c>
      <c r="E1427" t="s">
        <v>80</v>
      </c>
      <c r="F1427">
        <v>0.18521599999999999</v>
      </c>
      <c r="G1427">
        <v>-1</v>
      </c>
      <c r="H1427">
        <v>384.02800000000002</v>
      </c>
      <c r="I1427">
        <v>-1</v>
      </c>
      <c r="J1427">
        <v>0</v>
      </c>
      <c r="K1427">
        <v>6.2741790000000002</v>
      </c>
      <c r="L1427">
        <v>-5.8513999999999997E-2</v>
      </c>
      <c r="M1427">
        <v>45.895578999999998</v>
      </c>
      <c r="N1427">
        <v>-204.52835099999999</v>
      </c>
      <c r="O1427">
        <v>1.5721529999999999</v>
      </c>
      <c r="P1427">
        <v>45.846038999999998</v>
      </c>
      <c r="Q1427">
        <v>-204.534042</v>
      </c>
      <c r="R1427">
        <v>1.56914</v>
      </c>
      <c r="S1427">
        <v>4.9866299999999999</v>
      </c>
      <c r="T1427">
        <v>3.0140000000000002E-3</v>
      </c>
    </row>
    <row r="1428" spans="1:20" x14ac:dyDescent="0.25">
      <c r="A1428">
        <v>121</v>
      </c>
      <c r="B1428">
        <v>7</v>
      </c>
      <c r="C1428">
        <v>-1</v>
      </c>
      <c r="D1428" t="s">
        <v>151</v>
      </c>
      <c r="E1428" t="s">
        <v>80</v>
      </c>
      <c r="F1428">
        <v>0.124635</v>
      </c>
      <c r="G1428">
        <v>-1</v>
      </c>
      <c r="H1428">
        <v>588.44299999999998</v>
      </c>
      <c r="I1428">
        <v>-1</v>
      </c>
      <c r="J1428">
        <v>0</v>
      </c>
      <c r="K1428">
        <v>8.0563210000000005</v>
      </c>
      <c r="L1428">
        <v>-9.9999999999999995E-7</v>
      </c>
      <c r="M1428">
        <v>113.186364</v>
      </c>
      <c r="N1428">
        <v>-187.565787</v>
      </c>
      <c r="O1428">
        <v>-3.1399059999999999</v>
      </c>
      <c r="P1428">
        <v>113.155083</v>
      </c>
      <c r="Q1428">
        <v>-187.60459900000001</v>
      </c>
      <c r="R1428">
        <v>3.1410300000000002</v>
      </c>
      <c r="S1428">
        <v>4.9848270000000001</v>
      </c>
      <c r="T1428">
        <v>1.1230000000000001E-3</v>
      </c>
    </row>
    <row r="1429" spans="1:20" x14ac:dyDescent="0.25">
      <c r="A1429">
        <v>3882</v>
      </c>
      <c r="B1429">
        <v>3</v>
      </c>
      <c r="C1429">
        <v>-1</v>
      </c>
      <c r="D1429" t="s">
        <v>535</v>
      </c>
      <c r="E1429" t="s">
        <v>80</v>
      </c>
      <c r="F1429">
        <v>8.1259999999999995E-3</v>
      </c>
      <c r="G1429">
        <v>-1</v>
      </c>
      <c r="H1429">
        <v>406.13799999999998</v>
      </c>
      <c r="I1429">
        <v>-1</v>
      </c>
      <c r="J1429">
        <v>0</v>
      </c>
      <c r="K1429">
        <v>8.0737159999999992</v>
      </c>
      <c r="L1429">
        <v>-9.9999999999999995E-7</v>
      </c>
      <c r="M1429">
        <v>-7.4587630000000003</v>
      </c>
      <c r="N1429">
        <v>-145.71626699999999</v>
      </c>
      <c r="O1429">
        <v>-1.5736209999999999</v>
      </c>
      <c r="P1429">
        <v>-7.4237320000000002</v>
      </c>
      <c r="Q1429">
        <v>-145.75170900000001</v>
      </c>
      <c r="R1429">
        <v>-1.5727409999999999</v>
      </c>
      <c r="S1429">
        <v>4.983257</v>
      </c>
      <c r="T1429">
        <v>8.7900000000000001E-4</v>
      </c>
    </row>
    <row r="1430" spans="1:20" x14ac:dyDescent="0.25">
      <c r="A1430">
        <v>1083</v>
      </c>
      <c r="B1430">
        <v>5</v>
      </c>
      <c r="C1430">
        <v>-1</v>
      </c>
      <c r="D1430" t="s">
        <v>288</v>
      </c>
      <c r="E1430" t="s">
        <v>80</v>
      </c>
      <c r="F1430">
        <v>7.1592000000000003E-2</v>
      </c>
      <c r="G1430">
        <v>-1</v>
      </c>
      <c r="H1430">
        <v>588.52200000000005</v>
      </c>
      <c r="I1430">
        <v>-1</v>
      </c>
      <c r="J1430">
        <v>0</v>
      </c>
      <c r="K1430">
        <v>8.0651080000000004</v>
      </c>
      <c r="L1430">
        <v>-4.3899999999999998E-3</v>
      </c>
      <c r="M1430">
        <v>96.136409999999998</v>
      </c>
      <c r="N1430">
        <v>-191.61872600000001</v>
      </c>
      <c r="O1430">
        <v>2.3370000000000001E-3</v>
      </c>
      <c r="P1430">
        <v>96.092162999999999</v>
      </c>
      <c r="Q1430">
        <v>-191.595947</v>
      </c>
      <c r="R1430">
        <v>-5.2099999999999998E-4</v>
      </c>
      <c r="S1430">
        <v>4.9765940000000004</v>
      </c>
      <c r="T1430">
        <v>1.8159999999999999E-3</v>
      </c>
    </row>
    <row r="1431" spans="1:20" x14ac:dyDescent="0.25">
      <c r="A1431">
        <v>445</v>
      </c>
      <c r="B1431">
        <v>6</v>
      </c>
      <c r="C1431">
        <v>-1</v>
      </c>
      <c r="D1431" t="s">
        <v>146</v>
      </c>
      <c r="E1431" t="s">
        <v>80</v>
      </c>
      <c r="F1431">
        <v>2.0031E-2</v>
      </c>
      <c r="G1431">
        <v>-1</v>
      </c>
      <c r="H1431">
        <v>473.089</v>
      </c>
      <c r="I1431">
        <v>-1</v>
      </c>
      <c r="J1431">
        <v>0</v>
      </c>
      <c r="K1431">
        <v>8.0137649999999994</v>
      </c>
      <c r="L1431">
        <v>-0.39098899999999998</v>
      </c>
      <c r="M1431">
        <v>143.72482400000001</v>
      </c>
      <c r="N1431">
        <v>-191.242975</v>
      </c>
      <c r="O1431">
        <v>3.5187999999999997E-2</v>
      </c>
      <c r="P1431">
        <v>143.71473700000001</v>
      </c>
      <c r="Q1431">
        <v>-191.29170199999999</v>
      </c>
      <c r="R1431">
        <v>3.2256E-2</v>
      </c>
      <c r="S1431">
        <v>4.9760099999999996</v>
      </c>
      <c r="T1431">
        <v>2.9329999999999998E-3</v>
      </c>
    </row>
    <row r="1432" spans="1:20" x14ac:dyDescent="0.25">
      <c r="A1432">
        <v>425</v>
      </c>
      <c r="B1432">
        <v>7</v>
      </c>
      <c r="C1432">
        <v>-1</v>
      </c>
      <c r="D1432" t="s">
        <v>210</v>
      </c>
      <c r="E1432" t="s">
        <v>80</v>
      </c>
      <c r="F1432">
        <v>9.3035999999999994E-2</v>
      </c>
      <c r="G1432">
        <v>-1</v>
      </c>
      <c r="H1432">
        <v>505.74</v>
      </c>
      <c r="I1432">
        <v>-1</v>
      </c>
      <c r="J1432">
        <v>0</v>
      </c>
      <c r="K1432">
        <v>5.9131970000000003</v>
      </c>
      <c r="L1432">
        <v>-2.5799999999999998E-4</v>
      </c>
      <c r="M1432">
        <v>136.122826</v>
      </c>
      <c r="N1432">
        <v>-201.38615899999999</v>
      </c>
      <c r="O1432">
        <v>1.566184</v>
      </c>
      <c r="P1432">
        <v>136.14793399999999</v>
      </c>
      <c r="Q1432">
        <v>-201.34320099999999</v>
      </c>
      <c r="R1432">
        <v>1.570001</v>
      </c>
      <c r="S1432">
        <v>4.9757790000000002</v>
      </c>
      <c r="T1432">
        <v>3.8170000000000001E-3</v>
      </c>
    </row>
    <row r="1433" spans="1:20" x14ac:dyDescent="0.25">
      <c r="A1433">
        <v>745</v>
      </c>
      <c r="B1433">
        <v>23</v>
      </c>
      <c r="C1433">
        <v>-1</v>
      </c>
      <c r="D1433" t="s">
        <v>231</v>
      </c>
      <c r="E1433" t="s">
        <v>80</v>
      </c>
      <c r="F1433">
        <v>7.1000999999999995E-2</v>
      </c>
      <c r="G1433">
        <v>-1</v>
      </c>
      <c r="H1433">
        <v>424.21100000000001</v>
      </c>
      <c r="I1433">
        <v>-1</v>
      </c>
      <c r="J1433">
        <v>0</v>
      </c>
      <c r="K1433">
        <v>7.9135669999999996</v>
      </c>
      <c r="L1433">
        <v>-1.379338</v>
      </c>
      <c r="M1433">
        <v>189.724174</v>
      </c>
      <c r="N1433">
        <v>-196.268225</v>
      </c>
      <c r="O1433">
        <v>-1.209274</v>
      </c>
      <c r="P1433">
        <v>189.69454999999999</v>
      </c>
      <c r="Q1433">
        <v>-196.22825599999999</v>
      </c>
      <c r="R1433">
        <v>-1.2110540000000001</v>
      </c>
      <c r="S1433">
        <v>4.9750100000000002</v>
      </c>
      <c r="T1433">
        <v>1.7799999999999999E-3</v>
      </c>
    </row>
    <row r="1434" spans="1:20" x14ac:dyDescent="0.25">
      <c r="A1434">
        <v>2058</v>
      </c>
      <c r="B1434">
        <v>2</v>
      </c>
      <c r="C1434">
        <v>-1</v>
      </c>
      <c r="D1434" t="s">
        <v>187</v>
      </c>
      <c r="E1434" t="s">
        <v>80</v>
      </c>
      <c r="F1434">
        <v>6.5305000000000002E-2</v>
      </c>
      <c r="G1434">
        <v>-1</v>
      </c>
      <c r="H1434">
        <v>522.50599999999997</v>
      </c>
      <c r="I1434">
        <v>-1</v>
      </c>
      <c r="J1434">
        <v>0</v>
      </c>
      <c r="K1434">
        <v>8.0647719999999996</v>
      </c>
      <c r="L1434">
        <v>-4.9024999999999999E-2</v>
      </c>
      <c r="M1434">
        <v>83.517373000000006</v>
      </c>
      <c r="N1434">
        <v>-236.93028699999999</v>
      </c>
      <c r="O1434">
        <v>3.1191059999999999</v>
      </c>
      <c r="P1434">
        <v>83.483649999999997</v>
      </c>
      <c r="Q1434">
        <v>-236.893799</v>
      </c>
      <c r="R1434">
        <v>3.1407579999999999</v>
      </c>
      <c r="S1434">
        <v>4.9685059999999996</v>
      </c>
      <c r="T1434">
        <v>2.1652999999999999E-2</v>
      </c>
    </row>
    <row r="1435" spans="1:20" x14ac:dyDescent="0.25">
      <c r="A1435">
        <v>2637</v>
      </c>
      <c r="B1435">
        <v>7</v>
      </c>
      <c r="C1435">
        <v>-1</v>
      </c>
      <c r="D1435" t="s">
        <v>206</v>
      </c>
      <c r="E1435" t="s">
        <v>80</v>
      </c>
      <c r="F1435">
        <v>5.4738000000000002E-2</v>
      </c>
      <c r="G1435">
        <v>-1</v>
      </c>
      <c r="H1435">
        <v>304.94499999999999</v>
      </c>
      <c r="I1435">
        <v>-1</v>
      </c>
      <c r="J1435">
        <v>0</v>
      </c>
      <c r="K1435">
        <v>7.0946360000000004</v>
      </c>
      <c r="L1435">
        <v>-5.6589E-2</v>
      </c>
      <c r="M1435">
        <v>136.122829</v>
      </c>
      <c r="N1435">
        <v>-210.37794600000001</v>
      </c>
      <c r="O1435">
        <v>1.5730139999999999</v>
      </c>
      <c r="P1435">
        <v>136.14385999999999</v>
      </c>
      <c r="Q1435">
        <v>-210.422821</v>
      </c>
      <c r="R1435">
        <v>1.5707420000000001</v>
      </c>
      <c r="S1435">
        <v>4.9558590000000002</v>
      </c>
      <c r="T1435">
        <v>2.2720000000000001E-3</v>
      </c>
    </row>
    <row r="1436" spans="1:20" x14ac:dyDescent="0.25">
      <c r="A1436">
        <v>4422</v>
      </c>
      <c r="B1436">
        <v>4</v>
      </c>
      <c r="C1436">
        <v>-1</v>
      </c>
      <c r="D1436" t="s">
        <v>542</v>
      </c>
      <c r="E1436" t="s">
        <v>80</v>
      </c>
      <c r="F1436">
        <v>0.12178700000000001</v>
      </c>
      <c r="G1436">
        <v>-1</v>
      </c>
      <c r="H1436">
        <v>262.88799999999998</v>
      </c>
      <c r="I1436">
        <v>-1</v>
      </c>
      <c r="J1436">
        <v>0</v>
      </c>
      <c r="K1436">
        <v>8.0616140000000005</v>
      </c>
      <c r="L1436">
        <v>4.6569999999999997E-3</v>
      </c>
      <c r="M1436">
        <v>11.772684999999999</v>
      </c>
      <c r="N1436">
        <v>-109.493127</v>
      </c>
      <c r="O1436">
        <v>-7.0470000000000003E-3</v>
      </c>
      <c r="P1436">
        <v>11.807059000000001</v>
      </c>
      <c r="Q1436">
        <v>-109.45742799999999</v>
      </c>
      <c r="R1436">
        <v>-7.2030000000000002E-3</v>
      </c>
      <c r="S1436">
        <v>4.9558580000000001</v>
      </c>
      <c r="T1436">
        <v>1.56E-4</v>
      </c>
    </row>
    <row r="1437" spans="1:20" x14ac:dyDescent="0.25">
      <c r="A1437">
        <v>550</v>
      </c>
      <c r="B1437">
        <v>7</v>
      </c>
      <c r="C1437">
        <v>-1</v>
      </c>
      <c r="D1437" t="s">
        <v>252</v>
      </c>
      <c r="E1437" t="s">
        <v>80</v>
      </c>
      <c r="F1437">
        <v>3.5214000000000002E-2</v>
      </c>
      <c r="G1437">
        <v>-1</v>
      </c>
      <c r="H1437">
        <v>528.20500000000004</v>
      </c>
      <c r="I1437">
        <v>-1</v>
      </c>
      <c r="J1437">
        <v>0</v>
      </c>
      <c r="K1437">
        <v>5.5716669999999997</v>
      </c>
      <c r="L1437">
        <v>-0.70216900000000004</v>
      </c>
      <c r="M1437">
        <v>189.386864</v>
      </c>
      <c r="N1437">
        <v>-231.65755999999999</v>
      </c>
      <c r="O1437">
        <v>-1.6979869999999999</v>
      </c>
      <c r="P1437">
        <v>189.345856</v>
      </c>
      <c r="Q1437">
        <v>-231.629807</v>
      </c>
      <c r="R1437">
        <v>-1.695481</v>
      </c>
      <c r="S1437">
        <v>4.9517069999999999</v>
      </c>
      <c r="T1437">
        <v>2.506E-3</v>
      </c>
    </row>
    <row r="1438" spans="1:20" x14ac:dyDescent="0.25">
      <c r="A1438">
        <v>2172</v>
      </c>
      <c r="B1438">
        <v>8</v>
      </c>
      <c r="C1438">
        <v>-1</v>
      </c>
      <c r="D1438" t="s">
        <v>447</v>
      </c>
      <c r="E1438" t="s">
        <v>80</v>
      </c>
      <c r="F1438">
        <v>7.8351000000000004E-2</v>
      </c>
      <c r="G1438">
        <v>-1</v>
      </c>
      <c r="H1438">
        <v>612.24900000000002</v>
      </c>
      <c r="I1438">
        <v>-1</v>
      </c>
      <c r="J1438">
        <v>0</v>
      </c>
      <c r="K1438">
        <v>8.0604820000000004</v>
      </c>
      <c r="L1438">
        <v>0.61150099999999996</v>
      </c>
      <c r="M1438">
        <v>36.617764999999999</v>
      </c>
      <c r="N1438">
        <v>-187.64238800000001</v>
      </c>
      <c r="O1438">
        <v>2.994974</v>
      </c>
      <c r="P1438">
        <v>36.655749999999998</v>
      </c>
      <c r="Q1438">
        <v>-187.610626</v>
      </c>
      <c r="R1438">
        <v>2.99396</v>
      </c>
      <c r="S1438">
        <v>4.9514680000000002</v>
      </c>
      <c r="T1438">
        <v>1.0139999999999999E-3</v>
      </c>
    </row>
    <row r="1439" spans="1:20" x14ac:dyDescent="0.25">
      <c r="A1439">
        <v>4184</v>
      </c>
      <c r="B1439">
        <v>4</v>
      </c>
      <c r="C1439">
        <v>-1</v>
      </c>
      <c r="D1439" t="s">
        <v>371</v>
      </c>
      <c r="E1439" t="s">
        <v>80</v>
      </c>
      <c r="F1439">
        <v>6.1323000000000003E-2</v>
      </c>
      <c r="G1439">
        <v>-1</v>
      </c>
      <c r="H1439">
        <v>399.50400000000002</v>
      </c>
      <c r="I1439">
        <v>-1</v>
      </c>
      <c r="J1439">
        <v>0</v>
      </c>
      <c r="K1439">
        <v>7.7358919999999998</v>
      </c>
      <c r="L1439">
        <v>-1.2303360000000001</v>
      </c>
      <c r="M1439">
        <v>-1.528659</v>
      </c>
      <c r="N1439">
        <v>-300.34778699999998</v>
      </c>
      <c r="O1439">
        <v>2.5366409999999999</v>
      </c>
      <c r="P1439">
        <v>-1.576776</v>
      </c>
      <c r="Q1439">
        <v>-300.359375</v>
      </c>
      <c r="R1439">
        <v>2.5239099999999999</v>
      </c>
      <c r="S1439">
        <v>4.9492609999999999</v>
      </c>
      <c r="T1439">
        <v>1.2730999999999999E-2</v>
      </c>
    </row>
    <row r="1440" spans="1:20" x14ac:dyDescent="0.25">
      <c r="A1440">
        <v>2317</v>
      </c>
      <c r="B1440">
        <v>5</v>
      </c>
      <c r="C1440">
        <v>-1</v>
      </c>
      <c r="D1440" t="s">
        <v>492</v>
      </c>
      <c r="E1440" t="s">
        <v>80</v>
      </c>
      <c r="F1440">
        <v>6.3667000000000001E-2</v>
      </c>
      <c r="G1440">
        <v>-1</v>
      </c>
      <c r="H1440">
        <v>431.06400000000002</v>
      </c>
      <c r="I1440">
        <v>-1</v>
      </c>
      <c r="J1440">
        <v>0</v>
      </c>
      <c r="K1440">
        <v>8.0647629999999992</v>
      </c>
      <c r="L1440">
        <v>4.9044999999999998E-2</v>
      </c>
      <c r="M1440">
        <v>-7.3641129999999997</v>
      </c>
      <c r="N1440">
        <v>-271.36154099999999</v>
      </c>
      <c r="O1440">
        <v>-1.5667869999999999</v>
      </c>
      <c r="P1440">
        <v>-7.4069289999999999</v>
      </c>
      <c r="Q1440">
        <v>-271.38635299999999</v>
      </c>
      <c r="R1440">
        <v>-1.568908</v>
      </c>
      <c r="S1440">
        <v>4.9485780000000004</v>
      </c>
      <c r="T1440">
        <v>2.1220000000000002E-3</v>
      </c>
    </row>
    <row r="1441" spans="1:20" x14ac:dyDescent="0.25">
      <c r="A1441">
        <v>2335</v>
      </c>
      <c r="B1441">
        <v>5</v>
      </c>
      <c r="C1441">
        <v>-1</v>
      </c>
      <c r="D1441" t="s">
        <v>374</v>
      </c>
      <c r="E1441" t="s">
        <v>80</v>
      </c>
      <c r="F1441">
        <v>0.14924999999999999</v>
      </c>
      <c r="G1441">
        <v>-1</v>
      </c>
      <c r="H1441">
        <v>442.15300000000002</v>
      </c>
      <c r="I1441">
        <v>-1</v>
      </c>
      <c r="J1441">
        <v>0</v>
      </c>
      <c r="K1441">
        <v>8.0647699999999993</v>
      </c>
      <c r="L1441">
        <v>-4.9252999999999998E-2</v>
      </c>
      <c r="M1441">
        <v>-7.4147020000000001</v>
      </c>
      <c r="N1441">
        <v>-287.55982599999999</v>
      </c>
      <c r="O1441">
        <v>-1.5675669999999999</v>
      </c>
      <c r="P1441">
        <v>-7.3808530000000001</v>
      </c>
      <c r="Q1441">
        <v>-287.59591699999999</v>
      </c>
      <c r="R1441">
        <v>-1.569501</v>
      </c>
      <c r="S1441">
        <v>4.9480300000000002</v>
      </c>
      <c r="T1441">
        <v>1.934E-3</v>
      </c>
    </row>
    <row r="1442" spans="1:20" x14ac:dyDescent="0.25">
      <c r="A1442">
        <v>568</v>
      </c>
      <c r="B1442">
        <v>8</v>
      </c>
      <c r="C1442">
        <v>-1</v>
      </c>
      <c r="D1442" t="s">
        <v>254</v>
      </c>
      <c r="E1442" t="s">
        <v>80</v>
      </c>
      <c r="F1442">
        <v>0.14994099999999999</v>
      </c>
      <c r="G1442">
        <v>-1</v>
      </c>
      <c r="H1442">
        <v>588.10699999999997</v>
      </c>
      <c r="I1442">
        <v>-1</v>
      </c>
      <c r="J1442">
        <v>0</v>
      </c>
      <c r="K1442">
        <v>8.1075979999999994</v>
      </c>
      <c r="L1442">
        <v>-4.0211999999999998E-2</v>
      </c>
      <c r="M1442">
        <v>177.84148200000001</v>
      </c>
      <c r="N1442">
        <v>-237.170075</v>
      </c>
      <c r="O1442">
        <v>3.0970520000000001</v>
      </c>
      <c r="P1442">
        <v>177.81758099999999</v>
      </c>
      <c r="Q1442">
        <v>-237.213379</v>
      </c>
      <c r="R1442">
        <v>3.0998030000000001</v>
      </c>
      <c r="S1442">
        <v>4.9462260000000002</v>
      </c>
      <c r="T1442">
        <v>2.751E-3</v>
      </c>
    </row>
    <row r="1443" spans="1:20" x14ac:dyDescent="0.25">
      <c r="A1443">
        <v>1134</v>
      </c>
      <c r="B1443">
        <v>6</v>
      </c>
      <c r="C1443">
        <v>-1</v>
      </c>
      <c r="D1443" t="s">
        <v>146</v>
      </c>
      <c r="E1443" t="s">
        <v>80</v>
      </c>
      <c r="F1443">
        <v>8.7939000000000003E-2</v>
      </c>
      <c r="G1443">
        <v>-1</v>
      </c>
      <c r="H1443">
        <v>408.97800000000001</v>
      </c>
      <c r="I1443">
        <v>-1</v>
      </c>
      <c r="J1443">
        <v>0</v>
      </c>
      <c r="K1443">
        <v>8.0629930000000005</v>
      </c>
      <c r="L1443">
        <v>-4.5640000000000003E-3</v>
      </c>
      <c r="M1443">
        <v>135.43001100000001</v>
      </c>
      <c r="N1443">
        <v>-191.599839</v>
      </c>
      <c r="O1443">
        <v>2.928E-3</v>
      </c>
      <c r="P1443">
        <v>135.477386</v>
      </c>
      <c r="Q1443">
        <v>-191.61399800000001</v>
      </c>
      <c r="R1443">
        <v>-5.5900000000000004E-4</v>
      </c>
      <c r="S1443">
        <v>4.9446009999999996</v>
      </c>
      <c r="T1443">
        <v>2.3679999999999999E-3</v>
      </c>
    </row>
    <row r="1444" spans="1:20" x14ac:dyDescent="0.25">
      <c r="A1444">
        <v>1983</v>
      </c>
      <c r="B1444">
        <v>6</v>
      </c>
      <c r="C1444">
        <v>-1</v>
      </c>
      <c r="D1444" t="s">
        <v>265</v>
      </c>
      <c r="E1444" t="s">
        <v>80</v>
      </c>
      <c r="F1444">
        <v>0.167577</v>
      </c>
      <c r="G1444">
        <v>-1</v>
      </c>
      <c r="H1444">
        <v>622.60599999999999</v>
      </c>
      <c r="I1444">
        <v>-1</v>
      </c>
      <c r="J1444">
        <v>0</v>
      </c>
      <c r="K1444">
        <v>5.9638080000000002</v>
      </c>
      <c r="L1444">
        <v>6.1663000000000003E-2</v>
      </c>
      <c r="M1444">
        <v>145.883263</v>
      </c>
      <c r="N1444">
        <v>-236.98158699999999</v>
      </c>
      <c r="O1444">
        <v>-3.138363</v>
      </c>
      <c r="P1444">
        <v>145.88059999999999</v>
      </c>
      <c r="Q1444">
        <v>-236.93222</v>
      </c>
      <c r="R1444">
        <v>3.1411349999999998</v>
      </c>
      <c r="S1444">
        <v>4.9438139999999997</v>
      </c>
      <c r="T1444">
        <v>2.7720000000000002E-3</v>
      </c>
    </row>
    <row r="1445" spans="1:20" x14ac:dyDescent="0.25">
      <c r="A1445">
        <v>3484</v>
      </c>
      <c r="B1445">
        <v>5</v>
      </c>
      <c r="C1445">
        <v>-1</v>
      </c>
      <c r="D1445" t="s">
        <v>157</v>
      </c>
      <c r="E1445" t="s">
        <v>80</v>
      </c>
      <c r="F1445">
        <v>6.8793000000000007E-2</v>
      </c>
      <c r="G1445">
        <v>-1</v>
      </c>
      <c r="H1445">
        <v>364.46199999999999</v>
      </c>
      <c r="I1445">
        <v>-1</v>
      </c>
      <c r="J1445">
        <v>0</v>
      </c>
      <c r="K1445">
        <v>8.0651019999999995</v>
      </c>
      <c r="L1445">
        <v>-4.28E-3</v>
      </c>
      <c r="M1445">
        <v>86.703474</v>
      </c>
      <c r="N1445">
        <v>-191.54240100000001</v>
      </c>
      <c r="O1445">
        <v>-6.3689999999999997E-3</v>
      </c>
      <c r="P1445">
        <v>86.704666000000003</v>
      </c>
      <c r="Q1445">
        <v>-191.59179700000001</v>
      </c>
      <c r="R1445">
        <v>-6.4900000000000005E-4</v>
      </c>
      <c r="S1445">
        <v>4.9410480000000003</v>
      </c>
      <c r="T1445">
        <v>5.7200000000000003E-3</v>
      </c>
    </row>
    <row r="1446" spans="1:20" x14ac:dyDescent="0.25">
      <c r="A1446">
        <v>3101</v>
      </c>
      <c r="B1446">
        <v>10</v>
      </c>
      <c r="C1446">
        <v>-1</v>
      </c>
      <c r="D1446" t="s">
        <v>579</v>
      </c>
      <c r="E1446" t="s">
        <v>80</v>
      </c>
      <c r="F1446">
        <v>0.123585</v>
      </c>
      <c r="G1446">
        <v>-1</v>
      </c>
      <c r="H1446">
        <v>377.57900000000001</v>
      </c>
      <c r="I1446">
        <v>-1</v>
      </c>
      <c r="J1446">
        <v>0</v>
      </c>
      <c r="K1446">
        <v>8.0737269999999999</v>
      </c>
      <c r="L1446">
        <v>3.1E-4</v>
      </c>
      <c r="M1446">
        <v>189.74473399999999</v>
      </c>
      <c r="N1446">
        <v>-149.28810899999999</v>
      </c>
      <c r="O1446">
        <v>-1.575901</v>
      </c>
      <c r="P1446">
        <v>189.69743299999999</v>
      </c>
      <c r="Q1446">
        <v>-149.302322</v>
      </c>
      <c r="R1446">
        <v>-1.5722609999999999</v>
      </c>
      <c r="S1446">
        <v>4.9389989999999999</v>
      </c>
      <c r="T1446">
        <v>3.64E-3</v>
      </c>
    </row>
    <row r="1447" spans="1:20" x14ac:dyDescent="0.25">
      <c r="A1447">
        <v>1485</v>
      </c>
      <c r="B1447">
        <v>6</v>
      </c>
      <c r="C1447">
        <v>-1</v>
      </c>
      <c r="D1447" t="s">
        <v>368</v>
      </c>
      <c r="E1447" t="s">
        <v>80</v>
      </c>
      <c r="F1447">
        <v>0.201159</v>
      </c>
      <c r="G1447">
        <v>-1</v>
      </c>
      <c r="H1447">
        <v>642.97799999999995</v>
      </c>
      <c r="I1447">
        <v>-1</v>
      </c>
      <c r="J1447">
        <v>0</v>
      </c>
      <c r="K1447">
        <v>8.0647230000000008</v>
      </c>
      <c r="L1447">
        <v>-4.9507000000000002E-2</v>
      </c>
      <c r="M1447">
        <v>17.400143</v>
      </c>
      <c r="N1447">
        <v>-302.51660700000002</v>
      </c>
      <c r="O1447">
        <v>-3.1411509999999998</v>
      </c>
      <c r="P1447">
        <v>17.365244000000001</v>
      </c>
      <c r="Q1447">
        <v>-302.551514</v>
      </c>
      <c r="R1447">
        <v>-3.141178</v>
      </c>
      <c r="S1447">
        <v>4.9360140000000001</v>
      </c>
      <c r="T1447">
        <v>2.6999999999999999E-5</v>
      </c>
    </row>
    <row r="1448" spans="1:20" x14ac:dyDescent="0.25">
      <c r="A1448">
        <v>3864</v>
      </c>
      <c r="B1448">
        <v>3</v>
      </c>
      <c r="C1448">
        <v>-1</v>
      </c>
      <c r="D1448" t="s">
        <v>537</v>
      </c>
      <c r="E1448" t="s">
        <v>80</v>
      </c>
      <c r="F1448">
        <v>0.174348</v>
      </c>
      <c r="G1448">
        <v>-1</v>
      </c>
      <c r="H1448">
        <v>903.48199999999997</v>
      </c>
      <c r="I1448">
        <v>-1</v>
      </c>
      <c r="J1448">
        <v>0</v>
      </c>
      <c r="K1448">
        <v>8.0727530000000005</v>
      </c>
      <c r="L1448">
        <v>-3.0920000000000001E-3</v>
      </c>
      <c r="M1448">
        <v>-7.4432809999999998</v>
      </c>
      <c r="N1448">
        <v>-130.233845</v>
      </c>
      <c r="O1448">
        <v>-1.568765</v>
      </c>
      <c r="P1448">
        <v>-7.4063679999999996</v>
      </c>
      <c r="Q1448">
        <v>-130.266571</v>
      </c>
      <c r="R1448">
        <v>-1.5693239999999999</v>
      </c>
      <c r="S1448">
        <v>4.9331290000000001</v>
      </c>
      <c r="T1448">
        <v>5.5900000000000004E-4</v>
      </c>
    </row>
    <row r="1449" spans="1:20" x14ac:dyDescent="0.25">
      <c r="A1449">
        <v>4918</v>
      </c>
      <c r="B1449">
        <v>8</v>
      </c>
      <c r="C1449">
        <v>-1</v>
      </c>
      <c r="D1449" t="s">
        <v>364</v>
      </c>
      <c r="E1449" t="s">
        <v>80</v>
      </c>
      <c r="F1449">
        <v>9.9215999999999999E-2</v>
      </c>
      <c r="G1449">
        <v>-1</v>
      </c>
      <c r="H1449">
        <v>689.423</v>
      </c>
      <c r="I1449">
        <v>-1</v>
      </c>
      <c r="J1449">
        <v>0</v>
      </c>
      <c r="K1449">
        <v>8.0634359999999994</v>
      </c>
      <c r="L1449">
        <v>4.8890999999999997E-2</v>
      </c>
      <c r="M1449">
        <v>27.741067000000001</v>
      </c>
      <c r="N1449">
        <v>-302.50983300000001</v>
      </c>
      <c r="O1449">
        <v>-3.1405289999999999</v>
      </c>
      <c r="P1449">
        <v>27.706142</v>
      </c>
      <c r="Q1449">
        <v>-302.54461700000002</v>
      </c>
      <c r="R1449">
        <v>-3.1406800000000001</v>
      </c>
      <c r="S1449">
        <v>4.9290880000000001</v>
      </c>
      <c r="T1449">
        <v>1.5100000000000001E-4</v>
      </c>
    </row>
    <row r="1450" spans="1:20" x14ac:dyDescent="0.25">
      <c r="A1450">
        <v>4688</v>
      </c>
      <c r="B1450">
        <v>6</v>
      </c>
      <c r="C1450">
        <v>-1</v>
      </c>
      <c r="D1450" t="s">
        <v>251</v>
      </c>
      <c r="E1450" t="s">
        <v>80</v>
      </c>
      <c r="F1450">
        <v>3.3944000000000002E-2</v>
      </c>
      <c r="G1450">
        <v>-1</v>
      </c>
      <c r="H1450">
        <v>417.64</v>
      </c>
      <c r="I1450">
        <v>-1</v>
      </c>
      <c r="J1450">
        <v>0</v>
      </c>
      <c r="K1450">
        <v>5.9421109999999997</v>
      </c>
      <c r="L1450">
        <v>-9.9999999999999995E-7</v>
      </c>
      <c r="M1450">
        <v>189.66284200000001</v>
      </c>
      <c r="N1450">
        <v>-228.11131900000001</v>
      </c>
      <c r="O1450">
        <v>-1.568597</v>
      </c>
      <c r="P1450">
        <v>189.69541899999999</v>
      </c>
      <c r="Q1450">
        <v>-228.14830000000001</v>
      </c>
      <c r="R1450">
        <v>-1.5706180000000001</v>
      </c>
      <c r="S1450">
        <v>4.928369</v>
      </c>
      <c r="T1450">
        <v>2.0209999999999998E-3</v>
      </c>
    </row>
    <row r="1451" spans="1:20" x14ac:dyDescent="0.25">
      <c r="A1451">
        <v>4620</v>
      </c>
      <c r="B1451">
        <v>23</v>
      </c>
      <c r="C1451">
        <v>-1</v>
      </c>
      <c r="D1451" t="s">
        <v>598</v>
      </c>
      <c r="E1451" t="s">
        <v>80</v>
      </c>
      <c r="F1451">
        <v>0.101948</v>
      </c>
      <c r="G1451">
        <v>-1</v>
      </c>
      <c r="H1451">
        <v>380.661</v>
      </c>
      <c r="I1451">
        <v>-1</v>
      </c>
      <c r="J1451">
        <v>0</v>
      </c>
      <c r="K1451">
        <v>6.4946380000000001</v>
      </c>
      <c r="L1451">
        <v>-6.87E-4</v>
      </c>
      <c r="M1451">
        <v>189.653817</v>
      </c>
      <c r="N1451">
        <v>-174.51795799999999</v>
      </c>
      <c r="O1451">
        <v>-1.571307</v>
      </c>
      <c r="P1451">
        <v>189.683258</v>
      </c>
      <c r="Q1451">
        <v>-174.55748</v>
      </c>
      <c r="R1451">
        <v>-1.5706150000000001</v>
      </c>
      <c r="S1451">
        <v>4.928242</v>
      </c>
      <c r="T1451">
        <v>6.9099999999999999E-4</v>
      </c>
    </row>
    <row r="1452" spans="1:20" x14ac:dyDescent="0.25">
      <c r="A1452">
        <v>402</v>
      </c>
      <c r="B1452">
        <v>7</v>
      </c>
      <c r="C1452">
        <v>-1</v>
      </c>
      <c r="D1452" t="s">
        <v>202</v>
      </c>
      <c r="E1452" t="s">
        <v>80</v>
      </c>
      <c r="F1452">
        <v>7.4606000000000006E-2</v>
      </c>
      <c r="G1452">
        <v>-1</v>
      </c>
      <c r="H1452">
        <v>964.65700000000004</v>
      </c>
      <c r="I1452">
        <v>-1</v>
      </c>
      <c r="J1452">
        <v>0</v>
      </c>
      <c r="K1452">
        <v>8.0561500000000006</v>
      </c>
      <c r="L1452">
        <v>-9.3950000000000006E-3</v>
      </c>
      <c r="M1452">
        <v>136.20256800000001</v>
      </c>
      <c r="N1452">
        <v>-218.446482</v>
      </c>
      <c r="O1452">
        <v>1.5723659999999999</v>
      </c>
      <c r="P1452">
        <v>136.15373199999999</v>
      </c>
      <c r="Q1452">
        <v>-218.44038399999999</v>
      </c>
      <c r="R1452">
        <v>1.574654</v>
      </c>
      <c r="S1452">
        <v>4.9214609999999999</v>
      </c>
      <c r="T1452">
        <v>2.2880000000000001E-3</v>
      </c>
    </row>
    <row r="1453" spans="1:20" x14ac:dyDescent="0.25">
      <c r="A1453">
        <v>2355</v>
      </c>
      <c r="B1453">
        <v>3</v>
      </c>
      <c r="C1453">
        <v>-1</v>
      </c>
      <c r="D1453" t="s">
        <v>497</v>
      </c>
      <c r="E1453" t="s">
        <v>80</v>
      </c>
      <c r="F1453">
        <v>6.2160000000000002E-3</v>
      </c>
      <c r="G1453">
        <v>-1</v>
      </c>
      <c r="H1453">
        <v>346.846</v>
      </c>
      <c r="I1453">
        <v>-1</v>
      </c>
      <c r="J1453">
        <v>0</v>
      </c>
      <c r="K1453">
        <v>8.0291300000000003</v>
      </c>
      <c r="L1453">
        <v>0.87886500000000001</v>
      </c>
      <c r="M1453">
        <v>-3.4180640000000002</v>
      </c>
      <c r="N1453">
        <v>-304.14902899999998</v>
      </c>
      <c r="O1453">
        <v>-0.74455800000000005</v>
      </c>
      <c r="P1453">
        <v>-3.371461</v>
      </c>
      <c r="Q1453">
        <v>-304.13320900000002</v>
      </c>
      <c r="R1453">
        <v>-0.74120200000000003</v>
      </c>
      <c r="S1453">
        <v>4.9214469999999997</v>
      </c>
      <c r="T1453">
        <v>3.356E-3</v>
      </c>
    </row>
    <row r="1454" spans="1:20" x14ac:dyDescent="0.25">
      <c r="A1454">
        <v>3279</v>
      </c>
      <c r="B1454">
        <v>7</v>
      </c>
      <c r="C1454">
        <v>-1</v>
      </c>
      <c r="D1454" t="s">
        <v>196</v>
      </c>
      <c r="E1454" t="s">
        <v>80</v>
      </c>
      <c r="F1454">
        <v>5.4690999999999997E-2</v>
      </c>
      <c r="G1454">
        <v>-1</v>
      </c>
      <c r="H1454">
        <v>449.58499999999998</v>
      </c>
      <c r="I1454">
        <v>-1</v>
      </c>
      <c r="J1454">
        <v>0</v>
      </c>
      <c r="K1454">
        <v>7.2808080000000004</v>
      </c>
      <c r="L1454">
        <v>-1.049277</v>
      </c>
      <c r="M1454">
        <v>131.04970399999999</v>
      </c>
      <c r="N1454">
        <v>-234.620654</v>
      </c>
      <c r="O1454">
        <v>-1.966672</v>
      </c>
      <c r="P1454">
        <v>131.02737400000001</v>
      </c>
      <c r="Q1454">
        <v>-234.66450499999999</v>
      </c>
      <c r="R1454">
        <v>-1.9720960000000001</v>
      </c>
      <c r="S1454">
        <v>4.9209120000000004</v>
      </c>
      <c r="T1454">
        <v>5.424E-3</v>
      </c>
    </row>
    <row r="1455" spans="1:20" x14ac:dyDescent="0.25">
      <c r="A1455">
        <v>4932</v>
      </c>
      <c r="B1455">
        <v>6</v>
      </c>
      <c r="C1455">
        <v>-1</v>
      </c>
      <c r="D1455" t="s">
        <v>368</v>
      </c>
      <c r="E1455" t="s">
        <v>80</v>
      </c>
      <c r="F1455">
        <v>0.17549699999999999</v>
      </c>
      <c r="G1455">
        <v>-1</v>
      </c>
      <c r="H1455">
        <v>642.26599999999996</v>
      </c>
      <c r="I1455">
        <v>-1</v>
      </c>
      <c r="J1455">
        <v>0</v>
      </c>
      <c r="K1455">
        <v>8.0647880000000001</v>
      </c>
      <c r="L1455">
        <v>-4.9109E-2</v>
      </c>
      <c r="M1455">
        <v>14.836836999999999</v>
      </c>
      <c r="N1455">
        <v>-302.56987800000002</v>
      </c>
      <c r="O1455">
        <v>3.139653</v>
      </c>
      <c r="P1455">
        <v>14.883210999999999</v>
      </c>
      <c r="Q1455">
        <v>-302.55343599999998</v>
      </c>
      <c r="R1455">
        <v>-3.1411419999999999</v>
      </c>
      <c r="S1455">
        <v>4.9202510000000004</v>
      </c>
      <c r="T1455">
        <v>1.488E-3</v>
      </c>
    </row>
    <row r="1456" spans="1:20" x14ac:dyDescent="0.25">
      <c r="A1456">
        <v>2966</v>
      </c>
      <c r="B1456">
        <v>3</v>
      </c>
      <c r="C1456">
        <v>-1</v>
      </c>
      <c r="D1456" t="s">
        <v>548</v>
      </c>
      <c r="E1456" t="s">
        <v>80</v>
      </c>
      <c r="F1456">
        <v>0.124637</v>
      </c>
      <c r="G1456">
        <v>-1</v>
      </c>
      <c r="H1456">
        <v>265.98599999999999</v>
      </c>
      <c r="I1456">
        <v>-1</v>
      </c>
      <c r="J1456">
        <v>0</v>
      </c>
      <c r="K1456">
        <v>18.228791999999999</v>
      </c>
      <c r="L1456">
        <v>-4.4219999999999997E-3</v>
      </c>
      <c r="M1456">
        <v>51.752135000000003</v>
      </c>
      <c r="N1456">
        <v>-109.363069</v>
      </c>
      <c r="O1456">
        <v>-1.0456E-2</v>
      </c>
      <c r="P1456">
        <v>51.714599999999997</v>
      </c>
      <c r="Q1456">
        <v>-109.394852</v>
      </c>
      <c r="R1456">
        <v>5.9900000000000003E-4</v>
      </c>
      <c r="S1456">
        <v>4.9183399999999997</v>
      </c>
      <c r="T1456">
        <v>9.8569999999999994E-3</v>
      </c>
    </row>
    <row r="1457" spans="1:20" x14ac:dyDescent="0.25">
      <c r="A1457">
        <v>1721</v>
      </c>
      <c r="B1457">
        <v>5</v>
      </c>
      <c r="C1457">
        <v>-1</v>
      </c>
      <c r="D1457" t="s">
        <v>161</v>
      </c>
      <c r="E1457" t="s">
        <v>80</v>
      </c>
      <c r="F1457">
        <v>2.8301E-2</v>
      </c>
      <c r="G1457">
        <v>-1</v>
      </c>
      <c r="H1457">
        <v>267.66500000000002</v>
      </c>
      <c r="I1457">
        <v>-1</v>
      </c>
      <c r="J1457">
        <v>0</v>
      </c>
      <c r="K1457">
        <v>8.0651700000000002</v>
      </c>
      <c r="L1457">
        <v>-4.9047E-2</v>
      </c>
      <c r="M1457">
        <v>62.87603</v>
      </c>
      <c r="N1457">
        <v>-191.539806</v>
      </c>
      <c r="O1457">
        <v>-4.4510000000000001E-3</v>
      </c>
      <c r="P1457">
        <v>62.849601999999997</v>
      </c>
      <c r="Q1457">
        <v>-191.581253</v>
      </c>
      <c r="R1457">
        <v>-6.8999999999999997E-4</v>
      </c>
      <c r="S1457">
        <v>4.9155620000000004</v>
      </c>
      <c r="T1457">
        <v>3.761E-3</v>
      </c>
    </row>
    <row r="1458" spans="1:20" x14ac:dyDescent="0.25">
      <c r="A1458">
        <v>5150</v>
      </c>
      <c r="B1458">
        <v>4</v>
      </c>
      <c r="C1458">
        <v>-1</v>
      </c>
      <c r="D1458" t="s">
        <v>534</v>
      </c>
      <c r="E1458" t="s">
        <v>80</v>
      </c>
      <c r="F1458">
        <v>0.10652</v>
      </c>
      <c r="G1458">
        <v>-1</v>
      </c>
      <c r="H1458">
        <v>380.94200000000001</v>
      </c>
      <c r="I1458">
        <v>-1</v>
      </c>
      <c r="J1458">
        <v>0</v>
      </c>
      <c r="K1458">
        <v>0</v>
      </c>
      <c r="L1458">
        <v>0</v>
      </c>
      <c r="M1458">
        <v>-3.4170219999999998</v>
      </c>
      <c r="N1458">
        <v>-147.545897</v>
      </c>
      <c r="O1458">
        <v>1.567922</v>
      </c>
      <c r="P1458">
        <v>-3.4655680000000002</v>
      </c>
      <c r="Q1458">
        <v>-147.538849</v>
      </c>
      <c r="R1458">
        <v>1.5718460000000001</v>
      </c>
      <c r="S1458">
        <v>4.9054460000000004</v>
      </c>
      <c r="T1458">
        <v>3.9240000000000004E-3</v>
      </c>
    </row>
    <row r="1459" spans="1:20" x14ac:dyDescent="0.25">
      <c r="A1459">
        <v>2703</v>
      </c>
      <c r="B1459">
        <v>6</v>
      </c>
      <c r="C1459">
        <v>-1</v>
      </c>
      <c r="D1459" t="s">
        <v>154</v>
      </c>
      <c r="E1459" t="s">
        <v>80</v>
      </c>
      <c r="F1459">
        <v>7.0482000000000003E-2</v>
      </c>
      <c r="G1459">
        <v>-1</v>
      </c>
      <c r="H1459">
        <v>490.255</v>
      </c>
      <c r="I1459">
        <v>-1</v>
      </c>
      <c r="J1459">
        <v>0</v>
      </c>
      <c r="K1459">
        <v>8.0647330000000004</v>
      </c>
      <c r="L1459">
        <v>-5.0304000000000001E-2</v>
      </c>
      <c r="M1459">
        <v>102.66713300000001</v>
      </c>
      <c r="N1459">
        <v>-187.548665</v>
      </c>
      <c r="O1459">
        <v>3.1376650000000001</v>
      </c>
      <c r="P1459">
        <v>102.66083500000001</v>
      </c>
      <c r="Q1459">
        <v>-187.597229</v>
      </c>
      <c r="R1459">
        <v>3.1415310000000001</v>
      </c>
      <c r="S1459">
        <v>4.8970380000000002</v>
      </c>
      <c r="T1459">
        <v>3.8660000000000001E-3</v>
      </c>
    </row>
    <row r="1460" spans="1:20" x14ac:dyDescent="0.25">
      <c r="A1460">
        <v>3475</v>
      </c>
      <c r="B1460">
        <v>3</v>
      </c>
      <c r="C1460">
        <v>-1</v>
      </c>
      <c r="D1460" t="s">
        <v>159</v>
      </c>
      <c r="E1460" t="s">
        <v>80</v>
      </c>
      <c r="F1460">
        <v>3.5772999999999999E-2</v>
      </c>
      <c r="G1460">
        <v>-1</v>
      </c>
      <c r="H1460">
        <v>303.91800000000001</v>
      </c>
      <c r="I1460">
        <v>-1</v>
      </c>
      <c r="J1460">
        <v>0</v>
      </c>
      <c r="K1460">
        <v>8.0651390000000003</v>
      </c>
      <c r="L1460">
        <v>-2.5279999999999999E-3</v>
      </c>
      <c r="M1460">
        <v>78.941084000000004</v>
      </c>
      <c r="N1460">
        <v>-191.62886399999999</v>
      </c>
      <c r="O1460">
        <v>8.8999999999999995E-4</v>
      </c>
      <c r="P1460">
        <v>78.962012999999999</v>
      </c>
      <c r="Q1460">
        <v>-191.58461</v>
      </c>
      <c r="R1460">
        <v>-1.5150000000000001E-3</v>
      </c>
      <c r="S1460">
        <v>4.895308</v>
      </c>
      <c r="T1460">
        <v>6.2500000000000001E-4</v>
      </c>
    </row>
    <row r="1461" spans="1:20" x14ac:dyDescent="0.25">
      <c r="A1461">
        <v>2884</v>
      </c>
      <c r="B1461">
        <v>3</v>
      </c>
      <c r="C1461">
        <v>-1</v>
      </c>
      <c r="D1461" t="s">
        <v>535</v>
      </c>
      <c r="E1461" t="s">
        <v>80</v>
      </c>
      <c r="F1461">
        <v>1.9601E-2</v>
      </c>
      <c r="G1461">
        <v>-1</v>
      </c>
      <c r="H1461">
        <v>354.49299999999999</v>
      </c>
      <c r="I1461">
        <v>-1</v>
      </c>
      <c r="J1461">
        <v>0</v>
      </c>
      <c r="K1461">
        <v>8.0647590000000005</v>
      </c>
      <c r="L1461">
        <v>-4.9449E-2</v>
      </c>
      <c r="M1461">
        <v>-3.4342130000000002</v>
      </c>
      <c r="N1461">
        <v>-141.37006700000001</v>
      </c>
      <c r="O1461">
        <v>1.5633570000000001</v>
      </c>
      <c r="P1461">
        <v>-3.413859</v>
      </c>
      <c r="Q1461">
        <v>-141.32556199999999</v>
      </c>
      <c r="R1461">
        <v>1.568303</v>
      </c>
      <c r="S1461">
        <v>4.8939339999999998</v>
      </c>
      <c r="T1461">
        <v>4.9459999999999999E-3</v>
      </c>
    </row>
    <row r="1462" spans="1:20" x14ac:dyDescent="0.25">
      <c r="A1462">
        <v>789</v>
      </c>
      <c r="B1462">
        <v>7</v>
      </c>
      <c r="C1462">
        <v>-1</v>
      </c>
      <c r="D1462" t="s">
        <v>252</v>
      </c>
      <c r="E1462" t="s">
        <v>80</v>
      </c>
      <c r="F1462">
        <v>0.17427200000000001</v>
      </c>
      <c r="G1462">
        <v>-1</v>
      </c>
      <c r="H1462">
        <v>436.94</v>
      </c>
      <c r="I1462">
        <v>-1</v>
      </c>
      <c r="J1462">
        <v>0</v>
      </c>
      <c r="K1462">
        <v>5.5559339999999997</v>
      </c>
      <c r="L1462">
        <v>-0.27725899999999998</v>
      </c>
      <c r="M1462">
        <v>189.43131</v>
      </c>
      <c r="N1462">
        <v>-230.871105</v>
      </c>
      <c r="O1462">
        <v>-1.629602</v>
      </c>
      <c r="P1462">
        <v>189.469055</v>
      </c>
      <c r="Q1462">
        <v>-230.90220600000001</v>
      </c>
      <c r="R1462">
        <v>-1.63026</v>
      </c>
      <c r="S1462">
        <v>4.8908290000000001</v>
      </c>
      <c r="T1462">
        <v>6.5799999999999995E-4</v>
      </c>
    </row>
    <row r="1463" spans="1:20" x14ac:dyDescent="0.25">
      <c r="A1463">
        <v>2499</v>
      </c>
      <c r="B1463">
        <v>6</v>
      </c>
      <c r="C1463">
        <v>-1</v>
      </c>
      <c r="D1463" t="s">
        <v>181</v>
      </c>
      <c r="E1463" t="s">
        <v>80</v>
      </c>
      <c r="F1463">
        <v>5.2990000000000002E-2</v>
      </c>
      <c r="G1463">
        <v>-1</v>
      </c>
      <c r="H1463">
        <v>320.81700000000001</v>
      </c>
      <c r="I1463">
        <v>-1</v>
      </c>
      <c r="J1463">
        <v>0</v>
      </c>
      <c r="K1463">
        <v>7.8903020000000001</v>
      </c>
      <c r="L1463">
        <v>-1.620652</v>
      </c>
      <c r="M1463">
        <v>49.411268999999997</v>
      </c>
      <c r="N1463">
        <v>-241.173596</v>
      </c>
      <c r="O1463">
        <v>0.54868899999999998</v>
      </c>
      <c r="P1463">
        <v>49.384914000000002</v>
      </c>
      <c r="Q1463">
        <v>-241.13240099999999</v>
      </c>
      <c r="R1463">
        <v>0.54494799999999999</v>
      </c>
      <c r="S1463">
        <v>4.8904420000000002</v>
      </c>
      <c r="T1463">
        <v>3.741E-3</v>
      </c>
    </row>
    <row r="1464" spans="1:20" x14ac:dyDescent="0.25">
      <c r="A1464">
        <v>4938</v>
      </c>
      <c r="B1464">
        <v>6</v>
      </c>
      <c r="C1464">
        <v>-1</v>
      </c>
      <c r="D1464" t="s">
        <v>368</v>
      </c>
      <c r="E1464" t="s">
        <v>80</v>
      </c>
      <c r="F1464">
        <v>6.9344000000000003E-2</v>
      </c>
      <c r="G1464">
        <v>-1</v>
      </c>
      <c r="H1464">
        <v>872.63099999999997</v>
      </c>
      <c r="I1464">
        <v>-1</v>
      </c>
      <c r="J1464">
        <v>0</v>
      </c>
      <c r="K1464">
        <v>7.2547620000000004</v>
      </c>
      <c r="L1464">
        <v>-5.1158000000000002E-2</v>
      </c>
      <c r="M1464">
        <v>9.9495249999999995</v>
      </c>
      <c r="N1464">
        <v>-302.51568099999997</v>
      </c>
      <c r="O1464">
        <v>-3.139993</v>
      </c>
      <c r="P1464">
        <v>9.9229020000000006</v>
      </c>
      <c r="Q1464">
        <v>-302.55670199999997</v>
      </c>
      <c r="R1464">
        <v>-3.1411929999999999</v>
      </c>
      <c r="S1464">
        <v>4.8903020000000001</v>
      </c>
      <c r="T1464">
        <v>1.1999999999999999E-3</v>
      </c>
    </row>
    <row r="1465" spans="1:20" x14ac:dyDescent="0.25">
      <c r="A1465">
        <v>2025</v>
      </c>
      <c r="B1465">
        <v>6</v>
      </c>
      <c r="C1465">
        <v>-1</v>
      </c>
      <c r="D1465" t="s">
        <v>193</v>
      </c>
      <c r="E1465" t="s">
        <v>80</v>
      </c>
      <c r="F1465">
        <v>5.3405000000000001E-2</v>
      </c>
      <c r="G1465">
        <v>-1</v>
      </c>
      <c r="H1465">
        <v>565.43299999999999</v>
      </c>
      <c r="I1465">
        <v>-1</v>
      </c>
      <c r="J1465">
        <v>0</v>
      </c>
      <c r="K1465">
        <v>8.0645919999999993</v>
      </c>
      <c r="L1465">
        <v>-4.9390000000000003E-2</v>
      </c>
      <c r="M1465">
        <v>112.054508</v>
      </c>
      <c r="N1465">
        <v>-236.86808099999999</v>
      </c>
      <c r="O1465">
        <v>3.139195</v>
      </c>
      <c r="P1465">
        <v>112.03181499999999</v>
      </c>
      <c r="Q1465">
        <v>-236.91134600000001</v>
      </c>
      <c r="R1465">
        <v>3.1407660000000002</v>
      </c>
      <c r="S1465">
        <v>4.8856130000000002</v>
      </c>
      <c r="T1465">
        <v>1.5709999999999999E-3</v>
      </c>
    </row>
    <row r="1466" spans="1:20" x14ac:dyDescent="0.25">
      <c r="A1466">
        <v>3447</v>
      </c>
      <c r="B1466">
        <v>6</v>
      </c>
      <c r="C1466">
        <v>-1</v>
      </c>
      <c r="D1466" t="s">
        <v>164</v>
      </c>
      <c r="E1466" t="s">
        <v>80</v>
      </c>
      <c r="F1466">
        <v>7.6318999999999998E-2</v>
      </c>
      <c r="G1466">
        <v>-1</v>
      </c>
      <c r="H1466">
        <v>308.01100000000002</v>
      </c>
      <c r="I1466">
        <v>-1</v>
      </c>
      <c r="J1466">
        <v>0</v>
      </c>
      <c r="K1466">
        <v>8.0182389999999995</v>
      </c>
      <c r="L1466">
        <v>-0.16022400000000001</v>
      </c>
      <c r="M1466">
        <v>54.802701999999996</v>
      </c>
      <c r="N1466">
        <v>-191.21271200000001</v>
      </c>
      <c r="O1466">
        <v>-9.3729999999999994E-3</v>
      </c>
      <c r="P1466">
        <v>54.771000000000001</v>
      </c>
      <c r="Q1466">
        <v>-191.24981700000001</v>
      </c>
      <c r="R1466">
        <v>-1.0514000000000001E-2</v>
      </c>
      <c r="S1466">
        <v>4.8804220000000003</v>
      </c>
      <c r="T1466">
        <v>1.142E-3</v>
      </c>
    </row>
    <row r="1467" spans="1:20" x14ac:dyDescent="0.25">
      <c r="A1467">
        <v>2365</v>
      </c>
      <c r="B1467">
        <v>4</v>
      </c>
      <c r="C1467">
        <v>-1</v>
      </c>
      <c r="D1467" t="s">
        <v>498</v>
      </c>
      <c r="E1467" t="s">
        <v>80</v>
      </c>
      <c r="F1467">
        <v>0.22142600000000001</v>
      </c>
      <c r="G1467">
        <v>-1</v>
      </c>
      <c r="H1467">
        <v>315.92899999999997</v>
      </c>
      <c r="I1467">
        <v>-1</v>
      </c>
      <c r="J1467">
        <v>0</v>
      </c>
      <c r="K1467">
        <v>8.0662959999999995</v>
      </c>
      <c r="L1467">
        <v>0.29020899999999999</v>
      </c>
      <c r="M1467">
        <v>4.8440539999999999</v>
      </c>
      <c r="N1467">
        <v>-306.54758600000002</v>
      </c>
      <c r="O1467">
        <v>-4.3101E-2</v>
      </c>
      <c r="P1467">
        <v>4.7979250000000002</v>
      </c>
      <c r="Q1467">
        <v>-306.56341600000002</v>
      </c>
      <c r="R1467">
        <v>-5.0043999999999998E-2</v>
      </c>
      <c r="S1467">
        <v>4.8768640000000003</v>
      </c>
      <c r="T1467">
        <v>6.9430000000000004E-3</v>
      </c>
    </row>
    <row r="1468" spans="1:20" x14ac:dyDescent="0.25">
      <c r="A1468">
        <v>2576</v>
      </c>
      <c r="B1468">
        <v>5</v>
      </c>
      <c r="C1468">
        <v>-1</v>
      </c>
      <c r="D1468" t="s">
        <v>194</v>
      </c>
      <c r="E1468" t="s">
        <v>80</v>
      </c>
      <c r="F1468">
        <v>6.5837999999999994E-2</v>
      </c>
      <c r="G1468">
        <v>-1</v>
      </c>
      <c r="H1468">
        <v>360.61099999999999</v>
      </c>
      <c r="I1468">
        <v>-1</v>
      </c>
      <c r="J1468">
        <v>0</v>
      </c>
      <c r="K1468">
        <v>6.8624890000000001</v>
      </c>
      <c r="L1468">
        <v>-5.6228E-2</v>
      </c>
      <c r="M1468">
        <v>115.125176</v>
      </c>
      <c r="N1468">
        <v>-240.90649500000001</v>
      </c>
      <c r="O1468">
        <v>7.5469999999999999E-3</v>
      </c>
      <c r="P1468">
        <v>115.077026</v>
      </c>
      <c r="Q1468">
        <v>-240.913803</v>
      </c>
      <c r="R1468">
        <v>-8.2100000000000001E-4</v>
      </c>
      <c r="S1468">
        <v>4.8701290000000004</v>
      </c>
      <c r="T1468">
        <v>6.7260000000000002E-3</v>
      </c>
    </row>
    <row r="1469" spans="1:20" x14ac:dyDescent="0.25">
      <c r="A1469">
        <v>3060</v>
      </c>
      <c r="B1469">
        <v>4</v>
      </c>
      <c r="C1469">
        <v>-1</v>
      </c>
      <c r="D1469" t="s">
        <v>570</v>
      </c>
      <c r="E1469" t="s">
        <v>80</v>
      </c>
      <c r="F1469">
        <v>3.1678999999999999E-2</v>
      </c>
      <c r="G1469">
        <v>-1</v>
      </c>
      <c r="H1469">
        <v>432.21499999999997</v>
      </c>
      <c r="I1469">
        <v>-1</v>
      </c>
      <c r="J1469">
        <v>0</v>
      </c>
      <c r="K1469">
        <v>7.8817370000000002</v>
      </c>
      <c r="L1469">
        <v>-1.2108429999999999</v>
      </c>
      <c r="M1469">
        <v>188.87080900000001</v>
      </c>
      <c r="N1469">
        <v>-114.117334</v>
      </c>
      <c r="O1469">
        <v>-1.0212509999999999</v>
      </c>
      <c r="P1469">
        <v>188.918137</v>
      </c>
      <c r="Q1469">
        <v>-114.10586499999999</v>
      </c>
      <c r="R1469">
        <v>-1.0151399999999999</v>
      </c>
      <c r="S1469">
        <v>4.8697030000000003</v>
      </c>
      <c r="T1469">
        <v>6.1110000000000001E-3</v>
      </c>
    </row>
    <row r="1470" spans="1:20" x14ac:dyDescent="0.25">
      <c r="A1470">
        <v>906</v>
      </c>
      <c r="B1470">
        <v>4</v>
      </c>
      <c r="C1470">
        <v>-1</v>
      </c>
      <c r="D1470" t="s">
        <v>191</v>
      </c>
      <c r="E1470" t="s">
        <v>80</v>
      </c>
      <c r="F1470">
        <v>5.0902000000000003E-2</v>
      </c>
      <c r="G1470">
        <v>-1</v>
      </c>
      <c r="H1470">
        <v>623.76099999999997</v>
      </c>
      <c r="I1470">
        <v>-1</v>
      </c>
      <c r="J1470">
        <v>0</v>
      </c>
      <c r="K1470">
        <v>8.0651109999999999</v>
      </c>
      <c r="L1470">
        <v>-4.3969999999999999E-3</v>
      </c>
      <c r="M1470">
        <v>98.673210999999995</v>
      </c>
      <c r="N1470">
        <v>-236.91745700000001</v>
      </c>
      <c r="O1470">
        <v>3.1359119999999998</v>
      </c>
      <c r="P1470">
        <v>98.719871999999995</v>
      </c>
      <c r="Q1470">
        <v>-236.90353400000001</v>
      </c>
      <c r="R1470">
        <v>3.1409579999999999</v>
      </c>
      <c r="S1470">
        <v>4.8693960000000001</v>
      </c>
      <c r="T1470">
        <v>5.0460000000000001E-3</v>
      </c>
    </row>
    <row r="1471" spans="1:20" x14ac:dyDescent="0.25">
      <c r="A1471">
        <v>1154</v>
      </c>
      <c r="B1471">
        <v>6</v>
      </c>
      <c r="C1471">
        <v>-1</v>
      </c>
      <c r="D1471" t="s">
        <v>212</v>
      </c>
      <c r="E1471" t="s">
        <v>80</v>
      </c>
      <c r="F1471">
        <v>7.6370999999999994E-2</v>
      </c>
      <c r="G1471">
        <v>-1</v>
      </c>
      <c r="H1471">
        <v>385.61700000000002</v>
      </c>
      <c r="I1471">
        <v>-1</v>
      </c>
      <c r="J1471">
        <v>0</v>
      </c>
      <c r="K1471">
        <v>8.0648510000000009</v>
      </c>
      <c r="L1471">
        <v>4.7540000000000004E-3</v>
      </c>
      <c r="M1471">
        <v>153.12151700000001</v>
      </c>
      <c r="N1471">
        <v>-191.669186</v>
      </c>
      <c r="O1471">
        <v>-8.7200000000000003E-3</v>
      </c>
      <c r="P1471">
        <v>153.13566599999999</v>
      </c>
      <c r="Q1471">
        <v>-191.62262000000001</v>
      </c>
      <c r="R1471">
        <v>-4.4900000000000002E-4</v>
      </c>
      <c r="S1471">
        <v>4.8668550000000002</v>
      </c>
      <c r="T1471">
        <v>8.2710000000000006E-3</v>
      </c>
    </row>
    <row r="1472" spans="1:20" x14ac:dyDescent="0.25">
      <c r="A1472">
        <v>1394</v>
      </c>
      <c r="B1472">
        <v>3</v>
      </c>
      <c r="C1472">
        <v>-1</v>
      </c>
      <c r="D1472" t="s">
        <v>347</v>
      </c>
      <c r="E1472" t="s">
        <v>80</v>
      </c>
      <c r="F1472">
        <v>8.5214999999999999E-2</v>
      </c>
      <c r="G1472">
        <v>-1</v>
      </c>
      <c r="H1472">
        <v>429.72399999999999</v>
      </c>
      <c r="I1472">
        <v>-1</v>
      </c>
      <c r="J1472">
        <v>0</v>
      </c>
      <c r="K1472">
        <v>12.943254</v>
      </c>
      <c r="L1472">
        <v>-7.9999999999999996E-6</v>
      </c>
      <c r="M1472">
        <v>98.599472000000006</v>
      </c>
      <c r="N1472">
        <v>-302.532444</v>
      </c>
      <c r="O1472">
        <v>3.1335579999999998</v>
      </c>
      <c r="P1472">
        <v>98.646041999999994</v>
      </c>
      <c r="Q1472">
        <v>-302.546539</v>
      </c>
      <c r="R1472">
        <v>3.1411760000000002</v>
      </c>
      <c r="S1472">
        <v>4.8656180000000004</v>
      </c>
      <c r="T1472">
        <v>7.6179999999999998E-3</v>
      </c>
    </row>
    <row r="1473" spans="1:20" x14ac:dyDescent="0.25">
      <c r="A1473">
        <v>346</v>
      </c>
      <c r="B1473">
        <v>6</v>
      </c>
      <c r="C1473">
        <v>-1</v>
      </c>
      <c r="D1473" t="s">
        <v>193</v>
      </c>
      <c r="E1473" t="s">
        <v>80</v>
      </c>
      <c r="F1473">
        <v>0.23399200000000001</v>
      </c>
      <c r="G1473">
        <v>-1</v>
      </c>
      <c r="H1473">
        <v>304.80900000000003</v>
      </c>
      <c r="I1473">
        <v>-1</v>
      </c>
      <c r="J1473">
        <v>0</v>
      </c>
      <c r="K1473">
        <v>7.3856890000000002</v>
      </c>
      <c r="L1473">
        <v>-9.9999999999999995E-7</v>
      </c>
      <c r="M1473">
        <v>111.18553</v>
      </c>
      <c r="N1473">
        <v>-240.87183899999999</v>
      </c>
      <c r="O1473">
        <v>-3.1410000000000001E-3</v>
      </c>
      <c r="P1473">
        <v>111.15785200000001</v>
      </c>
      <c r="Q1473">
        <v>-240.91180399999999</v>
      </c>
      <c r="R1473">
        <v>-6.5899999999999997E-4</v>
      </c>
      <c r="S1473">
        <v>4.8613720000000002</v>
      </c>
      <c r="T1473">
        <v>2.4819999999999998E-3</v>
      </c>
    </row>
    <row r="1474" spans="1:20" x14ac:dyDescent="0.25">
      <c r="A1474">
        <v>1472</v>
      </c>
      <c r="B1474">
        <v>9</v>
      </c>
      <c r="C1474">
        <v>-1</v>
      </c>
      <c r="D1474" t="s">
        <v>363</v>
      </c>
      <c r="E1474" t="s">
        <v>80</v>
      </c>
      <c r="F1474">
        <v>5.0550999999999999E-2</v>
      </c>
      <c r="G1474">
        <v>-1</v>
      </c>
      <c r="H1474">
        <v>579.81700000000001</v>
      </c>
      <c r="I1474">
        <v>-1</v>
      </c>
      <c r="J1474">
        <v>0</v>
      </c>
      <c r="K1474">
        <v>8.0646540000000009</v>
      </c>
      <c r="L1474">
        <v>-4.9640999999999998E-2</v>
      </c>
      <c r="M1474">
        <v>28.943622000000001</v>
      </c>
      <c r="N1474">
        <v>-302.577539</v>
      </c>
      <c r="O1474">
        <v>3.1415709999999999</v>
      </c>
      <c r="P1474">
        <v>28.978311999999999</v>
      </c>
      <c r="Q1474">
        <v>-302.54348800000002</v>
      </c>
      <c r="R1474">
        <v>-3.1411769999999999</v>
      </c>
      <c r="S1474">
        <v>4.8609210000000003</v>
      </c>
      <c r="T1474">
        <v>3.9399999999999998E-4</v>
      </c>
    </row>
    <row r="1475" spans="1:20" x14ac:dyDescent="0.25">
      <c r="A1475">
        <v>1296</v>
      </c>
      <c r="B1475">
        <v>15</v>
      </c>
      <c r="C1475">
        <v>-1</v>
      </c>
      <c r="D1475" t="s">
        <v>316</v>
      </c>
      <c r="E1475" t="s">
        <v>80</v>
      </c>
      <c r="F1475">
        <v>0.20164899999999999</v>
      </c>
      <c r="G1475">
        <v>-1</v>
      </c>
      <c r="H1475">
        <v>415.01100000000002</v>
      </c>
      <c r="I1475">
        <v>-1</v>
      </c>
      <c r="J1475">
        <v>0</v>
      </c>
      <c r="K1475">
        <v>9.0157600000000002</v>
      </c>
      <c r="L1475">
        <v>-4.3469000000000001E-2</v>
      </c>
      <c r="M1475">
        <v>189.71499600000001</v>
      </c>
      <c r="N1475">
        <v>-279.68489</v>
      </c>
      <c r="O1475">
        <v>-1.571529</v>
      </c>
      <c r="P1475">
        <v>189.68034399999999</v>
      </c>
      <c r="Q1475">
        <v>-279.65087899999997</v>
      </c>
      <c r="R1475">
        <v>-1.5717920000000001</v>
      </c>
      <c r="S1475">
        <v>4.8554320000000004</v>
      </c>
      <c r="T1475">
        <v>2.63E-4</v>
      </c>
    </row>
    <row r="1476" spans="1:20" x14ac:dyDescent="0.25">
      <c r="A1476">
        <v>1332</v>
      </c>
      <c r="B1476">
        <v>8</v>
      </c>
      <c r="C1476">
        <v>-1</v>
      </c>
      <c r="D1476" t="s">
        <v>332</v>
      </c>
      <c r="E1476" t="s">
        <v>80</v>
      </c>
      <c r="F1476">
        <v>5.7770000000000002E-2</v>
      </c>
      <c r="G1476">
        <v>-1</v>
      </c>
      <c r="H1476">
        <v>554.94600000000003</v>
      </c>
      <c r="I1476">
        <v>-1</v>
      </c>
      <c r="J1476">
        <v>0</v>
      </c>
      <c r="K1476">
        <v>8.0732320000000009</v>
      </c>
      <c r="L1476">
        <v>-1.617E-2</v>
      </c>
      <c r="M1476">
        <v>177.05488399999999</v>
      </c>
      <c r="N1476">
        <v>-302.58609000000001</v>
      </c>
      <c r="O1476">
        <v>-3.1334080000000002</v>
      </c>
      <c r="P1476">
        <v>177.087952</v>
      </c>
      <c r="Q1476">
        <v>-302.55053700000002</v>
      </c>
      <c r="R1476">
        <v>-3.1331950000000002</v>
      </c>
      <c r="S1476">
        <v>4.8554040000000001</v>
      </c>
      <c r="T1476">
        <v>2.13E-4</v>
      </c>
    </row>
    <row r="1477" spans="1:20" x14ac:dyDescent="0.25">
      <c r="A1477">
        <v>366</v>
      </c>
      <c r="B1477">
        <v>6</v>
      </c>
      <c r="C1477">
        <v>-1</v>
      </c>
      <c r="D1477" t="s">
        <v>195</v>
      </c>
      <c r="E1477" t="s">
        <v>80</v>
      </c>
      <c r="F1477">
        <v>4.8474000000000003E-2</v>
      </c>
      <c r="G1477">
        <v>-1</v>
      </c>
      <c r="H1477">
        <v>408.85300000000001</v>
      </c>
      <c r="I1477">
        <v>-1</v>
      </c>
      <c r="J1477">
        <v>0</v>
      </c>
      <c r="K1477">
        <v>5.5397499999999997</v>
      </c>
      <c r="L1477">
        <v>4.8056000000000001E-2</v>
      </c>
      <c r="M1477">
        <v>125.251473</v>
      </c>
      <c r="N1477">
        <v>-240.85937999999999</v>
      </c>
      <c r="O1477">
        <v>3.7780000000000001E-3</v>
      </c>
      <c r="P1477">
        <v>125.214508</v>
      </c>
      <c r="Q1477">
        <v>-240.89085399999999</v>
      </c>
      <c r="R1477">
        <v>6.9979999999999999E-3</v>
      </c>
      <c r="S1477">
        <v>4.8548850000000003</v>
      </c>
      <c r="T1477">
        <v>3.2209999999999999E-3</v>
      </c>
    </row>
    <row r="1478" spans="1:20" x14ac:dyDescent="0.25">
      <c r="A1478">
        <v>3039</v>
      </c>
      <c r="B1478">
        <v>6</v>
      </c>
      <c r="C1478">
        <v>-1</v>
      </c>
      <c r="D1478" t="s">
        <v>566</v>
      </c>
      <c r="E1478" t="s">
        <v>80</v>
      </c>
      <c r="F1478">
        <v>5.9117000000000003E-2</v>
      </c>
      <c r="G1478">
        <v>-1</v>
      </c>
      <c r="H1478">
        <v>394.642</v>
      </c>
      <c r="I1478">
        <v>-1</v>
      </c>
      <c r="J1478">
        <v>0</v>
      </c>
      <c r="K1478">
        <v>7.9739909999999998</v>
      </c>
      <c r="L1478">
        <v>-1.9999999999999999E-6</v>
      </c>
      <c r="M1478">
        <v>172.443859</v>
      </c>
      <c r="N1478">
        <v>-109.38883199999999</v>
      </c>
      <c r="O1478">
        <v>2.7680000000000001E-3</v>
      </c>
      <c r="P1478">
        <v>172.41310100000001</v>
      </c>
      <c r="Q1478">
        <v>-109.426361</v>
      </c>
      <c r="R1478">
        <v>6.5099999999999999E-4</v>
      </c>
      <c r="S1478">
        <v>4.8522509999999999</v>
      </c>
      <c r="T1478">
        <v>2.117E-3</v>
      </c>
    </row>
    <row r="1479" spans="1:20" x14ac:dyDescent="0.25">
      <c r="A1479">
        <v>197</v>
      </c>
      <c r="B1479">
        <v>6</v>
      </c>
      <c r="C1479">
        <v>-1</v>
      </c>
      <c r="D1479" t="s">
        <v>164</v>
      </c>
      <c r="E1479" t="s">
        <v>80</v>
      </c>
      <c r="F1479">
        <v>4.5275999999999997E-2</v>
      </c>
      <c r="G1479">
        <v>-1</v>
      </c>
      <c r="H1479">
        <v>445.30500000000001</v>
      </c>
      <c r="I1479">
        <v>-1</v>
      </c>
      <c r="J1479">
        <v>0</v>
      </c>
      <c r="K1479">
        <v>5.4851770000000002</v>
      </c>
      <c r="L1479">
        <v>0.17877000000000001</v>
      </c>
      <c r="M1479">
        <v>51.231766999999998</v>
      </c>
      <c r="N1479">
        <v>-187.73429899999999</v>
      </c>
      <c r="O1479">
        <v>-3.1028820000000001</v>
      </c>
      <c r="P1479">
        <v>51.254165999999998</v>
      </c>
      <c r="Q1479">
        <v>-187.69129899999999</v>
      </c>
      <c r="R1479">
        <v>-3.1064729999999998</v>
      </c>
      <c r="S1479">
        <v>4.8483539999999996</v>
      </c>
      <c r="T1479">
        <v>3.591E-3</v>
      </c>
    </row>
    <row r="1480" spans="1:20" x14ac:dyDescent="0.25">
      <c r="A1480">
        <v>4848</v>
      </c>
      <c r="B1480">
        <v>4</v>
      </c>
      <c r="C1480">
        <v>-1</v>
      </c>
      <c r="D1480" t="s">
        <v>348</v>
      </c>
      <c r="E1480" t="s">
        <v>80</v>
      </c>
      <c r="F1480">
        <v>5.8092999999999999E-2</v>
      </c>
      <c r="G1480">
        <v>-1</v>
      </c>
      <c r="H1480">
        <v>701.74099999999999</v>
      </c>
      <c r="I1480">
        <v>-1</v>
      </c>
      <c r="J1480">
        <v>0</v>
      </c>
      <c r="K1480">
        <v>10.714866000000001</v>
      </c>
      <c r="L1480">
        <v>-3.1933000000000003E-2</v>
      </c>
      <c r="M1480">
        <v>87.209772999999998</v>
      </c>
      <c r="N1480">
        <v>-302.49740000000003</v>
      </c>
      <c r="O1480">
        <v>-3.1402299999999999</v>
      </c>
      <c r="P1480">
        <v>87.193213999999998</v>
      </c>
      <c r="Q1480">
        <v>-302.54290800000001</v>
      </c>
      <c r="R1480">
        <v>3.1410979999999999</v>
      </c>
      <c r="S1480">
        <v>4.842695</v>
      </c>
      <c r="T1480">
        <v>8.6899999999999998E-4</v>
      </c>
    </row>
    <row r="1481" spans="1:20" x14ac:dyDescent="0.25">
      <c r="A1481">
        <v>2984</v>
      </c>
      <c r="B1481">
        <v>2</v>
      </c>
      <c r="C1481">
        <v>-1</v>
      </c>
      <c r="D1481" t="s">
        <v>553</v>
      </c>
      <c r="E1481" t="s">
        <v>80</v>
      </c>
      <c r="F1481">
        <v>3.9468999999999997E-2</v>
      </c>
      <c r="G1481">
        <v>-1</v>
      </c>
      <c r="H1481">
        <v>329.45</v>
      </c>
      <c r="I1481">
        <v>-1</v>
      </c>
      <c r="J1481">
        <v>0</v>
      </c>
      <c r="K1481">
        <v>22.415343</v>
      </c>
      <c r="L1481">
        <v>2.3000000000000001E-4</v>
      </c>
      <c r="M1481">
        <v>94.696487000000005</v>
      </c>
      <c r="N1481">
        <v>-109.42806</v>
      </c>
      <c r="O1481">
        <v>-8.5039999999999994E-3</v>
      </c>
      <c r="P1481">
        <v>94.648598000000007</v>
      </c>
      <c r="Q1481">
        <v>-109.42100499999999</v>
      </c>
      <c r="R1481">
        <v>-6.4599999999999998E-4</v>
      </c>
      <c r="S1481">
        <v>4.84056</v>
      </c>
      <c r="T1481">
        <v>7.8580000000000004E-3</v>
      </c>
    </row>
    <row r="1482" spans="1:20" x14ac:dyDescent="0.25">
      <c r="A1482">
        <v>979</v>
      </c>
      <c r="B1482">
        <v>7</v>
      </c>
      <c r="C1482">
        <v>-1</v>
      </c>
      <c r="D1482" t="s">
        <v>272</v>
      </c>
      <c r="E1482" t="s">
        <v>80</v>
      </c>
      <c r="F1482">
        <v>0.116701</v>
      </c>
      <c r="G1482">
        <v>-1</v>
      </c>
      <c r="H1482">
        <v>446.30799999999999</v>
      </c>
      <c r="I1482">
        <v>-1</v>
      </c>
      <c r="J1482">
        <v>0</v>
      </c>
      <c r="K1482">
        <v>7.9964370000000002</v>
      </c>
      <c r="L1482">
        <v>-0.237485</v>
      </c>
      <c r="M1482">
        <v>45.502006000000002</v>
      </c>
      <c r="N1482">
        <v>-228.16175000000001</v>
      </c>
      <c r="O1482">
        <v>1.5500370000000001</v>
      </c>
      <c r="P1482">
        <v>45.464863000000001</v>
      </c>
      <c r="Q1482">
        <v>-228.13072199999999</v>
      </c>
      <c r="R1482">
        <v>1.5515699999999999</v>
      </c>
      <c r="S1482">
        <v>4.8397670000000002</v>
      </c>
      <c r="T1482">
        <v>1.5330000000000001E-3</v>
      </c>
    </row>
    <row r="1483" spans="1:20" x14ac:dyDescent="0.25">
      <c r="A1483">
        <v>1370</v>
      </c>
      <c r="B1483">
        <v>5</v>
      </c>
      <c r="C1483">
        <v>-1</v>
      </c>
      <c r="D1483" t="s">
        <v>339</v>
      </c>
      <c r="E1483" t="s">
        <v>80</v>
      </c>
      <c r="F1483">
        <v>0.26488699999999998</v>
      </c>
      <c r="G1483">
        <v>-1</v>
      </c>
      <c r="H1483">
        <v>552.90300000000002</v>
      </c>
      <c r="I1483">
        <v>-1</v>
      </c>
      <c r="J1483">
        <v>0</v>
      </c>
      <c r="K1483">
        <v>14.868278999999999</v>
      </c>
      <c r="L1483">
        <v>-2.7929999999999999E-3</v>
      </c>
      <c r="M1483">
        <v>138.98800399999999</v>
      </c>
      <c r="N1483">
        <v>-302.52202699999998</v>
      </c>
      <c r="O1483">
        <v>-3.1408809999999998</v>
      </c>
      <c r="P1483">
        <v>138.95378099999999</v>
      </c>
      <c r="Q1483">
        <v>-302.55624399999999</v>
      </c>
      <c r="R1483">
        <v>-3.140876</v>
      </c>
      <c r="S1483">
        <v>4.8393879999999996</v>
      </c>
      <c r="T1483">
        <v>5.0000000000000004E-6</v>
      </c>
    </row>
    <row r="1484" spans="1:20" x14ac:dyDescent="0.25">
      <c r="A1484">
        <v>2610</v>
      </c>
      <c r="B1484">
        <v>7</v>
      </c>
      <c r="C1484">
        <v>-1</v>
      </c>
      <c r="D1484" t="s">
        <v>198</v>
      </c>
      <c r="E1484" t="s">
        <v>80</v>
      </c>
      <c r="F1484">
        <v>7.6618000000000006E-2</v>
      </c>
      <c r="G1484">
        <v>-1</v>
      </c>
      <c r="H1484">
        <v>369.64</v>
      </c>
      <c r="I1484">
        <v>-1</v>
      </c>
      <c r="J1484">
        <v>0</v>
      </c>
      <c r="K1484">
        <v>8.0430609999999998</v>
      </c>
      <c r="L1484">
        <v>0.75882400000000005</v>
      </c>
      <c r="M1484">
        <v>136.084878</v>
      </c>
      <c r="N1484">
        <v>-232.885875</v>
      </c>
      <c r="O1484">
        <v>1.3859889999999999</v>
      </c>
      <c r="P1484">
        <v>136.043533</v>
      </c>
      <c r="Q1484">
        <v>-232.911011</v>
      </c>
      <c r="R1484">
        <v>1.3792409999999999</v>
      </c>
      <c r="S1484">
        <v>4.8385689999999997</v>
      </c>
      <c r="T1484">
        <v>6.7489999999999998E-3</v>
      </c>
    </row>
    <row r="1485" spans="1:20" x14ac:dyDescent="0.25">
      <c r="A1485">
        <v>4108</v>
      </c>
      <c r="B1485">
        <v>7</v>
      </c>
      <c r="C1485">
        <v>-1</v>
      </c>
      <c r="D1485" t="s">
        <v>507</v>
      </c>
      <c r="E1485" t="s">
        <v>80</v>
      </c>
      <c r="F1485">
        <v>4.3608000000000001E-2</v>
      </c>
      <c r="G1485">
        <v>-1</v>
      </c>
      <c r="H1485">
        <v>373.38</v>
      </c>
      <c r="I1485">
        <v>-1</v>
      </c>
      <c r="J1485">
        <v>0</v>
      </c>
      <c r="K1485">
        <v>7.3861629999999998</v>
      </c>
      <c r="L1485">
        <v>-2.5000000000000001E-5</v>
      </c>
      <c r="M1485">
        <v>41.899538</v>
      </c>
      <c r="N1485">
        <v>-282.41584599999999</v>
      </c>
      <c r="O1485">
        <v>-1.5715349999999999</v>
      </c>
      <c r="P1485">
        <v>41.858123999999997</v>
      </c>
      <c r="Q1485">
        <v>-282.39083900000003</v>
      </c>
      <c r="R1485">
        <v>-1.5707260000000001</v>
      </c>
      <c r="S1485">
        <v>4.8378230000000002</v>
      </c>
      <c r="T1485">
        <v>8.0900000000000004E-4</v>
      </c>
    </row>
    <row r="1486" spans="1:20" x14ac:dyDescent="0.25">
      <c r="A1486">
        <v>853</v>
      </c>
      <c r="B1486">
        <v>6</v>
      </c>
      <c r="C1486">
        <v>-1</v>
      </c>
      <c r="D1486" t="s">
        <v>265</v>
      </c>
      <c r="E1486" t="s">
        <v>80</v>
      </c>
      <c r="F1486">
        <v>2.7725E-2</v>
      </c>
      <c r="G1486">
        <v>-1</v>
      </c>
      <c r="H1486">
        <v>538.83000000000004</v>
      </c>
      <c r="I1486">
        <v>-1</v>
      </c>
      <c r="J1486">
        <v>0</v>
      </c>
      <c r="K1486">
        <v>5.6039349999999999</v>
      </c>
      <c r="L1486">
        <v>-6.0610000000000004E-3</v>
      </c>
      <c r="M1486">
        <v>143.07563500000001</v>
      </c>
      <c r="N1486">
        <v>-236.965709</v>
      </c>
      <c r="O1486">
        <v>3.139859</v>
      </c>
      <c r="P1486">
        <v>143.108566</v>
      </c>
      <c r="Q1486">
        <v>-236.93034399999999</v>
      </c>
      <c r="R1486">
        <v>3.1409509999999998</v>
      </c>
      <c r="S1486">
        <v>4.8323</v>
      </c>
      <c r="T1486">
        <v>1.0920000000000001E-3</v>
      </c>
    </row>
    <row r="1487" spans="1:20" x14ac:dyDescent="0.25">
      <c r="A1487">
        <v>3872</v>
      </c>
      <c r="B1487">
        <v>3</v>
      </c>
      <c r="C1487">
        <v>-1</v>
      </c>
      <c r="D1487" t="s">
        <v>535</v>
      </c>
      <c r="E1487" t="s">
        <v>80</v>
      </c>
      <c r="F1487">
        <v>6.1483000000000003E-2</v>
      </c>
      <c r="G1487">
        <v>-1</v>
      </c>
      <c r="H1487">
        <v>500.63299999999998</v>
      </c>
      <c r="I1487">
        <v>-1</v>
      </c>
      <c r="J1487">
        <v>0</v>
      </c>
      <c r="K1487">
        <v>8.0736740000000005</v>
      </c>
      <c r="L1487">
        <v>-2.8760000000000001E-3</v>
      </c>
      <c r="M1487">
        <v>-7.4411339999999999</v>
      </c>
      <c r="N1487">
        <v>-137.006024</v>
      </c>
      <c r="O1487">
        <v>-1.5833159999999999</v>
      </c>
      <c r="P1487">
        <v>-7.4080709999999996</v>
      </c>
      <c r="Q1487">
        <v>-137.04125999999999</v>
      </c>
      <c r="R1487">
        <v>-1.5718460000000001</v>
      </c>
      <c r="S1487">
        <v>4.8319039999999998</v>
      </c>
      <c r="T1487">
        <v>1.1469999999999999E-2</v>
      </c>
    </row>
    <row r="1488" spans="1:20" x14ac:dyDescent="0.25">
      <c r="A1488">
        <v>4964</v>
      </c>
      <c r="B1488">
        <v>5</v>
      </c>
      <c r="C1488">
        <v>-1</v>
      </c>
      <c r="D1488" t="s">
        <v>372</v>
      </c>
      <c r="E1488" t="s">
        <v>80</v>
      </c>
      <c r="F1488">
        <v>4.0422E-2</v>
      </c>
      <c r="G1488">
        <v>-1</v>
      </c>
      <c r="H1488">
        <v>494.84699999999998</v>
      </c>
      <c r="I1488">
        <v>-1</v>
      </c>
      <c r="J1488">
        <v>0</v>
      </c>
      <c r="K1488">
        <v>8.0802960000000006</v>
      </c>
      <c r="L1488">
        <v>-9.9364999999999995E-2</v>
      </c>
      <c r="M1488">
        <v>-3.6038969999999999</v>
      </c>
      <c r="N1488">
        <v>-290.898121</v>
      </c>
      <c r="O1488">
        <v>1.5587009999999999</v>
      </c>
      <c r="P1488">
        <v>-3.5679059999999998</v>
      </c>
      <c r="Q1488">
        <v>-290.865906</v>
      </c>
      <c r="R1488">
        <v>1.5511200000000001</v>
      </c>
      <c r="S1488">
        <v>4.8302959999999997</v>
      </c>
      <c r="T1488">
        <v>7.5810000000000001E-3</v>
      </c>
    </row>
    <row r="1489" spans="1:20" x14ac:dyDescent="0.25">
      <c r="A1489">
        <v>2443</v>
      </c>
      <c r="B1489">
        <v>6</v>
      </c>
      <c r="C1489">
        <v>-1</v>
      </c>
      <c r="D1489" t="s">
        <v>508</v>
      </c>
      <c r="E1489" t="s">
        <v>80</v>
      </c>
      <c r="F1489">
        <v>0.10643900000000001</v>
      </c>
      <c r="G1489">
        <v>-1</v>
      </c>
      <c r="H1489">
        <v>754.69399999999996</v>
      </c>
      <c r="I1489">
        <v>-1</v>
      </c>
      <c r="J1489">
        <v>0</v>
      </c>
      <c r="K1489">
        <v>8.0648959999999992</v>
      </c>
      <c r="L1489">
        <v>-5.2684000000000002E-2</v>
      </c>
      <c r="M1489">
        <v>45.831639000000003</v>
      </c>
      <c r="N1489">
        <v>-281.925837</v>
      </c>
      <c r="O1489">
        <v>1.572257</v>
      </c>
      <c r="P1489">
        <v>45.873550000000002</v>
      </c>
      <c r="Q1489">
        <v>-281.94979899999998</v>
      </c>
      <c r="R1489">
        <v>1.5739730000000001</v>
      </c>
      <c r="S1489">
        <v>4.8277570000000001</v>
      </c>
      <c r="T1489">
        <v>1.7160000000000001E-3</v>
      </c>
    </row>
    <row r="1490" spans="1:20" x14ac:dyDescent="0.25">
      <c r="A1490">
        <v>124</v>
      </c>
      <c r="B1490">
        <v>7</v>
      </c>
      <c r="C1490">
        <v>-1</v>
      </c>
      <c r="D1490" t="s">
        <v>151</v>
      </c>
      <c r="E1490" t="s">
        <v>80</v>
      </c>
      <c r="F1490">
        <v>0.19586700000000001</v>
      </c>
      <c r="G1490">
        <v>-1</v>
      </c>
      <c r="H1490">
        <v>747.09</v>
      </c>
      <c r="I1490">
        <v>-1</v>
      </c>
      <c r="J1490">
        <v>0</v>
      </c>
      <c r="K1490">
        <v>8.0567220000000006</v>
      </c>
      <c r="L1490">
        <v>0</v>
      </c>
      <c r="M1490">
        <v>110.71342</v>
      </c>
      <c r="N1490">
        <v>-187.56057699999999</v>
      </c>
      <c r="O1490">
        <v>-3.1356839999999999</v>
      </c>
      <c r="P1490">
        <v>110.735535</v>
      </c>
      <c r="Q1490">
        <v>-187.60343900000001</v>
      </c>
      <c r="R1490">
        <v>3.1410300000000002</v>
      </c>
      <c r="S1490">
        <v>4.8231650000000004</v>
      </c>
      <c r="T1490">
        <v>5.3460000000000001E-3</v>
      </c>
    </row>
    <row r="1491" spans="1:20" x14ac:dyDescent="0.25">
      <c r="A1491">
        <v>2388</v>
      </c>
      <c r="B1491">
        <v>7</v>
      </c>
      <c r="C1491">
        <v>-1</v>
      </c>
      <c r="D1491" t="s">
        <v>365</v>
      </c>
      <c r="E1491" t="s">
        <v>80</v>
      </c>
      <c r="F1491">
        <v>0.110873</v>
      </c>
      <c r="G1491">
        <v>-1</v>
      </c>
      <c r="H1491">
        <v>372.40199999999999</v>
      </c>
      <c r="I1491">
        <v>-1</v>
      </c>
      <c r="J1491">
        <v>0</v>
      </c>
      <c r="K1491">
        <v>7.0645740000000004</v>
      </c>
      <c r="L1491">
        <v>-5.5999E-2</v>
      </c>
      <c r="M1491">
        <v>24.404796000000001</v>
      </c>
      <c r="N1491">
        <v>-306.56609099999997</v>
      </c>
      <c r="O1491">
        <v>5.3119999999999999E-3</v>
      </c>
      <c r="P1491">
        <v>24.359601999999999</v>
      </c>
      <c r="Q1491">
        <v>-306.54925500000002</v>
      </c>
      <c r="R1491">
        <v>1.072E-3</v>
      </c>
      <c r="S1491">
        <v>4.8227820000000001</v>
      </c>
      <c r="T1491">
        <v>4.2399999999999998E-3</v>
      </c>
    </row>
    <row r="1492" spans="1:20" x14ac:dyDescent="0.25">
      <c r="A1492">
        <v>4997</v>
      </c>
      <c r="B1492">
        <v>13</v>
      </c>
      <c r="C1492">
        <v>-1</v>
      </c>
      <c r="D1492" t="s">
        <v>386</v>
      </c>
      <c r="E1492" t="s">
        <v>80</v>
      </c>
      <c r="F1492">
        <v>7.8755000000000006E-2</v>
      </c>
      <c r="G1492">
        <v>-1</v>
      </c>
      <c r="H1492">
        <v>429.20400000000001</v>
      </c>
      <c r="I1492">
        <v>-1</v>
      </c>
      <c r="J1492">
        <v>0</v>
      </c>
      <c r="K1492">
        <v>8.0647690000000001</v>
      </c>
      <c r="L1492">
        <v>-4.8898999999999998E-2</v>
      </c>
      <c r="M1492">
        <v>-3.376824</v>
      </c>
      <c r="N1492">
        <v>-262.30108799999999</v>
      </c>
      <c r="O1492">
        <v>1.5739799999999999</v>
      </c>
      <c r="P1492">
        <v>-3.422018</v>
      </c>
      <c r="Q1492">
        <v>-262.317902</v>
      </c>
      <c r="R1492">
        <v>1.571866</v>
      </c>
      <c r="S1492">
        <v>4.8219810000000001</v>
      </c>
      <c r="T1492">
        <v>2.114E-3</v>
      </c>
    </row>
    <row r="1493" spans="1:20" x14ac:dyDescent="0.25">
      <c r="A1493">
        <v>1924</v>
      </c>
      <c r="B1493">
        <v>7</v>
      </c>
      <c r="C1493">
        <v>-1</v>
      </c>
      <c r="D1493" t="s">
        <v>252</v>
      </c>
      <c r="E1493" t="s">
        <v>80</v>
      </c>
      <c r="F1493">
        <v>3.9836000000000003E-2</v>
      </c>
      <c r="G1493">
        <v>-1</v>
      </c>
      <c r="H1493">
        <v>351.63900000000001</v>
      </c>
      <c r="I1493">
        <v>-1</v>
      </c>
      <c r="J1493">
        <v>0</v>
      </c>
      <c r="K1493">
        <v>5.5312289999999997</v>
      </c>
      <c r="L1493">
        <v>-0.45061600000000002</v>
      </c>
      <c r="M1493">
        <v>189.40192300000001</v>
      </c>
      <c r="N1493">
        <v>-231.061455</v>
      </c>
      <c r="O1493">
        <v>-1.648169</v>
      </c>
      <c r="P1493">
        <v>189.44783000000001</v>
      </c>
      <c r="Q1493">
        <v>-231.07620199999999</v>
      </c>
      <c r="R1493">
        <v>-1.6413800000000001</v>
      </c>
      <c r="S1493">
        <v>4.8218059999999996</v>
      </c>
      <c r="T1493">
        <v>6.7889999999999999E-3</v>
      </c>
    </row>
    <row r="1494" spans="1:20" x14ac:dyDescent="0.25">
      <c r="A1494">
        <v>3182</v>
      </c>
      <c r="B1494">
        <v>4</v>
      </c>
      <c r="C1494">
        <v>-1</v>
      </c>
      <c r="D1494" t="s">
        <v>141</v>
      </c>
      <c r="E1494" t="s">
        <v>80</v>
      </c>
      <c r="F1494">
        <v>4.9147000000000003E-2</v>
      </c>
      <c r="G1494">
        <v>-1</v>
      </c>
      <c r="H1494">
        <v>509.935</v>
      </c>
      <c r="I1494">
        <v>-1</v>
      </c>
      <c r="J1494">
        <v>0</v>
      </c>
      <c r="K1494">
        <v>8.0651340000000005</v>
      </c>
      <c r="L1494">
        <v>-7.6599999999999997E-4</v>
      </c>
      <c r="M1494">
        <v>162.15187700000001</v>
      </c>
      <c r="N1494">
        <v>-187.67116999999999</v>
      </c>
      <c r="O1494">
        <v>3.1383160000000001</v>
      </c>
      <c r="P1494">
        <v>162.18731700000001</v>
      </c>
      <c r="Q1494">
        <v>-187.63850400000001</v>
      </c>
      <c r="R1494">
        <v>3.138566</v>
      </c>
      <c r="S1494">
        <v>4.8197710000000002</v>
      </c>
      <c r="T1494">
        <v>2.5000000000000001E-4</v>
      </c>
    </row>
    <row r="1495" spans="1:20" x14ac:dyDescent="0.25">
      <c r="A1495">
        <v>2007</v>
      </c>
      <c r="B1495">
        <v>7</v>
      </c>
      <c r="C1495">
        <v>-1</v>
      </c>
      <c r="D1495" t="s">
        <v>196</v>
      </c>
      <c r="E1495" t="s">
        <v>80</v>
      </c>
      <c r="F1495">
        <v>1.5751000000000001E-2</v>
      </c>
      <c r="G1495">
        <v>-1</v>
      </c>
      <c r="H1495">
        <v>798.32500000000005</v>
      </c>
      <c r="I1495">
        <v>-1</v>
      </c>
      <c r="J1495">
        <v>0</v>
      </c>
      <c r="K1495">
        <v>8.0659390000000002</v>
      </c>
      <c r="L1495">
        <v>-4.9897999999999998E-2</v>
      </c>
      <c r="M1495">
        <v>127.548626</v>
      </c>
      <c r="N1495">
        <v>-236.884218</v>
      </c>
      <c r="O1495">
        <v>-3.1413150000000001</v>
      </c>
      <c r="P1495">
        <v>127.518066</v>
      </c>
      <c r="Q1495">
        <v>-236.92147800000001</v>
      </c>
      <c r="R1495">
        <v>3.1407389999999999</v>
      </c>
      <c r="S1495">
        <v>4.8189510000000002</v>
      </c>
      <c r="T1495">
        <v>5.7600000000000001E-4</v>
      </c>
    </row>
    <row r="1496" spans="1:20" x14ac:dyDescent="0.25">
      <c r="A1496">
        <v>4929</v>
      </c>
      <c r="B1496">
        <v>6</v>
      </c>
      <c r="C1496">
        <v>-1</v>
      </c>
      <c r="D1496" t="s">
        <v>368</v>
      </c>
      <c r="E1496" t="s">
        <v>80</v>
      </c>
      <c r="F1496">
        <v>1.7468000000000001E-2</v>
      </c>
      <c r="G1496">
        <v>-1</v>
      </c>
      <c r="H1496">
        <v>837.07799999999997</v>
      </c>
      <c r="I1496">
        <v>-1</v>
      </c>
      <c r="J1496">
        <v>0</v>
      </c>
      <c r="K1496">
        <v>8.0647400000000005</v>
      </c>
      <c r="L1496">
        <v>-4.8889000000000002E-2</v>
      </c>
      <c r="M1496">
        <v>17.763268</v>
      </c>
      <c r="N1496">
        <v>-302.59354200000001</v>
      </c>
      <c r="O1496">
        <v>-3.1386769999999999</v>
      </c>
      <c r="P1496">
        <v>17.786515999999999</v>
      </c>
      <c r="Q1496">
        <v>-302.55139200000002</v>
      </c>
      <c r="R1496">
        <v>-3.141178</v>
      </c>
      <c r="S1496">
        <v>4.8136669999999997</v>
      </c>
      <c r="T1496">
        <v>2.5010000000000002E-3</v>
      </c>
    </row>
    <row r="1497" spans="1:20" x14ac:dyDescent="0.25">
      <c r="A1497">
        <v>3163</v>
      </c>
      <c r="B1497">
        <v>13</v>
      </c>
      <c r="C1497">
        <v>-1</v>
      </c>
      <c r="D1497" t="s">
        <v>611</v>
      </c>
      <c r="E1497" t="s">
        <v>80</v>
      </c>
      <c r="F1497">
        <v>0.17827100000000001</v>
      </c>
      <c r="G1497">
        <v>-1</v>
      </c>
      <c r="H1497">
        <v>550.39099999999996</v>
      </c>
      <c r="I1497">
        <v>-1</v>
      </c>
      <c r="J1497">
        <v>0</v>
      </c>
      <c r="K1497">
        <v>8.0641239999999996</v>
      </c>
      <c r="L1497">
        <v>3.4833999999999997E-2</v>
      </c>
      <c r="M1497">
        <v>178.37996200000001</v>
      </c>
      <c r="N1497">
        <v>-187.91877199999999</v>
      </c>
      <c r="O1497">
        <v>3.106395</v>
      </c>
      <c r="P1497">
        <v>178.39387500000001</v>
      </c>
      <c r="Q1497">
        <v>-187.87271100000001</v>
      </c>
      <c r="R1497">
        <v>3.1046689999999999</v>
      </c>
      <c r="S1497">
        <v>4.8116139999999996</v>
      </c>
      <c r="T1497">
        <v>1.727E-3</v>
      </c>
    </row>
    <row r="1498" spans="1:20" x14ac:dyDescent="0.25">
      <c r="A1498">
        <v>146</v>
      </c>
      <c r="B1498">
        <v>5</v>
      </c>
      <c r="C1498">
        <v>-1</v>
      </c>
      <c r="D1498" t="s">
        <v>155</v>
      </c>
      <c r="E1498" t="s">
        <v>80</v>
      </c>
      <c r="F1498">
        <v>0.42210199999999998</v>
      </c>
      <c r="G1498">
        <v>-1</v>
      </c>
      <c r="H1498">
        <v>669.77599999999995</v>
      </c>
      <c r="I1498">
        <v>-1</v>
      </c>
      <c r="J1498">
        <v>0</v>
      </c>
      <c r="K1498">
        <v>8.056597</v>
      </c>
      <c r="L1498">
        <v>0</v>
      </c>
      <c r="M1498">
        <v>91.828256999999994</v>
      </c>
      <c r="N1498">
        <v>-187.62776099999999</v>
      </c>
      <c r="O1498">
        <v>3.141378</v>
      </c>
      <c r="P1498">
        <v>91.862823000000006</v>
      </c>
      <c r="Q1498">
        <v>-187.59429900000001</v>
      </c>
      <c r="R1498">
        <v>3.1410300000000002</v>
      </c>
      <c r="S1498">
        <v>4.8109460000000004</v>
      </c>
      <c r="T1498">
        <v>3.4900000000000003E-4</v>
      </c>
    </row>
    <row r="1499" spans="1:20" x14ac:dyDescent="0.25">
      <c r="A1499">
        <v>2318</v>
      </c>
      <c r="B1499">
        <v>4</v>
      </c>
      <c r="C1499">
        <v>-1</v>
      </c>
      <c r="D1499" t="s">
        <v>493</v>
      </c>
      <c r="E1499" t="s">
        <v>80</v>
      </c>
      <c r="F1499">
        <v>0.23579900000000001</v>
      </c>
      <c r="G1499">
        <v>-1</v>
      </c>
      <c r="H1499">
        <v>414.738</v>
      </c>
      <c r="I1499">
        <v>-1</v>
      </c>
      <c r="J1499">
        <v>0</v>
      </c>
      <c r="K1499">
        <v>8.0647730000000006</v>
      </c>
      <c r="L1499">
        <v>-4.9849999999999998E-2</v>
      </c>
      <c r="M1499">
        <v>-7.3886139999999996</v>
      </c>
      <c r="N1499">
        <v>-272.15710300000001</v>
      </c>
      <c r="O1499">
        <v>-1.566468</v>
      </c>
      <c r="P1499">
        <v>-7.405627</v>
      </c>
      <c r="Q1499">
        <v>-272.11215199999998</v>
      </c>
      <c r="R1499">
        <v>-1.569442</v>
      </c>
      <c r="S1499">
        <v>4.8062990000000001</v>
      </c>
      <c r="T1499">
        <v>2.9740000000000001E-3</v>
      </c>
    </row>
    <row r="1500" spans="1:20" x14ac:dyDescent="0.25">
      <c r="A1500">
        <v>1703</v>
      </c>
      <c r="B1500">
        <v>7</v>
      </c>
      <c r="C1500">
        <v>-1</v>
      </c>
      <c r="D1500" t="s">
        <v>165</v>
      </c>
      <c r="E1500" t="s">
        <v>80</v>
      </c>
      <c r="F1500">
        <v>7.2182999999999997E-2</v>
      </c>
      <c r="G1500">
        <v>-1</v>
      </c>
      <c r="H1500">
        <v>298.72199999999998</v>
      </c>
      <c r="I1500">
        <v>-1</v>
      </c>
      <c r="J1500">
        <v>0</v>
      </c>
      <c r="K1500">
        <v>8.0620010000000004</v>
      </c>
      <c r="L1500">
        <v>-4.9340000000000002E-2</v>
      </c>
      <c r="M1500">
        <v>47.413922999999997</v>
      </c>
      <c r="N1500">
        <v>-191.555519</v>
      </c>
      <c r="O1500">
        <v>4.0759999999999998E-3</v>
      </c>
      <c r="P1500">
        <v>47.369480000000003</v>
      </c>
      <c r="Q1500">
        <v>-191.573792</v>
      </c>
      <c r="R1500">
        <v>-8.3000000000000001E-4</v>
      </c>
      <c r="S1500">
        <v>4.805301</v>
      </c>
      <c r="T1500">
        <v>3.2460000000000002E-3</v>
      </c>
    </row>
    <row r="1501" spans="1:20" x14ac:dyDescent="0.25">
      <c r="A1501">
        <v>1409</v>
      </c>
      <c r="B1501">
        <v>4</v>
      </c>
      <c r="C1501">
        <v>-1</v>
      </c>
      <c r="D1501" t="s">
        <v>350</v>
      </c>
      <c r="E1501" t="s">
        <v>80</v>
      </c>
      <c r="F1501">
        <v>1.6292000000000001E-2</v>
      </c>
      <c r="G1501">
        <v>-1</v>
      </c>
      <c r="H1501">
        <v>632.94500000000005</v>
      </c>
      <c r="I1501">
        <v>-1</v>
      </c>
      <c r="J1501">
        <v>0</v>
      </c>
      <c r="K1501">
        <v>9.4451180000000008</v>
      </c>
      <c r="L1501">
        <v>-4.0725999999999998E-2</v>
      </c>
      <c r="M1501">
        <v>80.628913999999995</v>
      </c>
      <c r="N1501">
        <v>-302.52783699999998</v>
      </c>
      <c r="O1501">
        <v>-3.137416</v>
      </c>
      <c r="P1501">
        <v>80.675217000000004</v>
      </c>
      <c r="Q1501">
        <v>-302.54064899999997</v>
      </c>
      <c r="R1501">
        <v>3.1411539999999998</v>
      </c>
      <c r="S1501">
        <v>4.804284</v>
      </c>
      <c r="T1501">
        <v>3.738E-3</v>
      </c>
    </row>
    <row r="1502" spans="1:20" x14ac:dyDescent="0.25">
      <c r="A1502">
        <v>4737</v>
      </c>
      <c r="B1502">
        <v>14</v>
      </c>
      <c r="C1502">
        <v>-1</v>
      </c>
      <c r="D1502" t="s">
        <v>314</v>
      </c>
      <c r="E1502" t="s">
        <v>80</v>
      </c>
      <c r="F1502">
        <v>9.5868999999999996E-2</v>
      </c>
      <c r="G1502">
        <v>-1</v>
      </c>
      <c r="H1502">
        <v>323.23500000000001</v>
      </c>
      <c r="I1502">
        <v>-1</v>
      </c>
      <c r="J1502">
        <v>0</v>
      </c>
      <c r="K1502">
        <v>9.793927</v>
      </c>
      <c r="L1502">
        <v>-2.1999999999999999E-5</v>
      </c>
      <c r="M1502">
        <v>189.643732</v>
      </c>
      <c r="N1502">
        <v>-275.621985</v>
      </c>
      <c r="O1502">
        <v>-1.5705910000000001</v>
      </c>
      <c r="P1502">
        <v>189.68396000000001</v>
      </c>
      <c r="Q1502">
        <v>-275.64822400000003</v>
      </c>
      <c r="R1502">
        <v>-1.5716349999999999</v>
      </c>
      <c r="S1502">
        <v>4.8028490000000001</v>
      </c>
      <c r="T1502">
        <v>1.0449999999999999E-3</v>
      </c>
    </row>
    <row r="1503" spans="1:20" x14ac:dyDescent="0.25">
      <c r="A1503">
        <v>4228</v>
      </c>
      <c r="B1503">
        <v>12</v>
      </c>
      <c r="C1503">
        <v>-1</v>
      </c>
      <c r="D1503" t="s">
        <v>385</v>
      </c>
      <c r="E1503" t="s">
        <v>80</v>
      </c>
      <c r="F1503">
        <v>8.6998000000000006E-2</v>
      </c>
      <c r="G1503">
        <v>-1</v>
      </c>
      <c r="H1503">
        <v>392.85599999999999</v>
      </c>
      <c r="I1503">
        <v>-1</v>
      </c>
      <c r="J1503">
        <v>0</v>
      </c>
      <c r="K1503">
        <v>8.0651100000000007</v>
      </c>
      <c r="L1503">
        <v>-4.496E-3</v>
      </c>
      <c r="M1503">
        <v>-3.4588510000000001</v>
      </c>
      <c r="N1503">
        <v>-262.94688500000001</v>
      </c>
      <c r="O1503">
        <v>1.571056</v>
      </c>
      <c r="P1503">
        <v>-3.4207339999999999</v>
      </c>
      <c r="Q1503">
        <v>-262.97610500000002</v>
      </c>
      <c r="R1503">
        <v>1.57203</v>
      </c>
      <c r="S1503">
        <v>4.8028209999999998</v>
      </c>
      <c r="T1503">
        <v>9.7400000000000004E-4</v>
      </c>
    </row>
    <row r="1504" spans="1:20" x14ac:dyDescent="0.25">
      <c r="A1504">
        <v>4818</v>
      </c>
      <c r="B1504">
        <v>3</v>
      </c>
      <c r="C1504">
        <v>-1</v>
      </c>
      <c r="D1504" t="s">
        <v>341</v>
      </c>
      <c r="E1504" t="s">
        <v>80</v>
      </c>
      <c r="F1504">
        <v>2.5086000000000001E-2</v>
      </c>
      <c r="G1504">
        <v>-1</v>
      </c>
      <c r="H1504">
        <v>696.56299999999999</v>
      </c>
      <c r="I1504">
        <v>-1</v>
      </c>
      <c r="J1504">
        <v>0</v>
      </c>
      <c r="K1504">
        <v>16.036474999999999</v>
      </c>
      <c r="L1504">
        <v>-2.5720000000000001E-3</v>
      </c>
      <c r="M1504">
        <v>134.064134</v>
      </c>
      <c r="N1504">
        <v>-302.54130500000002</v>
      </c>
      <c r="O1504">
        <v>3.13809</v>
      </c>
      <c r="P1504">
        <v>134.10900899999999</v>
      </c>
      <c r="Q1504">
        <v>-302.55841099999998</v>
      </c>
      <c r="R1504">
        <v>-3.1415410000000001</v>
      </c>
      <c r="S1504">
        <v>4.8024870000000002</v>
      </c>
      <c r="T1504">
        <v>3.4510000000000001E-3</v>
      </c>
    </row>
    <row r="1505" spans="1:20" x14ac:dyDescent="0.25">
      <c r="A1505">
        <v>2361</v>
      </c>
      <c r="B1505">
        <v>4</v>
      </c>
      <c r="C1505">
        <v>-1</v>
      </c>
      <c r="D1505" t="s">
        <v>371</v>
      </c>
      <c r="E1505" t="s">
        <v>80</v>
      </c>
      <c r="F1505">
        <v>0.220272</v>
      </c>
      <c r="G1505">
        <v>-1</v>
      </c>
      <c r="H1505">
        <v>300.11500000000001</v>
      </c>
      <c r="I1505">
        <v>-1</v>
      </c>
      <c r="J1505">
        <v>0</v>
      </c>
      <c r="K1505">
        <v>8.0455959999999997</v>
      </c>
      <c r="L1505">
        <v>0.65791299999999997</v>
      </c>
      <c r="M1505">
        <v>1.3854340000000001</v>
      </c>
      <c r="N1505">
        <v>-306.27221500000002</v>
      </c>
      <c r="O1505">
        <v>-0.243976</v>
      </c>
      <c r="P1505">
        <v>1.4294579999999999</v>
      </c>
      <c r="Q1505">
        <v>-306.25305200000003</v>
      </c>
      <c r="R1505">
        <v>-0.24695900000000001</v>
      </c>
      <c r="S1505">
        <v>4.8014270000000003</v>
      </c>
      <c r="T1505">
        <v>2.983E-3</v>
      </c>
    </row>
    <row r="1506" spans="1:20" x14ac:dyDescent="0.25">
      <c r="A1506">
        <v>3889</v>
      </c>
      <c r="B1506">
        <v>4</v>
      </c>
      <c r="C1506">
        <v>-1</v>
      </c>
      <c r="D1506" t="s">
        <v>534</v>
      </c>
      <c r="E1506" t="s">
        <v>80</v>
      </c>
      <c r="F1506">
        <v>7.0895E-2</v>
      </c>
      <c r="G1506">
        <v>-1</v>
      </c>
      <c r="H1506">
        <v>1995.1369999999999</v>
      </c>
      <c r="I1506">
        <v>-1</v>
      </c>
      <c r="J1506">
        <v>0</v>
      </c>
      <c r="K1506">
        <v>8.0565949999999997</v>
      </c>
      <c r="L1506">
        <v>-9.8999999999999994E-5</v>
      </c>
      <c r="M1506">
        <v>-7.484197</v>
      </c>
      <c r="N1506">
        <v>-151.80504400000001</v>
      </c>
      <c r="O1506">
        <v>-1.5756289999999999</v>
      </c>
      <c r="P1506">
        <v>-7.4364369999999997</v>
      </c>
      <c r="Q1506">
        <v>-151.80046100000001</v>
      </c>
      <c r="R1506">
        <v>-1.573056</v>
      </c>
      <c r="S1506">
        <v>4.7979390000000004</v>
      </c>
      <c r="T1506">
        <v>2.5730000000000002E-3</v>
      </c>
    </row>
    <row r="1507" spans="1:20" x14ac:dyDescent="0.25">
      <c r="A1507">
        <v>149</v>
      </c>
      <c r="B1507">
        <v>5</v>
      </c>
      <c r="C1507">
        <v>-1</v>
      </c>
      <c r="D1507" t="s">
        <v>157</v>
      </c>
      <c r="E1507" t="s">
        <v>80</v>
      </c>
      <c r="F1507">
        <v>0.13511600000000001</v>
      </c>
      <c r="G1507">
        <v>-1</v>
      </c>
      <c r="H1507">
        <v>459.61599999999999</v>
      </c>
      <c r="I1507">
        <v>-1</v>
      </c>
      <c r="J1507">
        <v>0</v>
      </c>
      <c r="K1507">
        <v>8.0737229999999993</v>
      </c>
      <c r="L1507">
        <v>0</v>
      </c>
      <c r="M1507">
        <v>89.168036999999998</v>
      </c>
      <c r="N1507">
        <v>-187.62756099999999</v>
      </c>
      <c r="O1507">
        <v>3.1404200000000002</v>
      </c>
      <c r="P1507">
        <v>89.201201999999995</v>
      </c>
      <c r="Q1507">
        <v>-187.59300200000001</v>
      </c>
      <c r="R1507">
        <v>3.1410300000000002</v>
      </c>
      <c r="S1507">
        <v>4.7898290000000001</v>
      </c>
      <c r="T1507">
        <v>6.0999999999999997E-4</v>
      </c>
    </row>
    <row r="1508" spans="1:20" x14ac:dyDescent="0.25">
      <c r="A1508">
        <v>887</v>
      </c>
      <c r="B1508">
        <v>5</v>
      </c>
      <c r="C1508">
        <v>-1</v>
      </c>
      <c r="D1508" t="s">
        <v>194</v>
      </c>
      <c r="E1508" t="s">
        <v>80</v>
      </c>
      <c r="F1508">
        <v>1.9727999999999999E-2</v>
      </c>
      <c r="G1508">
        <v>-1</v>
      </c>
      <c r="H1508">
        <v>720.08399999999995</v>
      </c>
      <c r="I1508">
        <v>-1</v>
      </c>
      <c r="J1508">
        <v>0</v>
      </c>
      <c r="K1508">
        <v>8.0655110000000008</v>
      </c>
      <c r="L1508">
        <v>4.5529999999999998E-3</v>
      </c>
      <c r="M1508">
        <v>114.901775</v>
      </c>
      <c r="N1508">
        <v>-236.95107400000001</v>
      </c>
      <c r="O1508">
        <v>-3.1393110000000002</v>
      </c>
      <c r="P1508">
        <v>114.93119799999999</v>
      </c>
      <c r="Q1508">
        <v>-236.91331500000001</v>
      </c>
      <c r="R1508">
        <v>3.1410079999999998</v>
      </c>
      <c r="S1508">
        <v>4.7869900000000003</v>
      </c>
      <c r="T1508">
        <v>1.6969999999999999E-3</v>
      </c>
    </row>
    <row r="1509" spans="1:20" x14ac:dyDescent="0.25">
      <c r="A1509">
        <v>1104</v>
      </c>
      <c r="B1509">
        <v>6</v>
      </c>
      <c r="C1509">
        <v>-1</v>
      </c>
      <c r="D1509" t="s">
        <v>290</v>
      </c>
      <c r="E1509" t="s">
        <v>80</v>
      </c>
      <c r="F1509">
        <v>0.37141099999999999</v>
      </c>
      <c r="G1509">
        <v>-1</v>
      </c>
      <c r="H1509">
        <v>426.459</v>
      </c>
      <c r="I1509">
        <v>-1</v>
      </c>
      <c r="J1509">
        <v>0</v>
      </c>
      <c r="K1509">
        <v>6.6991230000000002</v>
      </c>
      <c r="L1509">
        <v>-5.4390000000000003E-3</v>
      </c>
      <c r="M1509">
        <v>113.45176499999999</v>
      </c>
      <c r="N1509">
        <v>-191.64721299999999</v>
      </c>
      <c r="O1509">
        <v>-4.359E-3</v>
      </c>
      <c r="P1509">
        <v>113.472984</v>
      </c>
      <c r="Q1509">
        <v>-191.604309</v>
      </c>
      <c r="R1509">
        <v>-4.4200000000000001E-4</v>
      </c>
      <c r="S1509">
        <v>4.7864459999999998</v>
      </c>
      <c r="T1509">
        <v>3.9170000000000003E-3</v>
      </c>
    </row>
    <row r="1510" spans="1:20" x14ac:dyDescent="0.25">
      <c r="A1510">
        <v>2217</v>
      </c>
      <c r="B1510">
        <v>11</v>
      </c>
      <c r="C1510">
        <v>-1</v>
      </c>
      <c r="D1510" t="s">
        <v>426</v>
      </c>
      <c r="E1510" t="s">
        <v>80</v>
      </c>
      <c r="F1510">
        <v>0.22520399999999999</v>
      </c>
      <c r="G1510">
        <v>-1</v>
      </c>
      <c r="H1510">
        <v>497.28</v>
      </c>
      <c r="I1510">
        <v>-1</v>
      </c>
      <c r="J1510">
        <v>0</v>
      </c>
      <c r="K1510">
        <v>5.9836619999999998</v>
      </c>
      <c r="L1510">
        <v>0.32018400000000002</v>
      </c>
      <c r="M1510">
        <v>1.5594859999999999</v>
      </c>
      <c r="N1510">
        <v>-187.82189</v>
      </c>
      <c r="O1510">
        <v>-3.070484</v>
      </c>
      <c r="P1510">
        <v>1.5832299999999999</v>
      </c>
      <c r="Q1510">
        <v>-187.78036499999999</v>
      </c>
      <c r="R1510">
        <v>-3.0732539999999999</v>
      </c>
      <c r="S1510">
        <v>4.783423</v>
      </c>
      <c r="T1510">
        <v>2.7699999999999999E-3</v>
      </c>
    </row>
    <row r="1511" spans="1:20" x14ac:dyDescent="0.25">
      <c r="A1511">
        <v>4070</v>
      </c>
      <c r="B1511">
        <v>5</v>
      </c>
      <c r="C1511">
        <v>-1</v>
      </c>
      <c r="D1511" t="s">
        <v>518</v>
      </c>
      <c r="E1511" t="s">
        <v>80</v>
      </c>
      <c r="F1511">
        <v>6.2970999999999999E-2</v>
      </c>
      <c r="G1511">
        <v>-1</v>
      </c>
      <c r="H1511">
        <v>458.17599999999999</v>
      </c>
      <c r="I1511">
        <v>-1</v>
      </c>
      <c r="J1511">
        <v>0</v>
      </c>
      <c r="K1511">
        <v>8.0758510000000001</v>
      </c>
      <c r="L1511">
        <v>9.9999999999999995E-7</v>
      </c>
      <c r="M1511">
        <v>41.843431000000002</v>
      </c>
      <c r="N1511">
        <v>-249.02260200000001</v>
      </c>
      <c r="O1511">
        <v>-1.5642860000000001</v>
      </c>
      <c r="P1511">
        <v>41.855015000000002</v>
      </c>
      <c r="Q1511">
        <v>-248.976212</v>
      </c>
      <c r="R1511">
        <v>-1.570624</v>
      </c>
      <c r="S1511">
        <v>4.7814329999999998</v>
      </c>
      <c r="T1511">
        <v>6.3369999999999998E-3</v>
      </c>
    </row>
    <row r="1512" spans="1:20" x14ac:dyDescent="0.25">
      <c r="A1512">
        <v>3564</v>
      </c>
      <c r="B1512">
        <v>6</v>
      </c>
      <c r="C1512">
        <v>-1</v>
      </c>
      <c r="D1512" t="s">
        <v>212</v>
      </c>
      <c r="E1512" t="s">
        <v>80</v>
      </c>
      <c r="F1512">
        <v>0.153004</v>
      </c>
      <c r="G1512">
        <v>-1</v>
      </c>
      <c r="H1512">
        <v>599.45399999999995</v>
      </c>
      <c r="I1512">
        <v>-1</v>
      </c>
      <c r="J1512">
        <v>0</v>
      </c>
      <c r="K1512">
        <v>8.0651030000000006</v>
      </c>
      <c r="L1512">
        <v>-4.529E-3</v>
      </c>
      <c r="M1512">
        <v>151.74376000000001</v>
      </c>
      <c r="N1512">
        <v>-191.66045700000001</v>
      </c>
      <c r="O1512">
        <v>-6.3460000000000001E-3</v>
      </c>
      <c r="P1512">
        <v>151.71511799999999</v>
      </c>
      <c r="Q1512">
        <v>-191.62217699999999</v>
      </c>
      <c r="R1512">
        <v>-4.4799999999999999E-4</v>
      </c>
      <c r="S1512">
        <v>4.7809160000000004</v>
      </c>
      <c r="T1512">
        <v>5.8979999999999996E-3</v>
      </c>
    </row>
    <row r="1513" spans="1:20" x14ac:dyDescent="0.25">
      <c r="A1513">
        <v>1009</v>
      </c>
      <c r="B1513">
        <v>9</v>
      </c>
      <c r="C1513">
        <v>-1</v>
      </c>
      <c r="D1513" t="s">
        <v>281</v>
      </c>
      <c r="E1513" t="s">
        <v>80</v>
      </c>
      <c r="F1513">
        <v>6.5502000000000005E-2</v>
      </c>
      <c r="G1513">
        <v>-1</v>
      </c>
      <c r="H1513">
        <v>340.82799999999997</v>
      </c>
      <c r="I1513">
        <v>-1</v>
      </c>
      <c r="J1513">
        <v>0</v>
      </c>
      <c r="K1513">
        <v>6.2255669999999999</v>
      </c>
      <c r="L1513">
        <v>6.2189999999999997E-3</v>
      </c>
      <c r="M1513">
        <v>45.812645000000003</v>
      </c>
      <c r="N1513">
        <v>-204.119292</v>
      </c>
      <c r="O1513">
        <v>1.5697380000000001</v>
      </c>
      <c r="P1513">
        <v>45.846428000000003</v>
      </c>
      <c r="Q1513">
        <v>-204.153076</v>
      </c>
      <c r="R1513">
        <v>1.5695239999999999</v>
      </c>
      <c r="S1513">
        <v>4.7777289999999999</v>
      </c>
      <c r="T1513">
        <v>2.14E-4</v>
      </c>
    </row>
    <row r="1514" spans="1:20" x14ac:dyDescent="0.25">
      <c r="A1514">
        <v>1916</v>
      </c>
      <c r="B1514">
        <v>6</v>
      </c>
      <c r="C1514">
        <v>-1</v>
      </c>
      <c r="D1514" t="s">
        <v>251</v>
      </c>
      <c r="E1514" t="s">
        <v>80</v>
      </c>
      <c r="F1514">
        <v>4.9390000000000003E-2</v>
      </c>
      <c r="G1514">
        <v>-1</v>
      </c>
      <c r="H1514">
        <v>434.49599999999998</v>
      </c>
      <c r="I1514">
        <v>-1</v>
      </c>
      <c r="J1514">
        <v>0</v>
      </c>
      <c r="K1514">
        <v>6.206251</v>
      </c>
      <c r="L1514">
        <v>-4.0342999999999997E-2</v>
      </c>
      <c r="M1514">
        <v>189.65069199999999</v>
      </c>
      <c r="N1514">
        <v>-225.94815800000001</v>
      </c>
      <c r="O1514">
        <v>-1.5766340000000001</v>
      </c>
      <c r="P1514">
        <v>189.68987999999999</v>
      </c>
      <c r="Q1514">
        <v>-225.975449</v>
      </c>
      <c r="R1514">
        <v>-1.5772660000000001</v>
      </c>
      <c r="S1514">
        <v>4.7754640000000004</v>
      </c>
      <c r="T1514">
        <v>6.3199999999999997E-4</v>
      </c>
    </row>
    <row r="1515" spans="1:20" x14ac:dyDescent="0.25">
      <c r="A1515">
        <v>464</v>
      </c>
      <c r="B1515">
        <v>6</v>
      </c>
      <c r="C1515">
        <v>-1</v>
      </c>
      <c r="D1515" t="s">
        <v>213</v>
      </c>
      <c r="E1515" t="s">
        <v>80</v>
      </c>
      <c r="F1515">
        <v>0.208897</v>
      </c>
      <c r="G1515">
        <v>-1</v>
      </c>
      <c r="H1515">
        <v>494.50900000000001</v>
      </c>
      <c r="I1515">
        <v>-1</v>
      </c>
      <c r="J1515">
        <v>0</v>
      </c>
      <c r="K1515">
        <v>8.0557289999999995</v>
      </c>
      <c r="L1515">
        <v>9.6790000000000001E-3</v>
      </c>
      <c r="M1515">
        <v>160.65856400000001</v>
      </c>
      <c r="N1515">
        <v>-191.64673999999999</v>
      </c>
      <c r="O1515">
        <v>-2.0990000000000002E-3</v>
      </c>
      <c r="P1515">
        <v>160.635391</v>
      </c>
      <c r="Q1515">
        <v>-191.605042</v>
      </c>
      <c r="R1515">
        <v>-5.5209999999999999E-3</v>
      </c>
      <c r="S1515">
        <v>4.7704170000000001</v>
      </c>
      <c r="T1515">
        <v>3.4220000000000001E-3</v>
      </c>
    </row>
    <row r="1516" spans="1:20" x14ac:dyDescent="0.25">
      <c r="A1516">
        <v>1727</v>
      </c>
      <c r="B1516">
        <v>5</v>
      </c>
      <c r="C1516">
        <v>-1</v>
      </c>
      <c r="D1516" t="s">
        <v>161</v>
      </c>
      <c r="E1516" t="s">
        <v>80</v>
      </c>
      <c r="F1516">
        <v>0.170935</v>
      </c>
      <c r="G1516">
        <v>-1</v>
      </c>
      <c r="H1516">
        <v>297.904</v>
      </c>
      <c r="I1516">
        <v>-1</v>
      </c>
      <c r="J1516">
        <v>0</v>
      </c>
      <c r="K1516">
        <v>8.0648870000000006</v>
      </c>
      <c r="L1516">
        <v>4.9145000000000001E-2</v>
      </c>
      <c r="M1516">
        <v>67.919337999999996</v>
      </c>
      <c r="N1516">
        <v>-191.537406</v>
      </c>
      <c r="O1516">
        <v>1.2978999999999999E-2</v>
      </c>
      <c r="P1516">
        <v>67.930381999999994</v>
      </c>
      <c r="Q1516">
        <v>-191.58377100000001</v>
      </c>
      <c r="R1516">
        <v>-2.0699999999999999E-4</v>
      </c>
      <c r="S1516">
        <v>4.7661439999999997</v>
      </c>
      <c r="T1516">
        <v>1.2772E-2</v>
      </c>
    </row>
    <row r="1517" spans="1:20" x14ac:dyDescent="0.25">
      <c r="A1517">
        <v>3430</v>
      </c>
      <c r="B1517">
        <v>8</v>
      </c>
      <c r="C1517">
        <v>-1</v>
      </c>
      <c r="D1517" t="s">
        <v>166</v>
      </c>
      <c r="E1517" t="s">
        <v>80</v>
      </c>
      <c r="F1517">
        <v>6.4935000000000007E-2</v>
      </c>
      <c r="G1517">
        <v>-1</v>
      </c>
      <c r="H1517">
        <v>374.21100000000001</v>
      </c>
      <c r="I1517">
        <v>-1</v>
      </c>
      <c r="J1517">
        <v>0</v>
      </c>
      <c r="K1517">
        <v>5.4733280000000004</v>
      </c>
      <c r="L1517">
        <v>-0.12524199999999999</v>
      </c>
      <c r="M1517">
        <v>45.961370000000002</v>
      </c>
      <c r="N1517">
        <v>-198.32949099999999</v>
      </c>
      <c r="O1517">
        <v>1.5384739999999999</v>
      </c>
      <c r="P1517">
        <v>45.924995000000003</v>
      </c>
      <c r="Q1517">
        <v>-198.29870600000001</v>
      </c>
      <c r="R1517">
        <v>1.5401389999999999</v>
      </c>
      <c r="S1517">
        <v>4.7653040000000004</v>
      </c>
      <c r="T1517">
        <v>1.665E-3</v>
      </c>
    </row>
    <row r="1518" spans="1:20" x14ac:dyDescent="0.25">
      <c r="A1518">
        <v>4852</v>
      </c>
      <c r="B1518">
        <v>4</v>
      </c>
      <c r="C1518">
        <v>-1</v>
      </c>
      <c r="D1518" t="s">
        <v>348</v>
      </c>
      <c r="E1518" t="s">
        <v>80</v>
      </c>
      <c r="F1518">
        <v>3.2715000000000001E-2</v>
      </c>
      <c r="G1518">
        <v>-1</v>
      </c>
      <c r="H1518">
        <v>680.82399999999996</v>
      </c>
      <c r="I1518">
        <v>-1</v>
      </c>
      <c r="J1518">
        <v>0</v>
      </c>
      <c r="K1518">
        <v>9.8174779999999995</v>
      </c>
      <c r="L1518">
        <v>3.8713999999999998E-2</v>
      </c>
      <c r="M1518">
        <v>82.577166000000005</v>
      </c>
      <c r="N1518">
        <v>-302.58892500000002</v>
      </c>
      <c r="O1518">
        <v>3.1342409999999998</v>
      </c>
      <c r="P1518">
        <v>82.580665999999994</v>
      </c>
      <c r="Q1518">
        <v>-302.54141199999998</v>
      </c>
      <c r="R1518">
        <v>3.1414569999999999</v>
      </c>
      <c r="S1518">
        <v>4.7641369999999998</v>
      </c>
      <c r="T1518">
        <v>7.2160000000000002E-3</v>
      </c>
    </row>
    <row r="1519" spans="1:20" x14ac:dyDescent="0.25">
      <c r="A1519">
        <v>2392</v>
      </c>
      <c r="B1519">
        <v>8</v>
      </c>
      <c r="C1519">
        <v>-1</v>
      </c>
      <c r="D1519" t="s">
        <v>364</v>
      </c>
      <c r="E1519" t="s">
        <v>80</v>
      </c>
      <c r="F1519">
        <v>3.7822000000000001E-2</v>
      </c>
      <c r="G1519">
        <v>-1</v>
      </c>
      <c r="H1519">
        <v>315.19</v>
      </c>
      <c r="I1519">
        <v>-1</v>
      </c>
      <c r="J1519">
        <v>0</v>
      </c>
      <c r="K1519">
        <v>6.6902160000000004</v>
      </c>
      <c r="L1519">
        <v>-5.8028999999999997E-2</v>
      </c>
      <c r="M1519">
        <v>27.219177999999999</v>
      </c>
      <c r="N1519">
        <v>-306.504977</v>
      </c>
      <c r="O1519">
        <v>-1.6900000000000001E-3</v>
      </c>
      <c r="P1519">
        <v>27.243203999999999</v>
      </c>
      <c r="Q1519">
        <v>-306.54608200000001</v>
      </c>
      <c r="R1519">
        <v>7.4100000000000001E-4</v>
      </c>
      <c r="S1519">
        <v>4.7610900000000003</v>
      </c>
      <c r="T1519">
        <v>9.4899999999999997E-4</v>
      </c>
    </row>
    <row r="1520" spans="1:20" x14ac:dyDescent="0.25">
      <c r="A1520">
        <v>2607</v>
      </c>
      <c r="B1520">
        <v>7</v>
      </c>
      <c r="C1520">
        <v>-1</v>
      </c>
      <c r="D1520" t="s">
        <v>198</v>
      </c>
      <c r="E1520" t="s">
        <v>80</v>
      </c>
      <c r="F1520">
        <v>7.7232999999999996E-2</v>
      </c>
      <c r="G1520">
        <v>-1</v>
      </c>
      <c r="H1520">
        <v>258.86599999999999</v>
      </c>
      <c r="I1520">
        <v>-1</v>
      </c>
      <c r="J1520">
        <v>0</v>
      </c>
      <c r="K1520">
        <v>7.9733320000000001</v>
      </c>
      <c r="L1520">
        <v>1.02498</v>
      </c>
      <c r="M1520">
        <v>135.39918900000001</v>
      </c>
      <c r="N1520">
        <v>-235.51616200000001</v>
      </c>
      <c r="O1520">
        <v>1.087178</v>
      </c>
      <c r="P1520">
        <v>135.392731</v>
      </c>
      <c r="Q1520">
        <v>-235.46899400000001</v>
      </c>
      <c r="R1520">
        <v>1.0831459999999999</v>
      </c>
      <c r="S1520">
        <v>4.7608180000000004</v>
      </c>
      <c r="T1520">
        <v>4.032E-3</v>
      </c>
    </row>
    <row r="1521" spans="1:20" x14ac:dyDescent="0.25">
      <c r="A1521">
        <v>23</v>
      </c>
      <c r="B1521">
        <v>5</v>
      </c>
      <c r="C1521">
        <v>-1</v>
      </c>
      <c r="D1521" t="s">
        <v>140</v>
      </c>
      <c r="E1521" t="s">
        <v>80</v>
      </c>
      <c r="F1521">
        <v>3.0942999999999998E-2</v>
      </c>
      <c r="G1521">
        <v>-1</v>
      </c>
      <c r="H1521">
        <v>730.71699999999998</v>
      </c>
      <c r="I1521">
        <v>-1</v>
      </c>
      <c r="J1521">
        <v>0</v>
      </c>
      <c r="K1521">
        <v>0</v>
      </c>
      <c r="L1521">
        <v>0</v>
      </c>
      <c r="M1521">
        <v>165.08779799999999</v>
      </c>
      <c r="N1521">
        <v>-187.16748899999999</v>
      </c>
      <c r="O1521">
        <v>-3.137124</v>
      </c>
      <c r="P1521">
        <v>165.090012</v>
      </c>
      <c r="Q1521">
        <v>-187.119934</v>
      </c>
      <c r="R1521">
        <v>3.1415860000000002</v>
      </c>
      <c r="S1521">
        <v>4.7606419999999998</v>
      </c>
      <c r="T1521">
        <v>4.463E-3</v>
      </c>
    </row>
    <row r="1522" spans="1:20" x14ac:dyDescent="0.25">
      <c r="A1522">
        <v>4451</v>
      </c>
      <c r="B1522">
        <v>5</v>
      </c>
      <c r="C1522">
        <v>-1</v>
      </c>
      <c r="D1522" t="s">
        <v>547</v>
      </c>
      <c r="E1522" t="s">
        <v>80</v>
      </c>
      <c r="F1522">
        <v>3.9791E-2</v>
      </c>
      <c r="G1522">
        <v>-1</v>
      </c>
      <c r="H1522">
        <v>385.77</v>
      </c>
      <c r="I1522">
        <v>-1</v>
      </c>
      <c r="J1522">
        <v>0</v>
      </c>
      <c r="K1522">
        <v>16.768685999999999</v>
      </c>
      <c r="L1522">
        <v>-7.6109999999999997E-3</v>
      </c>
      <c r="M1522">
        <v>45.493552000000001</v>
      </c>
      <c r="N1522">
        <v>-109.37193499999999</v>
      </c>
      <c r="O1522">
        <v>2.9450000000000001E-3</v>
      </c>
      <c r="P1522">
        <v>45.460265999999997</v>
      </c>
      <c r="Q1522">
        <v>-109.405914</v>
      </c>
      <c r="R1522">
        <v>2.7460000000000002E-3</v>
      </c>
      <c r="S1522">
        <v>4.7566449999999998</v>
      </c>
      <c r="T1522">
        <v>1.9900000000000001E-4</v>
      </c>
    </row>
    <row r="1523" spans="1:20" x14ac:dyDescent="0.25">
      <c r="A1523">
        <v>835</v>
      </c>
      <c r="B1523">
        <v>6</v>
      </c>
      <c r="C1523">
        <v>-1</v>
      </c>
      <c r="D1523" t="s">
        <v>261</v>
      </c>
      <c r="E1523" t="s">
        <v>80</v>
      </c>
      <c r="F1523">
        <v>3.6649000000000001E-2</v>
      </c>
      <c r="G1523">
        <v>-1</v>
      </c>
      <c r="H1523">
        <v>644.601</v>
      </c>
      <c r="I1523">
        <v>-1</v>
      </c>
      <c r="J1523">
        <v>0</v>
      </c>
      <c r="K1523">
        <v>7.2024429999999997</v>
      </c>
      <c r="L1523">
        <v>-4.1099999999999999E-3</v>
      </c>
      <c r="M1523">
        <v>155.30710999999999</v>
      </c>
      <c r="N1523">
        <v>-236.987887</v>
      </c>
      <c r="O1523">
        <v>-3.1405259999999999</v>
      </c>
      <c r="P1523">
        <v>155.31842</v>
      </c>
      <c r="Q1523">
        <v>-236.941711</v>
      </c>
      <c r="R1523">
        <v>3.1400090000000001</v>
      </c>
      <c r="S1523">
        <v>4.75406</v>
      </c>
      <c r="T1523">
        <v>5.1699999999999999E-4</v>
      </c>
    </row>
    <row r="1524" spans="1:20" x14ac:dyDescent="0.25">
      <c r="A1524">
        <v>829</v>
      </c>
      <c r="B1524">
        <v>5</v>
      </c>
      <c r="C1524">
        <v>-1</v>
      </c>
      <c r="D1524" t="s">
        <v>259</v>
      </c>
      <c r="E1524" t="s">
        <v>80</v>
      </c>
      <c r="F1524">
        <v>0.126918</v>
      </c>
      <c r="G1524">
        <v>-1</v>
      </c>
      <c r="H1524">
        <v>635.14</v>
      </c>
      <c r="I1524">
        <v>-1</v>
      </c>
      <c r="J1524">
        <v>0</v>
      </c>
      <c r="K1524">
        <v>7.8412110000000004</v>
      </c>
      <c r="L1524">
        <v>8.3929999999999994E-3</v>
      </c>
      <c r="M1524">
        <v>159.99543600000001</v>
      </c>
      <c r="N1524">
        <v>-236.98157900000001</v>
      </c>
      <c r="O1524">
        <v>3.1354190000000002</v>
      </c>
      <c r="P1524">
        <v>160.03160099999999</v>
      </c>
      <c r="Q1524">
        <v>-236.950729</v>
      </c>
      <c r="R1524">
        <v>3.138827</v>
      </c>
      <c r="S1524">
        <v>4.7535499999999997</v>
      </c>
      <c r="T1524">
        <v>3.4090000000000001E-3</v>
      </c>
    </row>
    <row r="1525" spans="1:20" x14ac:dyDescent="0.25">
      <c r="A1525">
        <v>2232</v>
      </c>
      <c r="B1525">
        <v>8</v>
      </c>
      <c r="C1525">
        <v>-1</v>
      </c>
      <c r="D1525" t="s">
        <v>460</v>
      </c>
      <c r="E1525" t="s">
        <v>80</v>
      </c>
      <c r="F1525">
        <v>0.13123299999999999</v>
      </c>
      <c r="G1525">
        <v>-1</v>
      </c>
      <c r="H1525">
        <v>299.71600000000001</v>
      </c>
      <c r="I1525">
        <v>-1</v>
      </c>
      <c r="J1525">
        <v>0</v>
      </c>
      <c r="K1525">
        <v>8.0412990000000004</v>
      </c>
      <c r="L1525">
        <v>0.69920099999999996</v>
      </c>
      <c r="M1525">
        <v>-7.2974319999999997</v>
      </c>
      <c r="N1525">
        <v>-195.95720700000001</v>
      </c>
      <c r="O1525">
        <v>-1.769733</v>
      </c>
      <c r="P1525">
        <v>-7.31006</v>
      </c>
      <c r="Q1525">
        <v>-195.911575</v>
      </c>
      <c r="R1525">
        <v>-1.773582</v>
      </c>
      <c r="S1525">
        <v>4.7346690000000002</v>
      </c>
      <c r="T1525">
        <v>3.849E-3</v>
      </c>
    </row>
    <row r="1526" spans="1:20" x14ac:dyDescent="0.25">
      <c r="A1526">
        <v>428</v>
      </c>
      <c r="B1526">
        <v>7</v>
      </c>
      <c r="C1526">
        <v>-1</v>
      </c>
      <c r="D1526" t="s">
        <v>210</v>
      </c>
      <c r="E1526" t="s">
        <v>80</v>
      </c>
      <c r="F1526">
        <v>4.6278E-2</v>
      </c>
      <c r="G1526">
        <v>-1</v>
      </c>
      <c r="H1526">
        <v>427.11799999999999</v>
      </c>
      <c r="I1526">
        <v>-1</v>
      </c>
      <c r="J1526">
        <v>0</v>
      </c>
      <c r="K1526">
        <v>5.6611669999999998</v>
      </c>
      <c r="L1526">
        <v>-8.9820999999999998E-2</v>
      </c>
      <c r="M1526">
        <v>136.14739</v>
      </c>
      <c r="N1526">
        <v>-199.39190199999999</v>
      </c>
      <c r="O1526">
        <v>1.5579099999999999</v>
      </c>
      <c r="P1526">
        <v>136.15939299999999</v>
      </c>
      <c r="Q1526">
        <v>-199.43769800000001</v>
      </c>
      <c r="R1526">
        <v>1.5621039999999999</v>
      </c>
      <c r="S1526">
        <v>4.7343570000000001</v>
      </c>
      <c r="T1526">
        <v>4.1939999999999998E-3</v>
      </c>
    </row>
    <row r="1527" spans="1:20" x14ac:dyDescent="0.25">
      <c r="A1527">
        <v>166</v>
      </c>
      <c r="B1527">
        <v>3</v>
      </c>
      <c r="C1527">
        <v>-1</v>
      </c>
      <c r="D1527" t="s">
        <v>159</v>
      </c>
      <c r="E1527" t="s">
        <v>80</v>
      </c>
      <c r="F1527">
        <v>3.3472000000000002E-2</v>
      </c>
      <c r="G1527">
        <v>-1</v>
      </c>
      <c r="H1527">
        <v>903.33</v>
      </c>
      <c r="I1527">
        <v>-1</v>
      </c>
      <c r="J1527">
        <v>0</v>
      </c>
      <c r="K1527">
        <v>8.0737199999999998</v>
      </c>
      <c r="L1527">
        <v>9.9999999999999995E-7</v>
      </c>
      <c r="M1527">
        <v>74.233554999999996</v>
      </c>
      <c r="N1527">
        <v>-187.55247900000001</v>
      </c>
      <c r="O1527">
        <v>3.1411349999999998</v>
      </c>
      <c r="P1527">
        <v>74.199883</v>
      </c>
      <c r="Q1527">
        <v>-187.58573899999999</v>
      </c>
      <c r="R1527">
        <v>3.1410300000000002</v>
      </c>
      <c r="S1527">
        <v>4.7329650000000001</v>
      </c>
      <c r="T1527">
        <v>1.05E-4</v>
      </c>
    </row>
    <row r="1528" spans="1:20" x14ac:dyDescent="0.25">
      <c r="A1528">
        <v>3588</v>
      </c>
      <c r="B1528">
        <v>5</v>
      </c>
      <c r="C1528">
        <v>-1</v>
      </c>
      <c r="D1528" t="s">
        <v>216</v>
      </c>
      <c r="E1528" t="s">
        <v>80</v>
      </c>
      <c r="F1528">
        <v>0.1444</v>
      </c>
      <c r="G1528">
        <v>-1</v>
      </c>
      <c r="H1528">
        <v>461.99900000000002</v>
      </c>
      <c r="I1528">
        <v>-1</v>
      </c>
      <c r="J1528">
        <v>0</v>
      </c>
      <c r="K1528">
        <v>6.9617100000000001</v>
      </c>
      <c r="L1528">
        <v>-5.3280000000000003E-3</v>
      </c>
      <c r="M1528">
        <v>172.36454599999999</v>
      </c>
      <c r="N1528">
        <v>-191.58661900000001</v>
      </c>
      <c r="O1528">
        <v>2.666E-3</v>
      </c>
      <c r="P1528">
        <v>172.37861599999999</v>
      </c>
      <c r="Q1528">
        <v>-191.63176000000001</v>
      </c>
      <c r="R1528">
        <v>-4.5100000000000001E-4</v>
      </c>
      <c r="S1528">
        <v>4.7282679999999999</v>
      </c>
      <c r="T1528">
        <v>2.215E-3</v>
      </c>
    </row>
    <row r="1529" spans="1:20" x14ac:dyDescent="0.25">
      <c r="A1529">
        <v>3924</v>
      </c>
      <c r="B1529">
        <v>8</v>
      </c>
      <c r="C1529">
        <v>-1</v>
      </c>
      <c r="D1529" t="s">
        <v>655</v>
      </c>
      <c r="E1529" t="s">
        <v>80</v>
      </c>
      <c r="F1529">
        <v>8.6055000000000006E-2</v>
      </c>
      <c r="G1529">
        <v>-1</v>
      </c>
      <c r="H1529">
        <v>469.875</v>
      </c>
      <c r="I1529">
        <v>-1</v>
      </c>
      <c r="J1529">
        <v>0</v>
      </c>
      <c r="K1529">
        <v>5.8883660000000004</v>
      </c>
      <c r="L1529">
        <v>3.6275000000000002E-2</v>
      </c>
      <c r="M1529">
        <v>-7.4171500000000004</v>
      </c>
      <c r="N1529">
        <v>-179.19950399999999</v>
      </c>
      <c r="O1529">
        <v>-1.5402020000000001</v>
      </c>
      <c r="P1529">
        <v>-7.3825770000000004</v>
      </c>
      <c r="Q1529">
        <v>-179.23172</v>
      </c>
      <c r="R1529">
        <v>-1.540953</v>
      </c>
      <c r="S1529">
        <v>4.7256320000000001</v>
      </c>
      <c r="T1529">
        <v>7.5100000000000004E-4</v>
      </c>
    </row>
    <row r="1530" spans="1:20" x14ac:dyDescent="0.25">
      <c r="A1530">
        <v>4633</v>
      </c>
      <c r="B1530">
        <v>28</v>
      </c>
      <c r="C1530">
        <v>-1</v>
      </c>
      <c r="D1530" t="s">
        <v>602</v>
      </c>
      <c r="E1530" t="s">
        <v>80</v>
      </c>
      <c r="F1530">
        <v>7.2165000000000007E-2</v>
      </c>
      <c r="G1530">
        <v>-1</v>
      </c>
      <c r="H1530">
        <v>600.50199999999995</v>
      </c>
      <c r="I1530">
        <v>-1</v>
      </c>
      <c r="J1530">
        <v>0</v>
      </c>
      <c r="K1530">
        <v>6.0049289999999997</v>
      </c>
      <c r="L1530">
        <v>6.9999999999999999E-6</v>
      </c>
      <c r="M1530">
        <v>189.65546599999999</v>
      </c>
      <c r="N1530">
        <v>-182.753759</v>
      </c>
      <c r="O1530">
        <v>-1.5732930000000001</v>
      </c>
      <c r="P1530">
        <v>189.68499800000001</v>
      </c>
      <c r="Q1530">
        <v>-182.79061899999999</v>
      </c>
      <c r="R1530">
        <v>-1.5705849999999999</v>
      </c>
      <c r="S1530">
        <v>4.7230420000000004</v>
      </c>
      <c r="T1530">
        <v>2.7079999999999999E-3</v>
      </c>
    </row>
    <row r="1531" spans="1:20" x14ac:dyDescent="0.25">
      <c r="A1531">
        <v>4360</v>
      </c>
      <c r="B1531">
        <v>4</v>
      </c>
      <c r="C1531">
        <v>-1</v>
      </c>
      <c r="D1531" t="s">
        <v>534</v>
      </c>
      <c r="E1531" t="s">
        <v>80</v>
      </c>
      <c r="F1531">
        <v>4.3589999999999997E-2</v>
      </c>
      <c r="G1531">
        <v>-1</v>
      </c>
      <c r="H1531">
        <v>301.41399999999999</v>
      </c>
      <c r="I1531">
        <v>-1</v>
      </c>
      <c r="J1531">
        <v>0</v>
      </c>
      <c r="K1531">
        <v>8.0651069999999994</v>
      </c>
      <c r="L1531">
        <v>4.1679999999999998E-3</v>
      </c>
      <c r="M1531">
        <v>-3.413176</v>
      </c>
      <c r="N1531">
        <v>-152.202777</v>
      </c>
      <c r="O1531">
        <v>1.564802</v>
      </c>
      <c r="P1531">
        <v>-3.4379439999999999</v>
      </c>
      <c r="Q1531">
        <v>-152.162567</v>
      </c>
      <c r="R1531">
        <v>1.568781</v>
      </c>
      <c r="S1531">
        <v>4.7225659999999996</v>
      </c>
      <c r="T1531">
        <v>3.9789999999999999E-3</v>
      </c>
    </row>
    <row r="1532" spans="1:20" x14ac:dyDescent="0.25">
      <c r="A1532">
        <v>3863</v>
      </c>
      <c r="B1532">
        <v>3</v>
      </c>
      <c r="C1532">
        <v>-1</v>
      </c>
      <c r="D1532" t="s">
        <v>537</v>
      </c>
      <c r="E1532" t="s">
        <v>80</v>
      </c>
      <c r="F1532">
        <v>8.4429000000000004E-2</v>
      </c>
      <c r="G1532">
        <v>-1</v>
      </c>
      <c r="H1532">
        <v>317.48500000000001</v>
      </c>
      <c r="I1532">
        <v>-1</v>
      </c>
      <c r="J1532">
        <v>0</v>
      </c>
      <c r="K1532">
        <v>8.0560729999999996</v>
      </c>
      <c r="L1532">
        <v>-4.3639999999999998E-3</v>
      </c>
      <c r="M1532">
        <v>-7.3702810000000003</v>
      </c>
      <c r="N1532">
        <v>-129.569895</v>
      </c>
      <c r="O1532">
        <v>-1.5742320000000001</v>
      </c>
      <c r="P1532">
        <v>-7.4073310000000001</v>
      </c>
      <c r="Q1532">
        <v>-129.540695</v>
      </c>
      <c r="R1532">
        <v>-1.5689930000000001</v>
      </c>
      <c r="S1532">
        <v>4.7173480000000003</v>
      </c>
      <c r="T1532">
        <v>5.2399999999999999E-3</v>
      </c>
    </row>
    <row r="1533" spans="1:20" x14ac:dyDescent="0.25">
      <c r="A1533">
        <v>2441</v>
      </c>
      <c r="B1533">
        <v>7</v>
      </c>
      <c r="C1533">
        <v>-1</v>
      </c>
      <c r="D1533" t="s">
        <v>507</v>
      </c>
      <c r="E1533" t="s">
        <v>80</v>
      </c>
      <c r="F1533">
        <v>0.123529</v>
      </c>
      <c r="G1533">
        <v>-1</v>
      </c>
      <c r="H1533">
        <v>840.10400000000004</v>
      </c>
      <c r="I1533">
        <v>-1</v>
      </c>
      <c r="J1533">
        <v>0</v>
      </c>
      <c r="K1533">
        <v>8.0643440000000002</v>
      </c>
      <c r="L1533">
        <v>4.1259999999999998E-2</v>
      </c>
      <c r="M1533">
        <v>45.924871000000003</v>
      </c>
      <c r="N1533">
        <v>-283.656452</v>
      </c>
      <c r="O1533">
        <v>1.5742579999999999</v>
      </c>
      <c r="P1533">
        <v>45.879593</v>
      </c>
      <c r="Q1533">
        <v>-283.64334100000002</v>
      </c>
      <c r="R1533">
        <v>1.5756049999999999</v>
      </c>
      <c r="S1533">
        <v>4.7138020000000003</v>
      </c>
      <c r="T1533">
        <v>1.3470000000000001E-3</v>
      </c>
    </row>
    <row r="1534" spans="1:20" x14ac:dyDescent="0.25">
      <c r="A1534">
        <v>616</v>
      </c>
      <c r="B1534">
        <v>6</v>
      </c>
      <c r="C1534">
        <v>-1</v>
      </c>
      <c r="D1534" t="s">
        <v>265</v>
      </c>
      <c r="E1534" t="s">
        <v>80</v>
      </c>
      <c r="F1534">
        <v>5.636E-2</v>
      </c>
      <c r="G1534">
        <v>-1</v>
      </c>
      <c r="H1534">
        <v>570.10299999999995</v>
      </c>
      <c r="I1534">
        <v>-1</v>
      </c>
      <c r="J1534">
        <v>0</v>
      </c>
      <c r="K1534">
        <v>5.4277049999999996</v>
      </c>
      <c r="L1534">
        <v>-0.37829600000000002</v>
      </c>
      <c r="M1534">
        <v>141.197892</v>
      </c>
      <c r="N1534">
        <v>-236.77955299999999</v>
      </c>
      <c r="O1534">
        <v>3.0672779999999999</v>
      </c>
      <c r="P1534">
        <v>141.21871899999999</v>
      </c>
      <c r="Q1534">
        <v>-236.73732000000001</v>
      </c>
      <c r="R1534">
        <v>3.0692940000000002</v>
      </c>
      <c r="S1534">
        <v>4.7089030000000003</v>
      </c>
      <c r="T1534">
        <v>2.0149999999999999E-3</v>
      </c>
    </row>
    <row r="1535" spans="1:20" x14ac:dyDescent="0.25">
      <c r="A1535">
        <v>983</v>
      </c>
      <c r="B1535">
        <v>8</v>
      </c>
      <c r="C1535">
        <v>-1</v>
      </c>
      <c r="D1535" t="s">
        <v>275</v>
      </c>
      <c r="E1535" t="s">
        <v>80</v>
      </c>
      <c r="F1535">
        <v>0.228131</v>
      </c>
      <c r="G1535">
        <v>-1</v>
      </c>
      <c r="H1535">
        <v>565.63800000000003</v>
      </c>
      <c r="I1535">
        <v>-1</v>
      </c>
      <c r="J1535">
        <v>0</v>
      </c>
      <c r="K1535">
        <v>8.0623240000000003</v>
      </c>
      <c r="L1535">
        <v>1.2843E-2</v>
      </c>
      <c r="M1535">
        <v>45.570633999999998</v>
      </c>
      <c r="N1535">
        <v>-224.70376200000001</v>
      </c>
      <c r="O1535">
        <v>1.530548</v>
      </c>
      <c r="P1535">
        <v>45.604008</v>
      </c>
      <c r="Q1535">
        <v>-224.736816</v>
      </c>
      <c r="R1535">
        <v>1.532065</v>
      </c>
      <c r="S1535">
        <v>4.6972339999999999</v>
      </c>
      <c r="T1535">
        <v>1.5169999999999999E-3</v>
      </c>
    </row>
    <row r="1536" spans="1:20" x14ac:dyDescent="0.25">
      <c r="A1536">
        <v>4901</v>
      </c>
      <c r="B1536">
        <v>8</v>
      </c>
      <c r="C1536">
        <v>-1</v>
      </c>
      <c r="D1536" t="s">
        <v>360</v>
      </c>
      <c r="E1536" t="s">
        <v>80</v>
      </c>
      <c r="F1536">
        <v>6.9197999999999996E-2</v>
      </c>
      <c r="G1536">
        <v>-1</v>
      </c>
      <c r="H1536">
        <v>1163.2619999999999</v>
      </c>
      <c r="I1536">
        <v>-1</v>
      </c>
      <c r="J1536">
        <v>0</v>
      </c>
      <c r="K1536">
        <v>7.9881549999999999</v>
      </c>
      <c r="L1536">
        <v>4.8531999999999999E-2</v>
      </c>
      <c r="M1536">
        <v>43.242069000000001</v>
      </c>
      <c r="N1536">
        <v>-302.51960600000001</v>
      </c>
      <c r="O1536">
        <v>-3.1375139999999999</v>
      </c>
      <c r="P1536">
        <v>43.197403000000001</v>
      </c>
      <c r="Q1536">
        <v>-302.53411899999998</v>
      </c>
      <c r="R1536">
        <v>-3.140755</v>
      </c>
      <c r="S1536">
        <v>4.6964949999999996</v>
      </c>
      <c r="T1536">
        <v>3.241E-3</v>
      </c>
    </row>
    <row r="1537" spans="1:20" x14ac:dyDescent="0.25">
      <c r="A1537">
        <v>3606</v>
      </c>
      <c r="B1537">
        <v>21</v>
      </c>
      <c r="C1537">
        <v>-1</v>
      </c>
      <c r="D1537" t="s">
        <v>227</v>
      </c>
      <c r="E1537" t="s">
        <v>80</v>
      </c>
      <c r="F1537">
        <v>0.21554599999999999</v>
      </c>
      <c r="G1537">
        <v>-1</v>
      </c>
      <c r="H1537">
        <v>421.96899999999999</v>
      </c>
      <c r="I1537">
        <v>-1</v>
      </c>
      <c r="J1537">
        <v>0</v>
      </c>
      <c r="K1537">
        <v>5.4262439999999996</v>
      </c>
      <c r="L1537">
        <v>0.19150300000000001</v>
      </c>
      <c r="M1537">
        <v>184.707258</v>
      </c>
      <c r="N1537">
        <v>-191.50425200000001</v>
      </c>
      <c r="O1537">
        <v>4.1537999999999999E-2</v>
      </c>
      <c r="P1537">
        <v>184.722656</v>
      </c>
      <c r="Q1537">
        <v>-191.54856899999999</v>
      </c>
      <c r="R1537">
        <v>4.4588999999999997E-2</v>
      </c>
      <c r="S1537">
        <v>4.6915589999999998</v>
      </c>
      <c r="T1537">
        <v>3.0509999999999999E-3</v>
      </c>
    </row>
    <row r="1538" spans="1:20" x14ac:dyDescent="0.25">
      <c r="A1538">
        <v>1193</v>
      </c>
      <c r="B1538">
        <v>20</v>
      </c>
      <c r="C1538">
        <v>-1</v>
      </c>
      <c r="D1538" t="s">
        <v>226</v>
      </c>
      <c r="E1538" t="s">
        <v>80</v>
      </c>
      <c r="F1538">
        <v>0.12883</v>
      </c>
      <c r="G1538">
        <v>-1</v>
      </c>
      <c r="H1538">
        <v>340.69499999999999</v>
      </c>
      <c r="I1538">
        <v>-1</v>
      </c>
      <c r="J1538">
        <v>0</v>
      </c>
      <c r="K1538">
        <v>5.4624290000000002</v>
      </c>
      <c r="L1538">
        <v>-0.20488899999999999</v>
      </c>
      <c r="M1538">
        <v>183.89211499999999</v>
      </c>
      <c r="N1538">
        <v>-191.75850500000001</v>
      </c>
      <c r="O1538">
        <v>-6.4170000000000005E-2</v>
      </c>
      <c r="P1538">
        <v>183.857483</v>
      </c>
      <c r="Q1538">
        <v>-191.79014599999999</v>
      </c>
      <c r="R1538">
        <v>-6.4100000000000004E-2</v>
      </c>
      <c r="S1538">
        <v>4.6910129999999999</v>
      </c>
      <c r="T1538">
        <v>6.9999999999999994E-5</v>
      </c>
    </row>
    <row r="1539" spans="1:20" x14ac:dyDescent="0.25">
      <c r="A1539">
        <v>280</v>
      </c>
      <c r="B1539">
        <v>6</v>
      </c>
      <c r="C1539">
        <v>-1</v>
      </c>
      <c r="D1539" t="s">
        <v>181</v>
      </c>
      <c r="E1539" t="s">
        <v>80</v>
      </c>
      <c r="F1539">
        <v>3.4797000000000002E-2</v>
      </c>
      <c r="G1539">
        <v>-1</v>
      </c>
      <c r="H1539">
        <v>329.346</v>
      </c>
      <c r="I1539">
        <v>-1</v>
      </c>
      <c r="J1539">
        <v>0</v>
      </c>
      <c r="K1539">
        <v>8.0734460000000006</v>
      </c>
      <c r="L1539">
        <v>0.41999500000000001</v>
      </c>
      <c r="M1539">
        <v>54.331521000000002</v>
      </c>
      <c r="N1539">
        <v>-240.72181800000001</v>
      </c>
      <c r="O1539">
        <v>-0.116234</v>
      </c>
      <c r="P1539">
        <v>54.293064000000001</v>
      </c>
      <c r="Q1539">
        <v>-240.74864199999999</v>
      </c>
      <c r="R1539">
        <v>-0.116897</v>
      </c>
      <c r="S1539">
        <v>4.688777</v>
      </c>
      <c r="T1539">
        <v>6.6299999999999996E-4</v>
      </c>
    </row>
    <row r="1540" spans="1:20" x14ac:dyDescent="0.25">
      <c r="A1540">
        <v>4155</v>
      </c>
      <c r="B1540">
        <v>6</v>
      </c>
      <c r="C1540">
        <v>-1</v>
      </c>
      <c r="D1540" t="s">
        <v>366</v>
      </c>
      <c r="E1540" t="s">
        <v>80</v>
      </c>
      <c r="F1540">
        <v>5.7026E-2</v>
      </c>
      <c r="G1540">
        <v>-1</v>
      </c>
      <c r="H1540">
        <v>601.85900000000004</v>
      </c>
      <c r="I1540">
        <v>-1</v>
      </c>
      <c r="J1540">
        <v>0</v>
      </c>
      <c r="K1540">
        <v>8.0642879999999995</v>
      </c>
      <c r="L1540">
        <v>2.1186E-2</v>
      </c>
      <c r="M1540">
        <v>22.807496</v>
      </c>
      <c r="N1540">
        <v>-302.570088</v>
      </c>
      <c r="O1540">
        <v>3.1240960000000002</v>
      </c>
      <c r="P1540">
        <v>22.77947</v>
      </c>
      <c r="Q1540">
        <v>-302.60766599999999</v>
      </c>
      <c r="R1540">
        <v>3.1292330000000002</v>
      </c>
      <c r="S1540">
        <v>4.687786</v>
      </c>
      <c r="T1540">
        <v>5.1370000000000001E-3</v>
      </c>
    </row>
    <row r="1541" spans="1:20" x14ac:dyDescent="0.25">
      <c r="A1541">
        <v>1747</v>
      </c>
      <c r="B1541">
        <v>4</v>
      </c>
      <c r="C1541">
        <v>-1</v>
      </c>
      <c r="D1541" t="s">
        <v>286</v>
      </c>
      <c r="E1541" t="s">
        <v>80</v>
      </c>
      <c r="F1541">
        <v>0.24718100000000001</v>
      </c>
      <c r="G1541">
        <v>-1</v>
      </c>
      <c r="H1541">
        <v>490.14</v>
      </c>
      <c r="I1541">
        <v>-1</v>
      </c>
      <c r="J1541">
        <v>0</v>
      </c>
      <c r="K1541">
        <v>8.0647649999999995</v>
      </c>
      <c r="L1541">
        <v>4.9716999999999997E-2</v>
      </c>
      <c r="M1541">
        <v>85.396073000000001</v>
      </c>
      <c r="N1541">
        <v>-191.58210199999999</v>
      </c>
      <c r="O1541">
        <v>6.6930000000000002E-3</v>
      </c>
      <c r="P1541">
        <v>85.350371999999993</v>
      </c>
      <c r="Q1541">
        <v>-191.59204099999999</v>
      </c>
      <c r="R1541">
        <v>-1.66E-4</v>
      </c>
      <c r="S1541">
        <v>4.6769100000000003</v>
      </c>
      <c r="T1541">
        <v>6.5269999999999998E-3</v>
      </c>
    </row>
    <row r="1542" spans="1:20" x14ac:dyDescent="0.25">
      <c r="A1542">
        <v>3565</v>
      </c>
      <c r="B1542">
        <v>6</v>
      </c>
      <c r="C1542">
        <v>-1</v>
      </c>
      <c r="D1542" t="s">
        <v>212</v>
      </c>
      <c r="E1542" t="s">
        <v>80</v>
      </c>
      <c r="F1542">
        <v>0.25158599999999998</v>
      </c>
      <c r="G1542">
        <v>-1</v>
      </c>
      <c r="H1542">
        <v>421.733</v>
      </c>
      <c r="I1542">
        <v>-1</v>
      </c>
      <c r="J1542">
        <v>0</v>
      </c>
      <c r="K1542">
        <v>8.0648389999999992</v>
      </c>
      <c r="L1542">
        <v>-4.529E-3</v>
      </c>
      <c r="M1542">
        <v>152.71094600000001</v>
      </c>
      <c r="N1542">
        <v>-191.58532500000001</v>
      </c>
      <c r="O1542">
        <v>1.5380000000000001E-3</v>
      </c>
      <c r="P1542">
        <v>152.68289200000001</v>
      </c>
      <c r="Q1542">
        <v>-191.62264999999999</v>
      </c>
      <c r="R1542">
        <v>-4.4799999999999999E-4</v>
      </c>
      <c r="S1542">
        <v>4.6692640000000001</v>
      </c>
      <c r="T1542">
        <v>1.09E-3</v>
      </c>
    </row>
    <row r="1543" spans="1:20" x14ac:dyDescent="0.25">
      <c r="A1543">
        <v>5104</v>
      </c>
      <c r="B1543">
        <v>10</v>
      </c>
      <c r="C1543">
        <v>-1</v>
      </c>
      <c r="D1543" t="s">
        <v>527</v>
      </c>
      <c r="E1543" t="s">
        <v>80</v>
      </c>
      <c r="F1543">
        <v>0.111335</v>
      </c>
      <c r="G1543">
        <v>-1</v>
      </c>
      <c r="H1543">
        <v>371.39400000000001</v>
      </c>
      <c r="I1543">
        <v>-1</v>
      </c>
      <c r="J1543">
        <v>0</v>
      </c>
      <c r="K1543">
        <v>8.0634890000000006</v>
      </c>
      <c r="L1543">
        <v>4.9209999999999997E-2</v>
      </c>
      <c r="M1543">
        <v>-3.425859</v>
      </c>
      <c r="N1543">
        <v>-174.26349200000001</v>
      </c>
      <c r="O1543">
        <v>1.5727260000000001</v>
      </c>
      <c r="P1543">
        <v>-3.4571510000000001</v>
      </c>
      <c r="Q1543">
        <v>-174.22886700000001</v>
      </c>
      <c r="R1543">
        <v>1.5713220000000001</v>
      </c>
      <c r="S1543">
        <v>4.6669749999999999</v>
      </c>
      <c r="T1543">
        <v>1.4040000000000001E-3</v>
      </c>
    </row>
    <row r="1544" spans="1:20" x14ac:dyDescent="0.25">
      <c r="A1544">
        <v>766</v>
      </c>
      <c r="B1544">
        <v>11</v>
      </c>
      <c r="C1544">
        <v>-1</v>
      </c>
      <c r="D1544" t="s">
        <v>242</v>
      </c>
      <c r="E1544" t="s">
        <v>80</v>
      </c>
      <c r="F1544">
        <v>0.10317999999999999</v>
      </c>
      <c r="G1544">
        <v>-1</v>
      </c>
      <c r="H1544">
        <v>429.84399999999999</v>
      </c>
      <c r="I1544">
        <v>-1</v>
      </c>
      <c r="J1544">
        <v>0</v>
      </c>
      <c r="K1544">
        <v>7.695373</v>
      </c>
      <c r="L1544">
        <v>1.1164E-2</v>
      </c>
      <c r="M1544">
        <v>189.76628600000001</v>
      </c>
      <c r="N1544">
        <v>-214.552314</v>
      </c>
      <c r="O1544">
        <v>-1.574703</v>
      </c>
      <c r="P1544">
        <v>189.72065699999999</v>
      </c>
      <c r="Q1544">
        <v>-214.542664</v>
      </c>
      <c r="R1544">
        <v>-1.57684</v>
      </c>
      <c r="S1544">
        <v>4.6638250000000001</v>
      </c>
      <c r="T1544">
        <v>2.137E-3</v>
      </c>
    </row>
    <row r="1545" spans="1:20" x14ac:dyDescent="0.25">
      <c r="A1545">
        <v>3781</v>
      </c>
      <c r="B1545">
        <v>3</v>
      </c>
      <c r="C1545">
        <v>-1</v>
      </c>
      <c r="D1545" t="s">
        <v>548</v>
      </c>
      <c r="E1545" t="s">
        <v>80</v>
      </c>
      <c r="F1545">
        <v>9.1090000000000008E-3</v>
      </c>
      <c r="G1545">
        <v>-1</v>
      </c>
      <c r="H1545">
        <v>876.90899999999999</v>
      </c>
      <c r="I1545">
        <v>-1</v>
      </c>
      <c r="J1545">
        <v>0</v>
      </c>
      <c r="K1545">
        <v>16.814592000000001</v>
      </c>
      <c r="L1545">
        <v>2.624E-3</v>
      </c>
      <c r="M1545">
        <v>56.494522000000003</v>
      </c>
      <c r="N1545">
        <v>-105.440901</v>
      </c>
      <c r="O1545">
        <v>3.1386880000000001</v>
      </c>
      <c r="P1545">
        <v>56.484656999999999</v>
      </c>
      <c r="Q1545">
        <v>-105.395348</v>
      </c>
      <c r="R1545">
        <v>3.1412079999999998</v>
      </c>
      <c r="S1545">
        <v>4.660914</v>
      </c>
      <c r="T1545">
        <v>2.5209999999999998E-3</v>
      </c>
    </row>
    <row r="1546" spans="1:20" x14ac:dyDescent="0.25">
      <c r="A1546">
        <v>1509</v>
      </c>
      <c r="B1546">
        <v>4</v>
      </c>
      <c r="C1546">
        <v>-1</v>
      </c>
      <c r="D1546" t="s">
        <v>371</v>
      </c>
      <c r="E1546" t="s">
        <v>80</v>
      </c>
      <c r="F1546">
        <v>7.9873E-2</v>
      </c>
      <c r="G1546">
        <v>-1</v>
      </c>
      <c r="H1546">
        <v>340.18900000000002</v>
      </c>
      <c r="I1546">
        <v>-1</v>
      </c>
      <c r="J1546">
        <v>0</v>
      </c>
      <c r="K1546">
        <v>7.7900210000000003</v>
      </c>
      <c r="L1546">
        <v>-1.3294570000000001</v>
      </c>
      <c r="M1546">
        <v>-2.0943369999999999</v>
      </c>
      <c r="N1546">
        <v>-299.78062</v>
      </c>
      <c r="O1546">
        <v>2.3824969999999999</v>
      </c>
      <c r="P1546">
        <v>-2.1394120000000001</v>
      </c>
      <c r="Q1546">
        <v>-299.76876800000002</v>
      </c>
      <c r="R1546">
        <v>2.3870390000000001</v>
      </c>
      <c r="S1546">
        <v>4.6606860000000001</v>
      </c>
      <c r="T1546">
        <v>4.5409999999999999E-3</v>
      </c>
    </row>
    <row r="1547" spans="1:20" x14ac:dyDescent="0.25">
      <c r="A1547">
        <v>3298</v>
      </c>
      <c r="B1547">
        <v>5</v>
      </c>
      <c r="C1547">
        <v>-1</v>
      </c>
      <c r="D1547" t="s">
        <v>194</v>
      </c>
      <c r="E1547" t="s">
        <v>80</v>
      </c>
      <c r="F1547">
        <v>0.105042</v>
      </c>
      <c r="G1547">
        <v>-1</v>
      </c>
      <c r="H1547">
        <v>639.68299999999999</v>
      </c>
      <c r="I1547">
        <v>-1</v>
      </c>
      <c r="J1547">
        <v>0</v>
      </c>
      <c r="K1547">
        <v>8.067126</v>
      </c>
      <c r="L1547">
        <v>1.6698000000000001E-2</v>
      </c>
      <c r="M1547">
        <v>115.523926</v>
      </c>
      <c r="N1547">
        <v>-237.044173</v>
      </c>
      <c r="O1547">
        <v>3.1257250000000001</v>
      </c>
      <c r="P1547">
        <v>115.555824</v>
      </c>
      <c r="Q1547">
        <v>-237.01019299999999</v>
      </c>
      <c r="R1547">
        <v>3.1211769999999999</v>
      </c>
      <c r="S1547">
        <v>4.6606589999999999</v>
      </c>
      <c r="T1547">
        <v>4.548E-3</v>
      </c>
    </row>
    <row r="1548" spans="1:20" x14ac:dyDescent="0.25">
      <c r="A1548">
        <v>1181</v>
      </c>
      <c r="B1548">
        <v>5</v>
      </c>
      <c r="C1548">
        <v>-1</v>
      </c>
      <c r="D1548" t="s">
        <v>218</v>
      </c>
      <c r="E1548" t="s">
        <v>80</v>
      </c>
      <c r="F1548">
        <v>0.122964</v>
      </c>
      <c r="G1548">
        <v>-1</v>
      </c>
      <c r="H1548">
        <v>293.23700000000002</v>
      </c>
      <c r="I1548">
        <v>-1</v>
      </c>
      <c r="J1548">
        <v>0</v>
      </c>
      <c r="K1548">
        <v>6.500686</v>
      </c>
      <c r="L1548">
        <v>5.6049999999999997E-3</v>
      </c>
      <c r="M1548">
        <v>176.02324100000001</v>
      </c>
      <c r="N1548">
        <v>-191.658974</v>
      </c>
      <c r="O1548">
        <v>8.7449999999999993E-3</v>
      </c>
      <c r="P1548">
        <v>175.984543</v>
      </c>
      <c r="Q1548">
        <v>-191.63304099999999</v>
      </c>
      <c r="R1548">
        <v>-3.8400000000000001E-4</v>
      </c>
      <c r="S1548">
        <v>4.658372</v>
      </c>
      <c r="T1548">
        <v>8.3610000000000004E-3</v>
      </c>
    </row>
    <row r="1549" spans="1:20" x14ac:dyDescent="0.25">
      <c r="A1549">
        <v>2389</v>
      </c>
      <c r="B1549">
        <v>7</v>
      </c>
      <c r="C1549">
        <v>-1</v>
      </c>
      <c r="D1549" t="s">
        <v>365</v>
      </c>
      <c r="E1549" t="s">
        <v>80</v>
      </c>
      <c r="F1549">
        <v>5.2333999999999999E-2</v>
      </c>
      <c r="G1549">
        <v>-1</v>
      </c>
      <c r="H1549">
        <v>454.18299999999999</v>
      </c>
      <c r="I1549">
        <v>-1</v>
      </c>
      <c r="J1549">
        <v>0</v>
      </c>
      <c r="K1549">
        <v>6.9755799999999999</v>
      </c>
      <c r="L1549">
        <v>5.5446000000000002E-2</v>
      </c>
      <c r="M1549">
        <v>24.961310999999998</v>
      </c>
      <c r="N1549">
        <v>-306.512742</v>
      </c>
      <c r="O1549">
        <v>-6.4019999999999997E-3</v>
      </c>
      <c r="P1549">
        <v>24.990925000000001</v>
      </c>
      <c r="Q1549">
        <v>-306.548676</v>
      </c>
      <c r="R1549">
        <v>1.5839999999999999E-3</v>
      </c>
      <c r="S1549">
        <v>4.6563280000000002</v>
      </c>
      <c r="T1549">
        <v>4.8180000000000002E-3</v>
      </c>
    </row>
    <row r="1550" spans="1:20" x14ac:dyDescent="0.25">
      <c r="A1550">
        <v>2914</v>
      </c>
      <c r="B1550">
        <v>4</v>
      </c>
      <c r="C1550">
        <v>-1</v>
      </c>
      <c r="D1550" t="s">
        <v>538</v>
      </c>
      <c r="E1550" t="s">
        <v>80</v>
      </c>
      <c r="F1550">
        <v>4.6906999999999997E-2</v>
      </c>
      <c r="G1550">
        <v>-1</v>
      </c>
      <c r="H1550">
        <v>444.43200000000002</v>
      </c>
      <c r="I1550">
        <v>-1</v>
      </c>
      <c r="J1550">
        <v>0</v>
      </c>
      <c r="K1550">
        <v>7.59856</v>
      </c>
      <c r="L1550">
        <v>-0.57905700000000004</v>
      </c>
      <c r="M1550">
        <v>-2.8579469999999998</v>
      </c>
      <c r="N1550">
        <v>-115.331492</v>
      </c>
      <c r="O1550">
        <v>1.4052370000000001</v>
      </c>
      <c r="P1550">
        <v>-2.8760400000000002</v>
      </c>
      <c r="Q1550">
        <v>-115.288628</v>
      </c>
      <c r="R1550">
        <v>1.4083429999999999</v>
      </c>
      <c r="S1550">
        <v>4.6526519999999998</v>
      </c>
      <c r="T1550">
        <v>3.1059999999999998E-3</v>
      </c>
    </row>
    <row r="1551" spans="1:20" x14ac:dyDescent="0.25">
      <c r="A1551">
        <v>5058</v>
      </c>
      <c r="B1551">
        <v>11</v>
      </c>
      <c r="C1551">
        <v>-1</v>
      </c>
      <c r="D1551" t="s">
        <v>415</v>
      </c>
      <c r="E1551" t="s">
        <v>80</v>
      </c>
      <c r="F1551">
        <v>0.189527</v>
      </c>
      <c r="G1551">
        <v>-1</v>
      </c>
      <c r="H1551">
        <v>322.65300000000002</v>
      </c>
      <c r="I1551">
        <v>-1</v>
      </c>
      <c r="J1551">
        <v>0</v>
      </c>
      <c r="K1551">
        <v>7.0272410000000001</v>
      </c>
      <c r="L1551">
        <v>5.5405000000000003E-2</v>
      </c>
      <c r="M1551">
        <v>-3.4142649999999999</v>
      </c>
      <c r="N1551">
        <v>-209.920886</v>
      </c>
      <c r="O1551">
        <v>1.5722940000000001</v>
      </c>
      <c r="P1551">
        <v>-3.4489860000000001</v>
      </c>
      <c r="Q1551">
        <v>-209.88995399999999</v>
      </c>
      <c r="R1551">
        <v>1.5712699999999999</v>
      </c>
      <c r="S1551">
        <v>4.6500250000000003</v>
      </c>
      <c r="T1551">
        <v>1.024E-3</v>
      </c>
    </row>
    <row r="1552" spans="1:20" x14ac:dyDescent="0.25">
      <c r="A1552">
        <v>5117</v>
      </c>
      <c r="B1552">
        <v>6</v>
      </c>
      <c r="C1552">
        <v>-1</v>
      </c>
      <c r="D1552" t="s">
        <v>530</v>
      </c>
      <c r="E1552" t="s">
        <v>80</v>
      </c>
      <c r="F1552">
        <v>0.131742</v>
      </c>
      <c r="G1552">
        <v>-1</v>
      </c>
      <c r="H1552">
        <v>404.40600000000001</v>
      </c>
      <c r="I1552">
        <v>-1</v>
      </c>
      <c r="J1552">
        <v>0</v>
      </c>
      <c r="K1552">
        <v>8.0576290000000004</v>
      </c>
      <c r="L1552">
        <v>-4.9050000000000003E-2</v>
      </c>
      <c r="M1552">
        <v>-3.4284300000000001</v>
      </c>
      <c r="N1552">
        <v>-162.89425700000001</v>
      </c>
      <c r="O1552">
        <v>1.5709610000000001</v>
      </c>
      <c r="P1552">
        <v>-3.4608979999999998</v>
      </c>
      <c r="Q1552">
        <v>-162.861008</v>
      </c>
      <c r="R1552">
        <v>1.5708660000000001</v>
      </c>
      <c r="S1552">
        <v>4.6472040000000003</v>
      </c>
      <c r="T1552">
        <v>9.5000000000000005E-5</v>
      </c>
    </row>
    <row r="1553" spans="1:20" x14ac:dyDescent="0.25">
      <c r="A1553">
        <v>54</v>
      </c>
      <c r="B1553">
        <v>4</v>
      </c>
      <c r="C1553">
        <v>-1</v>
      </c>
      <c r="D1553" t="s">
        <v>141</v>
      </c>
      <c r="E1553" t="s">
        <v>80</v>
      </c>
      <c r="F1553">
        <v>2.5836999999999999E-2</v>
      </c>
      <c r="G1553">
        <v>-1</v>
      </c>
      <c r="H1553">
        <v>572.65300000000002</v>
      </c>
      <c r="I1553">
        <v>-1</v>
      </c>
      <c r="J1553">
        <v>0</v>
      </c>
      <c r="K1553">
        <v>4.0184610000000003</v>
      </c>
      <c r="L1553">
        <v>6.2636999999999998E-2</v>
      </c>
      <c r="M1553">
        <v>164.04209900000001</v>
      </c>
      <c r="N1553">
        <v>-187.11209600000001</v>
      </c>
      <c r="O1553">
        <v>-3.1166999999999998</v>
      </c>
      <c r="P1553">
        <v>164.04473899999999</v>
      </c>
      <c r="Q1553">
        <v>-187.15849299999999</v>
      </c>
      <c r="R1553">
        <v>-3.120644</v>
      </c>
      <c r="S1553">
        <v>4.6471840000000002</v>
      </c>
      <c r="T1553">
        <v>3.9439999999999996E-3</v>
      </c>
    </row>
    <row r="1554" spans="1:20" x14ac:dyDescent="0.25">
      <c r="A1554">
        <v>1710</v>
      </c>
      <c r="B1554">
        <v>6</v>
      </c>
      <c r="C1554">
        <v>-1</v>
      </c>
      <c r="D1554" t="s">
        <v>164</v>
      </c>
      <c r="E1554" t="s">
        <v>80</v>
      </c>
      <c r="F1554">
        <v>0.114217</v>
      </c>
      <c r="G1554">
        <v>-1</v>
      </c>
      <c r="H1554">
        <v>415.26600000000002</v>
      </c>
      <c r="I1554">
        <v>-1</v>
      </c>
      <c r="J1554">
        <v>0</v>
      </c>
      <c r="K1554">
        <v>8.0596110000000003</v>
      </c>
      <c r="L1554">
        <v>4.8937000000000001E-2</v>
      </c>
      <c r="M1554">
        <v>53.459927</v>
      </c>
      <c r="N1554">
        <v>-191.56747999999999</v>
      </c>
      <c r="O1554">
        <v>-2.7360000000000002E-3</v>
      </c>
      <c r="P1554">
        <v>53.414448</v>
      </c>
      <c r="Q1554">
        <v>-191.57702599999999</v>
      </c>
      <c r="R1554">
        <v>-1.6100000000000001E-4</v>
      </c>
      <c r="S1554">
        <v>4.6469959999999997</v>
      </c>
      <c r="T1554">
        <v>2.575E-3</v>
      </c>
    </row>
    <row r="1555" spans="1:20" x14ac:dyDescent="0.25">
      <c r="A1555">
        <v>3906</v>
      </c>
      <c r="B1555">
        <v>6</v>
      </c>
      <c r="C1555">
        <v>-1</v>
      </c>
      <c r="D1555" t="s">
        <v>651</v>
      </c>
      <c r="E1555" t="s">
        <v>80</v>
      </c>
      <c r="F1555">
        <v>2.6873999999999999E-2</v>
      </c>
      <c r="G1555">
        <v>-1</v>
      </c>
      <c r="H1555">
        <v>388.38</v>
      </c>
      <c r="I1555">
        <v>-1</v>
      </c>
      <c r="J1555">
        <v>0</v>
      </c>
      <c r="K1555">
        <v>7.5180179999999996</v>
      </c>
      <c r="L1555">
        <v>3.8999999999999999E-5</v>
      </c>
      <c r="M1555">
        <v>-7.4205249999999996</v>
      </c>
      <c r="N1555">
        <v>-166.457718</v>
      </c>
      <c r="O1555">
        <v>-1.5746119999999999</v>
      </c>
      <c r="P1555">
        <v>-7.4572440000000002</v>
      </c>
      <c r="Q1555">
        <v>-166.429306</v>
      </c>
      <c r="R1555">
        <v>-1.57125</v>
      </c>
      <c r="S1555">
        <v>4.6427100000000001</v>
      </c>
      <c r="T1555">
        <v>3.362E-3</v>
      </c>
    </row>
    <row r="1556" spans="1:20" x14ac:dyDescent="0.25">
      <c r="A1556">
        <v>3716</v>
      </c>
      <c r="B1556">
        <v>4</v>
      </c>
      <c r="C1556">
        <v>-1</v>
      </c>
      <c r="D1556" t="s">
        <v>643</v>
      </c>
      <c r="E1556" t="s">
        <v>80</v>
      </c>
      <c r="F1556">
        <v>8.0599999999999995E-3</v>
      </c>
      <c r="G1556">
        <v>-1</v>
      </c>
      <c r="H1556">
        <v>1815.9090000000001</v>
      </c>
      <c r="I1556">
        <v>-1</v>
      </c>
      <c r="J1556">
        <v>0</v>
      </c>
      <c r="K1556">
        <v>8.0613700000000001</v>
      </c>
      <c r="L1556">
        <v>6.8051E-2</v>
      </c>
      <c r="M1556">
        <v>174.78716299999999</v>
      </c>
      <c r="N1556">
        <v>-105.38826</v>
      </c>
      <c r="O1556">
        <v>3.1408879999999999</v>
      </c>
      <c r="P1556">
        <v>174.804474</v>
      </c>
      <c r="Q1556">
        <v>-105.43132799999999</v>
      </c>
      <c r="R1556">
        <v>3.1379260000000002</v>
      </c>
      <c r="S1556">
        <v>4.64168</v>
      </c>
      <c r="T1556">
        <v>2.9619999999999998E-3</v>
      </c>
    </row>
    <row r="1557" spans="1:20" x14ac:dyDescent="0.25">
      <c r="A1557">
        <v>1623</v>
      </c>
      <c r="B1557">
        <v>10</v>
      </c>
      <c r="C1557">
        <v>-1</v>
      </c>
      <c r="D1557" t="s">
        <v>420</v>
      </c>
      <c r="E1557" t="s">
        <v>80</v>
      </c>
      <c r="F1557">
        <v>0.173952</v>
      </c>
      <c r="G1557">
        <v>-1</v>
      </c>
      <c r="H1557">
        <v>383.69299999999998</v>
      </c>
      <c r="I1557">
        <v>-1</v>
      </c>
      <c r="J1557">
        <v>0</v>
      </c>
      <c r="K1557">
        <v>6.2334269999999998</v>
      </c>
      <c r="L1557">
        <v>-8.6648000000000003E-2</v>
      </c>
      <c r="M1557">
        <v>-3.4068130000000001</v>
      </c>
      <c r="N1557">
        <v>-203.80414099999999</v>
      </c>
      <c r="O1557">
        <v>1.569877</v>
      </c>
      <c r="P1557">
        <v>-3.4468390000000002</v>
      </c>
      <c r="Q1557">
        <v>-203.780731</v>
      </c>
      <c r="R1557">
        <v>1.5680350000000001</v>
      </c>
      <c r="S1557">
        <v>4.6368900000000002</v>
      </c>
      <c r="T1557">
        <v>1.8420000000000001E-3</v>
      </c>
    </row>
    <row r="1558" spans="1:20" x14ac:dyDescent="0.25">
      <c r="A1558">
        <v>1815</v>
      </c>
      <c r="B1558">
        <v>6</v>
      </c>
      <c r="C1558">
        <v>-1</v>
      </c>
      <c r="D1558" t="s">
        <v>146</v>
      </c>
      <c r="E1558" t="s">
        <v>80</v>
      </c>
      <c r="F1558">
        <v>2.2092000000000001E-2</v>
      </c>
      <c r="G1558">
        <v>-1</v>
      </c>
      <c r="H1558">
        <v>334.41699999999997</v>
      </c>
      <c r="I1558">
        <v>-1</v>
      </c>
      <c r="J1558">
        <v>0</v>
      </c>
      <c r="K1558">
        <v>8.0786029999999993</v>
      </c>
      <c r="L1558">
        <v>-4.9623E-2</v>
      </c>
      <c r="M1558">
        <v>139.38390100000001</v>
      </c>
      <c r="N1558">
        <v>-191.620406</v>
      </c>
      <c r="O1558">
        <v>3.3010000000000001E-3</v>
      </c>
      <c r="P1558">
        <v>139.429993</v>
      </c>
      <c r="Q1558">
        <v>-191.616455</v>
      </c>
      <c r="R1558">
        <v>-6.5099999999999999E-4</v>
      </c>
      <c r="S1558">
        <v>4.6260190000000003</v>
      </c>
      <c r="T1558">
        <v>2.6489999999999999E-3</v>
      </c>
    </row>
    <row r="1559" spans="1:20" x14ac:dyDescent="0.25">
      <c r="A1559">
        <v>3583</v>
      </c>
      <c r="B1559">
        <v>6</v>
      </c>
      <c r="C1559">
        <v>-1</v>
      </c>
      <c r="D1559" t="s">
        <v>215</v>
      </c>
      <c r="E1559" t="s">
        <v>80</v>
      </c>
      <c r="F1559">
        <v>0.136907</v>
      </c>
      <c r="G1559">
        <v>-1</v>
      </c>
      <c r="H1559">
        <v>365.34500000000003</v>
      </c>
      <c r="I1559">
        <v>-1</v>
      </c>
      <c r="J1559">
        <v>0</v>
      </c>
      <c r="K1559">
        <v>7.4513870000000004</v>
      </c>
      <c r="L1559">
        <v>-4.9959999999999996E-3</v>
      </c>
      <c r="M1559">
        <v>168.51592099999999</v>
      </c>
      <c r="N1559">
        <v>-191.598591</v>
      </c>
      <c r="O1559">
        <v>-9.4499999999999998E-4</v>
      </c>
      <c r="P1559">
        <v>168.48199500000001</v>
      </c>
      <c r="Q1559">
        <v>-191.62998999999999</v>
      </c>
      <c r="R1559">
        <v>-4.4900000000000002E-4</v>
      </c>
      <c r="S1559">
        <v>4.6226279999999997</v>
      </c>
      <c r="T1559">
        <v>4.9600000000000002E-4</v>
      </c>
    </row>
    <row r="1560" spans="1:20" x14ac:dyDescent="0.25">
      <c r="A1560">
        <v>2802</v>
      </c>
      <c r="B1560">
        <v>10</v>
      </c>
      <c r="C1560">
        <v>-1</v>
      </c>
      <c r="D1560" t="s">
        <v>453</v>
      </c>
      <c r="E1560" t="s">
        <v>80</v>
      </c>
      <c r="F1560">
        <v>8.0461000000000005E-2</v>
      </c>
      <c r="G1560">
        <v>-1</v>
      </c>
      <c r="H1560">
        <v>911.28899999999999</v>
      </c>
      <c r="I1560">
        <v>-1</v>
      </c>
      <c r="J1560">
        <v>0</v>
      </c>
      <c r="K1560">
        <v>7.5496499999999997</v>
      </c>
      <c r="L1560">
        <v>5.3323000000000002E-2</v>
      </c>
      <c r="M1560">
        <v>19.877472000000001</v>
      </c>
      <c r="N1560">
        <v>-187.59219400000001</v>
      </c>
      <c r="O1560">
        <v>3.1407750000000001</v>
      </c>
      <c r="P1560">
        <v>19.911106</v>
      </c>
      <c r="Q1560">
        <v>-187.56050099999999</v>
      </c>
      <c r="R1560">
        <v>3.1413799999999998</v>
      </c>
      <c r="S1560">
        <v>4.6213059999999997</v>
      </c>
      <c r="T1560">
        <v>6.0499999999999996E-4</v>
      </c>
    </row>
    <row r="1561" spans="1:20" x14ac:dyDescent="0.25">
      <c r="A1561">
        <v>2847</v>
      </c>
      <c r="B1561">
        <v>10</v>
      </c>
      <c r="C1561">
        <v>-1</v>
      </c>
      <c r="D1561" t="s">
        <v>527</v>
      </c>
      <c r="E1561" t="s">
        <v>80</v>
      </c>
      <c r="F1561">
        <v>0.188666</v>
      </c>
      <c r="G1561">
        <v>-1</v>
      </c>
      <c r="H1561">
        <v>466.98899999999998</v>
      </c>
      <c r="I1561">
        <v>-1</v>
      </c>
      <c r="J1561">
        <v>0</v>
      </c>
      <c r="K1561">
        <v>8.0433369999999993</v>
      </c>
      <c r="L1561">
        <v>1.4021E-2</v>
      </c>
      <c r="M1561">
        <v>-3.7142140000000001</v>
      </c>
      <c r="N1561">
        <v>-174.178819</v>
      </c>
      <c r="O1561">
        <v>1.5224530000000001</v>
      </c>
      <c r="P1561">
        <v>-3.7102909999999998</v>
      </c>
      <c r="Q1561">
        <v>-174.22483800000001</v>
      </c>
      <c r="R1561">
        <v>1.524923</v>
      </c>
      <c r="S1561">
        <v>4.618582</v>
      </c>
      <c r="T1561">
        <v>2.47E-3</v>
      </c>
    </row>
    <row r="1562" spans="1:20" x14ac:dyDescent="0.25">
      <c r="A1562">
        <v>4279</v>
      </c>
      <c r="B1562">
        <v>16</v>
      </c>
      <c r="C1562">
        <v>-1</v>
      </c>
      <c r="D1562" t="s">
        <v>408</v>
      </c>
      <c r="E1562" t="s">
        <v>80</v>
      </c>
      <c r="F1562">
        <v>4.3104999999999997E-2</v>
      </c>
      <c r="G1562">
        <v>-1</v>
      </c>
      <c r="H1562">
        <v>375.09899999999999</v>
      </c>
      <c r="I1562">
        <v>-1</v>
      </c>
      <c r="J1562">
        <v>0</v>
      </c>
      <c r="K1562">
        <v>8.0651039999999998</v>
      </c>
      <c r="L1562">
        <v>5.3550000000000004E-3</v>
      </c>
      <c r="M1562">
        <v>-3.4097740000000001</v>
      </c>
      <c r="N1562">
        <v>-218.72934100000001</v>
      </c>
      <c r="O1562">
        <v>1.568805</v>
      </c>
      <c r="P1562">
        <v>-3.4471750000000001</v>
      </c>
      <c r="Q1562">
        <v>-218.70225500000001</v>
      </c>
      <c r="R1562">
        <v>1.57108</v>
      </c>
      <c r="S1562">
        <v>4.617839</v>
      </c>
      <c r="T1562">
        <v>2.274E-3</v>
      </c>
    </row>
    <row r="1563" spans="1:20" x14ac:dyDescent="0.25">
      <c r="A1563">
        <v>1545</v>
      </c>
      <c r="B1563">
        <v>6</v>
      </c>
      <c r="C1563">
        <v>-1</v>
      </c>
      <c r="D1563" t="s">
        <v>379</v>
      </c>
      <c r="E1563" t="s">
        <v>80</v>
      </c>
      <c r="F1563">
        <v>3.9079999999999997E-2</v>
      </c>
      <c r="G1563">
        <v>-1</v>
      </c>
      <c r="H1563">
        <v>498.221</v>
      </c>
      <c r="I1563">
        <v>-1</v>
      </c>
      <c r="J1563">
        <v>0</v>
      </c>
      <c r="K1563">
        <v>8.0648140000000001</v>
      </c>
      <c r="L1563">
        <v>-4.8363000000000003E-2</v>
      </c>
      <c r="M1563">
        <v>-3.446895</v>
      </c>
      <c r="N1563">
        <v>-269.11604199999999</v>
      </c>
      <c r="O1563">
        <v>1.5714969999999999</v>
      </c>
      <c r="P1563">
        <v>-3.413459</v>
      </c>
      <c r="Q1563">
        <v>-269.14785799999999</v>
      </c>
      <c r="R1563">
        <v>1.571291</v>
      </c>
      <c r="S1563">
        <v>4.6153829999999996</v>
      </c>
      <c r="T1563">
        <v>2.0599999999999999E-4</v>
      </c>
    </row>
    <row r="1564" spans="1:20" x14ac:dyDescent="0.25">
      <c r="A1564">
        <v>4545</v>
      </c>
      <c r="B1564">
        <v>5</v>
      </c>
      <c r="C1564">
        <v>-1</v>
      </c>
      <c r="D1564" t="s">
        <v>569</v>
      </c>
      <c r="E1564" t="s">
        <v>80</v>
      </c>
      <c r="F1564">
        <v>9.6402000000000002E-2</v>
      </c>
      <c r="G1564">
        <v>-1</v>
      </c>
      <c r="H1564">
        <v>566.048</v>
      </c>
      <c r="I1564">
        <v>-1</v>
      </c>
      <c r="J1564">
        <v>0</v>
      </c>
      <c r="K1564">
        <v>7.8963840000000003</v>
      </c>
      <c r="L1564">
        <v>-1.073717</v>
      </c>
      <c r="M1564">
        <v>187.42344499999999</v>
      </c>
      <c r="N1564">
        <v>-112.038782</v>
      </c>
      <c r="O1564">
        <v>-0.66695599999999999</v>
      </c>
      <c r="P1564">
        <v>187.386383</v>
      </c>
      <c r="Q1564">
        <v>-112.01140599999999</v>
      </c>
      <c r="R1564">
        <v>-0.655304</v>
      </c>
      <c r="S1564">
        <v>4.6076090000000001</v>
      </c>
      <c r="T1564">
        <v>1.1651999999999999E-2</v>
      </c>
    </row>
    <row r="1565" spans="1:20" x14ac:dyDescent="0.25">
      <c r="A1565">
        <v>4453</v>
      </c>
      <c r="B1565">
        <v>3</v>
      </c>
      <c r="C1565">
        <v>-1</v>
      </c>
      <c r="D1565" t="s">
        <v>548</v>
      </c>
      <c r="E1565" t="s">
        <v>80</v>
      </c>
      <c r="F1565">
        <v>2.801E-2</v>
      </c>
      <c r="G1565">
        <v>-1</v>
      </c>
      <c r="H1565">
        <v>443.74599999999998</v>
      </c>
      <c r="I1565">
        <v>-1</v>
      </c>
      <c r="J1565">
        <v>0</v>
      </c>
      <c r="K1565">
        <v>17.626227</v>
      </c>
      <c r="L1565">
        <v>-5.9659999999999999E-3</v>
      </c>
      <c r="M1565">
        <v>49.122369999999997</v>
      </c>
      <c r="N1565">
        <v>-109.400265</v>
      </c>
      <c r="O1565">
        <v>3.8430000000000001E-3</v>
      </c>
      <c r="P1565">
        <v>49.076343999999999</v>
      </c>
      <c r="Q1565">
        <v>-109.398155</v>
      </c>
      <c r="R1565">
        <v>1.3649999999999999E-3</v>
      </c>
      <c r="S1565">
        <v>4.6074729999999997</v>
      </c>
      <c r="T1565">
        <v>2.4780000000000002E-3</v>
      </c>
    </row>
    <row r="1566" spans="1:20" x14ac:dyDescent="0.25">
      <c r="A1566">
        <v>1027</v>
      </c>
      <c r="B1566">
        <v>8</v>
      </c>
      <c r="C1566">
        <v>-1</v>
      </c>
      <c r="D1566" t="s">
        <v>166</v>
      </c>
      <c r="E1566" t="s">
        <v>80</v>
      </c>
      <c r="F1566">
        <v>6.1885999999999997E-2</v>
      </c>
      <c r="G1566">
        <v>-1</v>
      </c>
      <c r="H1566">
        <v>371.32100000000003</v>
      </c>
      <c r="I1566">
        <v>-1</v>
      </c>
      <c r="J1566">
        <v>0</v>
      </c>
      <c r="K1566">
        <v>7.8674470000000003</v>
      </c>
      <c r="L1566">
        <v>-1.6075969999999999</v>
      </c>
      <c r="M1566">
        <v>48.081552000000002</v>
      </c>
      <c r="N1566">
        <v>-192.678315</v>
      </c>
      <c r="O1566">
        <v>0.89214199999999999</v>
      </c>
      <c r="P1566">
        <v>48.069060999999998</v>
      </c>
      <c r="Q1566">
        <v>-192.634018</v>
      </c>
      <c r="R1566">
        <v>0.888544</v>
      </c>
      <c r="S1566">
        <v>4.6024330000000004</v>
      </c>
      <c r="T1566">
        <v>3.5980000000000001E-3</v>
      </c>
    </row>
    <row r="1567" spans="1:20" x14ac:dyDescent="0.25">
      <c r="A1567">
        <v>4452</v>
      </c>
      <c r="B1567">
        <v>3</v>
      </c>
      <c r="C1567">
        <v>-1</v>
      </c>
      <c r="D1567" t="s">
        <v>548</v>
      </c>
      <c r="E1567" t="s">
        <v>80</v>
      </c>
      <c r="F1567">
        <v>3.0155000000000001E-2</v>
      </c>
      <c r="G1567">
        <v>-1</v>
      </c>
      <c r="H1567">
        <v>324.29500000000002</v>
      </c>
      <c r="I1567">
        <v>-1</v>
      </c>
      <c r="J1567">
        <v>0</v>
      </c>
      <c r="K1567">
        <v>17.261026000000001</v>
      </c>
      <c r="L1567">
        <v>-6.6220000000000003E-3</v>
      </c>
      <c r="M1567">
        <v>47.476913000000003</v>
      </c>
      <c r="N1567">
        <v>-109.437814</v>
      </c>
      <c r="O1567">
        <v>5.6680000000000003E-3</v>
      </c>
      <c r="P1567">
        <v>47.504570000000001</v>
      </c>
      <c r="Q1567">
        <v>-109.401031</v>
      </c>
      <c r="R1567">
        <v>1.931E-3</v>
      </c>
      <c r="S1567">
        <v>4.6020409999999998</v>
      </c>
      <c r="T1567">
        <v>3.7369999999999999E-3</v>
      </c>
    </row>
    <row r="1568" spans="1:20" x14ac:dyDescent="0.25">
      <c r="A1568">
        <v>306</v>
      </c>
      <c r="B1568">
        <v>3</v>
      </c>
      <c r="C1568">
        <v>-1</v>
      </c>
      <c r="D1568" t="s">
        <v>186</v>
      </c>
      <c r="E1568" t="s">
        <v>80</v>
      </c>
      <c r="F1568">
        <v>4.0048E-2</v>
      </c>
      <c r="G1568">
        <v>-1</v>
      </c>
      <c r="H1568">
        <v>399.59399999999999</v>
      </c>
      <c r="I1568">
        <v>-1</v>
      </c>
      <c r="J1568">
        <v>0</v>
      </c>
      <c r="K1568">
        <v>8.0737609999999993</v>
      </c>
      <c r="L1568">
        <v>-3.4999999999999997E-5</v>
      </c>
      <c r="M1568">
        <v>76.576154000000002</v>
      </c>
      <c r="N1568">
        <v>-240.85238899999999</v>
      </c>
      <c r="O1568">
        <v>5.757E-3</v>
      </c>
      <c r="P1568">
        <v>76.551445000000001</v>
      </c>
      <c r="Q1568">
        <v>-240.89120500000001</v>
      </c>
      <c r="R1568">
        <v>-2.4899999999999998E-4</v>
      </c>
      <c r="S1568">
        <v>4.6013359999999999</v>
      </c>
      <c r="T1568">
        <v>5.5079999999999999E-3</v>
      </c>
    </row>
    <row r="1569" spans="1:20" x14ac:dyDescent="0.25">
      <c r="A1569">
        <v>3086</v>
      </c>
      <c r="B1569">
        <v>6</v>
      </c>
      <c r="C1569">
        <v>-1</v>
      </c>
      <c r="D1569" t="s">
        <v>574</v>
      </c>
      <c r="E1569" t="s">
        <v>80</v>
      </c>
      <c r="F1569">
        <v>6.1674E-2</v>
      </c>
      <c r="G1569">
        <v>-1</v>
      </c>
      <c r="H1569">
        <v>519.13199999999995</v>
      </c>
      <c r="I1569">
        <v>-1</v>
      </c>
      <c r="J1569">
        <v>0</v>
      </c>
      <c r="K1569">
        <v>8.0563830000000003</v>
      </c>
      <c r="L1569">
        <v>2.555E-3</v>
      </c>
      <c r="M1569">
        <v>189.75357</v>
      </c>
      <c r="N1569">
        <v>-136.44530900000001</v>
      </c>
      <c r="O1569">
        <v>-1.5780510000000001</v>
      </c>
      <c r="P1569">
        <v>189.72174100000001</v>
      </c>
      <c r="Q1569">
        <v>-136.47851600000001</v>
      </c>
      <c r="R1569">
        <v>-1.57392</v>
      </c>
      <c r="S1569">
        <v>4.5997560000000002</v>
      </c>
      <c r="T1569">
        <v>4.1310000000000001E-3</v>
      </c>
    </row>
    <row r="1570" spans="1:20" x14ac:dyDescent="0.25">
      <c r="A1570">
        <v>3736</v>
      </c>
      <c r="B1570">
        <v>6</v>
      </c>
      <c r="C1570">
        <v>-1</v>
      </c>
      <c r="D1570" t="s">
        <v>563</v>
      </c>
      <c r="E1570" t="s">
        <v>80</v>
      </c>
      <c r="F1570">
        <v>2.6678E-2</v>
      </c>
      <c r="G1570">
        <v>-1</v>
      </c>
      <c r="H1570">
        <v>570.19600000000003</v>
      </c>
      <c r="I1570">
        <v>-1</v>
      </c>
      <c r="J1570">
        <v>0</v>
      </c>
      <c r="K1570">
        <v>14.34445</v>
      </c>
      <c r="L1570">
        <v>1.5E-5</v>
      </c>
      <c r="M1570">
        <v>153.40514300000001</v>
      </c>
      <c r="N1570">
        <v>-105.47807299999999</v>
      </c>
      <c r="O1570">
        <v>3.1350730000000002</v>
      </c>
      <c r="P1570">
        <v>153.42955000000001</v>
      </c>
      <c r="Q1570">
        <v>-105.439087</v>
      </c>
      <c r="R1570">
        <v>-3.140838</v>
      </c>
      <c r="S1570">
        <v>4.5996079999999999</v>
      </c>
      <c r="T1570">
        <v>5.764E-3</v>
      </c>
    </row>
    <row r="1571" spans="1:20" x14ac:dyDescent="0.25">
      <c r="A1571">
        <v>2166</v>
      </c>
      <c r="B1571">
        <v>8</v>
      </c>
      <c r="C1571">
        <v>-1</v>
      </c>
      <c r="D1571" t="s">
        <v>446</v>
      </c>
      <c r="E1571" t="s">
        <v>80</v>
      </c>
      <c r="F1571">
        <v>4.5067999999999997E-2</v>
      </c>
      <c r="G1571">
        <v>-1</v>
      </c>
      <c r="H1571">
        <v>500.404</v>
      </c>
      <c r="I1571">
        <v>-1</v>
      </c>
      <c r="J1571">
        <v>0</v>
      </c>
      <c r="K1571">
        <v>7.9972409999999998</v>
      </c>
      <c r="L1571">
        <v>1.006089</v>
      </c>
      <c r="M1571">
        <v>41.652017999999998</v>
      </c>
      <c r="N1571">
        <v>-189.33056199999999</v>
      </c>
      <c r="O1571">
        <v>2.4203109999999999</v>
      </c>
      <c r="P1571">
        <v>41.608359999999998</v>
      </c>
      <c r="Q1571">
        <v>-189.31608600000001</v>
      </c>
      <c r="R1571">
        <v>2.4232800000000001</v>
      </c>
      <c r="S1571">
        <v>4.5995109999999997</v>
      </c>
      <c r="T1571">
        <v>2.9689999999999999E-3</v>
      </c>
    </row>
    <row r="1572" spans="1:20" x14ac:dyDescent="0.25">
      <c r="A1572">
        <v>3586</v>
      </c>
      <c r="B1572">
        <v>5</v>
      </c>
      <c r="C1572">
        <v>-1</v>
      </c>
      <c r="D1572" t="s">
        <v>216</v>
      </c>
      <c r="E1572" t="s">
        <v>80</v>
      </c>
      <c r="F1572">
        <v>0.24052000000000001</v>
      </c>
      <c r="G1572">
        <v>-1</v>
      </c>
      <c r="H1572">
        <v>371.54399999999998</v>
      </c>
      <c r="I1572">
        <v>-1</v>
      </c>
      <c r="J1572">
        <v>0</v>
      </c>
      <c r="K1572">
        <v>7.1714229999999999</v>
      </c>
      <c r="L1572">
        <v>5.1460000000000004E-3</v>
      </c>
      <c r="M1572">
        <v>170.940527</v>
      </c>
      <c r="N1572">
        <v>-191.642245</v>
      </c>
      <c r="O1572">
        <v>6.0179999999999999E-3</v>
      </c>
      <c r="P1572">
        <v>170.89595</v>
      </c>
      <c r="Q1572">
        <v>-191.63093599999999</v>
      </c>
      <c r="R1572">
        <v>-3.9500000000000001E-4</v>
      </c>
      <c r="S1572">
        <v>4.5989259999999996</v>
      </c>
      <c r="T1572">
        <v>5.6230000000000004E-3</v>
      </c>
    </row>
    <row r="1573" spans="1:20" x14ac:dyDescent="0.25">
      <c r="A1573">
        <v>4877</v>
      </c>
      <c r="B1573">
        <v>6</v>
      </c>
      <c r="C1573">
        <v>-1</v>
      </c>
      <c r="D1573" t="s">
        <v>354</v>
      </c>
      <c r="E1573" t="s">
        <v>80</v>
      </c>
      <c r="F1573">
        <v>6.0108000000000002E-2</v>
      </c>
      <c r="G1573">
        <v>-1</v>
      </c>
      <c r="H1573">
        <v>510.78899999999999</v>
      </c>
      <c r="I1573">
        <v>-1</v>
      </c>
      <c r="J1573">
        <v>0</v>
      </c>
      <c r="K1573">
        <v>6.6183449999999997</v>
      </c>
      <c r="L1573">
        <v>-5.7188000000000003E-2</v>
      </c>
      <c r="M1573">
        <v>60.911138999999999</v>
      </c>
      <c r="N1573">
        <v>-302.49845900000003</v>
      </c>
      <c r="O1573">
        <v>3.1368179999999999</v>
      </c>
      <c r="P1573">
        <v>60.881816999999998</v>
      </c>
      <c r="Q1573">
        <v>-302.53384399999999</v>
      </c>
      <c r="R1573">
        <v>3.1410230000000001</v>
      </c>
      <c r="S1573">
        <v>4.5954769999999998</v>
      </c>
      <c r="T1573">
        <v>4.2050000000000004E-3</v>
      </c>
    </row>
    <row r="1574" spans="1:20" x14ac:dyDescent="0.25">
      <c r="A1574">
        <v>2733</v>
      </c>
      <c r="B1574">
        <v>3</v>
      </c>
      <c r="C1574">
        <v>-1</v>
      </c>
      <c r="D1574" t="s">
        <v>159</v>
      </c>
      <c r="E1574" t="s">
        <v>80</v>
      </c>
      <c r="F1574">
        <v>1.205E-2</v>
      </c>
      <c r="G1574">
        <v>-1</v>
      </c>
      <c r="H1574">
        <v>622.25599999999997</v>
      </c>
      <c r="I1574">
        <v>-1</v>
      </c>
      <c r="J1574">
        <v>0</v>
      </c>
      <c r="K1574">
        <v>8.0647459999999995</v>
      </c>
      <c r="L1574">
        <v>4.9607999999999999E-2</v>
      </c>
      <c r="M1574">
        <v>76.243843999999996</v>
      </c>
      <c r="N1574">
        <v>-187.584498</v>
      </c>
      <c r="O1574">
        <v>-3.1381950000000001</v>
      </c>
      <c r="P1574">
        <v>76.289719000000005</v>
      </c>
      <c r="Q1574">
        <v>-187.586975</v>
      </c>
      <c r="R1574">
        <v>3.141508</v>
      </c>
      <c r="S1574">
        <v>4.5941380000000001</v>
      </c>
      <c r="T1574">
        <v>3.313E-3</v>
      </c>
    </row>
    <row r="1575" spans="1:20" x14ac:dyDescent="0.25">
      <c r="A1575">
        <v>510</v>
      </c>
      <c r="B1575">
        <v>20</v>
      </c>
      <c r="C1575">
        <v>-1</v>
      </c>
      <c r="D1575" t="s">
        <v>234</v>
      </c>
      <c r="E1575" t="s">
        <v>80</v>
      </c>
      <c r="F1575">
        <v>0.12914900000000001</v>
      </c>
      <c r="G1575">
        <v>-1</v>
      </c>
      <c r="H1575">
        <v>437.43799999999999</v>
      </c>
      <c r="I1575">
        <v>-1</v>
      </c>
      <c r="J1575">
        <v>0</v>
      </c>
      <c r="K1575">
        <v>8.0146680000000003</v>
      </c>
      <c r="L1575">
        <v>-0.120562</v>
      </c>
      <c r="M1575">
        <v>189.99764300000001</v>
      </c>
      <c r="N1575">
        <v>-200.94869499999999</v>
      </c>
      <c r="O1575">
        <v>-1.581372</v>
      </c>
      <c r="P1575">
        <v>189.97070299999999</v>
      </c>
      <c r="Q1575">
        <v>-200.911484</v>
      </c>
      <c r="R1575">
        <v>-1.585359</v>
      </c>
      <c r="S1575">
        <v>4.5939370000000004</v>
      </c>
      <c r="T1575">
        <v>3.9870000000000001E-3</v>
      </c>
    </row>
    <row r="1576" spans="1:20" x14ac:dyDescent="0.25">
      <c r="A1576">
        <v>1319</v>
      </c>
      <c r="B1576">
        <v>17</v>
      </c>
      <c r="C1576">
        <v>-1</v>
      </c>
      <c r="D1576" t="s">
        <v>325</v>
      </c>
      <c r="E1576" t="s">
        <v>80</v>
      </c>
      <c r="F1576">
        <v>0.119976</v>
      </c>
      <c r="G1576">
        <v>-1</v>
      </c>
      <c r="H1576">
        <v>457.74099999999999</v>
      </c>
      <c r="I1576">
        <v>-1</v>
      </c>
      <c r="J1576">
        <v>0</v>
      </c>
      <c r="K1576">
        <v>7.8090820000000001</v>
      </c>
      <c r="L1576">
        <v>-1.2642260000000001</v>
      </c>
      <c r="M1576">
        <v>187.58445599999999</v>
      </c>
      <c r="N1576">
        <v>-299.49856199999999</v>
      </c>
      <c r="O1576">
        <v>-2.1582089999999998</v>
      </c>
      <c r="P1576">
        <v>187.58232100000001</v>
      </c>
      <c r="Q1576">
        <v>-299.54443400000002</v>
      </c>
      <c r="R1576">
        <v>-2.1556839999999999</v>
      </c>
      <c r="S1576">
        <v>4.5920930000000002</v>
      </c>
      <c r="T1576">
        <v>2.5249999999999999E-3</v>
      </c>
    </row>
    <row r="1577" spans="1:20" x14ac:dyDescent="0.25">
      <c r="A1577">
        <v>3857</v>
      </c>
      <c r="B1577">
        <v>3</v>
      </c>
      <c r="C1577">
        <v>-1</v>
      </c>
      <c r="D1577" t="s">
        <v>537</v>
      </c>
      <c r="E1577" t="s">
        <v>80</v>
      </c>
      <c r="F1577">
        <v>2.1073999999999999E-2</v>
      </c>
      <c r="G1577">
        <v>-1</v>
      </c>
      <c r="H1577">
        <v>377.59699999999998</v>
      </c>
      <c r="I1577">
        <v>-1</v>
      </c>
      <c r="J1577">
        <v>0</v>
      </c>
      <c r="K1577">
        <v>8.053509</v>
      </c>
      <c r="L1577">
        <v>2.2139999999999998E-3</v>
      </c>
      <c r="M1577">
        <v>-7.4143530000000002</v>
      </c>
      <c r="N1577">
        <v>-124.262714</v>
      </c>
      <c r="O1577">
        <v>-1.5586899999999999</v>
      </c>
      <c r="P1577">
        <v>-7.425306</v>
      </c>
      <c r="Q1577">
        <v>-124.218163</v>
      </c>
      <c r="R1577">
        <v>-1.5663609999999999</v>
      </c>
      <c r="S1577">
        <v>4.5877759999999999</v>
      </c>
      <c r="T1577">
        <v>7.6709999999999999E-3</v>
      </c>
    </row>
    <row r="1578" spans="1:20" x14ac:dyDescent="0.25">
      <c r="A1578">
        <v>4674</v>
      </c>
      <c r="B1578">
        <v>8</v>
      </c>
      <c r="C1578">
        <v>-1</v>
      </c>
      <c r="D1578" t="s">
        <v>244</v>
      </c>
      <c r="E1578" t="s">
        <v>80</v>
      </c>
      <c r="F1578">
        <v>8.0352000000000007E-2</v>
      </c>
      <c r="G1578">
        <v>-1</v>
      </c>
      <c r="H1578">
        <v>431.27300000000002</v>
      </c>
      <c r="I1578">
        <v>-1</v>
      </c>
      <c r="J1578">
        <v>0</v>
      </c>
      <c r="K1578">
        <v>7.2390309999999998</v>
      </c>
      <c r="L1578">
        <v>-3.9999999999999998E-6</v>
      </c>
      <c r="M1578">
        <v>189.72450699999999</v>
      </c>
      <c r="N1578">
        <v>-218.148303</v>
      </c>
      <c r="O1578">
        <v>-1.5731219999999999</v>
      </c>
      <c r="P1578">
        <v>189.69279499999999</v>
      </c>
      <c r="Q1578">
        <v>-218.11515800000001</v>
      </c>
      <c r="R1578">
        <v>-1.570616</v>
      </c>
      <c r="S1578">
        <v>4.587243</v>
      </c>
      <c r="T1578">
        <v>2.5049999999999998E-3</v>
      </c>
    </row>
    <row r="1579" spans="1:20" x14ac:dyDescent="0.25">
      <c r="A1579">
        <v>1774</v>
      </c>
      <c r="B1579">
        <v>7</v>
      </c>
      <c r="C1579">
        <v>-1</v>
      </c>
      <c r="D1579" t="s">
        <v>151</v>
      </c>
      <c r="E1579" t="s">
        <v>80</v>
      </c>
      <c r="F1579">
        <v>0.287773</v>
      </c>
      <c r="G1579">
        <v>-1</v>
      </c>
      <c r="H1579">
        <v>233.07300000000001</v>
      </c>
      <c r="I1579">
        <v>-1</v>
      </c>
      <c r="J1579">
        <v>0</v>
      </c>
      <c r="K1579">
        <v>7.34084</v>
      </c>
      <c r="L1579">
        <v>-5.4248999999999999E-2</v>
      </c>
      <c r="M1579">
        <v>108.57404200000001</v>
      </c>
      <c r="N1579">
        <v>-191.562048</v>
      </c>
      <c r="O1579">
        <v>-2.614E-3</v>
      </c>
      <c r="P1579">
        <v>108.55184199999999</v>
      </c>
      <c r="Q1579">
        <v>-191.60218800000001</v>
      </c>
      <c r="R1579">
        <v>-7.5600000000000005E-4</v>
      </c>
      <c r="S1579">
        <v>4.5870230000000003</v>
      </c>
      <c r="T1579">
        <v>1.859E-3</v>
      </c>
    </row>
    <row r="1580" spans="1:20" x14ac:dyDescent="0.25">
      <c r="A1580">
        <v>1238</v>
      </c>
      <c r="B1580">
        <v>5</v>
      </c>
      <c r="C1580">
        <v>-1</v>
      </c>
      <c r="D1580" t="s">
        <v>250</v>
      </c>
      <c r="E1580" t="s">
        <v>80</v>
      </c>
      <c r="F1580">
        <v>2.0813999999999999E-2</v>
      </c>
      <c r="G1580">
        <v>-1</v>
      </c>
      <c r="H1580">
        <v>298.959</v>
      </c>
      <c r="I1580">
        <v>-1</v>
      </c>
      <c r="J1580">
        <v>0</v>
      </c>
      <c r="K1580">
        <v>6.3489909999999998</v>
      </c>
      <c r="L1580">
        <v>-5.2069999999999998E-3</v>
      </c>
      <c r="M1580">
        <v>189.65235100000001</v>
      </c>
      <c r="N1580">
        <v>-224.926106</v>
      </c>
      <c r="O1580">
        <v>-1.5674570000000001</v>
      </c>
      <c r="P1580">
        <v>189.697723</v>
      </c>
      <c r="Q1580">
        <v>-224.91949500000001</v>
      </c>
      <c r="R1580">
        <v>-1.5714680000000001</v>
      </c>
      <c r="S1580">
        <v>4.5851740000000003</v>
      </c>
      <c r="T1580">
        <v>4.0109999999999998E-3</v>
      </c>
    </row>
    <row r="1581" spans="1:20" x14ac:dyDescent="0.25">
      <c r="A1581">
        <v>2121</v>
      </c>
      <c r="B1581">
        <v>8</v>
      </c>
      <c r="C1581">
        <v>-1</v>
      </c>
      <c r="D1581" t="s">
        <v>275</v>
      </c>
      <c r="E1581" t="s">
        <v>80</v>
      </c>
      <c r="F1581">
        <v>0.14357800000000001</v>
      </c>
      <c r="G1581">
        <v>-1</v>
      </c>
      <c r="H1581">
        <v>465.60899999999998</v>
      </c>
      <c r="I1581">
        <v>-1</v>
      </c>
      <c r="J1581">
        <v>0</v>
      </c>
      <c r="K1581">
        <v>8.0710239999999995</v>
      </c>
      <c r="L1581">
        <v>6.0029999999999997E-3</v>
      </c>
      <c r="M1581">
        <v>45.745646000000001</v>
      </c>
      <c r="N1581">
        <v>-221.63536300000001</v>
      </c>
      <c r="O1581">
        <v>1.539277</v>
      </c>
      <c r="P1581">
        <v>45.710223999999997</v>
      </c>
      <c r="Q1581">
        <v>-221.60627700000001</v>
      </c>
      <c r="R1581">
        <v>1.540673</v>
      </c>
      <c r="S1581">
        <v>4.5833339999999998</v>
      </c>
      <c r="T1581">
        <v>1.395E-3</v>
      </c>
    </row>
    <row r="1582" spans="1:20" x14ac:dyDescent="0.25">
      <c r="A1582">
        <v>859</v>
      </c>
      <c r="B1582">
        <v>7</v>
      </c>
      <c r="C1582">
        <v>-1</v>
      </c>
      <c r="D1582" t="s">
        <v>198</v>
      </c>
      <c r="E1582" t="s">
        <v>80</v>
      </c>
      <c r="F1582">
        <v>0.14679300000000001</v>
      </c>
      <c r="G1582">
        <v>-1</v>
      </c>
      <c r="H1582">
        <v>501.87799999999999</v>
      </c>
      <c r="I1582">
        <v>-1</v>
      </c>
      <c r="J1582">
        <v>0</v>
      </c>
      <c r="K1582">
        <v>7.6618370000000002</v>
      </c>
      <c r="L1582">
        <v>5.9410000000000001E-3</v>
      </c>
      <c r="M1582">
        <v>139.133374</v>
      </c>
      <c r="N1582">
        <v>-236.96376599999999</v>
      </c>
      <c r="O1582">
        <v>-3.136333</v>
      </c>
      <c r="P1582">
        <v>139.16203300000001</v>
      </c>
      <c r="Q1582">
        <v>-236.928009</v>
      </c>
      <c r="R1582">
        <v>3.1410450000000001</v>
      </c>
      <c r="S1582">
        <v>4.5824449999999999</v>
      </c>
      <c r="T1582">
        <v>4.712E-3</v>
      </c>
    </row>
    <row r="1583" spans="1:20" x14ac:dyDescent="0.25">
      <c r="A1583">
        <v>3437</v>
      </c>
      <c r="B1583">
        <v>8</v>
      </c>
      <c r="C1583">
        <v>-1</v>
      </c>
      <c r="D1583" t="s">
        <v>166</v>
      </c>
      <c r="E1583" t="s">
        <v>80</v>
      </c>
      <c r="F1583">
        <v>0.176681</v>
      </c>
      <c r="G1583">
        <v>-1</v>
      </c>
      <c r="H1583">
        <v>312.63099999999997</v>
      </c>
      <c r="I1583">
        <v>-1</v>
      </c>
      <c r="J1583">
        <v>0</v>
      </c>
      <c r="K1583">
        <v>7.5792739999999998</v>
      </c>
      <c r="L1583">
        <v>-1.0640019999999999</v>
      </c>
      <c r="M1583">
        <v>47.059358000000003</v>
      </c>
      <c r="N1583">
        <v>-193.90880100000001</v>
      </c>
      <c r="O1583">
        <v>1.1690799999999999</v>
      </c>
      <c r="P1583">
        <v>47.050972000000002</v>
      </c>
      <c r="Q1583">
        <v>-193.8638</v>
      </c>
      <c r="R1583">
        <v>1.170779</v>
      </c>
      <c r="S1583">
        <v>4.5775899999999998</v>
      </c>
      <c r="T1583">
        <v>1.699E-3</v>
      </c>
    </row>
    <row r="1584" spans="1:20" x14ac:dyDescent="0.25">
      <c r="A1584">
        <v>3161</v>
      </c>
      <c r="B1584">
        <v>19</v>
      </c>
      <c r="C1584">
        <v>-1</v>
      </c>
      <c r="D1584" t="s">
        <v>609</v>
      </c>
      <c r="E1584" t="s">
        <v>80</v>
      </c>
      <c r="F1584">
        <v>0.20083999999999999</v>
      </c>
      <c r="G1584">
        <v>-1</v>
      </c>
      <c r="H1584">
        <v>709.75099999999998</v>
      </c>
      <c r="I1584">
        <v>-1</v>
      </c>
      <c r="J1584">
        <v>0</v>
      </c>
      <c r="K1584">
        <v>8.0862960000000008</v>
      </c>
      <c r="L1584">
        <v>-0.109374</v>
      </c>
      <c r="M1584">
        <v>180.093819</v>
      </c>
      <c r="N1584">
        <v>-187.890142</v>
      </c>
      <c r="O1584">
        <v>3.101353</v>
      </c>
      <c r="P1584">
        <v>180.088821</v>
      </c>
      <c r="Q1584">
        <v>-187.935608</v>
      </c>
      <c r="R1584">
        <v>3.103056</v>
      </c>
      <c r="S1584">
        <v>4.5740170000000004</v>
      </c>
      <c r="T1584">
        <v>1.7030000000000001E-3</v>
      </c>
    </row>
    <row r="1585" spans="1:20" x14ac:dyDescent="0.25">
      <c r="A1585">
        <v>337</v>
      </c>
      <c r="B1585">
        <v>4</v>
      </c>
      <c r="C1585">
        <v>-1</v>
      </c>
      <c r="D1585" t="s">
        <v>191</v>
      </c>
      <c r="E1585" t="s">
        <v>80</v>
      </c>
      <c r="F1585">
        <v>2.3675000000000002E-2</v>
      </c>
      <c r="G1585">
        <v>-1</v>
      </c>
      <c r="H1585">
        <v>376.17500000000001</v>
      </c>
      <c r="I1585">
        <v>-1</v>
      </c>
      <c r="J1585">
        <v>0</v>
      </c>
      <c r="K1585">
        <v>8.0737210000000008</v>
      </c>
      <c r="L1585">
        <v>1.21E-4</v>
      </c>
      <c r="M1585">
        <v>103.691226</v>
      </c>
      <c r="N1585">
        <v>-240.927449</v>
      </c>
      <c r="O1585">
        <v>4.411E-3</v>
      </c>
      <c r="P1585">
        <v>103.650688</v>
      </c>
      <c r="Q1585">
        <v>-240.90628100000001</v>
      </c>
      <c r="R1585">
        <v>-6.3000000000000003E-4</v>
      </c>
      <c r="S1585">
        <v>4.5731580000000003</v>
      </c>
      <c r="T1585">
        <v>3.7820000000000002E-3</v>
      </c>
    </row>
    <row r="1586" spans="1:20" x14ac:dyDescent="0.25">
      <c r="A1586">
        <v>2164</v>
      </c>
      <c r="B1586">
        <v>7</v>
      </c>
      <c r="C1586">
        <v>-1</v>
      </c>
      <c r="D1586" t="s">
        <v>165</v>
      </c>
      <c r="E1586" t="s">
        <v>80</v>
      </c>
      <c r="F1586">
        <v>7.0859000000000005E-2</v>
      </c>
      <c r="G1586">
        <v>-1</v>
      </c>
      <c r="H1586">
        <v>358.92899999999997</v>
      </c>
      <c r="I1586">
        <v>-1</v>
      </c>
      <c r="J1586">
        <v>0</v>
      </c>
      <c r="K1586">
        <v>7.8267519999999999</v>
      </c>
      <c r="L1586">
        <v>0.86038000000000003</v>
      </c>
      <c r="M1586">
        <v>42.891319000000003</v>
      </c>
      <c r="N1586">
        <v>-190.440426</v>
      </c>
      <c r="O1586">
        <v>2.2192780000000001</v>
      </c>
      <c r="P1586">
        <v>42.848624999999998</v>
      </c>
      <c r="Q1586">
        <v>-190.42448400000001</v>
      </c>
      <c r="R1586">
        <v>2.2268249999999998</v>
      </c>
      <c r="S1586">
        <v>4.5572720000000002</v>
      </c>
      <c r="T1586">
        <v>7.5469999999999999E-3</v>
      </c>
    </row>
    <row r="1587" spans="1:20" x14ac:dyDescent="0.25">
      <c r="A1587">
        <v>989</v>
      </c>
      <c r="B1587">
        <v>7</v>
      </c>
      <c r="C1587">
        <v>-1</v>
      </c>
      <c r="D1587" t="s">
        <v>176</v>
      </c>
      <c r="E1587" t="s">
        <v>80</v>
      </c>
      <c r="F1587">
        <v>0.19848399999999999</v>
      </c>
      <c r="G1587">
        <v>-1</v>
      </c>
      <c r="H1587">
        <v>401.72800000000001</v>
      </c>
      <c r="I1587">
        <v>-1</v>
      </c>
      <c r="J1587">
        <v>0</v>
      </c>
      <c r="K1587">
        <v>8.0660209999999992</v>
      </c>
      <c r="L1587">
        <v>1.9688000000000001E-2</v>
      </c>
      <c r="M1587">
        <v>45.723711000000002</v>
      </c>
      <c r="N1587">
        <v>-219.384917</v>
      </c>
      <c r="O1587">
        <v>1.550379</v>
      </c>
      <c r="P1587">
        <v>45.753898999999997</v>
      </c>
      <c r="Q1587">
        <v>-219.41905199999999</v>
      </c>
      <c r="R1587">
        <v>1.551393</v>
      </c>
      <c r="S1587">
        <v>4.5568660000000003</v>
      </c>
      <c r="T1587">
        <v>1.0139999999999999E-3</v>
      </c>
    </row>
    <row r="1588" spans="1:20" x14ac:dyDescent="0.25">
      <c r="A1588">
        <v>2480</v>
      </c>
      <c r="B1588">
        <v>5</v>
      </c>
      <c r="C1588">
        <v>-1</v>
      </c>
      <c r="D1588" t="s">
        <v>517</v>
      </c>
      <c r="E1588" t="s">
        <v>80</v>
      </c>
      <c r="F1588">
        <v>6.8041000000000004E-2</v>
      </c>
      <c r="G1588">
        <v>-1</v>
      </c>
      <c r="H1588">
        <v>339.64299999999997</v>
      </c>
      <c r="I1588">
        <v>-1</v>
      </c>
      <c r="J1588">
        <v>0</v>
      </c>
      <c r="K1588">
        <v>6.1807040000000004</v>
      </c>
      <c r="L1588">
        <v>-5.9429999999999997E-2</v>
      </c>
      <c r="M1588">
        <v>45.888103999999998</v>
      </c>
      <c r="N1588">
        <v>-252.54552000000001</v>
      </c>
      <c r="O1588">
        <v>1.571026</v>
      </c>
      <c r="P1588">
        <v>45.855483999999997</v>
      </c>
      <c r="Q1588">
        <v>-252.51370199999999</v>
      </c>
      <c r="R1588">
        <v>1.5706610000000001</v>
      </c>
      <c r="S1588">
        <v>4.5567640000000003</v>
      </c>
      <c r="T1588">
        <v>3.6499999999999998E-4</v>
      </c>
    </row>
    <row r="1589" spans="1:20" x14ac:dyDescent="0.25">
      <c r="A1589">
        <v>4348</v>
      </c>
      <c r="B1589">
        <v>6</v>
      </c>
      <c r="C1589">
        <v>-1</v>
      </c>
      <c r="D1589" t="s">
        <v>530</v>
      </c>
      <c r="E1589" t="s">
        <v>80</v>
      </c>
      <c r="F1589">
        <v>0.14951400000000001</v>
      </c>
      <c r="G1589">
        <v>-1</v>
      </c>
      <c r="H1589">
        <v>419.21600000000001</v>
      </c>
      <c r="I1589">
        <v>-1</v>
      </c>
      <c r="J1589">
        <v>0</v>
      </c>
      <c r="K1589">
        <v>8.0650790000000008</v>
      </c>
      <c r="L1589">
        <v>3.8500000000000001E-3</v>
      </c>
      <c r="M1589">
        <v>-3.4386040000000002</v>
      </c>
      <c r="N1589">
        <v>-162.85112000000001</v>
      </c>
      <c r="O1589">
        <v>1.5723689999999999</v>
      </c>
      <c r="P1589">
        <v>-3.4557370000000001</v>
      </c>
      <c r="Q1589">
        <v>-162.80894499999999</v>
      </c>
      <c r="R1589">
        <v>1.569804</v>
      </c>
      <c r="S1589">
        <v>4.5522400000000003</v>
      </c>
      <c r="T1589">
        <v>2.565E-3</v>
      </c>
    </row>
    <row r="1590" spans="1:20" x14ac:dyDescent="0.25">
      <c r="A1590">
        <v>4509</v>
      </c>
      <c r="B1590">
        <v>6</v>
      </c>
      <c r="C1590">
        <v>-1</v>
      </c>
      <c r="D1590" t="s">
        <v>563</v>
      </c>
      <c r="E1590" t="s">
        <v>80</v>
      </c>
      <c r="F1590">
        <v>2.9839000000000001E-2</v>
      </c>
      <c r="G1590">
        <v>-1</v>
      </c>
      <c r="H1590">
        <v>287.875</v>
      </c>
      <c r="I1590">
        <v>-1</v>
      </c>
      <c r="J1590">
        <v>0</v>
      </c>
      <c r="K1590">
        <v>9.1895659999999992</v>
      </c>
      <c r="L1590">
        <v>-3.9999999999999998E-6</v>
      </c>
      <c r="M1590">
        <v>155.489441</v>
      </c>
      <c r="N1590">
        <v>-109.48294300000001</v>
      </c>
      <c r="O1590">
        <v>5.4380000000000001E-3</v>
      </c>
      <c r="P1590">
        <v>155.48693800000001</v>
      </c>
      <c r="Q1590">
        <v>-109.4375</v>
      </c>
      <c r="R1590">
        <v>7.85E-4</v>
      </c>
      <c r="S1590">
        <v>4.551221</v>
      </c>
      <c r="T1590">
        <v>4.653E-3</v>
      </c>
    </row>
    <row r="1591" spans="1:20" x14ac:dyDescent="0.25">
      <c r="A1591">
        <v>4692</v>
      </c>
      <c r="B1591">
        <v>7</v>
      </c>
      <c r="C1591">
        <v>-1</v>
      </c>
      <c r="D1591" t="s">
        <v>252</v>
      </c>
      <c r="E1591" t="s">
        <v>80</v>
      </c>
      <c r="F1591">
        <v>3.3620999999999998E-2</v>
      </c>
      <c r="G1591">
        <v>-1</v>
      </c>
      <c r="H1591">
        <v>721.71900000000005</v>
      </c>
      <c r="I1591">
        <v>-1</v>
      </c>
      <c r="J1591">
        <v>0</v>
      </c>
      <c r="K1591">
        <v>5.6285319999999999</v>
      </c>
      <c r="L1591">
        <v>-9.9999999999999995E-7</v>
      </c>
      <c r="M1591">
        <v>189.651804</v>
      </c>
      <c r="N1591">
        <v>-230.56130899999999</v>
      </c>
      <c r="O1591">
        <v>-1.569137</v>
      </c>
      <c r="P1591">
        <v>189.69624300000001</v>
      </c>
      <c r="Q1591">
        <v>-230.57107500000001</v>
      </c>
      <c r="R1591">
        <v>-1.5706180000000001</v>
      </c>
      <c r="S1591">
        <v>4.5500350000000003</v>
      </c>
      <c r="T1591">
        <v>1.48E-3</v>
      </c>
    </row>
    <row r="1592" spans="1:20" x14ac:dyDescent="0.25">
      <c r="A1592">
        <v>3035</v>
      </c>
      <c r="B1592">
        <v>6</v>
      </c>
      <c r="C1592">
        <v>-1</v>
      </c>
      <c r="D1592" t="s">
        <v>565</v>
      </c>
      <c r="E1592" t="s">
        <v>80</v>
      </c>
      <c r="F1592">
        <v>0.135856</v>
      </c>
      <c r="G1592">
        <v>-1</v>
      </c>
      <c r="H1592">
        <v>376.71800000000002</v>
      </c>
      <c r="I1592">
        <v>-1</v>
      </c>
      <c r="J1592">
        <v>0</v>
      </c>
      <c r="K1592">
        <v>8.0159459999999996</v>
      </c>
      <c r="L1592">
        <v>9.1000000000000003E-5</v>
      </c>
      <c r="M1592">
        <v>168.74754799999999</v>
      </c>
      <c r="N1592">
        <v>-109.454217</v>
      </c>
      <c r="O1592">
        <v>-3.2070000000000002E-3</v>
      </c>
      <c r="P1592">
        <v>168.78512599999999</v>
      </c>
      <c r="Q1592">
        <v>-109.428574</v>
      </c>
      <c r="R1592">
        <v>6.8800000000000003E-4</v>
      </c>
      <c r="S1592">
        <v>4.549391</v>
      </c>
      <c r="T1592">
        <v>2.519E-3</v>
      </c>
    </row>
    <row r="1593" spans="1:20" x14ac:dyDescent="0.25">
      <c r="A1593">
        <v>1933</v>
      </c>
      <c r="B1593">
        <v>8</v>
      </c>
      <c r="C1593">
        <v>-1</v>
      </c>
      <c r="D1593" t="s">
        <v>253</v>
      </c>
      <c r="E1593" t="s">
        <v>80</v>
      </c>
      <c r="F1593">
        <v>5.0229000000000003E-2</v>
      </c>
      <c r="G1593">
        <v>-1</v>
      </c>
      <c r="H1593">
        <v>367.06299999999999</v>
      </c>
      <c r="I1593">
        <v>-1</v>
      </c>
      <c r="J1593">
        <v>0</v>
      </c>
      <c r="K1593">
        <v>7.5088039999999996</v>
      </c>
      <c r="L1593">
        <v>-1.7978160000000001</v>
      </c>
      <c r="M1593">
        <v>186.02813599999999</v>
      </c>
      <c r="N1593">
        <v>-236.77040500000001</v>
      </c>
      <c r="O1593">
        <v>-2.520362</v>
      </c>
      <c r="P1593">
        <v>186.04193100000001</v>
      </c>
      <c r="Q1593">
        <v>-236.72709699999999</v>
      </c>
      <c r="R1593">
        <v>-2.5194079999999999</v>
      </c>
      <c r="S1593">
        <v>4.5452589999999997</v>
      </c>
      <c r="T1593">
        <v>9.5399999999999999E-4</v>
      </c>
    </row>
    <row r="1594" spans="1:20" x14ac:dyDescent="0.25">
      <c r="A1594">
        <v>3765</v>
      </c>
      <c r="B1594">
        <v>2</v>
      </c>
      <c r="C1594">
        <v>-1</v>
      </c>
      <c r="D1594" t="s">
        <v>553</v>
      </c>
      <c r="E1594" t="s">
        <v>80</v>
      </c>
      <c r="F1594">
        <v>2.6058000000000001E-2</v>
      </c>
      <c r="G1594">
        <v>-1</v>
      </c>
      <c r="H1594">
        <v>504.66899999999998</v>
      </c>
      <c r="I1594">
        <v>-1</v>
      </c>
      <c r="J1594">
        <v>0</v>
      </c>
      <c r="K1594">
        <v>21.878437000000002</v>
      </c>
      <c r="L1594">
        <v>2.7999999999999998E-4</v>
      </c>
      <c r="M1594">
        <v>89.286248000000001</v>
      </c>
      <c r="N1594">
        <v>-105.376301</v>
      </c>
      <c r="O1594">
        <v>3.1341169999999998</v>
      </c>
      <c r="P1594">
        <v>89.3078</v>
      </c>
      <c r="Q1594">
        <v>-105.416267</v>
      </c>
      <c r="R1594">
        <v>3.1409029999999998</v>
      </c>
      <c r="S1594">
        <v>4.5407310000000001</v>
      </c>
      <c r="T1594">
        <v>6.7869999999999996E-3</v>
      </c>
    </row>
    <row r="1595" spans="1:20" x14ac:dyDescent="0.25">
      <c r="A1595">
        <v>4542</v>
      </c>
      <c r="B1595">
        <v>4</v>
      </c>
      <c r="C1595">
        <v>-1</v>
      </c>
      <c r="D1595" t="s">
        <v>568</v>
      </c>
      <c r="E1595" t="s">
        <v>80</v>
      </c>
      <c r="F1595">
        <v>9.9908999999999998E-2</v>
      </c>
      <c r="G1595">
        <v>-1</v>
      </c>
      <c r="H1595">
        <v>409.745</v>
      </c>
      <c r="I1595">
        <v>-1</v>
      </c>
      <c r="J1595">
        <v>0</v>
      </c>
      <c r="K1595">
        <v>8.0168110000000006</v>
      </c>
      <c r="L1595">
        <v>-0.89814700000000003</v>
      </c>
      <c r="M1595">
        <v>185.21924799999999</v>
      </c>
      <c r="N1595">
        <v>-110.54196</v>
      </c>
      <c r="O1595">
        <v>-0.31970700000000002</v>
      </c>
      <c r="P1595">
        <v>185.192261</v>
      </c>
      <c r="Q1595">
        <v>-110.57847599999999</v>
      </c>
      <c r="R1595">
        <v>-0.324272</v>
      </c>
      <c r="S1595">
        <v>4.540597</v>
      </c>
      <c r="T1595">
        <v>4.5649999999999996E-3</v>
      </c>
    </row>
    <row r="1596" spans="1:20" x14ac:dyDescent="0.25">
      <c r="A1596">
        <v>682</v>
      </c>
      <c r="B1596">
        <v>6</v>
      </c>
      <c r="C1596">
        <v>-1</v>
      </c>
      <c r="D1596" t="s">
        <v>146</v>
      </c>
      <c r="E1596" t="s">
        <v>80</v>
      </c>
      <c r="F1596">
        <v>4.6683000000000002E-2</v>
      </c>
      <c r="G1596">
        <v>-1</v>
      </c>
      <c r="H1596">
        <v>311.89400000000001</v>
      </c>
      <c r="I1596">
        <v>-1</v>
      </c>
      <c r="J1596">
        <v>0</v>
      </c>
      <c r="K1596">
        <v>8.0768789999999999</v>
      </c>
      <c r="L1596">
        <v>-1.3047150000000001</v>
      </c>
      <c r="M1596">
        <v>141.104794</v>
      </c>
      <c r="N1596">
        <v>-191.42712</v>
      </c>
      <c r="O1596">
        <v>0.291271</v>
      </c>
      <c r="P1596">
        <v>141.08175700000001</v>
      </c>
      <c r="Q1596">
        <v>-191.46623199999999</v>
      </c>
      <c r="R1596">
        <v>0.29142800000000002</v>
      </c>
      <c r="S1596">
        <v>4.5392340000000004</v>
      </c>
      <c r="T1596">
        <v>1.5699999999999999E-4</v>
      </c>
    </row>
    <row r="1597" spans="1:20" x14ac:dyDescent="0.25">
      <c r="A1597">
        <v>1366</v>
      </c>
      <c r="B1597">
        <v>6</v>
      </c>
      <c r="C1597">
        <v>-1</v>
      </c>
      <c r="D1597" t="s">
        <v>338</v>
      </c>
      <c r="E1597" t="s">
        <v>80</v>
      </c>
      <c r="F1597">
        <v>0.16916700000000001</v>
      </c>
      <c r="G1597">
        <v>-1</v>
      </c>
      <c r="H1597">
        <v>631.75300000000004</v>
      </c>
      <c r="I1597">
        <v>-1</v>
      </c>
      <c r="J1597">
        <v>0</v>
      </c>
      <c r="K1597">
        <v>13.004725000000001</v>
      </c>
      <c r="L1597">
        <v>-9.7400000000000004E-4</v>
      </c>
      <c r="M1597">
        <v>144.85132400000001</v>
      </c>
      <c r="N1597">
        <v>-302.51697200000001</v>
      </c>
      <c r="O1597">
        <v>-3.1404019999999999</v>
      </c>
      <c r="P1597">
        <v>144.819748</v>
      </c>
      <c r="Q1597">
        <v>-302.54950000000002</v>
      </c>
      <c r="R1597">
        <v>-3.1401829999999999</v>
      </c>
      <c r="S1597">
        <v>4.5332869999999996</v>
      </c>
      <c r="T1597">
        <v>2.1900000000000001E-4</v>
      </c>
    </row>
    <row r="1598" spans="1:20" x14ac:dyDescent="0.25">
      <c r="A1598">
        <v>324</v>
      </c>
      <c r="B1598">
        <v>2</v>
      </c>
      <c r="C1598">
        <v>-1</v>
      </c>
      <c r="D1598" t="s">
        <v>189</v>
      </c>
      <c r="E1598" t="s">
        <v>80</v>
      </c>
      <c r="F1598">
        <v>0.115313</v>
      </c>
      <c r="G1598">
        <v>-1</v>
      </c>
      <c r="H1598">
        <v>398.64100000000002</v>
      </c>
      <c r="I1598">
        <v>-1</v>
      </c>
      <c r="J1598">
        <v>0</v>
      </c>
      <c r="K1598">
        <v>8.056597</v>
      </c>
      <c r="L1598">
        <v>-8.7100000000000003E-4</v>
      </c>
      <c r="M1598">
        <v>92.323661000000001</v>
      </c>
      <c r="N1598">
        <v>-240.89419100000001</v>
      </c>
      <c r="O1598">
        <v>-9.9970000000000007E-3</v>
      </c>
      <c r="P1598">
        <v>92.278580000000005</v>
      </c>
      <c r="Q1598">
        <v>-240.89854399999999</v>
      </c>
      <c r="R1598">
        <v>-5.3399999999999997E-4</v>
      </c>
      <c r="S1598">
        <v>4.5290900000000001</v>
      </c>
      <c r="T1598">
        <v>9.4629999999999992E-3</v>
      </c>
    </row>
    <row r="1599" spans="1:20" x14ac:dyDescent="0.25">
      <c r="A1599">
        <v>4501</v>
      </c>
      <c r="B1599">
        <v>7</v>
      </c>
      <c r="C1599">
        <v>-1</v>
      </c>
      <c r="D1599" t="s">
        <v>562</v>
      </c>
      <c r="E1599" t="s">
        <v>80</v>
      </c>
      <c r="F1599">
        <v>0.19459699999999999</v>
      </c>
      <c r="G1599">
        <v>-1</v>
      </c>
      <c r="H1599">
        <v>325.245</v>
      </c>
      <c r="I1599">
        <v>-1</v>
      </c>
      <c r="J1599">
        <v>0</v>
      </c>
      <c r="K1599">
        <v>10.88256</v>
      </c>
      <c r="L1599">
        <v>1.9780000000000002E-3</v>
      </c>
      <c r="M1599">
        <v>146.812094</v>
      </c>
      <c r="N1599">
        <v>-109.402023</v>
      </c>
      <c r="O1599">
        <v>-3.7629999999999999E-3</v>
      </c>
      <c r="P1599">
        <v>146.79516599999999</v>
      </c>
      <c r="Q1599">
        <v>-109.444008</v>
      </c>
      <c r="R1599">
        <v>5.8500000000000002E-4</v>
      </c>
      <c r="S1599">
        <v>4.5268889999999997</v>
      </c>
      <c r="T1599">
        <v>3.1779999999999998E-3</v>
      </c>
    </row>
    <row r="1600" spans="1:20" x14ac:dyDescent="0.25">
      <c r="A1600">
        <v>4373</v>
      </c>
      <c r="B1600">
        <v>3</v>
      </c>
      <c r="C1600">
        <v>-1</v>
      </c>
      <c r="D1600" t="s">
        <v>535</v>
      </c>
      <c r="E1600" t="s">
        <v>80</v>
      </c>
      <c r="F1600">
        <v>4.3455000000000001E-2</v>
      </c>
      <c r="G1600">
        <v>-1</v>
      </c>
      <c r="H1600">
        <v>387.9</v>
      </c>
      <c r="I1600">
        <v>-1</v>
      </c>
      <c r="J1600">
        <v>0</v>
      </c>
      <c r="K1600">
        <v>8.0651069999999994</v>
      </c>
      <c r="L1600">
        <v>3.8049999999999998E-3</v>
      </c>
      <c r="M1600">
        <v>-3.4110490000000002</v>
      </c>
      <c r="N1600">
        <v>-140.59358399999999</v>
      </c>
      <c r="O1600">
        <v>1.5712710000000001</v>
      </c>
      <c r="P1600">
        <v>-3.4122539999999999</v>
      </c>
      <c r="Q1600">
        <v>-140.54835499999999</v>
      </c>
      <c r="R1600">
        <v>1.568554</v>
      </c>
      <c r="S1600">
        <v>4.5245119999999996</v>
      </c>
      <c r="T1600">
        <v>2.7169999999999998E-3</v>
      </c>
    </row>
    <row r="1601" spans="1:20" x14ac:dyDescent="0.25">
      <c r="A1601">
        <v>1803</v>
      </c>
      <c r="B1601">
        <v>7</v>
      </c>
      <c r="C1601">
        <v>-1</v>
      </c>
      <c r="D1601" t="s">
        <v>147</v>
      </c>
      <c r="E1601" t="s">
        <v>80</v>
      </c>
      <c r="F1601">
        <v>0.127168</v>
      </c>
      <c r="G1601">
        <v>-1</v>
      </c>
      <c r="H1601">
        <v>298.351</v>
      </c>
      <c r="I1601">
        <v>-1</v>
      </c>
      <c r="J1601">
        <v>0</v>
      </c>
      <c r="K1601">
        <v>8.3658999999999999</v>
      </c>
      <c r="L1601">
        <v>-4.8973999999999997E-2</v>
      </c>
      <c r="M1601">
        <v>128.81229500000001</v>
      </c>
      <c r="N1601">
        <v>-191.579938</v>
      </c>
      <c r="O1601">
        <v>-9.3499999999999996E-4</v>
      </c>
      <c r="P1601">
        <v>128.77989199999999</v>
      </c>
      <c r="Q1601">
        <v>-191.61149599999999</v>
      </c>
      <c r="R1601">
        <v>-6.8800000000000003E-4</v>
      </c>
      <c r="S1601">
        <v>4.5231459999999997</v>
      </c>
      <c r="T1601">
        <v>2.4699999999999999E-4</v>
      </c>
    </row>
    <row r="1602" spans="1:20" x14ac:dyDescent="0.25">
      <c r="A1602">
        <v>3084</v>
      </c>
      <c r="B1602">
        <v>6</v>
      </c>
      <c r="C1602">
        <v>-1</v>
      </c>
      <c r="D1602" t="s">
        <v>574</v>
      </c>
      <c r="E1602" t="s">
        <v>80</v>
      </c>
      <c r="F1602">
        <v>0.30307000000000001</v>
      </c>
      <c r="G1602">
        <v>-1</v>
      </c>
      <c r="H1602">
        <v>500.70699999999999</v>
      </c>
      <c r="I1602">
        <v>-1</v>
      </c>
      <c r="J1602">
        <v>0</v>
      </c>
      <c r="K1602">
        <v>8.0735519999999994</v>
      </c>
      <c r="L1602">
        <v>1.9780000000000002E-3</v>
      </c>
      <c r="M1602">
        <v>189.694829</v>
      </c>
      <c r="N1602">
        <v>-134.75328400000001</v>
      </c>
      <c r="O1602">
        <v>-1.573763</v>
      </c>
      <c r="P1602">
        <v>189.72706600000001</v>
      </c>
      <c r="Q1602">
        <v>-134.78500399999999</v>
      </c>
      <c r="R1602">
        <v>-1.5742259999999999</v>
      </c>
      <c r="S1602">
        <v>4.5226290000000002</v>
      </c>
      <c r="T1602">
        <v>4.6299999999999998E-4</v>
      </c>
    </row>
    <row r="1603" spans="1:20" x14ac:dyDescent="0.25">
      <c r="A1603">
        <v>1206</v>
      </c>
      <c r="B1603">
        <v>22</v>
      </c>
      <c r="C1603">
        <v>-1</v>
      </c>
      <c r="D1603" t="s">
        <v>232</v>
      </c>
      <c r="E1603" t="s">
        <v>80</v>
      </c>
      <c r="F1603">
        <v>9.2205999999999996E-2</v>
      </c>
      <c r="G1603">
        <v>-1</v>
      </c>
      <c r="H1603">
        <v>390.16899999999998</v>
      </c>
      <c r="I1603">
        <v>-1</v>
      </c>
      <c r="J1603">
        <v>0</v>
      </c>
      <c r="K1603">
        <v>8.1109380000000009</v>
      </c>
      <c r="L1603">
        <v>-0.59121199999999996</v>
      </c>
      <c r="M1603">
        <v>189.939953</v>
      </c>
      <c r="N1603">
        <v>-198.47352000000001</v>
      </c>
      <c r="O1603">
        <v>-1.485071</v>
      </c>
      <c r="P1603">
        <v>189.975403</v>
      </c>
      <c r="Q1603">
        <v>-198.501541</v>
      </c>
      <c r="R1603">
        <v>-1.484391</v>
      </c>
      <c r="S1603">
        <v>4.5187429999999997</v>
      </c>
      <c r="T1603">
        <v>6.7900000000000002E-4</v>
      </c>
    </row>
    <row r="1604" spans="1:20" x14ac:dyDescent="0.25">
      <c r="A1604">
        <v>5051</v>
      </c>
      <c r="B1604">
        <v>16</v>
      </c>
      <c r="C1604">
        <v>-1</v>
      </c>
      <c r="D1604" t="s">
        <v>410</v>
      </c>
      <c r="E1604" t="s">
        <v>80</v>
      </c>
      <c r="F1604">
        <v>0.13816300000000001</v>
      </c>
      <c r="G1604">
        <v>-1</v>
      </c>
      <c r="H1604">
        <v>463.30900000000003</v>
      </c>
      <c r="I1604">
        <v>-1</v>
      </c>
      <c r="J1604">
        <v>0</v>
      </c>
      <c r="K1604">
        <v>7.7637349999999996</v>
      </c>
      <c r="L1604">
        <v>-5.1395000000000003E-2</v>
      </c>
      <c r="M1604">
        <v>-3.477322</v>
      </c>
      <c r="N1604">
        <v>-215.38499999999999</v>
      </c>
      <c r="O1604">
        <v>1.571612</v>
      </c>
      <c r="P1604">
        <v>-3.4479760000000002</v>
      </c>
      <c r="Q1604">
        <v>-215.41935699999999</v>
      </c>
      <c r="R1604">
        <v>1.5707739999999999</v>
      </c>
      <c r="S1604">
        <v>4.5184309999999996</v>
      </c>
      <c r="T1604">
        <v>8.3900000000000001E-4</v>
      </c>
    </row>
    <row r="1605" spans="1:20" x14ac:dyDescent="0.25">
      <c r="A1605">
        <v>2331</v>
      </c>
      <c r="B1605">
        <v>5</v>
      </c>
      <c r="C1605">
        <v>-1</v>
      </c>
      <c r="D1605" t="s">
        <v>374</v>
      </c>
      <c r="E1605" t="s">
        <v>80</v>
      </c>
      <c r="F1605">
        <v>0.17844599999999999</v>
      </c>
      <c r="G1605">
        <v>-1</v>
      </c>
      <c r="H1605">
        <v>475.68799999999999</v>
      </c>
      <c r="I1605">
        <v>-1</v>
      </c>
      <c r="J1605">
        <v>0</v>
      </c>
      <c r="K1605">
        <v>8.0647579999999994</v>
      </c>
      <c r="L1605">
        <v>4.9944000000000002E-2</v>
      </c>
      <c r="M1605">
        <v>-7.3549170000000004</v>
      </c>
      <c r="N1605">
        <v>-283.99877099999998</v>
      </c>
      <c r="O1605">
        <v>-1.568592</v>
      </c>
      <c r="P1605">
        <v>-7.3869569999999998</v>
      </c>
      <c r="Q1605">
        <v>-283.96691900000002</v>
      </c>
      <c r="R1605">
        <v>-1.5688550000000001</v>
      </c>
      <c r="S1605">
        <v>4.5178029999999998</v>
      </c>
      <c r="T1605">
        <v>2.6400000000000002E-4</v>
      </c>
    </row>
    <row r="1606" spans="1:20" x14ac:dyDescent="0.25">
      <c r="A1606">
        <v>3370</v>
      </c>
      <c r="B1606">
        <v>6</v>
      </c>
      <c r="C1606">
        <v>-1</v>
      </c>
      <c r="D1606" t="s">
        <v>181</v>
      </c>
      <c r="E1606" t="s">
        <v>80</v>
      </c>
      <c r="F1606">
        <v>0.19003400000000001</v>
      </c>
      <c r="G1606">
        <v>-1</v>
      </c>
      <c r="H1606">
        <v>562.29899999999998</v>
      </c>
      <c r="I1606">
        <v>-1</v>
      </c>
      <c r="J1606">
        <v>0</v>
      </c>
      <c r="K1606">
        <v>5.9307590000000001</v>
      </c>
      <c r="L1606">
        <v>5.2960000000000004E-3</v>
      </c>
      <c r="M1606">
        <v>55.826903000000001</v>
      </c>
      <c r="N1606">
        <v>-236.84414200000001</v>
      </c>
      <c r="O1606">
        <v>-3.137785</v>
      </c>
      <c r="P1606">
        <v>55.794189000000003</v>
      </c>
      <c r="Q1606">
        <v>-236.87522899999999</v>
      </c>
      <c r="R1606">
        <v>3.1404540000000001</v>
      </c>
      <c r="S1606">
        <v>4.5128500000000003</v>
      </c>
      <c r="T1606">
        <v>2.6689999999999999E-3</v>
      </c>
    </row>
    <row r="1607" spans="1:20" x14ac:dyDescent="0.25">
      <c r="A1607">
        <v>4682</v>
      </c>
      <c r="B1607">
        <v>7</v>
      </c>
      <c r="C1607">
        <v>-1</v>
      </c>
      <c r="D1607" t="s">
        <v>248</v>
      </c>
      <c r="E1607" t="s">
        <v>80</v>
      </c>
      <c r="F1607">
        <v>8.2240999999999995E-2</v>
      </c>
      <c r="G1607">
        <v>-1</v>
      </c>
      <c r="H1607">
        <v>302.62200000000001</v>
      </c>
      <c r="I1607">
        <v>-1</v>
      </c>
      <c r="J1607">
        <v>0</v>
      </c>
      <c r="K1607">
        <v>6.4724130000000004</v>
      </c>
      <c r="L1607">
        <v>-9.9999999999999995E-7</v>
      </c>
      <c r="M1607">
        <v>189.64973900000001</v>
      </c>
      <c r="N1607">
        <v>-224.05813900000001</v>
      </c>
      <c r="O1607">
        <v>-1.5751409999999999</v>
      </c>
      <c r="P1607">
        <v>189.694489</v>
      </c>
      <c r="Q1607">
        <v>-224.063919</v>
      </c>
      <c r="R1607">
        <v>-1.570616</v>
      </c>
      <c r="S1607">
        <v>4.5121760000000002</v>
      </c>
      <c r="T1607">
        <v>4.5250000000000004E-3</v>
      </c>
    </row>
    <row r="1608" spans="1:20" x14ac:dyDescent="0.25">
      <c r="A1608">
        <v>3282</v>
      </c>
      <c r="B1608">
        <v>7</v>
      </c>
      <c r="C1608">
        <v>-1</v>
      </c>
      <c r="D1608" t="s">
        <v>196</v>
      </c>
      <c r="E1608" t="s">
        <v>80</v>
      </c>
      <c r="F1608">
        <v>0.12646199999999999</v>
      </c>
      <c r="G1608">
        <v>-1</v>
      </c>
      <c r="H1608">
        <v>419.88499999999999</v>
      </c>
      <c r="I1608">
        <v>-1</v>
      </c>
      <c r="J1608">
        <v>0</v>
      </c>
      <c r="K1608">
        <v>7.8566760000000002</v>
      </c>
      <c r="L1608">
        <v>-1.752073</v>
      </c>
      <c r="M1608">
        <v>129.24991700000001</v>
      </c>
      <c r="N1608">
        <v>-236.426602</v>
      </c>
      <c r="O1608">
        <v>-2.475644</v>
      </c>
      <c r="P1608">
        <v>129.20668000000001</v>
      </c>
      <c r="Q1608">
        <v>-236.41374200000001</v>
      </c>
      <c r="R1608">
        <v>-2.4781399999999998</v>
      </c>
      <c r="S1608">
        <v>4.5108579999999998</v>
      </c>
      <c r="T1608">
        <v>2.496E-3</v>
      </c>
    </row>
    <row r="1609" spans="1:20" x14ac:dyDescent="0.25">
      <c r="A1609">
        <v>1179</v>
      </c>
      <c r="B1609">
        <v>7</v>
      </c>
      <c r="C1609">
        <v>-1</v>
      </c>
      <c r="D1609" t="s">
        <v>217</v>
      </c>
      <c r="E1609" t="s">
        <v>80</v>
      </c>
      <c r="F1609">
        <v>0.183727</v>
      </c>
      <c r="G1609">
        <v>-1</v>
      </c>
      <c r="H1609">
        <v>368.10700000000003</v>
      </c>
      <c r="I1609">
        <v>-1</v>
      </c>
      <c r="J1609">
        <v>0</v>
      </c>
      <c r="K1609">
        <v>6.7069369999999999</v>
      </c>
      <c r="L1609">
        <v>5.254E-3</v>
      </c>
      <c r="M1609">
        <v>174.42475400000001</v>
      </c>
      <c r="N1609">
        <v>-191.59437299999999</v>
      </c>
      <c r="O1609">
        <v>-6.5319999999999996E-3</v>
      </c>
      <c r="P1609">
        <v>174.40046699999999</v>
      </c>
      <c r="Q1609">
        <v>-191.632385</v>
      </c>
      <c r="R1609">
        <v>-4.0499999999999998E-4</v>
      </c>
      <c r="S1609">
        <v>4.5108240000000004</v>
      </c>
      <c r="T1609">
        <v>6.1269999999999996E-3</v>
      </c>
    </row>
    <row r="1610" spans="1:20" x14ac:dyDescent="0.25">
      <c r="A1610">
        <v>4089</v>
      </c>
      <c r="B1610">
        <v>4</v>
      </c>
      <c r="C1610">
        <v>-1</v>
      </c>
      <c r="D1610" t="s">
        <v>512</v>
      </c>
      <c r="E1610" t="s">
        <v>80</v>
      </c>
      <c r="F1610">
        <v>2.6276999999999998E-2</v>
      </c>
      <c r="G1610">
        <v>-1</v>
      </c>
      <c r="H1610">
        <v>521.76199999999994</v>
      </c>
      <c r="I1610">
        <v>-1</v>
      </c>
      <c r="J1610">
        <v>0</v>
      </c>
      <c r="K1610">
        <v>8.0566239999999993</v>
      </c>
      <c r="L1610">
        <v>-1.2E-5</v>
      </c>
      <c r="M1610">
        <v>41.820374999999999</v>
      </c>
      <c r="N1610">
        <v>-265.64497899999998</v>
      </c>
      <c r="O1610">
        <v>-1.5701430000000001</v>
      </c>
      <c r="P1610">
        <v>41.856791999999999</v>
      </c>
      <c r="Q1610">
        <v>-265.671539</v>
      </c>
      <c r="R1610">
        <v>-1.570735</v>
      </c>
      <c r="S1610">
        <v>4.5074079999999999</v>
      </c>
      <c r="T1610">
        <v>5.9299999999999999E-4</v>
      </c>
    </row>
    <row r="1611" spans="1:20" x14ac:dyDescent="0.25">
      <c r="A1611">
        <v>1657</v>
      </c>
      <c r="B1611">
        <v>11</v>
      </c>
      <c r="C1611">
        <v>-1</v>
      </c>
      <c r="D1611" t="s">
        <v>430</v>
      </c>
      <c r="E1611" t="s">
        <v>80</v>
      </c>
      <c r="F1611">
        <v>0.15419099999999999</v>
      </c>
      <c r="G1611">
        <v>-1</v>
      </c>
      <c r="H1611">
        <v>334.84</v>
      </c>
      <c r="I1611">
        <v>-1</v>
      </c>
      <c r="J1611">
        <v>0</v>
      </c>
      <c r="K1611">
        <v>8.0705150000000003</v>
      </c>
      <c r="L1611">
        <v>-3.4835999999999999E-2</v>
      </c>
      <c r="M1611">
        <v>12.619913</v>
      </c>
      <c r="N1611">
        <v>-191.43801999999999</v>
      </c>
      <c r="O1611">
        <v>-2.6859000000000001E-2</v>
      </c>
      <c r="P1611">
        <v>12.664202</v>
      </c>
      <c r="Q1611">
        <v>-191.44618199999999</v>
      </c>
      <c r="R1611">
        <v>-2.3144000000000001E-2</v>
      </c>
      <c r="S1611">
        <v>4.5034419999999997</v>
      </c>
      <c r="T1611">
        <v>3.715E-3</v>
      </c>
    </row>
    <row r="1612" spans="1:20" x14ac:dyDescent="0.25">
      <c r="A1612">
        <v>3071</v>
      </c>
      <c r="B1612">
        <v>5</v>
      </c>
      <c r="C1612">
        <v>-1</v>
      </c>
      <c r="D1612" t="s">
        <v>571</v>
      </c>
      <c r="E1612" t="s">
        <v>80</v>
      </c>
      <c r="F1612">
        <v>5.4207999999999999E-2</v>
      </c>
      <c r="G1612">
        <v>-1</v>
      </c>
      <c r="H1612">
        <v>410.053</v>
      </c>
      <c r="I1612">
        <v>-1</v>
      </c>
      <c r="J1612">
        <v>0</v>
      </c>
      <c r="K1612">
        <v>8.0596029999999992</v>
      </c>
      <c r="L1612">
        <v>-1.9598000000000001E-2</v>
      </c>
      <c r="M1612">
        <v>189.771254</v>
      </c>
      <c r="N1612">
        <v>-123.380804</v>
      </c>
      <c r="O1612">
        <v>-1.5762370000000001</v>
      </c>
      <c r="P1612">
        <v>189.80123900000001</v>
      </c>
      <c r="Q1612">
        <v>-123.41439800000001</v>
      </c>
      <c r="R1612">
        <v>-1.577253</v>
      </c>
      <c r="S1612">
        <v>4.5030089999999996</v>
      </c>
      <c r="T1612">
        <v>1.016E-3</v>
      </c>
    </row>
    <row r="1613" spans="1:20" x14ac:dyDescent="0.25">
      <c r="A1613">
        <v>4322</v>
      </c>
      <c r="B1613">
        <v>9</v>
      </c>
      <c r="C1613">
        <v>-1</v>
      </c>
      <c r="D1613" t="s">
        <v>457</v>
      </c>
      <c r="E1613" t="s">
        <v>80</v>
      </c>
      <c r="F1613">
        <v>0.114675</v>
      </c>
      <c r="G1613">
        <v>-1</v>
      </c>
      <c r="H1613">
        <v>393.96800000000002</v>
      </c>
      <c r="I1613">
        <v>-1</v>
      </c>
      <c r="J1613">
        <v>0</v>
      </c>
      <c r="K1613">
        <v>8.0401579999999999</v>
      </c>
      <c r="L1613">
        <v>-4.4339999999999996E-3</v>
      </c>
      <c r="M1613">
        <v>-3.4437639999999998</v>
      </c>
      <c r="N1613">
        <v>-185.83494899999999</v>
      </c>
      <c r="O1613">
        <v>1.573774</v>
      </c>
      <c r="P1613">
        <v>-3.4546199999999998</v>
      </c>
      <c r="Q1613">
        <v>-185.79132100000001</v>
      </c>
      <c r="R1613">
        <v>1.5709820000000001</v>
      </c>
      <c r="S1613">
        <v>4.4958479999999996</v>
      </c>
      <c r="T1613">
        <v>2.7920000000000002E-3</v>
      </c>
    </row>
    <row r="1614" spans="1:20" x14ac:dyDescent="0.25">
      <c r="A1614">
        <v>2913</v>
      </c>
      <c r="B1614">
        <v>4</v>
      </c>
      <c r="C1614">
        <v>-1</v>
      </c>
      <c r="D1614" t="s">
        <v>538</v>
      </c>
      <c r="E1614" t="s">
        <v>80</v>
      </c>
      <c r="F1614">
        <v>5.1604999999999998E-2</v>
      </c>
      <c r="G1614">
        <v>-1</v>
      </c>
      <c r="H1614">
        <v>352.53800000000001</v>
      </c>
      <c r="I1614">
        <v>-1</v>
      </c>
      <c r="J1614">
        <v>0</v>
      </c>
      <c r="K1614">
        <v>7.4989650000000001</v>
      </c>
      <c r="L1614">
        <v>-0.288489</v>
      </c>
      <c r="M1614">
        <v>-3.0096159999999998</v>
      </c>
      <c r="N1614">
        <v>-116.211913</v>
      </c>
      <c r="O1614">
        <v>1.4677199999999999</v>
      </c>
      <c r="P1614">
        <v>-3.042189</v>
      </c>
      <c r="Q1614">
        <v>-116.18096199999999</v>
      </c>
      <c r="R1614">
        <v>1.464475</v>
      </c>
      <c r="S1614">
        <v>4.493271</v>
      </c>
      <c r="T1614">
        <v>3.2450000000000001E-3</v>
      </c>
    </row>
    <row r="1615" spans="1:20" x14ac:dyDescent="0.25">
      <c r="A1615">
        <v>420</v>
      </c>
      <c r="B1615">
        <v>8</v>
      </c>
      <c r="C1615">
        <v>-1</v>
      </c>
      <c r="D1615" t="s">
        <v>209</v>
      </c>
      <c r="E1615" t="s">
        <v>80</v>
      </c>
      <c r="F1615">
        <v>5.8165000000000001E-2</v>
      </c>
      <c r="G1615">
        <v>-1</v>
      </c>
      <c r="H1615">
        <v>614.35400000000004</v>
      </c>
      <c r="I1615">
        <v>-1</v>
      </c>
      <c r="J1615">
        <v>0</v>
      </c>
      <c r="K1615">
        <v>6.3080639999999999</v>
      </c>
      <c r="L1615">
        <v>-5.0000000000000004E-6</v>
      </c>
      <c r="M1615">
        <v>136.19033999999999</v>
      </c>
      <c r="N1615">
        <v>-204.64696000000001</v>
      </c>
      <c r="O1615">
        <v>1.573893</v>
      </c>
      <c r="P1615">
        <v>136.14558400000001</v>
      </c>
      <c r="Q1615">
        <v>-204.643204</v>
      </c>
      <c r="R1615">
        <v>1.570341</v>
      </c>
      <c r="S1615">
        <v>4.491358</v>
      </c>
      <c r="T1615">
        <v>3.552E-3</v>
      </c>
    </row>
    <row r="1616" spans="1:20" x14ac:dyDescent="0.25">
      <c r="A1616">
        <v>3516</v>
      </c>
      <c r="B1616">
        <v>6</v>
      </c>
      <c r="C1616">
        <v>-1</v>
      </c>
      <c r="D1616" t="s">
        <v>290</v>
      </c>
      <c r="E1616" t="s">
        <v>80</v>
      </c>
      <c r="F1616">
        <v>4.7021E-2</v>
      </c>
      <c r="G1616">
        <v>-1</v>
      </c>
      <c r="H1616">
        <v>626.95100000000002</v>
      </c>
      <c r="I1616">
        <v>-1</v>
      </c>
      <c r="J1616">
        <v>0</v>
      </c>
      <c r="K1616">
        <v>6.66873</v>
      </c>
      <c r="L1616">
        <v>-5.4720000000000003E-3</v>
      </c>
      <c r="M1616">
        <v>113.701114</v>
      </c>
      <c r="N1616">
        <v>-191.56160600000001</v>
      </c>
      <c r="O1616">
        <v>-2.8349999999999998E-3</v>
      </c>
      <c r="P1616">
        <v>113.71391300000001</v>
      </c>
      <c r="Q1616">
        <v>-191.604645</v>
      </c>
      <c r="R1616">
        <v>-4.84E-4</v>
      </c>
      <c r="S1616">
        <v>4.4901989999999996</v>
      </c>
      <c r="T1616">
        <v>2.3509999999999998E-3</v>
      </c>
    </row>
    <row r="1617" spans="1:20" x14ac:dyDescent="0.25">
      <c r="A1617">
        <v>2437</v>
      </c>
      <c r="B1617">
        <v>8</v>
      </c>
      <c r="C1617">
        <v>-1</v>
      </c>
      <c r="D1617" t="s">
        <v>504</v>
      </c>
      <c r="E1617" t="s">
        <v>80</v>
      </c>
      <c r="F1617">
        <v>3.6310000000000002E-2</v>
      </c>
      <c r="G1617">
        <v>-1</v>
      </c>
      <c r="H1617">
        <v>388.363</v>
      </c>
      <c r="I1617">
        <v>-1</v>
      </c>
      <c r="J1617">
        <v>0</v>
      </c>
      <c r="K1617">
        <v>8.0657879999999995</v>
      </c>
      <c r="L1617">
        <v>4.3250999999999998E-2</v>
      </c>
      <c r="M1617">
        <v>45.929375999999998</v>
      </c>
      <c r="N1617">
        <v>-287.06392499999998</v>
      </c>
      <c r="O1617">
        <v>1.57535</v>
      </c>
      <c r="P1617">
        <v>45.899242000000001</v>
      </c>
      <c r="Q1617">
        <v>-287.03064000000001</v>
      </c>
      <c r="R1617">
        <v>1.579064</v>
      </c>
      <c r="S1617">
        <v>4.4898990000000003</v>
      </c>
      <c r="T1617">
        <v>3.715E-3</v>
      </c>
    </row>
    <row r="1618" spans="1:20" x14ac:dyDescent="0.25">
      <c r="A1618">
        <v>475</v>
      </c>
      <c r="B1618">
        <v>5</v>
      </c>
      <c r="C1618">
        <v>-1</v>
      </c>
      <c r="D1618" t="s">
        <v>216</v>
      </c>
      <c r="E1618" t="s">
        <v>80</v>
      </c>
      <c r="F1618">
        <v>0.29427700000000001</v>
      </c>
      <c r="G1618">
        <v>-1</v>
      </c>
      <c r="H1618">
        <v>288.54500000000002</v>
      </c>
      <c r="I1618">
        <v>-1</v>
      </c>
      <c r="J1618">
        <v>0</v>
      </c>
      <c r="K1618">
        <v>7.2718730000000003</v>
      </c>
      <c r="L1618">
        <v>1.76E-4</v>
      </c>
      <c r="M1618">
        <v>170.25050400000001</v>
      </c>
      <c r="N1618">
        <v>-191.59629699999999</v>
      </c>
      <c r="O1618">
        <v>-1.165E-3</v>
      </c>
      <c r="P1618">
        <v>170.21807899999999</v>
      </c>
      <c r="Q1618">
        <v>-191.62730400000001</v>
      </c>
      <c r="R1618">
        <v>-1.343E-3</v>
      </c>
      <c r="S1618">
        <v>4.4864750000000004</v>
      </c>
      <c r="T1618">
        <v>1.7799999999999999E-4</v>
      </c>
    </row>
    <row r="1619" spans="1:20" x14ac:dyDescent="0.25">
      <c r="A1619">
        <v>1951</v>
      </c>
      <c r="B1619">
        <v>7</v>
      </c>
      <c r="C1619">
        <v>-1</v>
      </c>
      <c r="D1619" t="s">
        <v>256</v>
      </c>
      <c r="E1619" t="s">
        <v>80</v>
      </c>
      <c r="F1619">
        <v>0.16388800000000001</v>
      </c>
      <c r="G1619">
        <v>-1</v>
      </c>
      <c r="H1619">
        <v>451.05200000000002</v>
      </c>
      <c r="I1619">
        <v>-1</v>
      </c>
      <c r="J1619">
        <v>0</v>
      </c>
      <c r="K1619">
        <v>8.0596829999999997</v>
      </c>
      <c r="L1619">
        <v>8.5272000000000001E-2</v>
      </c>
      <c r="M1619">
        <v>170.88180399999999</v>
      </c>
      <c r="N1619">
        <v>-236.98433900000001</v>
      </c>
      <c r="O1619">
        <v>3.1163789999999998</v>
      </c>
      <c r="P1619">
        <v>170.89439400000001</v>
      </c>
      <c r="Q1619">
        <v>-237.02735899999999</v>
      </c>
      <c r="R1619">
        <v>3.1236039999999998</v>
      </c>
      <c r="S1619">
        <v>4.4824320000000002</v>
      </c>
      <c r="T1619">
        <v>7.2249999999999997E-3</v>
      </c>
    </row>
    <row r="1620" spans="1:20" x14ac:dyDescent="0.25">
      <c r="A1620">
        <v>4782</v>
      </c>
      <c r="B1620">
        <v>6</v>
      </c>
      <c r="C1620">
        <v>-1</v>
      </c>
      <c r="D1620" t="s">
        <v>335</v>
      </c>
      <c r="E1620" t="s">
        <v>80</v>
      </c>
      <c r="F1620">
        <v>0.18368300000000001</v>
      </c>
      <c r="G1620">
        <v>-1</v>
      </c>
      <c r="H1620">
        <v>751.66099999999994</v>
      </c>
      <c r="I1620">
        <v>-1</v>
      </c>
      <c r="J1620">
        <v>0</v>
      </c>
      <c r="K1620">
        <v>8.053274</v>
      </c>
      <c r="L1620">
        <v>-6.2909999999999997E-3</v>
      </c>
      <c r="M1620">
        <v>172.80731700000001</v>
      </c>
      <c r="N1620">
        <v>-302.53350499999999</v>
      </c>
      <c r="O1620">
        <v>3.1348440000000002</v>
      </c>
      <c r="P1620">
        <v>172.76438899999999</v>
      </c>
      <c r="Q1620">
        <v>-302.54638699999998</v>
      </c>
      <c r="R1620">
        <v>3.1373690000000001</v>
      </c>
      <c r="S1620">
        <v>4.4819199999999997</v>
      </c>
      <c r="T1620">
        <v>2.5249999999999999E-3</v>
      </c>
    </row>
    <row r="1621" spans="1:20" x14ac:dyDescent="0.25">
      <c r="A1621">
        <v>4574</v>
      </c>
      <c r="B1621">
        <v>6</v>
      </c>
      <c r="C1621">
        <v>-1</v>
      </c>
      <c r="D1621" t="s">
        <v>574</v>
      </c>
      <c r="E1621" t="s">
        <v>80</v>
      </c>
      <c r="F1621">
        <v>0.14055400000000001</v>
      </c>
      <c r="G1621">
        <v>-1</v>
      </c>
      <c r="H1621">
        <v>325.11700000000002</v>
      </c>
      <c r="I1621">
        <v>-1</v>
      </c>
      <c r="J1621">
        <v>0</v>
      </c>
      <c r="K1621">
        <v>8.0734440000000003</v>
      </c>
      <c r="L1621">
        <v>3.8400000000000001E-4</v>
      </c>
      <c r="M1621">
        <v>189.75635399999999</v>
      </c>
      <c r="N1621">
        <v>-136.28277199999999</v>
      </c>
      <c r="O1621">
        <v>-1.5760940000000001</v>
      </c>
      <c r="P1621">
        <v>189.72276299999999</v>
      </c>
      <c r="Q1621">
        <v>-136.253174</v>
      </c>
      <c r="R1621">
        <v>-1.57409</v>
      </c>
      <c r="S1621">
        <v>4.4770409999999998</v>
      </c>
      <c r="T1621">
        <v>2.003E-3</v>
      </c>
    </row>
    <row r="1622" spans="1:20" x14ac:dyDescent="0.25">
      <c r="A1622">
        <v>3466</v>
      </c>
      <c r="B1622">
        <v>3</v>
      </c>
      <c r="C1622">
        <v>-1</v>
      </c>
      <c r="D1622" t="s">
        <v>159</v>
      </c>
      <c r="E1622" t="s">
        <v>80</v>
      </c>
      <c r="F1622">
        <v>7.6490000000000004E-3</v>
      </c>
      <c r="G1622">
        <v>-1</v>
      </c>
      <c r="H1622">
        <v>353.74799999999999</v>
      </c>
      <c r="I1622">
        <v>-1</v>
      </c>
      <c r="J1622">
        <v>0</v>
      </c>
      <c r="K1622">
        <v>8.0648789999999995</v>
      </c>
      <c r="L1622">
        <v>7.5900000000000002E-4</v>
      </c>
      <c r="M1622">
        <v>71.176608000000002</v>
      </c>
      <c r="N1622">
        <v>-191.578149</v>
      </c>
      <c r="O1622">
        <v>-8.4580000000000002E-3</v>
      </c>
      <c r="P1622">
        <v>71.219582000000003</v>
      </c>
      <c r="Q1622">
        <v>-191.56578099999999</v>
      </c>
      <c r="R1622">
        <v>-4.5830000000000003E-3</v>
      </c>
      <c r="S1622">
        <v>4.4718340000000003</v>
      </c>
      <c r="T1622">
        <v>3.875E-3</v>
      </c>
    </row>
    <row r="1623" spans="1:20" x14ac:dyDescent="0.25">
      <c r="A1623">
        <v>4302</v>
      </c>
      <c r="B1623">
        <v>10</v>
      </c>
      <c r="C1623">
        <v>-1</v>
      </c>
      <c r="D1623" t="s">
        <v>422</v>
      </c>
      <c r="E1623" t="s">
        <v>80</v>
      </c>
      <c r="F1623">
        <v>5.1822E-2</v>
      </c>
      <c r="G1623">
        <v>-1</v>
      </c>
      <c r="H1623">
        <v>477.37900000000002</v>
      </c>
      <c r="I1623">
        <v>-1</v>
      </c>
      <c r="J1623">
        <v>0</v>
      </c>
      <c r="K1623">
        <v>5.915362</v>
      </c>
      <c r="L1623">
        <v>-5.8450000000000004E-3</v>
      </c>
      <c r="M1623">
        <v>-3.4196089999999999</v>
      </c>
      <c r="N1623">
        <v>-201.351778</v>
      </c>
      <c r="O1623">
        <v>1.5723039999999999</v>
      </c>
      <c r="P1623">
        <v>-3.4510420000000002</v>
      </c>
      <c r="Q1623">
        <v>-201.31997699999999</v>
      </c>
      <c r="R1623">
        <v>1.5710029999999999</v>
      </c>
      <c r="S1623">
        <v>4.4713339999999997</v>
      </c>
      <c r="T1623">
        <v>1.3010000000000001E-3</v>
      </c>
    </row>
    <row r="1624" spans="1:20" x14ac:dyDescent="0.25">
      <c r="A1624">
        <v>3440</v>
      </c>
      <c r="B1624">
        <v>8</v>
      </c>
      <c r="C1624">
        <v>-1</v>
      </c>
      <c r="D1624" t="s">
        <v>166</v>
      </c>
      <c r="E1624" t="s">
        <v>80</v>
      </c>
      <c r="F1624">
        <v>5.7343999999999999E-2</v>
      </c>
      <c r="G1624">
        <v>-1</v>
      </c>
      <c r="H1624">
        <v>588.61199999999997</v>
      </c>
      <c r="I1624">
        <v>-1</v>
      </c>
      <c r="J1624">
        <v>0</v>
      </c>
      <c r="K1624">
        <v>7.7555500000000004</v>
      </c>
      <c r="L1624">
        <v>-1.7223839999999999</v>
      </c>
      <c r="M1624">
        <v>48.881824000000002</v>
      </c>
      <c r="N1624">
        <v>-192.09409099999999</v>
      </c>
      <c r="O1624">
        <v>0.671072</v>
      </c>
      <c r="P1624">
        <v>48.876167000000002</v>
      </c>
      <c r="Q1624">
        <v>-192.049744</v>
      </c>
      <c r="R1624">
        <v>0.67357</v>
      </c>
      <c r="S1624">
        <v>4.4706570000000001</v>
      </c>
      <c r="T1624">
        <v>2.4989999999999999E-3</v>
      </c>
    </row>
    <row r="1625" spans="1:20" x14ac:dyDescent="0.25">
      <c r="A1625">
        <v>3342</v>
      </c>
      <c r="B1625">
        <v>3</v>
      </c>
      <c r="C1625">
        <v>-1</v>
      </c>
      <c r="D1625" t="s">
        <v>186</v>
      </c>
      <c r="E1625" t="s">
        <v>80</v>
      </c>
      <c r="F1625">
        <v>0.103321</v>
      </c>
      <c r="G1625">
        <v>-1</v>
      </c>
      <c r="H1625">
        <v>854.99900000000002</v>
      </c>
      <c r="I1625">
        <v>-1</v>
      </c>
      <c r="J1625">
        <v>0</v>
      </c>
      <c r="K1625">
        <v>8.0651080000000004</v>
      </c>
      <c r="L1625">
        <v>-4.4809999999999997E-3</v>
      </c>
      <c r="M1625">
        <v>77.584379999999996</v>
      </c>
      <c r="N1625">
        <v>-236.848781</v>
      </c>
      <c r="O1625">
        <v>-3.140717</v>
      </c>
      <c r="P1625">
        <v>77.568916000000002</v>
      </c>
      <c r="Q1625">
        <v>-236.89056400000001</v>
      </c>
      <c r="R1625">
        <v>3.1410260000000001</v>
      </c>
      <c r="S1625">
        <v>4.4552610000000001</v>
      </c>
      <c r="T1625">
        <v>3.0800000000000001E-4</v>
      </c>
    </row>
    <row r="1626" spans="1:20" x14ac:dyDescent="0.25">
      <c r="A1626">
        <v>4730</v>
      </c>
      <c r="B1626">
        <v>9</v>
      </c>
      <c r="C1626">
        <v>-1</v>
      </c>
      <c r="D1626" t="s">
        <v>308</v>
      </c>
      <c r="E1626" t="s">
        <v>80</v>
      </c>
      <c r="F1626">
        <v>4.9147000000000003E-2</v>
      </c>
      <c r="G1626">
        <v>-1</v>
      </c>
      <c r="H1626">
        <v>361.322</v>
      </c>
      <c r="I1626">
        <v>-1</v>
      </c>
      <c r="J1626">
        <v>0</v>
      </c>
      <c r="K1626">
        <v>11.347925</v>
      </c>
      <c r="L1626">
        <v>1.9000000000000001E-5</v>
      </c>
      <c r="M1626">
        <v>189.72145599999999</v>
      </c>
      <c r="N1626">
        <v>-267.44785200000001</v>
      </c>
      <c r="O1626">
        <v>-1.5713889999999999</v>
      </c>
      <c r="P1626">
        <v>189.69009399999999</v>
      </c>
      <c r="Q1626">
        <v>-267.41622899999999</v>
      </c>
      <c r="R1626">
        <v>-1.571461</v>
      </c>
      <c r="S1626">
        <v>4.453697</v>
      </c>
      <c r="T1626">
        <v>7.2000000000000002E-5</v>
      </c>
    </row>
    <row r="1627" spans="1:20" x14ac:dyDescent="0.25">
      <c r="A1627">
        <v>2372</v>
      </c>
      <c r="B1627">
        <v>6</v>
      </c>
      <c r="C1627">
        <v>-1</v>
      </c>
      <c r="D1627" t="s">
        <v>368</v>
      </c>
      <c r="E1627" t="s">
        <v>80</v>
      </c>
      <c r="F1627">
        <v>4.1272999999999997E-2</v>
      </c>
      <c r="G1627">
        <v>-1</v>
      </c>
      <c r="H1627">
        <v>324.98899999999998</v>
      </c>
      <c r="I1627">
        <v>-1</v>
      </c>
      <c r="J1627">
        <v>0</v>
      </c>
      <c r="K1627">
        <v>8.0639979999999998</v>
      </c>
      <c r="L1627">
        <v>4.9652000000000002E-2</v>
      </c>
      <c r="M1627">
        <v>11.059198</v>
      </c>
      <c r="N1627">
        <v>-306.62179300000003</v>
      </c>
      <c r="O1627">
        <v>6.0289999999999996E-3</v>
      </c>
      <c r="P1627">
        <v>11.087102</v>
      </c>
      <c r="Q1627">
        <v>-306.58709700000003</v>
      </c>
      <c r="R1627">
        <v>4.9769999999999997E-3</v>
      </c>
      <c r="S1627">
        <v>4.4524020000000002</v>
      </c>
      <c r="T1627">
        <v>1.052E-3</v>
      </c>
    </row>
    <row r="1628" spans="1:20" x14ac:dyDescent="0.25">
      <c r="A1628">
        <v>4734</v>
      </c>
      <c r="B1628">
        <v>12</v>
      </c>
      <c r="C1628">
        <v>-1</v>
      </c>
      <c r="D1628" t="s">
        <v>311</v>
      </c>
      <c r="E1628" t="s">
        <v>80</v>
      </c>
      <c r="F1628">
        <v>0.11809500000000001</v>
      </c>
      <c r="G1628">
        <v>-1</v>
      </c>
      <c r="H1628">
        <v>317.66800000000001</v>
      </c>
      <c r="I1628">
        <v>-1</v>
      </c>
      <c r="J1628">
        <v>0</v>
      </c>
      <c r="K1628">
        <v>10.535983</v>
      </c>
      <c r="L1628">
        <v>-5.1999999999999997E-5</v>
      </c>
      <c r="M1628">
        <v>189.649756</v>
      </c>
      <c r="N1628">
        <v>-271.97137300000003</v>
      </c>
      <c r="O1628">
        <v>-1.575312</v>
      </c>
      <c r="P1628">
        <v>189.68682899999999</v>
      </c>
      <c r="Q1628">
        <v>-271.99600199999998</v>
      </c>
      <c r="R1628">
        <v>-1.5715600000000001</v>
      </c>
      <c r="S1628">
        <v>4.4508299999999998</v>
      </c>
      <c r="T1628">
        <v>3.7520000000000001E-3</v>
      </c>
    </row>
    <row r="1629" spans="1:20" x14ac:dyDescent="0.25">
      <c r="A1629">
        <v>2501</v>
      </c>
      <c r="B1629">
        <v>6</v>
      </c>
      <c r="C1629">
        <v>-1</v>
      </c>
      <c r="D1629" t="s">
        <v>181</v>
      </c>
      <c r="E1629" t="s">
        <v>80</v>
      </c>
      <c r="F1629">
        <v>9.7599000000000005E-2</v>
      </c>
      <c r="G1629">
        <v>-1</v>
      </c>
      <c r="H1629">
        <v>335.238</v>
      </c>
      <c r="I1629">
        <v>-1</v>
      </c>
      <c r="J1629">
        <v>0</v>
      </c>
      <c r="K1629">
        <v>8.0176189999999998</v>
      </c>
      <c r="L1629">
        <v>-1.2039530000000001</v>
      </c>
      <c r="M1629">
        <v>50.970939000000001</v>
      </c>
      <c r="N1629">
        <v>-240.73855399999999</v>
      </c>
      <c r="O1629">
        <v>0.24585599999999999</v>
      </c>
      <c r="P1629">
        <v>51.002312000000003</v>
      </c>
      <c r="Q1629">
        <v>-240.70700099999999</v>
      </c>
      <c r="R1629">
        <v>0.24301700000000001</v>
      </c>
      <c r="S1629">
        <v>4.449541</v>
      </c>
      <c r="T1629">
        <v>2.8389999999999999E-3</v>
      </c>
    </row>
    <row r="1630" spans="1:20" x14ac:dyDescent="0.25">
      <c r="A1630">
        <v>1372</v>
      </c>
      <c r="B1630">
        <v>3</v>
      </c>
      <c r="C1630">
        <v>-1</v>
      </c>
      <c r="D1630" t="s">
        <v>341</v>
      </c>
      <c r="E1630" t="s">
        <v>80</v>
      </c>
      <c r="F1630">
        <v>7.1618000000000001E-2</v>
      </c>
      <c r="G1630">
        <v>-1</v>
      </c>
      <c r="H1630">
        <v>740.27499999999998</v>
      </c>
      <c r="I1630">
        <v>-1</v>
      </c>
      <c r="J1630">
        <v>0</v>
      </c>
      <c r="K1630">
        <v>15.761621999999999</v>
      </c>
      <c r="L1630">
        <v>-2.601E-3</v>
      </c>
      <c r="M1630">
        <v>135.77505099999999</v>
      </c>
      <c r="N1630">
        <v>-302.57018599999998</v>
      </c>
      <c r="O1630">
        <v>3.1336620000000002</v>
      </c>
      <c r="P1630">
        <v>135.732315</v>
      </c>
      <c r="Q1630">
        <v>-302.55783100000002</v>
      </c>
      <c r="R1630">
        <v>-3.1413549999999999</v>
      </c>
      <c r="S1630">
        <v>4.4485830000000002</v>
      </c>
      <c r="T1630">
        <v>7.6930000000000002E-3</v>
      </c>
    </row>
    <row r="1631" spans="1:20" x14ac:dyDescent="0.25">
      <c r="A1631">
        <v>2989</v>
      </c>
      <c r="B1631">
        <v>3</v>
      </c>
      <c r="C1631">
        <v>-1</v>
      </c>
      <c r="D1631" t="s">
        <v>554</v>
      </c>
      <c r="E1631" t="s">
        <v>80</v>
      </c>
      <c r="F1631">
        <v>2.2284000000000002E-2</v>
      </c>
      <c r="G1631">
        <v>-1</v>
      </c>
      <c r="H1631">
        <v>428.07400000000001</v>
      </c>
      <c r="I1631">
        <v>-1</v>
      </c>
      <c r="J1631">
        <v>0</v>
      </c>
      <c r="K1631">
        <v>19.313700999999998</v>
      </c>
      <c r="L1631">
        <v>-2.2900000000000001E-4</v>
      </c>
      <c r="M1631">
        <v>105.590018</v>
      </c>
      <c r="N1631">
        <v>-109.448322</v>
      </c>
      <c r="O1631">
        <v>-3.4220000000000001E-3</v>
      </c>
      <c r="P1631">
        <v>105.629608</v>
      </c>
      <c r="Q1631">
        <v>-109.428139</v>
      </c>
      <c r="R1631">
        <v>-6.4599999999999998E-4</v>
      </c>
      <c r="S1631">
        <v>4.4438360000000001</v>
      </c>
      <c r="T1631">
        <v>2.7759999999999998E-3</v>
      </c>
    </row>
    <row r="1632" spans="1:20" x14ac:dyDescent="0.25">
      <c r="A1632">
        <v>4821</v>
      </c>
      <c r="B1632">
        <v>4</v>
      </c>
      <c r="C1632">
        <v>-1</v>
      </c>
      <c r="D1632" t="s">
        <v>342</v>
      </c>
      <c r="E1632" t="s">
        <v>80</v>
      </c>
      <c r="F1632">
        <v>6.5440999999999999E-2</v>
      </c>
      <c r="G1632">
        <v>-1</v>
      </c>
      <c r="H1632">
        <v>514.87699999999995</v>
      </c>
      <c r="I1632">
        <v>-1</v>
      </c>
      <c r="J1632">
        <v>0</v>
      </c>
      <c r="K1632">
        <v>15.945907999999999</v>
      </c>
      <c r="L1632">
        <v>-5.4500000000000002E-4</v>
      </c>
      <c r="M1632">
        <v>128.765264</v>
      </c>
      <c r="N1632">
        <v>-302.580085</v>
      </c>
      <c r="O1632">
        <v>-3.140012</v>
      </c>
      <c r="P1632">
        <v>128.80355800000001</v>
      </c>
      <c r="Q1632">
        <v>-302.55755599999998</v>
      </c>
      <c r="R1632">
        <v>3.1412089999999999</v>
      </c>
      <c r="S1632">
        <v>4.4429999999999996</v>
      </c>
      <c r="T1632">
        <v>1.1969999999999999E-3</v>
      </c>
    </row>
    <row r="1633" spans="1:20" x14ac:dyDescent="0.25">
      <c r="A1633">
        <v>1938</v>
      </c>
      <c r="B1633">
        <v>8</v>
      </c>
      <c r="C1633">
        <v>-1</v>
      </c>
      <c r="D1633" t="s">
        <v>253</v>
      </c>
      <c r="E1633" t="s">
        <v>80</v>
      </c>
      <c r="F1633">
        <v>3.7713000000000003E-2</v>
      </c>
      <c r="G1633">
        <v>-1</v>
      </c>
      <c r="H1633">
        <v>377.04199999999997</v>
      </c>
      <c r="I1633">
        <v>-1</v>
      </c>
      <c r="J1633">
        <v>0</v>
      </c>
      <c r="K1633">
        <v>7.9956940000000003</v>
      </c>
      <c r="L1633">
        <v>-0.36785699999999999</v>
      </c>
      <c r="M1633">
        <v>182.02997199999999</v>
      </c>
      <c r="N1633">
        <v>-237.32249100000001</v>
      </c>
      <c r="O1633">
        <v>-3.114093</v>
      </c>
      <c r="P1633">
        <v>182.00361599999999</v>
      </c>
      <c r="Q1633">
        <v>-237.35823099999999</v>
      </c>
      <c r="R1633">
        <v>-3.1127210000000001</v>
      </c>
      <c r="S1633">
        <v>4.4406800000000004</v>
      </c>
      <c r="T1633">
        <v>1.3730000000000001E-3</v>
      </c>
    </row>
    <row r="1634" spans="1:20" x14ac:dyDescent="0.25">
      <c r="A1634">
        <v>2459</v>
      </c>
      <c r="B1634">
        <v>5</v>
      </c>
      <c r="C1634">
        <v>-1</v>
      </c>
      <c r="D1634" t="s">
        <v>511</v>
      </c>
      <c r="E1634" t="s">
        <v>80</v>
      </c>
      <c r="F1634">
        <v>0.18862000000000001</v>
      </c>
      <c r="G1634">
        <v>-1</v>
      </c>
      <c r="H1634">
        <v>375.464</v>
      </c>
      <c r="I1634">
        <v>-1</v>
      </c>
      <c r="J1634">
        <v>0</v>
      </c>
      <c r="K1634">
        <v>8.0647680000000008</v>
      </c>
      <c r="L1634">
        <v>-4.9833000000000002E-2</v>
      </c>
      <c r="M1634">
        <v>45.898532000000003</v>
      </c>
      <c r="N1634">
        <v>-268.38526400000001</v>
      </c>
      <c r="O1634">
        <v>1.5648</v>
      </c>
      <c r="P1634">
        <v>45.857227000000002</v>
      </c>
      <c r="Q1634">
        <v>-268.40152</v>
      </c>
      <c r="R1634">
        <v>1.570918</v>
      </c>
      <c r="S1634">
        <v>4.4388620000000003</v>
      </c>
      <c r="T1634">
        <v>6.1180000000000002E-3</v>
      </c>
    </row>
    <row r="1635" spans="1:20" x14ac:dyDescent="0.25">
      <c r="A1635">
        <v>4858</v>
      </c>
      <c r="B1635">
        <v>5</v>
      </c>
      <c r="C1635">
        <v>-1</v>
      </c>
      <c r="D1635" t="s">
        <v>351</v>
      </c>
      <c r="E1635" t="s">
        <v>80</v>
      </c>
      <c r="F1635">
        <v>3.8968999999999997E-2</v>
      </c>
      <c r="G1635">
        <v>-1</v>
      </c>
      <c r="H1635">
        <v>504.63900000000001</v>
      </c>
      <c r="I1635">
        <v>-1</v>
      </c>
      <c r="J1635">
        <v>0</v>
      </c>
      <c r="K1635">
        <v>8.7126319999999993</v>
      </c>
      <c r="L1635">
        <v>4.5989000000000002E-2</v>
      </c>
      <c r="M1635">
        <v>76.472723000000002</v>
      </c>
      <c r="N1635">
        <v>-302.57065699999998</v>
      </c>
      <c r="O1635">
        <v>-3.1406130000000001</v>
      </c>
      <c r="P1635">
        <v>76.503838000000002</v>
      </c>
      <c r="Q1635">
        <v>-302.53900099999998</v>
      </c>
      <c r="R1635">
        <v>3.1414279999999999</v>
      </c>
      <c r="S1635">
        <v>4.4386809999999999</v>
      </c>
      <c r="T1635">
        <v>8.1499999999999997E-4</v>
      </c>
    </row>
    <row r="1636" spans="1:20" x14ac:dyDescent="0.25">
      <c r="A1636">
        <v>695</v>
      </c>
      <c r="B1636">
        <v>6</v>
      </c>
      <c r="C1636">
        <v>-1</v>
      </c>
      <c r="D1636" t="s">
        <v>212</v>
      </c>
      <c r="E1636" t="s">
        <v>80</v>
      </c>
      <c r="F1636">
        <v>6.4366999999999994E-2</v>
      </c>
      <c r="G1636">
        <v>-1</v>
      </c>
      <c r="H1636">
        <v>321.245</v>
      </c>
      <c r="I1636">
        <v>-1</v>
      </c>
      <c r="J1636">
        <v>0</v>
      </c>
      <c r="K1636">
        <v>8.0722100000000001</v>
      </c>
      <c r="L1636">
        <v>3.7136000000000002E-2</v>
      </c>
      <c r="M1636">
        <v>152.48189500000001</v>
      </c>
      <c r="N1636">
        <v>-191.48949999999999</v>
      </c>
      <c r="O1636">
        <v>-2.0153000000000001E-2</v>
      </c>
      <c r="P1636">
        <v>152.45225500000001</v>
      </c>
      <c r="Q1636">
        <v>-191.522537</v>
      </c>
      <c r="R1636">
        <v>-2.0435999999999999E-2</v>
      </c>
      <c r="S1636">
        <v>4.4384170000000003</v>
      </c>
      <c r="T1636">
        <v>2.8299999999999999E-4</v>
      </c>
    </row>
    <row r="1637" spans="1:20" x14ac:dyDescent="0.25">
      <c r="A1637">
        <v>4148</v>
      </c>
      <c r="B1637">
        <v>9</v>
      </c>
      <c r="C1637">
        <v>-1</v>
      </c>
      <c r="D1637" t="s">
        <v>363</v>
      </c>
      <c r="E1637" t="s">
        <v>80</v>
      </c>
      <c r="F1637">
        <v>5.8304000000000002E-2</v>
      </c>
      <c r="G1637">
        <v>-1</v>
      </c>
      <c r="H1637">
        <v>418.98500000000001</v>
      </c>
      <c r="I1637">
        <v>-1</v>
      </c>
      <c r="J1637">
        <v>0</v>
      </c>
      <c r="K1637">
        <v>8.0514220000000005</v>
      </c>
      <c r="L1637">
        <v>4.0002999999999997E-2</v>
      </c>
      <c r="M1637">
        <v>29.090423000000001</v>
      </c>
      <c r="N1637">
        <v>-302.69069999999999</v>
      </c>
      <c r="O1637">
        <v>3.1032860000000002</v>
      </c>
      <c r="P1637">
        <v>29.068771000000002</v>
      </c>
      <c r="Q1637">
        <v>-302.72943099999998</v>
      </c>
      <c r="R1637">
        <v>3.1057769999999998</v>
      </c>
      <c r="S1637">
        <v>4.4372340000000001</v>
      </c>
      <c r="T1637">
        <v>2.4910000000000002E-3</v>
      </c>
    </row>
    <row r="1638" spans="1:20" x14ac:dyDescent="0.25">
      <c r="A1638">
        <v>2695</v>
      </c>
      <c r="B1638">
        <v>7</v>
      </c>
      <c r="C1638">
        <v>-1</v>
      </c>
      <c r="D1638" t="s">
        <v>151</v>
      </c>
      <c r="E1638" t="s">
        <v>80</v>
      </c>
      <c r="F1638">
        <v>2.8901E-2</v>
      </c>
      <c r="G1638">
        <v>-1</v>
      </c>
      <c r="H1638">
        <v>630.78499999999997</v>
      </c>
      <c r="I1638">
        <v>-1</v>
      </c>
      <c r="J1638">
        <v>0</v>
      </c>
      <c r="K1638">
        <v>8.0650069999999996</v>
      </c>
      <c r="L1638">
        <v>4.6297999999999999E-2</v>
      </c>
      <c r="M1638">
        <v>109.64803499999999</v>
      </c>
      <c r="N1638">
        <v>-187.626135</v>
      </c>
      <c r="O1638">
        <v>-3.1384639999999999</v>
      </c>
      <c r="P1638">
        <v>109.676918</v>
      </c>
      <c r="Q1638">
        <v>-187.59260599999999</v>
      </c>
      <c r="R1638">
        <v>-3.1397650000000001</v>
      </c>
      <c r="S1638">
        <v>4.4254249999999997</v>
      </c>
      <c r="T1638">
        <v>1.302E-3</v>
      </c>
    </row>
    <row r="1639" spans="1:20" x14ac:dyDescent="0.25">
      <c r="A1639">
        <v>1357</v>
      </c>
      <c r="B1639">
        <v>5</v>
      </c>
      <c r="C1639">
        <v>-1</v>
      </c>
      <c r="D1639" t="s">
        <v>337</v>
      </c>
      <c r="E1639" t="s">
        <v>80</v>
      </c>
      <c r="F1639">
        <v>4.5877000000000001E-2</v>
      </c>
      <c r="G1639">
        <v>-1</v>
      </c>
      <c r="H1639">
        <v>504.54300000000001</v>
      </c>
      <c r="I1639">
        <v>-1</v>
      </c>
      <c r="J1639">
        <v>0</v>
      </c>
      <c r="K1639">
        <v>8.2273630000000004</v>
      </c>
      <c r="L1639">
        <v>4.4524000000000001E-2</v>
      </c>
      <c r="M1639">
        <v>155.27853999999999</v>
      </c>
      <c r="N1639">
        <v>-302.57220100000001</v>
      </c>
      <c r="O1639">
        <v>-3.132981</v>
      </c>
      <c r="P1639">
        <v>155.304092</v>
      </c>
      <c r="Q1639">
        <v>-302.53607199999999</v>
      </c>
      <c r="R1639">
        <v>-3.1402709999999998</v>
      </c>
      <c r="S1639">
        <v>4.4251810000000003</v>
      </c>
      <c r="T1639">
        <v>7.2899999999999996E-3</v>
      </c>
    </row>
    <row r="1640" spans="1:20" x14ac:dyDescent="0.25">
      <c r="A1640">
        <v>3464</v>
      </c>
      <c r="B1640">
        <v>4</v>
      </c>
      <c r="C1640">
        <v>-1</v>
      </c>
      <c r="D1640" t="s">
        <v>283</v>
      </c>
      <c r="E1640" t="s">
        <v>80</v>
      </c>
      <c r="F1640">
        <v>9.5149999999999998E-2</v>
      </c>
      <c r="G1640">
        <v>-1</v>
      </c>
      <c r="H1640">
        <v>421.54500000000002</v>
      </c>
      <c r="I1640">
        <v>-1</v>
      </c>
      <c r="J1640">
        <v>0</v>
      </c>
      <c r="K1640">
        <v>8.0648579999999992</v>
      </c>
      <c r="L1640">
        <v>1.66E-2</v>
      </c>
      <c r="M1640">
        <v>69.558482999999995</v>
      </c>
      <c r="N1640">
        <v>-191.52797699999999</v>
      </c>
      <c r="O1640">
        <v>-6.476E-3</v>
      </c>
      <c r="P1640">
        <v>69.526000999999994</v>
      </c>
      <c r="Q1640">
        <v>-191.557999</v>
      </c>
      <c r="R1640">
        <v>-6.2560000000000003E-3</v>
      </c>
      <c r="S1640">
        <v>4.4231410000000002</v>
      </c>
      <c r="T1640">
        <v>2.2000000000000001E-4</v>
      </c>
    </row>
    <row r="1641" spans="1:20" x14ac:dyDescent="0.25">
      <c r="A1641">
        <v>4522</v>
      </c>
      <c r="B1641">
        <v>7</v>
      </c>
      <c r="C1641">
        <v>-1</v>
      </c>
      <c r="D1641" t="s">
        <v>564</v>
      </c>
      <c r="E1641" t="s">
        <v>80</v>
      </c>
      <c r="F1641">
        <v>0.11029899999999999</v>
      </c>
      <c r="G1641">
        <v>-1</v>
      </c>
      <c r="H1641">
        <v>294.53100000000001</v>
      </c>
      <c r="I1641">
        <v>-1</v>
      </c>
      <c r="J1641">
        <v>0</v>
      </c>
      <c r="K1641">
        <v>8.0172480000000004</v>
      </c>
      <c r="L1641">
        <v>2.6200000000000003E-4</v>
      </c>
      <c r="M1641">
        <v>167.87906000000001</v>
      </c>
      <c r="N1641">
        <v>-109.398848</v>
      </c>
      <c r="O1641">
        <v>2.0179999999999998E-3</v>
      </c>
      <c r="P1641">
        <v>167.84745799999999</v>
      </c>
      <c r="Q1641">
        <v>-109.429733</v>
      </c>
      <c r="R1641">
        <v>6.6799999999999997E-4</v>
      </c>
      <c r="S1641">
        <v>4.4188010000000002</v>
      </c>
      <c r="T1641">
        <v>1.3489999999999999E-3</v>
      </c>
    </row>
    <row r="1642" spans="1:20" x14ac:dyDescent="0.25">
      <c r="A1642">
        <v>1510</v>
      </c>
      <c r="B1642">
        <v>4</v>
      </c>
      <c r="C1642">
        <v>-1</v>
      </c>
      <c r="D1642" t="s">
        <v>371</v>
      </c>
      <c r="E1642" t="s">
        <v>80</v>
      </c>
      <c r="F1642">
        <v>4.1818000000000001E-2</v>
      </c>
      <c r="G1642">
        <v>-1</v>
      </c>
      <c r="H1642">
        <v>497.20299999999997</v>
      </c>
      <c r="I1642">
        <v>-1</v>
      </c>
      <c r="J1642">
        <v>0</v>
      </c>
      <c r="K1642">
        <v>7.8600190000000003</v>
      </c>
      <c r="L1642">
        <v>-1.4499310000000001</v>
      </c>
      <c r="M1642">
        <v>-2.696958</v>
      </c>
      <c r="N1642">
        <v>-298.95126699999997</v>
      </c>
      <c r="O1642">
        <v>2.220866</v>
      </c>
      <c r="P1642">
        <v>-2.6740379999999999</v>
      </c>
      <c r="Q1642">
        <v>-298.98904399999998</v>
      </c>
      <c r="R1642">
        <v>2.2227730000000001</v>
      </c>
      <c r="S1642">
        <v>4.4186439999999996</v>
      </c>
      <c r="T1642">
        <v>1.9070000000000001E-3</v>
      </c>
    </row>
    <row r="1643" spans="1:20" x14ac:dyDescent="0.25">
      <c r="A1643">
        <v>2353</v>
      </c>
      <c r="B1643">
        <v>3</v>
      </c>
      <c r="C1643">
        <v>-1</v>
      </c>
      <c r="D1643" t="s">
        <v>497</v>
      </c>
      <c r="E1643" t="s">
        <v>80</v>
      </c>
      <c r="F1643">
        <v>1.0574E-2</v>
      </c>
      <c r="G1643">
        <v>-1</v>
      </c>
      <c r="H1643">
        <v>344.43700000000001</v>
      </c>
      <c r="I1643">
        <v>-1</v>
      </c>
      <c r="J1643">
        <v>0</v>
      </c>
      <c r="K1643">
        <v>7.974907</v>
      </c>
      <c r="L1643">
        <v>0.80442199999999997</v>
      </c>
      <c r="M1643">
        <v>-4.6474719999999996</v>
      </c>
      <c r="N1643">
        <v>-302.98208899999997</v>
      </c>
      <c r="O1643">
        <v>-0.92058600000000002</v>
      </c>
      <c r="P1643">
        <v>-4.6033280000000003</v>
      </c>
      <c r="Q1643">
        <v>-302.98019399999998</v>
      </c>
      <c r="R1643">
        <v>-0.91501699999999997</v>
      </c>
      <c r="S1643">
        <v>4.4184890000000001</v>
      </c>
      <c r="T1643">
        <v>5.5690000000000002E-3</v>
      </c>
    </row>
    <row r="1644" spans="1:20" x14ac:dyDescent="0.25">
      <c r="A1644">
        <v>1896</v>
      </c>
      <c r="B1644">
        <v>13</v>
      </c>
      <c r="C1644">
        <v>-1</v>
      </c>
      <c r="D1644" t="s">
        <v>240</v>
      </c>
      <c r="E1644" t="s">
        <v>80</v>
      </c>
      <c r="F1644">
        <v>5.0202999999999998E-2</v>
      </c>
      <c r="G1644">
        <v>-1</v>
      </c>
      <c r="H1644">
        <v>475.30099999999999</v>
      </c>
      <c r="I1644">
        <v>-1</v>
      </c>
      <c r="J1644">
        <v>0</v>
      </c>
      <c r="K1644">
        <v>8.0643580000000004</v>
      </c>
      <c r="L1644">
        <v>-4.0670999999999999E-2</v>
      </c>
      <c r="M1644">
        <v>189.78395699999999</v>
      </c>
      <c r="N1644">
        <v>-210.28827699999999</v>
      </c>
      <c r="O1644">
        <v>-1.583064</v>
      </c>
      <c r="P1644">
        <v>189.75498999999999</v>
      </c>
      <c r="Q1644">
        <v>-210.25491299999999</v>
      </c>
      <c r="R1644">
        <v>-1.585181</v>
      </c>
      <c r="S1644">
        <v>4.4184479999999997</v>
      </c>
      <c r="T1644">
        <v>2.1180000000000001E-3</v>
      </c>
    </row>
    <row r="1645" spans="1:20" x14ac:dyDescent="0.25">
      <c r="A1645">
        <v>3205</v>
      </c>
      <c r="B1645">
        <v>6</v>
      </c>
      <c r="C1645">
        <v>-1</v>
      </c>
      <c r="D1645" t="s">
        <v>146</v>
      </c>
      <c r="E1645" t="s">
        <v>80</v>
      </c>
      <c r="F1645">
        <v>0.15285899999999999</v>
      </c>
      <c r="G1645">
        <v>-1</v>
      </c>
      <c r="H1645">
        <v>667.26700000000005</v>
      </c>
      <c r="I1645">
        <v>-1</v>
      </c>
      <c r="J1645">
        <v>0</v>
      </c>
      <c r="K1645">
        <v>5.965344</v>
      </c>
      <c r="L1645">
        <v>5.9220000000000002E-3</v>
      </c>
      <c r="M1645">
        <v>145.18403900000001</v>
      </c>
      <c r="N1645">
        <v>-187.58774299999999</v>
      </c>
      <c r="O1645">
        <v>3.1387139999999998</v>
      </c>
      <c r="P1645">
        <v>145.15240499999999</v>
      </c>
      <c r="Q1645">
        <v>-187.61857599999999</v>
      </c>
      <c r="R1645">
        <v>3.1410360000000002</v>
      </c>
      <c r="S1645">
        <v>4.4174389999999999</v>
      </c>
      <c r="T1645">
        <v>2.3219999999999998E-3</v>
      </c>
    </row>
    <row r="1646" spans="1:20" x14ac:dyDescent="0.25">
      <c r="A1646">
        <v>1600</v>
      </c>
      <c r="B1646">
        <v>18</v>
      </c>
      <c r="C1646">
        <v>-1</v>
      </c>
      <c r="D1646" t="s">
        <v>406</v>
      </c>
      <c r="E1646" t="s">
        <v>80</v>
      </c>
      <c r="F1646">
        <v>0.157693</v>
      </c>
      <c r="G1646">
        <v>-1</v>
      </c>
      <c r="H1646">
        <v>550.75300000000004</v>
      </c>
      <c r="I1646">
        <v>-1</v>
      </c>
      <c r="J1646">
        <v>0</v>
      </c>
      <c r="K1646">
        <v>8.0647739999999999</v>
      </c>
      <c r="L1646">
        <v>-4.8988999999999998E-2</v>
      </c>
      <c r="M1646">
        <v>-3.409189</v>
      </c>
      <c r="N1646">
        <v>-221.75241</v>
      </c>
      <c r="O1646">
        <v>1.5683229999999999</v>
      </c>
      <c r="P1646">
        <v>-3.4465569999999999</v>
      </c>
      <c r="Q1646">
        <v>-221.728882</v>
      </c>
      <c r="R1646">
        <v>1.570762</v>
      </c>
      <c r="S1646">
        <v>4.4157690000000001</v>
      </c>
      <c r="T1646">
        <v>2.4390000000000002E-3</v>
      </c>
    </row>
    <row r="1647" spans="1:20" x14ac:dyDescent="0.25">
      <c r="A1647">
        <v>3249</v>
      </c>
      <c r="B1647">
        <v>6</v>
      </c>
      <c r="C1647">
        <v>-1</v>
      </c>
      <c r="D1647" t="s">
        <v>617</v>
      </c>
      <c r="E1647" t="s">
        <v>80</v>
      </c>
      <c r="F1647">
        <v>0.171044</v>
      </c>
      <c r="G1647">
        <v>-1</v>
      </c>
      <c r="H1647">
        <v>370.98399999999998</v>
      </c>
      <c r="I1647">
        <v>-1</v>
      </c>
      <c r="J1647">
        <v>0</v>
      </c>
      <c r="K1647">
        <v>7.8086770000000003</v>
      </c>
      <c r="L1647">
        <v>-7.9220000000000002E-3</v>
      </c>
      <c r="M1647">
        <v>132.09068199999999</v>
      </c>
      <c r="N1647">
        <v>-213.60579799999999</v>
      </c>
      <c r="O1647">
        <v>-1.5599419999999999</v>
      </c>
      <c r="P1647">
        <v>132.12506099999999</v>
      </c>
      <c r="Q1647">
        <v>-213.633408</v>
      </c>
      <c r="R1647">
        <v>-1.56959</v>
      </c>
      <c r="S1647">
        <v>4.4093119999999999</v>
      </c>
      <c r="T1647">
        <v>9.6480000000000003E-3</v>
      </c>
    </row>
    <row r="1648" spans="1:20" x14ac:dyDescent="0.25">
      <c r="A1648">
        <v>2840</v>
      </c>
      <c r="B1648">
        <v>9</v>
      </c>
      <c r="C1648">
        <v>-1</v>
      </c>
      <c r="D1648" t="s">
        <v>524</v>
      </c>
      <c r="E1648" t="s">
        <v>80</v>
      </c>
      <c r="F1648">
        <v>0.138852</v>
      </c>
      <c r="G1648">
        <v>-1</v>
      </c>
      <c r="H1648">
        <v>397.84399999999999</v>
      </c>
      <c r="I1648">
        <v>-1</v>
      </c>
      <c r="J1648">
        <v>0</v>
      </c>
      <c r="K1648">
        <v>8.0315200000000004</v>
      </c>
      <c r="L1648">
        <v>-0.57019299999999995</v>
      </c>
      <c r="M1648">
        <v>-4.0174139999999996</v>
      </c>
      <c r="N1648">
        <v>-180.470866</v>
      </c>
      <c r="O1648">
        <v>1.6081129999999999</v>
      </c>
      <c r="P1648">
        <v>-3.9795479999999999</v>
      </c>
      <c r="Q1648">
        <v>-180.49340799999999</v>
      </c>
      <c r="R1648">
        <v>1.6100129999999999</v>
      </c>
      <c r="S1648">
        <v>4.4068230000000002</v>
      </c>
      <c r="T1648">
        <v>1.9E-3</v>
      </c>
    </row>
    <row r="1649" spans="1:20" x14ac:dyDescent="0.25">
      <c r="A1649">
        <v>611</v>
      </c>
      <c r="B1649">
        <v>6</v>
      </c>
      <c r="C1649">
        <v>-1</v>
      </c>
      <c r="D1649" t="s">
        <v>265</v>
      </c>
      <c r="E1649" t="s">
        <v>80</v>
      </c>
      <c r="F1649">
        <v>0.124566</v>
      </c>
      <c r="G1649">
        <v>-1</v>
      </c>
      <c r="H1649">
        <v>646.87199999999996</v>
      </c>
      <c r="I1649">
        <v>-1</v>
      </c>
      <c r="J1649">
        <v>0</v>
      </c>
      <c r="K1649">
        <v>5.7836720000000001</v>
      </c>
      <c r="L1649">
        <v>-1.7392999999999999E-2</v>
      </c>
      <c r="M1649">
        <v>144.24552499999999</v>
      </c>
      <c r="N1649">
        <v>-236.91878700000001</v>
      </c>
      <c r="O1649">
        <v>3.1150549999999999</v>
      </c>
      <c r="P1649">
        <v>144.222015</v>
      </c>
      <c r="Q1649">
        <v>-236.881516</v>
      </c>
      <c r="R1649">
        <v>3.1230790000000002</v>
      </c>
      <c r="S1649">
        <v>4.4067170000000004</v>
      </c>
      <c r="T1649">
        <v>8.0239999999999999E-3</v>
      </c>
    </row>
    <row r="1650" spans="1:20" x14ac:dyDescent="0.25">
      <c r="A1650">
        <v>2922</v>
      </c>
      <c r="B1650">
        <v>5</v>
      </c>
      <c r="C1650">
        <v>-1</v>
      </c>
      <c r="D1650" t="s">
        <v>541</v>
      </c>
      <c r="E1650" t="s">
        <v>80</v>
      </c>
      <c r="F1650">
        <v>0.100425</v>
      </c>
      <c r="G1650">
        <v>-1</v>
      </c>
      <c r="H1650">
        <v>407.77800000000002</v>
      </c>
      <c r="I1650">
        <v>-1</v>
      </c>
      <c r="J1650">
        <v>0</v>
      </c>
      <c r="K1650">
        <v>7.9101419999999996</v>
      </c>
      <c r="L1650">
        <v>-1.210717</v>
      </c>
      <c r="M1650">
        <v>1.432893</v>
      </c>
      <c r="N1650">
        <v>-110.284099</v>
      </c>
      <c r="O1650">
        <v>0.48494300000000001</v>
      </c>
      <c r="P1650">
        <v>1.441805</v>
      </c>
      <c r="Q1650">
        <v>-110.240944</v>
      </c>
      <c r="R1650">
        <v>0.479657</v>
      </c>
      <c r="S1650">
        <v>4.4065459999999996</v>
      </c>
      <c r="T1650">
        <v>5.2849999999999998E-3</v>
      </c>
    </row>
    <row r="1651" spans="1:20" x14ac:dyDescent="0.25">
      <c r="A1651">
        <v>3441</v>
      </c>
      <c r="B1651">
        <v>7</v>
      </c>
      <c r="C1651">
        <v>-1</v>
      </c>
      <c r="D1651" t="s">
        <v>165</v>
      </c>
      <c r="E1651" t="s">
        <v>80</v>
      </c>
      <c r="F1651">
        <v>0.217062</v>
      </c>
      <c r="G1651">
        <v>-1</v>
      </c>
      <c r="H1651">
        <v>390.02199999999999</v>
      </c>
      <c r="I1651">
        <v>-1</v>
      </c>
      <c r="J1651">
        <v>0</v>
      </c>
      <c r="K1651">
        <v>7.8186640000000001</v>
      </c>
      <c r="L1651">
        <v>-1.5851150000000001</v>
      </c>
      <c r="M1651">
        <v>49.725234</v>
      </c>
      <c r="N1651">
        <v>-191.714968</v>
      </c>
      <c r="O1651">
        <v>0.47409800000000002</v>
      </c>
      <c r="P1651">
        <v>49.736491999999998</v>
      </c>
      <c r="Q1651">
        <v>-191.67247</v>
      </c>
      <c r="R1651">
        <v>0.47353400000000001</v>
      </c>
      <c r="S1651">
        <v>4.396382</v>
      </c>
      <c r="T1651">
        <v>5.6400000000000005E-4</v>
      </c>
    </row>
    <row r="1652" spans="1:20" x14ac:dyDescent="0.25">
      <c r="A1652">
        <v>3248</v>
      </c>
      <c r="B1652">
        <v>6</v>
      </c>
      <c r="C1652">
        <v>-1</v>
      </c>
      <c r="D1652" t="s">
        <v>617</v>
      </c>
      <c r="E1652" t="s">
        <v>80</v>
      </c>
      <c r="F1652">
        <v>8.3350999999999995E-2</v>
      </c>
      <c r="G1652">
        <v>-1</v>
      </c>
      <c r="H1652">
        <v>446.52800000000002</v>
      </c>
      <c r="I1652">
        <v>-1</v>
      </c>
      <c r="J1652">
        <v>0</v>
      </c>
      <c r="K1652">
        <v>7.9681090000000001</v>
      </c>
      <c r="L1652">
        <v>-9.0790000000000003E-3</v>
      </c>
      <c r="M1652">
        <v>132.14507699999999</v>
      </c>
      <c r="N1652">
        <v>-212.648662</v>
      </c>
      <c r="O1652">
        <v>-1.5590409999999999</v>
      </c>
      <c r="P1652">
        <v>132.12397799999999</v>
      </c>
      <c r="Q1652">
        <v>-212.68722500000001</v>
      </c>
      <c r="R1652">
        <v>-1.5691980000000001</v>
      </c>
      <c r="S1652">
        <v>4.3958170000000001</v>
      </c>
      <c r="T1652">
        <v>1.0156999999999999E-2</v>
      </c>
    </row>
    <row r="1653" spans="1:20" x14ac:dyDescent="0.25">
      <c r="A1653">
        <v>2567</v>
      </c>
      <c r="B1653">
        <v>5</v>
      </c>
      <c r="C1653">
        <v>-1</v>
      </c>
      <c r="D1653" t="s">
        <v>192</v>
      </c>
      <c r="E1653" t="s">
        <v>80</v>
      </c>
      <c r="F1653">
        <v>9.3678999999999998E-2</v>
      </c>
      <c r="G1653">
        <v>-1</v>
      </c>
      <c r="H1653">
        <v>498.08300000000003</v>
      </c>
      <c r="I1653">
        <v>-1</v>
      </c>
      <c r="J1653">
        <v>0</v>
      </c>
      <c r="K1653">
        <v>7.8117150000000004</v>
      </c>
      <c r="L1653">
        <v>-5.1138000000000003E-2</v>
      </c>
      <c r="M1653">
        <v>108.02873</v>
      </c>
      <c r="N1653">
        <v>-240.93701200000001</v>
      </c>
      <c r="O1653">
        <v>-1.1440000000000001E-3</v>
      </c>
      <c r="P1653">
        <v>108.06300400000001</v>
      </c>
      <c r="Q1653">
        <v>-240.90950000000001</v>
      </c>
      <c r="R1653">
        <v>-8.4800000000000001E-4</v>
      </c>
      <c r="S1653">
        <v>4.3949619999999996</v>
      </c>
      <c r="T1653">
        <v>2.9599999999999998E-4</v>
      </c>
    </row>
    <row r="1654" spans="1:20" x14ac:dyDescent="0.25">
      <c r="A1654">
        <v>251</v>
      </c>
      <c r="B1654">
        <v>7</v>
      </c>
      <c r="C1654">
        <v>-1</v>
      </c>
      <c r="D1654" t="s">
        <v>176</v>
      </c>
      <c r="E1654" t="s">
        <v>80</v>
      </c>
      <c r="F1654">
        <v>3.1828000000000002E-2</v>
      </c>
      <c r="G1654">
        <v>-1</v>
      </c>
      <c r="H1654">
        <v>306.34500000000003</v>
      </c>
      <c r="I1654">
        <v>-1</v>
      </c>
      <c r="J1654">
        <v>0</v>
      </c>
      <c r="K1654">
        <v>5.7813340000000002</v>
      </c>
      <c r="L1654">
        <v>7.9078999999999997E-2</v>
      </c>
      <c r="M1654">
        <v>41.958123999999998</v>
      </c>
      <c r="N1654">
        <v>-224.921615</v>
      </c>
      <c r="O1654">
        <v>-1.5338560000000001</v>
      </c>
      <c r="P1654">
        <v>41.930515</v>
      </c>
      <c r="Q1654">
        <v>-224.88743600000001</v>
      </c>
      <c r="R1654">
        <v>-1.531785</v>
      </c>
      <c r="S1654">
        <v>4.3936719999999996</v>
      </c>
      <c r="T1654">
        <v>2.0709999999999999E-3</v>
      </c>
    </row>
    <row r="1655" spans="1:20" x14ac:dyDescent="0.25">
      <c r="A1655">
        <v>3815</v>
      </c>
      <c r="B1655">
        <v>5</v>
      </c>
      <c r="C1655">
        <v>-1</v>
      </c>
      <c r="D1655" t="s">
        <v>543</v>
      </c>
      <c r="E1655" t="s">
        <v>80</v>
      </c>
      <c r="F1655">
        <v>0.114399</v>
      </c>
      <c r="G1655">
        <v>-1</v>
      </c>
      <c r="H1655">
        <v>633.85900000000004</v>
      </c>
      <c r="I1655">
        <v>-1</v>
      </c>
      <c r="J1655">
        <v>0</v>
      </c>
      <c r="K1655">
        <v>8.0515539999999994</v>
      </c>
      <c r="L1655">
        <v>7.7200000000000001E-4</v>
      </c>
      <c r="M1655">
        <v>16.10859</v>
      </c>
      <c r="N1655">
        <v>-105.47596900000001</v>
      </c>
      <c r="O1655">
        <v>3.1379860000000002</v>
      </c>
      <c r="P1655">
        <v>16.137224</v>
      </c>
      <c r="Q1655">
        <v>-105.509293</v>
      </c>
      <c r="R1655">
        <v>-3.1380020000000002</v>
      </c>
      <c r="S1655">
        <v>4.3936080000000004</v>
      </c>
      <c r="T1655">
        <v>1.5999999999999999E-5</v>
      </c>
    </row>
    <row r="1656" spans="1:20" x14ac:dyDescent="0.25">
      <c r="A1656">
        <v>2516</v>
      </c>
      <c r="B1656">
        <v>4</v>
      </c>
      <c r="C1656">
        <v>-1</v>
      </c>
      <c r="D1656" t="s">
        <v>183</v>
      </c>
      <c r="E1656" t="s">
        <v>80</v>
      </c>
      <c r="F1656">
        <v>0.187141</v>
      </c>
      <c r="G1656">
        <v>-1</v>
      </c>
      <c r="H1656">
        <v>359.584</v>
      </c>
      <c r="I1656">
        <v>-1</v>
      </c>
      <c r="J1656">
        <v>0</v>
      </c>
      <c r="K1656">
        <v>8.0663699999999992</v>
      </c>
      <c r="L1656">
        <v>6.4693000000000001E-2</v>
      </c>
      <c r="M1656">
        <v>63.853808000000001</v>
      </c>
      <c r="N1656">
        <v>-240.79115400000001</v>
      </c>
      <c r="O1656">
        <v>-1.8549E-2</v>
      </c>
      <c r="P1656">
        <v>63.816029</v>
      </c>
      <c r="Q1656">
        <v>-240.81355300000001</v>
      </c>
      <c r="R1656">
        <v>-1.4637000000000001E-2</v>
      </c>
      <c r="S1656">
        <v>4.3920000000000003</v>
      </c>
      <c r="T1656">
        <v>3.9119999999999997E-3</v>
      </c>
    </row>
    <row r="1657" spans="1:20" x14ac:dyDescent="0.25">
      <c r="A1657">
        <v>1312</v>
      </c>
      <c r="B1657">
        <v>17</v>
      </c>
      <c r="C1657">
        <v>-1</v>
      </c>
      <c r="D1657" t="s">
        <v>324</v>
      </c>
      <c r="E1657" t="s">
        <v>80</v>
      </c>
      <c r="F1657">
        <v>0.117676</v>
      </c>
      <c r="G1657">
        <v>-1</v>
      </c>
      <c r="H1657">
        <v>374.55799999999999</v>
      </c>
      <c r="I1657">
        <v>-1</v>
      </c>
      <c r="J1657">
        <v>0</v>
      </c>
      <c r="K1657">
        <v>7.8728429999999996</v>
      </c>
      <c r="L1657">
        <v>-0.14140900000000001</v>
      </c>
      <c r="M1657">
        <v>189.43271100000001</v>
      </c>
      <c r="N1657">
        <v>-293.805387</v>
      </c>
      <c r="O1657">
        <v>-1.65543</v>
      </c>
      <c r="P1657">
        <v>189.41572600000001</v>
      </c>
      <c r="Q1657">
        <v>-293.76489299999997</v>
      </c>
      <c r="R1657">
        <v>-1.6570499999999999</v>
      </c>
      <c r="S1657">
        <v>4.3912940000000003</v>
      </c>
      <c r="T1657">
        <v>1.6199999999999999E-3</v>
      </c>
    </row>
    <row r="1658" spans="1:20" x14ac:dyDescent="0.25">
      <c r="A1658">
        <v>4555</v>
      </c>
      <c r="B1658">
        <v>4</v>
      </c>
      <c r="C1658">
        <v>-1</v>
      </c>
      <c r="D1658" t="s">
        <v>570</v>
      </c>
      <c r="E1658" t="s">
        <v>80</v>
      </c>
      <c r="F1658">
        <v>3.2710000000000003E-2</v>
      </c>
      <c r="G1658">
        <v>-1</v>
      </c>
      <c r="H1658">
        <v>327.75799999999998</v>
      </c>
      <c r="I1658">
        <v>-1</v>
      </c>
      <c r="J1658">
        <v>0</v>
      </c>
      <c r="K1658">
        <v>8.0249360000000003</v>
      </c>
      <c r="L1658">
        <v>-0.183779</v>
      </c>
      <c r="M1658">
        <v>189.84321399999999</v>
      </c>
      <c r="N1658">
        <v>-120.071876</v>
      </c>
      <c r="O1658">
        <v>-1.5451440000000001</v>
      </c>
      <c r="P1658">
        <v>189.8116</v>
      </c>
      <c r="Q1658">
        <v>-120.04143500000001</v>
      </c>
      <c r="R1658">
        <v>-1.5448059999999999</v>
      </c>
      <c r="S1658">
        <v>4.3887219999999996</v>
      </c>
      <c r="T1658">
        <v>3.3799999999999998E-4</v>
      </c>
    </row>
    <row r="1659" spans="1:20" x14ac:dyDescent="0.25">
      <c r="A1659">
        <v>3198</v>
      </c>
      <c r="B1659">
        <v>5</v>
      </c>
      <c r="C1659">
        <v>-1</v>
      </c>
      <c r="D1659" t="s">
        <v>143</v>
      </c>
      <c r="E1659" t="s">
        <v>80</v>
      </c>
      <c r="F1659">
        <v>0.189557</v>
      </c>
      <c r="G1659">
        <v>-1</v>
      </c>
      <c r="H1659">
        <v>520.22900000000004</v>
      </c>
      <c r="I1659">
        <v>-1</v>
      </c>
      <c r="J1659">
        <v>0</v>
      </c>
      <c r="K1659">
        <v>6.5782850000000002</v>
      </c>
      <c r="L1659">
        <v>-5.3410000000000003E-3</v>
      </c>
      <c r="M1659">
        <v>149.875585</v>
      </c>
      <c r="N1659">
        <v>-187.58722900000001</v>
      </c>
      <c r="O1659">
        <v>-3.1361659999999998</v>
      </c>
      <c r="P1659">
        <v>149.84823600000001</v>
      </c>
      <c r="Q1659">
        <v>-187.62155200000001</v>
      </c>
      <c r="R1659">
        <v>3.140822</v>
      </c>
      <c r="S1659">
        <v>4.3886710000000004</v>
      </c>
      <c r="T1659">
        <v>4.6560000000000004E-3</v>
      </c>
    </row>
    <row r="1660" spans="1:20" x14ac:dyDescent="0.25">
      <c r="A1660">
        <v>2749</v>
      </c>
      <c r="B1660">
        <v>5</v>
      </c>
      <c r="C1660">
        <v>-1</v>
      </c>
      <c r="D1660" t="s">
        <v>161</v>
      </c>
      <c r="E1660" t="s">
        <v>80</v>
      </c>
      <c r="F1660">
        <v>7.5221999999999997E-2</v>
      </c>
      <c r="G1660">
        <v>-1</v>
      </c>
      <c r="H1660">
        <v>699.4</v>
      </c>
      <c r="I1660">
        <v>-1</v>
      </c>
      <c r="J1660">
        <v>0</v>
      </c>
      <c r="K1660">
        <v>6.9693709999999998</v>
      </c>
      <c r="L1660">
        <v>5.6411000000000003E-2</v>
      </c>
      <c r="M1660">
        <v>62.844704999999998</v>
      </c>
      <c r="N1660">
        <v>-187.611152</v>
      </c>
      <c r="O1660">
        <v>-3.1410559999999998</v>
      </c>
      <c r="P1660">
        <v>62.876472</v>
      </c>
      <c r="Q1660">
        <v>-187.58093299999999</v>
      </c>
      <c r="R1660">
        <v>3.1414040000000001</v>
      </c>
      <c r="S1660">
        <v>4.3845510000000001</v>
      </c>
      <c r="T1660">
        <v>3.48E-4</v>
      </c>
    </row>
    <row r="1661" spans="1:20" x14ac:dyDescent="0.25">
      <c r="A1661">
        <v>2000</v>
      </c>
      <c r="B1661">
        <v>8</v>
      </c>
      <c r="C1661">
        <v>-1</v>
      </c>
      <c r="D1661" t="s">
        <v>197</v>
      </c>
      <c r="E1661" t="s">
        <v>80</v>
      </c>
      <c r="F1661">
        <v>8.3236000000000004E-2</v>
      </c>
      <c r="G1661">
        <v>-1</v>
      </c>
      <c r="H1661">
        <v>621.85699999999997</v>
      </c>
      <c r="I1661">
        <v>-1</v>
      </c>
      <c r="J1661">
        <v>0</v>
      </c>
      <c r="K1661">
        <v>7.9982620000000004</v>
      </c>
      <c r="L1661">
        <v>4.7995000000000003E-2</v>
      </c>
      <c r="M1661">
        <v>133.585115</v>
      </c>
      <c r="N1661">
        <v>-236.882981</v>
      </c>
      <c r="O1661">
        <v>-3.140123</v>
      </c>
      <c r="P1661">
        <v>133.572113</v>
      </c>
      <c r="Q1661">
        <v>-236.924835</v>
      </c>
      <c r="R1661">
        <v>3.1412520000000002</v>
      </c>
      <c r="S1661">
        <v>4.3826840000000002</v>
      </c>
      <c r="T1661">
        <v>1.129E-3</v>
      </c>
    </row>
    <row r="1662" spans="1:20" x14ac:dyDescent="0.25">
      <c r="A1662">
        <v>3021</v>
      </c>
      <c r="B1662">
        <v>6</v>
      </c>
      <c r="C1662">
        <v>-1</v>
      </c>
      <c r="D1662" t="s">
        <v>563</v>
      </c>
      <c r="E1662" t="s">
        <v>80</v>
      </c>
      <c r="F1662">
        <v>4.6686999999999999E-2</v>
      </c>
      <c r="G1662">
        <v>-1</v>
      </c>
      <c r="H1662">
        <v>359.18200000000002</v>
      </c>
      <c r="I1662">
        <v>-1</v>
      </c>
      <c r="J1662">
        <v>0</v>
      </c>
      <c r="K1662">
        <v>9.1259720000000009</v>
      </c>
      <c r="L1662">
        <v>-5.0000000000000004E-6</v>
      </c>
      <c r="M1662">
        <v>155.758837</v>
      </c>
      <c r="N1662">
        <v>-109.40176599999999</v>
      </c>
      <c r="O1662">
        <v>2.1050000000000001E-3</v>
      </c>
      <c r="P1662">
        <v>155.73339799999999</v>
      </c>
      <c r="Q1662">
        <v>-109.437439</v>
      </c>
      <c r="R1662">
        <v>7.3999999999999999E-4</v>
      </c>
      <c r="S1662">
        <v>4.3814019999999996</v>
      </c>
      <c r="T1662">
        <v>1.3649999999999999E-3</v>
      </c>
    </row>
    <row r="1663" spans="1:20" x14ac:dyDescent="0.25">
      <c r="A1663">
        <v>2511</v>
      </c>
      <c r="B1663">
        <v>5</v>
      </c>
      <c r="C1663">
        <v>-1</v>
      </c>
      <c r="D1663" t="s">
        <v>182</v>
      </c>
      <c r="E1663" t="s">
        <v>80</v>
      </c>
      <c r="F1663">
        <v>0.157503</v>
      </c>
      <c r="G1663">
        <v>-1</v>
      </c>
      <c r="H1663">
        <v>281.52100000000002</v>
      </c>
      <c r="I1663">
        <v>-1</v>
      </c>
      <c r="J1663">
        <v>0</v>
      </c>
      <c r="K1663">
        <v>8.0603339999999992</v>
      </c>
      <c r="L1663">
        <v>5.2838999999999997E-2</v>
      </c>
      <c r="M1663">
        <v>59.419643999999998</v>
      </c>
      <c r="N1663">
        <v>-240.73555099999999</v>
      </c>
      <c r="O1663">
        <v>-2.6918000000000001E-2</v>
      </c>
      <c r="P1663">
        <v>59.462612</v>
      </c>
      <c r="Q1663">
        <v>-240.72721899999999</v>
      </c>
      <c r="R1663">
        <v>-2.8750999999999999E-2</v>
      </c>
      <c r="S1663">
        <v>4.3768929999999999</v>
      </c>
      <c r="T1663">
        <v>1.8339999999999999E-3</v>
      </c>
    </row>
    <row r="1664" spans="1:20" x14ac:dyDescent="0.25">
      <c r="A1664">
        <v>3789</v>
      </c>
      <c r="B1664">
        <v>5</v>
      </c>
      <c r="C1664">
        <v>-1</v>
      </c>
      <c r="D1664" t="s">
        <v>547</v>
      </c>
      <c r="E1664" t="s">
        <v>80</v>
      </c>
      <c r="F1664">
        <v>0.121979</v>
      </c>
      <c r="G1664">
        <v>-1</v>
      </c>
      <c r="H1664">
        <v>863.17600000000004</v>
      </c>
      <c r="I1664">
        <v>-1</v>
      </c>
      <c r="J1664">
        <v>0</v>
      </c>
      <c r="K1664">
        <v>12.494509000000001</v>
      </c>
      <c r="L1664">
        <v>7.3499999999999998E-4</v>
      </c>
      <c r="M1664">
        <v>43.526746000000003</v>
      </c>
      <c r="N1664">
        <v>-105.454324</v>
      </c>
      <c r="O1664">
        <v>-3.1363089999999998</v>
      </c>
      <c r="P1664">
        <v>43.520195000000001</v>
      </c>
      <c r="Q1664">
        <v>-105.411118</v>
      </c>
      <c r="R1664">
        <v>-3.1384820000000002</v>
      </c>
      <c r="S1664">
        <v>4.3700029999999996</v>
      </c>
      <c r="T1664">
        <v>2.1740000000000002E-3</v>
      </c>
    </row>
    <row r="1665" spans="1:20" x14ac:dyDescent="0.25">
      <c r="A1665">
        <v>61</v>
      </c>
      <c r="B1665">
        <v>4</v>
      </c>
      <c r="C1665">
        <v>-1</v>
      </c>
      <c r="D1665" t="s">
        <v>141</v>
      </c>
      <c r="E1665" t="s">
        <v>80</v>
      </c>
      <c r="F1665">
        <v>3.0915999999999999E-2</v>
      </c>
      <c r="G1665">
        <v>-1</v>
      </c>
      <c r="H1665">
        <v>866.29899999999998</v>
      </c>
      <c r="I1665">
        <v>-1</v>
      </c>
      <c r="J1665">
        <v>0</v>
      </c>
      <c r="K1665">
        <v>7.3985339999999997</v>
      </c>
      <c r="L1665">
        <v>-4.1425999999999998E-2</v>
      </c>
      <c r="M1665">
        <v>159.76456099999999</v>
      </c>
      <c r="N1665">
        <v>-187.32206099999999</v>
      </c>
      <c r="O1665">
        <v>-3.0896080000000001</v>
      </c>
      <c r="P1665">
        <v>159.752655</v>
      </c>
      <c r="Q1665">
        <v>-187.36409</v>
      </c>
      <c r="R1665">
        <v>-3.092222</v>
      </c>
      <c r="S1665">
        <v>4.3683339999999999</v>
      </c>
      <c r="T1665">
        <v>2.614E-3</v>
      </c>
    </row>
    <row r="1666" spans="1:20" x14ac:dyDescent="0.25">
      <c r="A1666">
        <v>1570</v>
      </c>
      <c r="B1666">
        <v>20</v>
      </c>
      <c r="C1666">
        <v>-1</v>
      </c>
      <c r="D1666" t="s">
        <v>394</v>
      </c>
      <c r="E1666" t="s">
        <v>80</v>
      </c>
      <c r="F1666">
        <v>9.8973000000000005E-2</v>
      </c>
      <c r="G1666">
        <v>-1</v>
      </c>
      <c r="H1666">
        <v>437.52499999999998</v>
      </c>
      <c r="I1666">
        <v>-1</v>
      </c>
      <c r="J1666">
        <v>0</v>
      </c>
      <c r="K1666">
        <v>8.0647610000000007</v>
      </c>
      <c r="L1666">
        <v>-5.0453999999999999E-2</v>
      </c>
      <c r="M1666">
        <v>-3.4660060000000001</v>
      </c>
      <c r="N1666">
        <v>-247.892312</v>
      </c>
      <c r="O1666">
        <v>1.566724</v>
      </c>
      <c r="P1666">
        <v>-3.439365</v>
      </c>
      <c r="Q1666">
        <v>-247.85771199999999</v>
      </c>
      <c r="R1666">
        <v>1.5711349999999999</v>
      </c>
      <c r="S1666">
        <v>4.3668480000000001</v>
      </c>
      <c r="T1666">
        <v>4.411E-3</v>
      </c>
    </row>
    <row r="1667" spans="1:20" x14ac:dyDescent="0.25">
      <c r="A1667">
        <v>2452</v>
      </c>
      <c r="B1667">
        <v>5</v>
      </c>
      <c r="C1667">
        <v>-1</v>
      </c>
      <c r="D1667" t="s">
        <v>511</v>
      </c>
      <c r="E1667" t="s">
        <v>80</v>
      </c>
      <c r="F1667">
        <v>1.4478E-2</v>
      </c>
      <c r="G1667">
        <v>-1</v>
      </c>
      <c r="H1667">
        <v>291.03300000000002</v>
      </c>
      <c r="I1667">
        <v>-1</v>
      </c>
      <c r="J1667">
        <v>0</v>
      </c>
      <c r="K1667">
        <v>8.0647479999999998</v>
      </c>
      <c r="L1667">
        <v>-5.1068000000000002E-2</v>
      </c>
      <c r="M1667">
        <v>45.856786999999997</v>
      </c>
      <c r="N1667">
        <v>-274.16443700000002</v>
      </c>
      <c r="O1667">
        <v>1.5763819999999999</v>
      </c>
      <c r="P1667">
        <v>45.860244999999999</v>
      </c>
      <c r="Q1667">
        <v>-274.20791600000001</v>
      </c>
      <c r="R1667">
        <v>1.5714900000000001</v>
      </c>
      <c r="S1667">
        <v>4.3616400000000004</v>
      </c>
      <c r="T1667">
        <v>4.8929999999999998E-3</v>
      </c>
    </row>
    <row r="1668" spans="1:20" x14ac:dyDescent="0.25">
      <c r="A1668">
        <v>1655</v>
      </c>
      <c r="B1668">
        <v>11</v>
      </c>
      <c r="C1668">
        <v>-1</v>
      </c>
      <c r="D1668" t="s">
        <v>429</v>
      </c>
      <c r="E1668" t="s">
        <v>80</v>
      </c>
      <c r="F1668">
        <v>0.13886100000000001</v>
      </c>
      <c r="G1668">
        <v>-1</v>
      </c>
      <c r="H1668">
        <v>432.476</v>
      </c>
      <c r="I1668">
        <v>-1</v>
      </c>
      <c r="J1668">
        <v>0</v>
      </c>
      <c r="K1668">
        <v>8.0500579999999999</v>
      </c>
      <c r="L1668">
        <v>8.1384999999999999E-2</v>
      </c>
      <c r="M1668">
        <v>11.001056999999999</v>
      </c>
      <c r="N1668">
        <v>-191.37498099999999</v>
      </c>
      <c r="O1668">
        <v>-2.7757E-2</v>
      </c>
      <c r="P1668">
        <v>10.971772</v>
      </c>
      <c r="Q1668">
        <v>-191.40730300000001</v>
      </c>
      <c r="R1668">
        <v>-2.7222E-2</v>
      </c>
      <c r="S1668">
        <v>4.3615570000000004</v>
      </c>
      <c r="T1668">
        <v>5.3499999999999999E-4</v>
      </c>
    </row>
    <row r="1669" spans="1:20" x14ac:dyDescent="0.25">
      <c r="A1669">
        <v>2911</v>
      </c>
      <c r="B1669">
        <v>3</v>
      </c>
      <c r="C1669">
        <v>-1</v>
      </c>
      <c r="D1669" t="s">
        <v>537</v>
      </c>
      <c r="E1669" t="s">
        <v>80</v>
      </c>
      <c r="F1669">
        <v>5.1961E-2</v>
      </c>
      <c r="G1669">
        <v>-1</v>
      </c>
      <c r="H1669">
        <v>415.54500000000002</v>
      </c>
      <c r="I1669">
        <v>-1</v>
      </c>
      <c r="J1669">
        <v>0</v>
      </c>
      <c r="K1669">
        <v>7.3575860000000004</v>
      </c>
      <c r="L1669">
        <v>-0.14505399999999999</v>
      </c>
      <c r="M1669">
        <v>-3.2363170000000001</v>
      </c>
      <c r="N1669">
        <v>-117.702804</v>
      </c>
      <c r="O1669">
        <v>1.5062169999999999</v>
      </c>
      <c r="P1669">
        <v>-3.2041230000000001</v>
      </c>
      <c r="Q1669">
        <v>-117.73221599999999</v>
      </c>
      <c r="R1669">
        <v>1.505646</v>
      </c>
      <c r="S1669">
        <v>4.3606049999999996</v>
      </c>
      <c r="T1669">
        <v>5.71E-4</v>
      </c>
    </row>
    <row r="1670" spans="1:20" x14ac:dyDescent="0.25">
      <c r="A1670">
        <v>3301</v>
      </c>
      <c r="B1670">
        <v>6</v>
      </c>
      <c r="C1670">
        <v>-1</v>
      </c>
      <c r="D1670" t="s">
        <v>193</v>
      </c>
      <c r="E1670" t="s">
        <v>80</v>
      </c>
      <c r="F1670">
        <v>0.13134899999999999</v>
      </c>
      <c r="G1670">
        <v>-1</v>
      </c>
      <c r="H1670">
        <v>1531.0440000000001</v>
      </c>
      <c r="I1670">
        <v>-1</v>
      </c>
      <c r="J1670">
        <v>0</v>
      </c>
      <c r="K1670">
        <v>8.0638640000000006</v>
      </c>
      <c r="L1670">
        <v>3.0002999999999998E-2</v>
      </c>
      <c r="M1670">
        <v>113.16234300000001</v>
      </c>
      <c r="N1670">
        <v>-236.93751399999999</v>
      </c>
      <c r="O1670">
        <v>3.1360399999999999</v>
      </c>
      <c r="P1670">
        <v>113.13666499999999</v>
      </c>
      <c r="Q1670">
        <v>-236.972748</v>
      </c>
      <c r="R1670">
        <v>3.12798</v>
      </c>
      <c r="S1670">
        <v>4.3597630000000001</v>
      </c>
      <c r="T1670">
        <v>8.0599999999999995E-3</v>
      </c>
    </row>
    <row r="1671" spans="1:20" x14ac:dyDescent="0.25">
      <c r="A1671">
        <v>4431</v>
      </c>
      <c r="B1671">
        <v>4</v>
      </c>
      <c r="C1671">
        <v>-1</v>
      </c>
      <c r="D1671" t="s">
        <v>544</v>
      </c>
      <c r="E1671" t="s">
        <v>80</v>
      </c>
      <c r="F1671">
        <v>3.193E-2</v>
      </c>
      <c r="G1671">
        <v>-1</v>
      </c>
      <c r="H1671">
        <v>454.67700000000002</v>
      </c>
      <c r="I1671">
        <v>-1</v>
      </c>
      <c r="J1671">
        <v>0</v>
      </c>
      <c r="K1671">
        <v>8.0655330000000003</v>
      </c>
      <c r="L1671">
        <v>9.7459999999999995E-3</v>
      </c>
      <c r="M1671">
        <v>19.575123000000001</v>
      </c>
      <c r="N1671">
        <v>-109.443754</v>
      </c>
      <c r="O1671">
        <v>-4.2579999999999996E-3</v>
      </c>
      <c r="P1671">
        <v>19.549575999999998</v>
      </c>
      <c r="Q1671">
        <v>-109.479057</v>
      </c>
      <c r="R1671">
        <v>-2.1999999999999999E-5</v>
      </c>
      <c r="S1671">
        <v>4.3577500000000002</v>
      </c>
      <c r="T1671">
        <v>4.2360000000000002E-3</v>
      </c>
    </row>
    <row r="1672" spans="1:20" x14ac:dyDescent="0.25">
      <c r="A1672">
        <v>2723</v>
      </c>
      <c r="B1672">
        <v>5</v>
      </c>
      <c r="C1672">
        <v>-1</v>
      </c>
      <c r="D1672" t="s">
        <v>157</v>
      </c>
      <c r="E1672" t="s">
        <v>80</v>
      </c>
      <c r="F1672">
        <v>0.13031599999999999</v>
      </c>
      <c r="G1672">
        <v>-1</v>
      </c>
      <c r="H1672">
        <v>536.30899999999997</v>
      </c>
      <c r="I1672">
        <v>-1</v>
      </c>
      <c r="J1672">
        <v>0</v>
      </c>
      <c r="K1672">
        <v>8.0647640000000003</v>
      </c>
      <c r="L1672">
        <v>4.9050000000000003E-2</v>
      </c>
      <c r="M1672">
        <v>84.968506000000005</v>
      </c>
      <c r="N1672">
        <v>-187.62089499999999</v>
      </c>
      <c r="O1672">
        <v>3.1412369999999998</v>
      </c>
      <c r="P1672">
        <v>84.999686999999994</v>
      </c>
      <c r="Q1672">
        <v>-187.59065200000001</v>
      </c>
      <c r="R1672">
        <v>3.1414240000000002</v>
      </c>
      <c r="S1672">
        <v>4.3438080000000001</v>
      </c>
      <c r="T1672">
        <v>1.8699999999999999E-4</v>
      </c>
    </row>
    <row r="1673" spans="1:20" x14ac:dyDescent="0.25">
      <c r="A1673">
        <v>598</v>
      </c>
      <c r="B1673">
        <v>5</v>
      </c>
      <c r="C1673">
        <v>-1</v>
      </c>
      <c r="D1673" t="s">
        <v>262</v>
      </c>
      <c r="E1673" t="s">
        <v>80</v>
      </c>
      <c r="F1673">
        <v>8.5885000000000003E-2</v>
      </c>
      <c r="G1673">
        <v>-1</v>
      </c>
      <c r="H1673">
        <v>564.779</v>
      </c>
      <c r="I1673">
        <v>-1</v>
      </c>
      <c r="J1673">
        <v>0</v>
      </c>
      <c r="K1673">
        <v>6.8814529999999996</v>
      </c>
      <c r="L1673">
        <v>9.6100000000000005E-4</v>
      </c>
      <c r="M1673">
        <v>152.90468300000001</v>
      </c>
      <c r="N1673">
        <v>-236.97885199999999</v>
      </c>
      <c r="O1673">
        <v>3.130487</v>
      </c>
      <c r="P1673">
        <v>152.919983</v>
      </c>
      <c r="Q1673">
        <v>-236.93820199999999</v>
      </c>
      <c r="R1673">
        <v>3.1403300000000001</v>
      </c>
      <c r="S1673">
        <v>4.3434460000000001</v>
      </c>
      <c r="T1673">
        <v>9.8429999999999993E-3</v>
      </c>
    </row>
    <row r="1674" spans="1:20" x14ac:dyDescent="0.25">
      <c r="A1674">
        <v>2042</v>
      </c>
      <c r="B1674">
        <v>2</v>
      </c>
      <c r="C1674">
        <v>-1</v>
      </c>
      <c r="D1674" t="s">
        <v>189</v>
      </c>
      <c r="E1674" t="s">
        <v>80</v>
      </c>
      <c r="F1674">
        <v>1.7013E-2</v>
      </c>
      <c r="G1674">
        <v>-1</v>
      </c>
      <c r="H1674">
        <v>635.64499999999998</v>
      </c>
      <c r="I1674">
        <v>-1</v>
      </c>
      <c r="J1674">
        <v>0</v>
      </c>
      <c r="K1674">
        <v>8.0647570000000002</v>
      </c>
      <c r="L1674">
        <v>4.9595E-2</v>
      </c>
      <c r="M1674">
        <v>97.232347000000004</v>
      </c>
      <c r="N1674">
        <v>-236.91503700000001</v>
      </c>
      <c r="O1674">
        <v>-3.1370559999999998</v>
      </c>
      <c r="P1674">
        <v>97.273865000000001</v>
      </c>
      <c r="Q1674">
        <v>-236.90235899999999</v>
      </c>
      <c r="R1674">
        <v>3.141254</v>
      </c>
      <c r="S1674">
        <v>4.3409829999999996</v>
      </c>
      <c r="T1674">
        <v>4.1980000000000003E-3</v>
      </c>
    </row>
    <row r="1675" spans="1:20" x14ac:dyDescent="0.25">
      <c r="A1675">
        <v>1423</v>
      </c>
      <c r="B1675">
        <v>7</v>
      </c>
      <c r="C1675">
        <v>-1</v>
      </c>
      <c r="D1675" t="s">
        <v>353</v>
      </c>
      <c r="E1675" t="s">
        <v>80</v>
      </c>
      <c r="F1675">
        <v>4.5346999999999998E-2</v>
      </c>
      <c r="G1675">
        <v>-1</v>
      </c>
      <c r="H1675">
        <v>615.49199999999996</v>
      </c>
      <c r="I1675">
        <v>-1</v>
      </c>
      <c r="J1675">
        <v>0</v>
      </c>
      <c r="K1675">
        <v>7.4651170000000002</v>
      </c>
      <c r="L1675">
        <v>5.3082999999999998E-2</v>
      </c>
      <c r="M1675">
        <v>67.925965000000005</v>
      </c>
      <c r="N1675">
        <v>-302.57226000000003</v>
      </c>
      <c r="O1675">
        <v>3.1386229999999999</v>
      </c>
      <c r="P1675">
        <v>67.949539000000001</v>
      </c>
      <c r="Q1675">
        <v>-302.53582799999998</v>
      </c>
      <c r="R1675">
        <v>3.1414420000000001</v>
      </c>
      <c r="S1675">
        <v>4.3394170000000001</v>
      </c>
      <c r="T1675">
        <v>2.82E-3</v>
      </c>
    </row>
    <row r="1676" spans="1:20" x14ac:dyDescent="0.25">
      <c r="A1676">
        <v>4979</v>
      </c>
      <c r="B1676">
        <v>4</v>
      </c>
      <c r="C1676">
        <v>-1</v>
      </c>
      <c r="D1676" t="s">
        <v>375</v>
      </c>
      <c r="E1676" t="s">
        <v>80</v>
      </c>
      <c r="F1676">
        <v>7.5380000000000003E-2</v>
      </c>
      <c r="G1676">
        <v>-1</v>
      </c>
      <c r="H1676">
        <v>1004.8869999999999</v>
      </c>
      <c r="I1676">
        <v>-1</v>
      </c>
      <c r="J1676">
        <v>0</v>
      </c>
      <c r="K1676">
        <v>8.0644380000000009</v>
      </c>
      <c r="L1676">
        <v>5.8903999999999998E-2</v>
      </c>
      <c r="M1676">
        <v>-3.4333100000000001</v>
      </c>
      <c r="N1676">
        <v>-278.08320300000003</v>
      </c>
      <c r="O1676">
        <v>1.5700829999999999</v>
      </c>
      <c r="P1676">
        <v>-3.415654</v>
      </c>
      <c r="Q1676">
        <v>-278.04357900000002</v>
      </c>
      <c r="R1676">
        <v>1.5681959999999999</v>
      </c>
      <c r="S1676">
        <v>4.3379690000000002</v>
      </c>
      <c r="T1676">
        <v>1.887E-3</v>
      </c>
    </row>
    <row r="1677" spans="1:20" x14ac:dyDescent="0.25">
      <c r="A1677">
        <v>4057</v>
      </c>
      <c r="B1677">
        <v>6</v>
      </c>
      <c r="C1677">
        <v>-1</v>
      </c>
      <c r="D1677" t="s">
        <v>664</v>
      </c>
      <c r="E1677" t="s">
        <v>80</v>
      </c>
      <c r="F1677">
        <v>9.2534000000000005E-2</v>
      </c>
      <c r="G1677">
        <v>-1</v>
      </c>
      <c r="H1677">
        <v>350.45</v>
      </c>
      <c r="I1677">
        <v>-1</v>
      </c>
      <c r="J1677">
        <v>0</v>
      </c>
      <c r="K1677">
        <v>8.0460969999999996</v>
      </c>
      <c r="L1677">
        <v>1.0000000000000001E-5</v>
      </c>
      <c r="M1677">
        <v>41.822859000000001</v>
      </c>
      <c r="N1677">
        <v>-237.32280800000001</v>
      </c>
      <c r="O1677">
        <v>-1.572395</v>
      </c>
      <c r="P1677">
        <v>41.853496999999997</v>
      </c>
      <c r="Q1677">
        <v>-237.35339400000001</v>
      </c>
      <c r="R1677">
        <v>-1.5708610000000001</v>
      </c>
      <c r="S1677">
        <v>4.3291170000000001</v>
      </c>
      <c r="T1677">
        <v>1.534E-3</v>
      </c>
    </row>
    <row r="1678" spans="1:20" x14ac:dyDescent="0.25">
      <c r="A1678">
        <v>2646</v>
      </c>
      <c r="B1678">
        <v>8</v>
      </c>
      <c r="C1678">
        <v>-1</v>
      </c>
      <c r="D1678" t="s">
        <v>209</v>
      </c>
      <c r="E1678" t="s">
        <v>80</v>
      </c>
      <c r="F1678">
        <v>7.7676999999999996E-2</v>
      </c>
      <c r="G1678">
        <v>-1</v>
      </c>
      <c r="H1678">
        <v>459.12099999999998</v>
      </c>
      <c r="I1678">
        <v>-1</v>
      </c>
      <c r="J1678">
        <v>0</v>
      </c>
      <c r="K1678">
        <v>6.2577579999999999</v>
      </c>
      <c r="L1678">
        <v>-5.8950000000000002E-2</v>
      </c>
      <c r="M1678">
        <v>136.180702</v>
      </c>
      <c r="N1678">
        <v>-204.05503899999999</v>
      </c>
      <c r="O1678">
        <v>1.5738650000000001</v>
      </c>
      <c r="P1678">
        <v>136.14636200000001</v>
      </c>
      <c r="Q1678">
        <v>-204.02873199999999</v>
      </c>
      <c r="R1678">
        <v>1.570057</v>
      </c>
      <c r="S1678">
        <v>4.3257570000000003</v>
      </c>
      <c r="T1678">
        <v>3.8080000000000002E-3</v>
      </c>
    </row>
    <row r="1679" spans="1:20" x14ac:dyDescent="0.25">
      <c r="A1679">
        <v>3910</v>
      </c>
      <c r="B1679">
        <v>7</v>
      </c>
      <c r="C1679">
        <v>-1</v>
      </c>
      <c r="D1679" t="s">
        <v>652</v>
      </c>
      <c r="E1679" t="s">
        <v>80</v>
      </c>
      <c r="F1679">
        <v>8.7646000000000002E-2</v>
      </c>
      <c r="G1679">
        <v>-1</v>
      </c>
      <c r="H1679">
        <v>499.90699999999998</v>
      </c>
      <c r="I1679">
        <v>-1</v>
      </c>
      <c r="J1679">
        <v>0</v>
      </c>
      <c r="K1679">
        <v>7.1580899999999996</v>
      </c>
      <c r="L1679">
        <v>7.76E-4</v>
      </c>
      <c r="M1679">
        <v>-7.4188640000000001</v>
      </c>
      <c r="N1679">
        <v>-169.52740600000001</v>
      </c>
      <c r="O1679">
        <v>-1.5745290000000001</v>
      </c>
      <c r="P1679">
        <v>-7.4579420000000001</v>
      </c>
      <c r="Q1679">
        <v>-169.508926</v>
      </c>
      <c r="R1679">
        <v>-1.570953</v>
      </c>
      <c r="S1679">
        <v>4.3226969999999998</v>
      </c>
      <c r="T1679">
        <v>3.5760000000000002E-3</v>
      </c>
    </row>
    <row r="1680" spans="1:20" x14ac:dyDescent="0.25">
      <c r="A1680">
        <v>3352</v>
      </c>
      <c r="B1680">
        <v>4</v>
      </c>
      <c r="C1680">
        <v>-1</v>
      </c>
      <c r="D1680" t="s">
        <v>185</v>
      </c>
      <c r="E1680" t="s">
        <v>80</v>
      </c>
      <c r="F1680">
        <v>5.2236999999999999E-2</v>
      </c>
      <c r="G1680">
        <v>-1</v>
      </c>
      <c r="H1680">
        <v>419.47500000000002</v>
      </c>
      <c r="I1680">
        <v>-1</v>
      </c>
      <c r="J1680">
        <v>0</v>
      </c>
      <c r="K1680">
        <v>7.616009</v>
      </c>
      <c r="L1680">
        <v>-5.1609999999999998E-3</v>
      </c>
      <c r="M1680">
        <v>68.928949000000003</v>
      </c>
      <c r="N1680">
        <v>-236.92772199999999</v>
      </c>
      <c r="O1680">
        <v>3.1370019999999998</v>
      </c>
      <c r="P1680">
        <v>68.937363000000005</v>
      </c>
      <c r="Q1680">
        <v>-236.88533000000001</v>
      </c>
      <c r="R1680">
        <v>3.1409180000000001</v>
      </c>
      <c r="S1680">
        <v>4.3218350000000001</v>
      </c>
      <c r="T1680">
        <v>3.9160000000000002E-3</v>
      </c>
    </row>
    <row r="1681" spans="1:20" x14ac:dyDescent="0.25">
      <c r="A1681">
        <v>2879</v>
      </c>
      <c r="B1681">
        <v>3</v>
      </c>
      <c r="C1681">
        <v>-1</v>
      </c>
      <c r="D1681" t="s">
        <v>535</v>
      </c>
      <c r="E1681" t="s">
        <v>80</v>
      </c>
      <c r="F1681">
        <v>2.9524000000000002E-2</v>
      </c>
      <c r="G1681">
        <v>-1</v>
      </c>
      <c r="H1681">
        <v>297.95999999999998</v>
      </c>
      <c r="I1681">
        <v>-1</v>
      </c>
      <c r="J1681">
        <v>0</v>
      </c>
      <c r="K1681">
        <v>8.0647669999999998</v>
      </c>
      <c r="L1681">
        <v>4.9725999999999999E-2</v>
      </c>
      <c r="M1681">
        <v>-3.4311259999999999</v>
      </c>
      <c r="N1681">
        <v>-145.87963400000001</v>
      </c>
      <c r="O1681">
        <v>1.5637890000000001</v>
      </c>
      <c r="P1681">
        <v>-3.42428</v>
      </c>
      <c r="Q1681">
        <v>-145.922302</v>
      </c>
      <c r="R1681">
        <v>1.568578</v>
      </c>
      <c r="S1681">
        <v>4.3213739999999996</v>
      </c>
      <c r="T1681">
        <v>4.7889999999999999E-3</v>
      </c>
    </row>
    <row r="1682" spans="1:20" x14ac:dyDescent="0.25">
      <c r="A1682">
        <v>2454</v>
      </c>
      <c r="B1682">
        <v>5</v>
      </c>
      <c r="C1682">
        <v>-1</v>
      </c>
      <c r="D1682" t="s">
        <v>511</v>
      </c>
      <c r="E1682" t="s">
        <v>80</v>
      </c>
      <c r="F1682">
        <v>8.6926000000000003E-2</v>
      </c>
      <c r="G1682">
        <v>-1</v>
      </c>
      <c r="H1682">
        <v>342.56299999999999</v>
      </c>
      <c r="I1682">
        <v>-1</v>
      </c>
      <c r="J1682">
        <v>0</v>
      </c>
      <c r="K1682">
        <v>8.0647629999999992</v>
      </c>
      <c r="L1682">
        <v>4.8533E-2</v>
      </c>
      <c r="M1682">
        <v>45.891255000000001</v>
      </c>
      <c r="N1682">
        <v>-272.54331300000001</v>
      </c>
      <c r="O1682">
        <v>1.5722879999999999</v>
      </c>
      <c r="P1682">
        <v>45.859321999999999</v>
      </c>
      <c r="Q1682">
        <v>-272.51437399999998</v>
      </c>
      <c r="R1682">
        <v>1.5716889999999999</v>
      </c>
      <c r="S1682">
        <v>4.3095480000000004</v>
      </c>
      <c r="T1682">
        <v>5.9900000000000003E-4</v>
      </c>
    </row>
    <row r="1683" spans="1:20" x14ac:dyDescent="0.25">
      <c r="A1683">
        <v>3330</v>
      </c>
      <c r="B1683">
        <v>3</v>
      </c>
      <c r="C1683">
        <v>-1</v>
      </c>
      <c r="D1683" t="s">
        <v>188</v>
      </c>
      <c r="E1683" t="s">
        <v>80</v>
      </c>
      <c r="F1683">
        <v>2.9596999999999998E-2</v>
      </c>
      <c r="G1683">
        <v>-1</v>
      </c>
      <c r="H1683">
        <v>700.67</v>
      </c>
      <c r="I1683">
        <v>-1</v>
      </c>
      <c r="J1683">
        <v>0</v>
      </c>
      <c r="K1683">
        <v>8.0651050000000009</v>
      </c>
      <c r="L1683">
        <v>5.2820000000000002E-3</v>
      </c>
      <c r="M1683">
        <v>87.946867999999995</v>
      </c>
      <c r="N1683">
        <v>-236.930779</v>
      </c>
      <c r="O1683">
        <v>3.133677</v>
      </c>
      <c r="P1683">
        <v>87.973038000000003</v>
      </c>
      <c r="Q1683">
        <v>-236.89656099999999</v>
      </c>
      <c r="R1683">
        <v>3.1409720000000001</v>
      </c>
      <c r="S1683">
        <v>4.3078339999999997</v>
      </c>
      <c r="T1683">
        <v>7.2960000000000004E-3</v>
      </c>
    </row>
    <row r="1684" spans="1:20" x14ac:dyDescent="0.25">
      <c r="A1684">
        <v>3271</v>
      </c>
      <c r="B1684">
        <v>7</v>
      </c>
      <c r="C1684">
        <v>-1</v>
      </c>
      <c r="D1684" t="s">
        <v>196</v>
      </c>
      <c r="E1684" t="s">
        <v>80</v>
      </c>
      <c r="F1684">
        <v>0.12230000000000001</v>
      </c>
      <c r="G1684">
        <v>-1</v>
      </c>
      <c r="H1684">
        <v>793.55</v>
      </c>
      <c r="I1684">
        <v>-1</v>
      </c>
      <c r="J1684">
        <v>0</v>
      </c>
      <c r="K1684">
        <v>5.6966320000000001</v>
      </c>
      <c r="L1684">
        <v>-1.0670000000000001E-2</v>
      </c>
      <c r="M1684">
        <v>132.055013</v>
      </c>
      <c r="N1684">
        <v>-229.68845999999999</v>
      </c>
      <c r="O1684">
        <v>-1.5896300000000001</v>
      </c>
      <c r="P1684">
        <v>132.08789100000001</v>
      </c>
      <c r="Q1684">
        <v>-229.66064499999999</v>
      </c>
      <c r="R1684">
        <v>-1.5806340000000001</v>
      </c>
      <c r="S1684">
        <v>4.3065639999999998</v>
      </c>
      <c r="T1684">
        <v>8.9960000000000005E-3</v>
      </c>
    </row>
    <row r="1685" spans="1:20" x14ac:dyDescent="0.25">
      <c r="A1685">
        <v>4771</v>
      </c>
      <c r="B1685">
        <v>16</v>
      </c>
      <c r="C1685">
        <v>-1</v>
      </c>
      <c r="D1685" t="s">
        <v>328</v>
      </c>
      <c r="E1685" t="s">
        <v>80</v>
      </c>
      <c r="F1685">
        <v>9.4551999999999997E-2</v>
      </c>
      <c r="G1685">
        <v>-1</v>
      </c>
      <c r="H1685">
        <v>458.29</v>
      </c>
      <c r="I1685">
        <v>-1</v>
      </c>
      <c r="J1685">
        <v>0</v>
      </c>
      <c r="K1685">
        <v>8.1218319999999995</v>
      </c>
      <c r="L1685">
        <v>-0.67644800000000005</v>
      </c>
      <c r="M1685">
        <v>182.21562</v>
      </c>
      <c r="N1685">
        <v>-302.27665400000001</v>
      </c>
      <c r="O1685">
        <v>-2.944639</v>
      </c>
      <c r="P1685">
        <v>182.194489</v>
      </c>
      <c r="Q1685">
        <v>-302.31417800000003</v>
      </c>
      <c r="R1685">
        <v>-2.9436300000000002</v>
      </c>
      <c r="S1685">
        <v>4.3065340000000001</v>
      </c>
      <c r="T1685">
        <v>1.01E-3</v>
      </c>
    </row>
    <row r="1686" spans="1:20" x14ac:dyDescent="0.25">
      <c r="A1686">
        <v>4448</v>
      </c>
      <c r="B1686">
        <v>6</v>
      </c>
      <c r="C1686">
        <v>-1</v>
      </c>
      <c r="D1686" t="s">
        <v>546</v>
      </c>
      <c r="E1686" t="s">
        <v>80</v>
      </c>
      <c r="F1686">
        <v>0.141565</v>
      </c>
      <c r="G1686">
        <v>-1</v>
      </c>
      <c r="H1686">
        <v>414.798</v>
      </c>
      <c r="I1686">
        <v>-1</v>
      </c>
      <c r="J1686">
        <v>0</v>
      </c>
      <c r="K1686">
        <v>15.382285</v>
      </c>
      <c r="L1686">
        <v>1.07E-4</v>
      </c>
      <c r="M1686">
        <v>40.111184000000002</v>
      </c>
      <c r="N1686">
        <v>-109.447029</v>
      </c>
      <c r="O1686">
        <v>9.3640000000000008E-3</v>
      </c>
      <c r="P1686">
        <v>40.147143999999997</v>
      </c>
      <c r="Q1686">
        <v>-109.423485</v>
      </c>
      <c r="R1686">
        <v>3.519E-3</v>
      </c>
      <c r="S1686">
        <v>4.2981920000000002</v>
      </c>
      <c r="T1686">
        <v>5.8450000000000004E-3</v>
      </c>
    </row>
    <row r="1687" spans="1:20" x14ac:dyDescent="0.25">
      <c r="A1687">
        <v>353</v>
      </c>
      <c r="B1687">
        <v>5</v>
      </c>
      <c r="C1687">
        <v>-1</v>
      </c>
      <c r="D1687" t="s">
        <v>194</v>
      </c>
      <c r="E1687" t="s">
        <v>80</v>
      </c>
      <c r="F1687">
        <v>6.2085000000000001E-2</v>
      </c>
      <c r="G1687">
        <v>-1</v>
      </c>
      <c r="H1687">
        <v>384.77499999999998</v>
      </c>
      <c r="I1687">
        <v>-1</v>
      </c>
      <c r="J1687">
        <v>0</v>
      </c>
      <c r="K1687">
        <v>6.6858170000000001</v>
      </c>
      <c r="L1687">
        <v>-3.0000000000000001E-6</v>
      </c>
      <c r="M1687">
        <v>116.458314</v>
      </c>
      <c r="N1687">
        <v>-240.883825</v>
      </c>
      <c r="O1687">
        <v>-1.5479999999999999E-3</v>
      </c>
      <c r="P1687">
        <v>116.428574</v>
      </c>
      <c r="Q1687">
        <v>-240.91473400000001</v>
      </c>
      <c r="R1687">
        <v>-6.6100000000000002E-4</v>
      </c>
      <c r="S1687">
        <v>4.2893309999999998</v>
      </c>
      <c r="T1687">
        <v>8.8800000000000001E-4</v>
      </c>
    </row>
    <row r="1688" spans="1:20" x14ac:dyDescent="0.25">
      <c r="A1688">
        <v>2451</v>
      </c>
      <c r="B1688">
        <v>5</v>
      </c>
      <c r="C1688">
        <v>-1</v>
      </c>
      <c r="D1688" t="s">
        <v>511</v>
      </c>
      <c r="E1688" t="s">
        <v>80</v>
      </c>
      <c r="F1688">
        <v>6.1268000000000003E-2</v>
      </c>
      <c r="G1688">
        <v>-1</v>
      </c>
      <c r="H1688">
        <v>342.77699999999999</v>
      </c>
      <c r="I1688">
        <v>-1</v>
      </c>
      <c r="J1688">
        <v>0</v>
      </c>
      <c r="K1688">
        <v>8.0647859999999998</v>
      </c>
      <c r="L1688">
        <v>-5.1159000000000003E-2</v>
      </c>
      <c r="M1688">
        <v>45.878557000000001</v>
      </c>
      <c r="N1688">
        <v>-275.214832</v>
      </c>
      <c r="O1688">
        <v>1.570587</v>
      </c>
      <c r="P1688">
        <v>45.861117999999998</v>
      </c>
      <c r="Q1688">
        <v>-275.175659</v>
      </c>
      <c r="R1688">
        <v>1.571658</v>
      </c>
      <c r="S1688">
        <v>4.287909</v>
      </c>
      <c r="T1688">
        <v>1.07E-3</v>
      </c>
    </row>
    <row r="1689" spans="1:20" x14ac:dyDescent="0.25">
      <c r="A1689">
        <v>1340</v>
      </c>
      <c r="B1689">
        <v>6</v>
      </c>
      <c r="C1689">
        <v>-1</v>
      </c>
      <c r="D1689" t="s">
        <v>336</v>
      </c>
      <c r="E1689" t="s">
        <v>80</v>
      </c>
      <c r="F1689">
        <v>2.494E-2</v>
      </c>
      <c r="G1689">
        <v>-1</v>
      </c>
      <c r="H1689">
        <v>701.91899999999998</v>
      </c>
      <c r="I1689">
        <v>-1</v>
      </c>
      <c r="J1689">
        <v>0</v>
      </c>
      <c r="K1689">
        <v>8.0667100000000005</v>
      </c>
      <c r="L1689">
        <v>-4.4644999999999997E-2</v>
      </c>
      <c r="M1689">
        <v>170.09507600000001</v>
      </c>
      <c r="N1689">
        <v>-302.50125600000001</v>
      </c>
      <c r="O1689">
        <v>3.1397499999999998</v>
      </c>
      <c r="P1689">
        <v>170.06956500000001</v>
      </c>
      <c r="Q1689">
        <v>-302.535706</v>
      </c>
      <c r="R1689">
        <v>3.1389239999999998</v>
      </c>
      <c r="S1689">
        <v>4.2867090000000001</v>
      </c>
      <c r="T1689">
        <v>8.2600000000000002E-4</v>
      </c>
    </row>
    <row r="1690" spans="1:20" x14ac:dyDescent="0.25">
      <c r="A1690">
        <v>1749</v>
      </c>
      <c r="B1690">
        <v>5</v>
      </c>
      <c r="C1690">
        <v>-1</v>
      </c>
      <c r="D1690" t="s">
        <v>157</v>
      </c>
      <c r="E1690" t="s">
        <v>80</v>
      </c>
      <c r="F1690">
        <v>0.23221900000000001</v>
      </c>
      <c r="G1690">
        <v>-1</v>
      </c>
      <c r="H1690">
        <v>506.71499999999997</v>
      </c>
      <c r="I1690">
        <v>-1</v>
      </c>
      <c r="J1690">
        <v>0</v>
      </c>
      <c r="K1690">
        <v>8.0647819999999992</v>
      </c>
      <c r="L1690">
        <v>-4.8927999999999999E-2</v>
      </c>
      <c r="M1690">
        <v>87.086008000000007</v>
      </c>
      <c r="N1690">
        <v>-191.584754</v>
      </c>
      <c r="O1690">
        <v>2.7650000000000001E-3</v>
      </c>
      <c r="P1690">
        <v>87.043907000000004</v>
      </c>
      <c r="Q1690">
        <v>-191.592636</v>
      </c>
      <c r="R1690">
        <v>-6.3699999999999998E-4</v>
      </c>
      <c r="S1690">
        <v>4.2832660000000002</v>
      </c>
      <c r="T1690">
        <v>2.1280000000000001E-3</v>
      </c>
    </row>
    <row r="1691" spans="1:20" x14ac:dyDescent="0.25">
      <c r="A1691">
        <v>1752</v>
      </c>
      <c r="B1691">
        <v>5</v>
      </c>
      <c r="C1691">
        <v>-1</v>
      </c>
      <c r="D1691" t="s">
        <v>157</v>
      </c>
      <c r="E1691" t="s">
        <v>80</v>
      </c>
      <c r="F1691">
        <v>4.3478999999999997E-2</v>
      </c>
      <c r="G1691">
        <v>-1</v>
      </c>
      <c r="H1691">
        <v>554.64300000000003</v>
      </c>
      <c r="I1691">
        <v>-1</v>
      </c>
      <c r="J1691">
        <v>0</v>
      </c>
      <c r="K1691">
        <v>8.0647570000000002</v>
      </c>
      <c r="L1691">
        <v>4.9690999999999999E-2</v>
      </c>
      <c r="M1691">
        <v>89.669341000000003</v>
      </c>
      <c r="N1691">
        <v>-191.57013000000001</v>
      </c>
      <c r="O1691">
        <v>-2.0049999999999998E-3</v>
      </c>
      <c r="P1691">
        <v>89.705177000000006</v>
      </c>
      <c r="Q1691">
        <v>-191.593582</v>
      </c>
      <c r="R1691">
        <v>-8.5000000000000006E-5</v>
      </c>
      <c r="S1691">
        <v>4.2827609999999998</v>
      </c>
      <c r="T1691">
        <v>1.92E-3</v>
      </c>
    </row>
    <row r="1692" spans="1:20" x14ac:dyDescent="0.25">
      <c r="A1692">
        <v>1118</v>
      </c>
      <c r="B1692">
        <v>7</v>
      </c>
      <c r="C1692">
        <v>-1</v>
      </c>
      <c r="D1692" t="s">
        <v>148</v>
      </c>
      <c r="E1692" t="s">
        <v>80</v>
      </c>
      <c r="F1692">
        <v>0.35068199999999999</v>
      </c>
      <c r="G1692">
        <v>-1</v>
      </c>
      <c r="H1692">
        <v>410.05799999999999</v>
      </c>
      <c r="I1692">
        <v>-1</v>
      </c>
      <c r="J1692">
        <v>0</v>
      </c>
      <c r="K1692">
        <v>5.5133239999999999</v>
      </c>
      <c r="L1692">
        <v>-6.1199999999999996E-3</v>
      </c>
      <c r="M1692">
        <v>122.57026399999999</v>
      </c>
      <c r="N1692">
        <v>-191.64245600000001</v>
      </c>
      <c r="O1692">
        <v>-3.6830000000000001E-3</v>
      </c>
      <c r="P1692">
        <v>122.595406</v>
      </c>
      <c r="Q1692">
        <v>-191.607788</v>
      </c>
      <c r="R1692">
        <v>-5.0900000000000001E-4</v>
      </c>
      <c r="S1692">
        <v>4.282483</v>
      </c>
      <c r="T1692">
        <v>3.1740000000000002E-3</v>
      </c>
    </row>
    <row r="1693" spans="1:20" x14ac:dyDescent="0.25">
      <c r="A1693">
        <v>3654</v>
      </c>
      <c r="B1693">
        <v>11</v>
      </c>
      <c r="C1693">
        <v>-1</v>
      </c>
      <c r="D1693" t="s">
        <v>580</v>
      </c>
      <c r="E1693" t="s">
        <v>80</v>
      </c>
      <c r="F1693">
        <v>9.7886000000000001E-2</v>
      </c>
      <c r="G1693">
        <v>-1</v>
      </c>
      <c r="H1693">
        <v>347.77600000000001</v>
      </c>
      <c r="I1693">
        <v>-1</v>
      </c>
      <c r="J1693">
        <v>0</v>
      </c>
      <c r="K1693">
        <v>10.946417</v>
      </c>
      <c r="L1693">
        <v>3.0322000000000002E-2</v>
      </c>
      <c r="M1693">
        <v>193.722139</v>
      </c>
      <c r="N1693">
        <v>-149.25852</v>
      </c>
      <c r="O1693">
        <v>1.571855</v>
      </c>
      <c r="P1693">
        <v>193.69712799999999</v>
      </c>
      <c r="Q1693">
        <v>-149.22377</v>
      </c>
      <c r="R1693">
        <v>1.569712</v>
      </c>
      <c r="S1693">
        <v>4.2814569999999996</v>
      </c>
      <c r="T1693">
        <v>2.1429999999999999E-3</v>
      </c>
    </row>
    <row r="1694" spans="1:20" x14ac:dyDescent="0.25">
      <c r="A1694">
        <v>1907</v>
      </c>
      <c r="B1694">
        <v>7</v>
      </c>
      <c r="C1694">
        <v>-1</v>
      </c>
      <c r="D1694" t="s">
        <v>245</v>
      </c>
      <c r="E1694" t="s">
        <v>80</v>
      </c>
      <c r="F1694">
        <v>8.1253000000000006E-2</v>
      </c>
      <c r="G1694">
        <v>-1</v>
      </c>
      <c r="H1694">
        <v>326.53300000000002</v>
      </c>
      <c r="I1694">
        <v>-1</v>
      </c>
      <c r="J1694">
        <v>0</v>
      </c>
      <c r="K1694">
        <v>7.0679109999999996</v>
      </c>
      <c r="L1694">
        <v>-5.2921000000000003E-2</v>
      </c>
      <c r="M1694">
        <v>189.734286</v>
      </c>
      <c r="N1694">
        <v>-219.447552</v>
      </c>
      <c r="O1694">
        <v>-1.5733440000000001</v>
      </c>
      <c r="P1694">
        <v>189.704071</v>
      </c>
      <c r="Q1694">
        <v>-219.41722100000001</v>
      </c>
      <c r="R1694">
        <v>-1.57331</v>
      </c>
      <c r="S1694">
        <v>4.2812469999999996</v>
      </c>
      <c r="T1694">
        <v>3.4E-5</v>
      </c>
    </row>
    <row r="1695" spans="1:20" x14ac:dyDescent="0.25">
      <c r="A1695">
        <v>4100</v>
      </c>
      <c r="B1695">
        <v>4</v>
      </c>
      <c r="C1695">
        <v>-1</v>
      </c>
      <c r="D1695" t="s">
        <v>510</v>
      </c>
      <c r="E1695" t="s">
        <v>80</v>
      </c>
      <c r="F1695">
        <v>0.16875399999999999</v>
      </c>
      <c r="G1695">
        <v>-1</v>
      </c>
      <c r="H1695">
        <v>447.14499999999998</v>
      </c>
      <c r="I1695">
        <v>-1</v>
      </c>
      <c r="J1695">
        <v>0</v>
      </c>
      <c r="K1695">
        <v>8.0737210000000008</v>
      </c>
      <c r="L1695">
        <v>2.9E-5</v>
      </c>
      <c r="M1695">
        <v>41.891762999999997</v>
      </c>
      <c r="N1695">
        <v>-275.61784499999999</v>
      </c>
      <c r="O1695">
        <v>-1.5681499999999999</v>
      </c>
      <c r="P1695">
        <v>41.857559000000002</v>
      </c>
      <c r="Q1695">
        <v>-275.59210200000001</v>
      </c>
      <c r="R1695">
        <v>-1.5706599999999999</v>
      </c>
      <c r="S1695">
        <v>4.2809270000000001</v>
      </c>
      <c r="T1695">
        <v>2.5100000000000001E-3</v>
      </c>
    </row>
    <row r="1696" spans="1:20" x14ac:dyDescent="0.25">
      <c r="A1696">
        <v>1917</v>
      </c>
      <c r="B1696">
        <v>6</v>
      </c>
      <c r="C1696">
        <v>-1</v>
      </c>
      <c r="D1696" t="s">
        <v>251</v>
      </c>
      <c r="E1696" t="s">
        <v>80</v>
      </c>
      <c r="F1696">
        <v>3.8981000000000002E-2</v>
      </c>
      <c r="G1696">
        <v>-1</v>
      </c>
      <c r="H1696">
        <v>379.65100000000001</v>
      </c>
      <c r="I1696">
        <v>-1</v>
      </c>
      <c r="J1696">
        <v>0</v>
      </c>
      <c r="K1696">
        <v>6.1367789999999998</v>
      </c>
      <c r="L1696">
        <v>-0.16117300000000001</v>
      </c>
      <c r="M1696">
        <v>189.64961299999999</v>
      </c>
      <c r="N1696">
        <v>-226.496049</v>
      </c>
      <c r="O1696">
        <v>-1.5836399999999999</v>
      </c>
      <c r="P1696">
        <v>189.675186</v>
      </c>
      <c r="Q1696">
        <v>-226.53036499999999</v>
      </c>
      <c r="R1696">
        <v>-1.587191</v>
      </c>
      <c r="S1696">
        <v>4.2796419999999999</v>
      </c>
      <c r="T1696">
        <v>3.5509999999999999E-3</v>
      </c>
    </row>
    <row r="1697" spans="1:20" x14ac:dyDescent="0.25">
      <c r="A1697">
        <v>700</v>
      </c>
      <c r="B1697">
        <v>6</v>
      </c>
      <c r="C1697">
        <v>-1</v>
      </c>
      <c r="D1697" t="s">
        <v>213</v>
      </c>
      <c r="E1697" t="s">
        <v>80</v>
      </c>
      <c r="F1697">
        <v>0.105617</v>
      </c>
      <c r="G1697">
        <v>-1</v>
      </c>
      <c r="H1697">
        <v>287.50599999999997</v>
      </c>
      <c r="I1697">
        <v>-1</v>
      </c>
      <c r="J1697">
        <v>0</v>
      </c>
      <c r="K1697">
        <v>8.0642809999999994</v>
      </c>
      <c r="L1697">
        <v>2.3619999999999999E-2</v>
      </c>
      <c r="M1697">
        <v>156.77978400000001</v>
      </c>
      <c r="N1697">
        <v>-191.61306300000001</v>
      </c>
      <c r="O1697">
        <v>-9.391E-3</v>
      </c>
      <c r="P1697">
        <v>156.80740399999999</v>
      </c>
      <c r="Q1697">
        <v>-191.58038300000001</v>
      </c>
      <c r="R1697">
        <v>-9.8750000000000001E-3</v>
      </c>
      <c r="S1697">
        <v>4.2788399999999998</v>
      </c>
      <c r="T1697">
        <v>4.84E-4</v>
      </c>
    </row>
    <row r="1698" spans="1:20" x14ac:dyDescent="0.25">
      <c r="A1698">
        <v>4315</v>
      </c>
      <c r="B1698">
        <v>10</v>
      </c>
      <c r="C1698">
        <v>-1</v>
      </c>
      <c r="D1698" t="s">
        <v>424</v>
      </c>
      <c r="E1698" t="s">
        <v>80</v>
      </c>
      <c r="F1698">
        <v>9.0462000000000001E-2</v>
      </c>
      <c r="G1698">
        <v>-1</v>
      </c>
      <c r="H1698">
        <v>299.38600000000002</v>
      </c>
      <c r="I1698">
        <v>-1</v>
      </c>
      <c r="J1698">
        <v>0</v>
      </c>
      <c r="K1698">
        <v>8.0502629999999993</v>
      </c>
      <c r="L1698">
        <v>5.0559999999999997E-3</v>
      </c>
      <c r="M1698">
        <v>-3.4859659999999999</v>
      </c>
      <c r="N1698">
        <v>-191.79574099999999</v>
      </c>
      <c r="O1698">
        <v>1.5747310000000001</v>
      </c>
      <c r="P1698">
        <v>-3.4532509999999998</v>
      </c>
      <c r="Q1698">
        <v>-191.82330300000001</v>
      </c>
      <c r="R1698">
        <v>1.5710740000000001</v>
      </c>
      <c r="S1698">
        <v>4.277825</v>
      </c>
      <c r="T1698">
        <v>3.6570000000000001E-3</v>
      </c>
    </row>
    <row r="1699" spans="1:20" x14ac:dyDescent="0.25">
      <c r="A1699">
        <v>3042</v>
      </c>
      <c r="B1699">
        <v>5</v>
      </c>
      <c r="C1699">
        <v>-1</v>
      </c>
      <c r="D1699" t="s">
        <v>567</v>
      </c>
      <c r="E1699" t="s">
        <v>80</v>
      </c>
      <c r="F1699">
        <v>8.0674999999999997E-2</v>
      </c>
      <c r="G1699">
        <v>-1</v>
      </c>
      <c r="H1699">
        <v>264.64600000000002</v>
      </c>
      <c r="I1699">
        <v>-1</v>
      </c>
      <c r="J1699">
        <v>0</v>
      </c>
      <c r="K1699">
        <v>7.1925220000000003</v>
      </c>
      <c r="L1699">
        <v>-1.9999999999999999E-6</v>
      </c>
      <c r="M1699">
        <v>175.14123900000001</v>
      </c>
      <c r="N1699">
        <v>-109.44367200000001</v>
      </c>
      <c r="O1699">
        <v>-9.861E-3</v>
      </c>
      <c r="P1699">
        <v>175.10299699999999</v>
      </c>
      <c r="Q1699">
        <v>-109.424606</v>
      </c>
      <c r="R1699">
        <v>6.4900000000000005E-4</v>
      </c>
      <c r="S1699">
        <v>4.2731529999999998</v>
      </c>
      <c r="T1699">
        <v>9.2119999999999997E-3</v>
      </c>
    </row>
    <row r="1700" spans="1:20" x14ac:dyDescent="0.25">
      <c r="A1700">
        <v>957</v>
      </c>
      <c r="B1700">
        <v>6</v>
      </c>
      <c r="C1700">
        <v>-1</v>
      </c>
      <c r="D1700" t="s">
        <v>181</v>
      </c>
      <c r="E1700" t="s">
        <v>80</v>
      </c>
      <c r="F1700">
        <v>5.8067000000000001E-2</v>
      </c>
      <c r="G1700">
        <v>-1</v>
      </c>
      <c r="H1700">
        <v>514.02700000000004</v>
      </c>
      <c r="I1700">
        <v>-1</v>
      </c>
      <c r="J1700">
        <v>0</v>
      </c>
      <c r="K1700">
        <v>6.0389489999999997</v>
      </c>
      <c r="L1700">
        <v>-6.6689999999999996E-3</v>
      </c>
      <c r="M1700">
        <v>56.619621000000002</v>
      </c>
      <c r="N1700">
        <v>-236.851461</v>
      </c>
      <c r="O1700">
        <v>-3.1383190000000001</v>
      </c>
      <c r="P1700">
        <v>56.584999000000003</v>
      </c>
      <c r="Q1700">
        <v>-236.87640400000001</v>
      </c>
      <c r="R1700">
        <v>3.1404169999999998</v>
      </c>
      <c r="S1700">
        <v>4.2670690000000002</v>
      </c>
      <c r="T1700">
        <v>2.098E-3</v>
      </c>
    </row>
    <row r="1701" spans="1:20" x14ac:dyDescent="0.25">
      <c r="A1701">
        <v>3300</v>
      </c>
      <c r="B1701">
        <v>6</v>
      </c>
      <c r="C1701">
        <v>-1</v>
      </c>
      <c r="D1701" t="s">
        <v>193</v>
      </c>
      <c r="E1701" t="s">
        <v>80</v>
      </c>
      <c r="F1701">
        <v>0.104754</v>
      </c>
      <c r="G1701">
        <v>-1</v>
      </c>
      <c r="H1701">
        <v>950.66300000000001</v>
      </c>
      <c r="I1701">
        <v>-1</v>
      </c>
      <c r="J1701">
        <v>0</v>
      </c>
      <c r="K1701">
        <v>8.0637779999999992</v>
      </c>
      <c r="L1701">
        <v>2.6568000000000001E-2</v>
      </c>
      <c r="M1701">
        <v>113.894706</v>
      </c>
      <c r="N1701">
        <v>-237.00949499999999</v>
      </c>
      <c r="O1701">
        <v>3.1277789999999999</v>
      </c>
      <c r="P1701">
        <v>113.862358</v>
      </c>
      <c r="Q1701">
        <v>-236.981674</v>
      </c>
      <c r="R1701">
        <v>3.125397</v>
      </c>
      <c r="S1701">
        <v>4.2665610000000003</v>
      </c>
      <c r="T1701">
        <v>2.3809999999999999E-3</v>
      </c>
    </row>
    <row r="1702" spans="1:20" x14ac:dyDescent="0.25">
      <c r="A1702">
        <v>1095</v>
      </c>
      <c r="B1702">
        <v>7</v>
      </c>
      <c r="C1702">
        <v>-1</v>
      </c>
      <c r="D1702" t="s">
        <v>153</v>
      </c>
      <c r="E1702" t="s">
        <v>80</v>
      </c>
      <c r="F1702">
        <v>0.13747300000000001</v>
      </c>
      <c r="G1702">
        <v>-1</v>
      </c>
      <c r="H1702">
        <v>428.44099999999997</v>
      </c>
      <c r="I1702">
        <v>-1</v>
      </c>
      <c r="J1702">
        <v>0</v>
      </c>
      <c r="K1702">
        <v>7.5546009999999999</v>
      </c>
      <c r="L1702">
        <v>-5.012E-3</v>
      </c>
      <c r="M1702">
        <v>106.65173799999999</v>
      </c>
      <c r="N1702">
        <v>-191.56264999999999</v>
      </c>
      <c r="O1702">
        <v>-2.2920000000000002E-3</v>
      </c>
      <c r="P1702">
        <v>106.633408</v>
      </c>
      <c r="Q1702">
        <v>-191.601135</v>
      </c>
      <c r="R1702">
        <v>-5.71E-4</v>
      </c>
      <c r="S1702">
        <v>4.2627600000000001</v>
      </c>
      <c r="T1702">
        <v>1.7210000000000001E-3</v>
      </c>
    </row>
    <row r="1703" spans="1:20" x14ac:dyDescent="0.25">
      <c r="A1703">
        <v>3665</v>
      </c>
      <c r="B1703">
        <v>5</v>
      </c>
      <c r="C1703">
        <v>-1</v>
      </c>
      <c r="D1703" t="s">
        <v>575</v>
      </c>
      <c r="E1703" t="s">
        <v>80</v>
      </c>
      <c r="F1703">
        <v>2.1597000000000002E-2</v>
      </c>
      <c r="G1703">
        <v>-1</v>
      </c>
      <c r="H1703">
        <v>480.11099999999999</v>
      </c>
      <c r="I1703">
        <v>-1</v>
      </c>
      <c r="J1703">
        <v>0</v>
      </c>
      <c r="K1703">
        <v>8.6373890000000006</v>
      </c>
      <c r="L1703">
        <v>4.6720999999999999E-2</v>
      </c>
      <c r="M1703">
        <v>193.69198900000001</v>
      </c>
      <c r="N1703">
        <v>-137.58170699999999</v>
      </c>
      <c r="O1703">
        <v>1.572783</v>
      </c>
      <c r="P1703">
        <v>193.71365399999999</v>
      </c>
      <c r="Q1703">
        <v>-137.54501300000001</v>
      </c>
      <c r="R1703">
        <v>1.569645</v>
      </c>
      <c r="S1703">
        <v>4.2611730000000003</v>
      </c>
      <c r="T1703">
        <v>3.137E-3</v>
      </c>
    </row>
    <row r="1704" spans="1:20" x14ac:dyDescent="0.25">
      <c r="A1704">
        <v>4882</v>
      </c>
      <c r="B1704">
        <v>8</v>
      </c>
      <c r="C1704">
        <v>-1</v>
      </c>
      <c r="D1704" t="s">
        <v>356</v>
      </c>
      <c r="E1704" t="s">
        <v>80</v>
      </c>
      <c r="F1704">
        <v>3.8933000000000002E-2</v>
      </c>
      <c r="G1704">
        <v>-1</v>
      </c>
      <c r="H1704">
        <v>575.90300000000002</v>
      </c>
      <c r="I1704">
        <v>-1</v>
      </c>
      <c r="J1704">
        <v>0</v>
      </c>
      <c r="K1704">
        <v>6.139799</v>
      </c>
      <c r="L1704">
        <v>6.0304000000000003E-2</v>
      </c>
      <c r="M1704">
        <v>57.217019000000001</v>
      </c>
      <c r="N1704">
        <v>-302.55764599999998</v>
      </c>
      <c r="O1704">
        <v>-3.1406540000000001</v>
      </c>
      <c r="P1704">
        <v>57.251170999999999</v>
      </c>
      <c r="Q1704">
        <v>-302.53234900000001</v>
      </c>
      <c r="R1704">
        <v>3.1414960000000001</v>
      </c>
      <c r="S1704">
        <v>4.2501230000000003</v>
      </c>
      <c r="T1704">
        <v>8.4199999999999998E-4</v>
      </c>
    </row>
    <row r="1705" spans="1:20" x14ac:dyDescent="0.25">
      <c r="A1705">
        <v>2096</v>
      </c>
      <c r="B1705">
        <v>6</v>
      </c>
      <c r="C1705">
        <v>-1</v>
      </c>
      <c r="D1705" t="s">
        <v>181</v>
      </c>
      <c r="E1705" t="s">
        <v>80</v>
      </c>
      <c r="F1705">
        <v>9.9308999999999995E-2</v>
      </c>
      <c r="G1705">
        <v>-1</v>
      </c>
      <c r="H1705">
        <v>525.40300000000002</v>
      </c>
      <c r="I1705">
        <v>-1</v>
      </c>
      <c r="J1705">
        <v>0</v>
      </c>
      <c r="K1705">
        <v>5.7924480000000003</v>
      </c>
      <c r="L1705">
        <v>-0.362174</v>
      </c>
      <c r="M1705">
        <v>53.817253999999998</v>
      </c>
      <c r="N1705">
        <v>-236.80896100000001</v>
      </c>
      <c r="O1705">
        <v>3.100393</v>
      </c>
      <c r="P1705">
        <v>53.780608999999998</v>
      </c>
      <c r="Q1705">
        <v>-236.830444</v>
      </c>
      <c r="R1705">
        <v>3.1071399999999998</v>
      </c>
      <c r="S1705">
        <v>4.2478590000000001</v>
      </c>
      <c r="T1705">
        <v>6.7470000000000004E-3</v>
      </c>
    </row>
    <row r="1706" spans="1:20" x14ac:dyDescent="0.25">
      <c r="A1706">
        <v>4834</v>
      </c>
      <c r="B1706">
        <v>3</v>
      </c>
      <c r="C1706">
        <v>-1</v>
      </c>
      <c r="D1706" t="s">
        <v>345</v>
      </c>
      <c r="E1706" t="s">
        <v>80</v>
      </c>
      <c r="F1706">
        <v>4.4372000000000002E-2</v>
      </c>
      <c r="G1706">
        <v>-1</v>
      </c>
      <c r="H1706">
        <v>419.17500000000001</v>
      </c>
      <c r="I1706">
        <v>-1</v>
      </c>
      <c r="J1706">
        <v>0</v>
      </c>
      <c r="K1706">
        <v>14.377113</v>
      </c>
      <c r="L1706">
        <v>6.3E-5</v>
      </c>
      <c r="M1706">
        <v>106.21719899999999</v>
      </c>
      <c r="N1706">
        <v>-302.56206100000003</v>
      </c>
      <c r="O1706">
        <v>3.132647</v>
      </c>
      <c r="P1706">
        <v>106.257744</v>
      </c>
      <c r="Q1706">
        <v>-302.54943800000001</v>
      </c>
      <c r="R1706">
        <v>3.1412879999999999</v>
      </c>
      <c r="S1706">
        <v>4.2464570000000004</v>
      </c>
      <c r="T1706">
        <v>8.6409999999999994E-3</v>
      </c>
    </row>
    <row r="1707" spans="1:20" x14ac:dyDescent="0.25">
      <c r="A1707">
        <v>3207</v>
      </c>
      <c r="B1707">
        <v>6</v>
      </c>
      <c r="C1707">
        <v>-1</v>
      </c>
      <c r="D1707" t="s">
        <v>146</v>
      </c>
      <c r="E1707" t="s">
        <v>80</v>
      </c>
      <c r="F1707">
        <v>0.10452400000000001</v>
      </c>
      <c r="G1707">
        <v>-1</v>
      </c>
      <c r="H1707">
        <v>554.88599999999997</v>
      </c>
      <c r="I1707">
        <v>-1</v>
      </c>
      <c r="J1707">
        <v>0</v>
      </c>
      <c r="K1707">
        <v>5.8423759999999998</v>
      </c>
      <c r="L1707">
        <v>7.6088000000000003E-2</v>
      </c>
      <c r="M1707">
        <v>143.715566</v>
      </c>
      <c r="N1707">
        <v>-187.673924</v>
      </c>
      <c r="O1707">
        <v>-3.1292369999999998</v>
      </c>
      <c r="P1707">
        <v>143.73931899999999</v>
      </c>
      <c r="Q1707">
        <v>-187.638733</v>
      </c>
      <c r="R1707">
        <v>-3.1282570000000001</v>
      </c>
      <c r="S1707">
        <v>4.2457289999999999</v>
      </c>
      <c r="T1707">
        <v>9.7999999999999997E-4</v>
      </c>
    </row>
    <row r="1708" spans="1:20" x14ac:dyDescent="0.25">
      <c r="A1708">
        <v>520</v>
      </c>
      <c r="B1708">
        <v>13</v>
      </c>
      <c r="C1708">
        <v>-1</v>
      </c>
      <c r="D1708" t="s">
        <v>240</v>
      </c>
      <c r="E1708" t="s">
        <v>80</v>
      </c>
      <c r="F1708">
        <v>0.125391</v>
      </c>
      <c r="G1708">
        <v>-1</v>
      </c>
      <c r="H1708">
        <v>337.21699999999998</v>
      </c>
      <c r="I1708">
        <v>-1</v>
      </c>
      <c r="J1708">
        <v>0</v>
      </c>
      <c r="K1708">
        <v>8.0588789999999992</v>
      </c>
      <c r="L1708">
        <v>1.2661E-2</v>
      </c>
      <c r="M1708">
        <v>189.793162</v>
      </c>
      <c r="N1708">
        <v>-209.65118899999999</v>
      </c>
      <c r="O1708">
        <v>-1.584076</v>
      </c>
      <c r="P1708">
        <v>189.764679</v>
      </c>
      <c r="Q1708">
        <v>-209.61970500000001</v>
      </c>
      <c r="R1708">
        <v>-1.5861320000000001</v>
      </c>
      <c r="S1708">
        <v>4.245571</v>
      </c>
      <c r="T1708">
        <v>2.0560000000000001E-3</v>
      </c>
    </row>
    <row r="1709" spans="1:20" x14ac:dyDescent="0.25">
      <c r="A1709">
        <v>291</v>
      </c>
      <c r="B1709">
        <v>4</v>
      </c>
      <c r="C1709">
        <v>-1</v>
      </c>
      <c r="D1709" t="s">
        <v>183</v>
      </c>
      <c r="E1709" t="s">
        <v>80</v>
      </c>
      <c r="F1709">
        <v>4.6376000000000001E-2</v>
      </c>
      <c r="G1709">
        <v>-1</v>
      </c>
      <c r="H1709">
        <v>519.88400000000001</v>
      </c>
      <c r="I1709">
        <v>-1</v>
      </c>
      <c r="J1709">
        <v>0</v>
      </c>
      <c r="K1709">
        <v>8.0549219999999995</v>
      </c>
      <c r="L1709">
        <v>2.82E-3</v>
      </c>
      <c r="M1709">
        <v>63.695050000000002</v>
      </c>
      <c r="N1709">
        <v>-240.92256399999999</v>
      </c>
      <c r="O1709">
        <v>2.2179999999999999E-3</v>
      </c>
      <c r="P1709">
        <v>63.727741000000002</v>
      </c>
      <c r="Q1709">
        <v>-240.895523</v>
      </c>
      <c r="R1709">
        <v>8.7000000000000001E-4</v>
      </c>
      <c r="S1709">
        <v>4.2426019999999998</v>
      </c>
      <c r="T1709">
        <v>1.348E-3</v>
      </c>
    </row>
    <row r="1710" spans="1:20" x14ac:dyDescent="0.25">
      <c r="A1710">
        <v>3499</v>
      </c>
      <c r="B1710">
        <v>6</v>
      </c>
      <c r="C1710">
        <v>-1</v>
      </c>
      <c r="D1710" t="s">
        <v>154</v>
      </c>
      <c r="E1710" t="s">
        <v>80</v>
      </c>
      <c r="F1710">
        <v>8.5101999999999997E-2</v>
      </c>
      <c r="G1710">
        <v>-1</v>
      </c>
      <c r="H1710">
        <v>231.37700000000001</v>
      </c>
      <c r="I1710">
        <v>-1</v>
      </c>
      <c r="J1710">
        <v>0</v>
      </c>
      <c r="K1710">
        <v>8.0651060000000001</v>
      </c>
      <c r="L1710">
        <v>4.529E-3</v>
      </c>
      <c r="M1710">
        <v>100.01718099999999</v>
      </c>
      <c r="N1710">
        <v>-191.55614399999999</v>
      </c>
      <c r="O1710">
        <v>-3.1510000000000002E-3</v>
      </c>
      <c r="P1710">
        <v>100.01262699999999</v>
      </c>
      <c r="Q1710">
        <v>-191.598297</v>
      </c>
      <c r="R1710">
        <v>-3.9800000000000002E-4</v>
      </c>
      <c r="S1710">
        <v>4.2398800000000003</v>
      </c>
      <c r="T1710">
        <v>2.7520000000000001E-3</v>
      </c>
    </row>
    <row r="1711" spans="1:20" x14ac:dyDescent="0.25">
      <c r="A1711">
        <v>2810</v>
      </c>
      <c r="B1711">
        <v>11</v>
      </c>
      <c r="C1711">
        <v>-1</v>
      </c>
      <c r="D1711" t="s">
        <v>430</v>
      </c>
      <c r="E1711" t="s">
        <v>80</v>
      </c>
      <c r="F1711">
        <v>0.17954100000000001</v>
      </c>
      <c r="G1711">
        <v>-1</v>
      </c>
      <c r="H1711">
        <v>688.86099999999999</v>
      </c>
      <c r="I1711">
        <v>-1</v>
      </c>
      <c r="J1711">
        <v>0</v>
      </c>
      <c r="K1711">
        <v>6.7695530000000002</v>
      </c>
      <c r="L1711">
        <v>-5.6691999999999999E-2</v>
      </c>
      <c r="M1711">
        <v>13.712923</v>
      </c>
      <c r="N1711">
        <v>-187.53025600000001</v>
      </c>
      <c r="O1711">
        <v>-3.1415350000000002</v>
      </c>
      <c r="P1711">
        <v>13.681361000000001</v>
      </c>
      <c r="Q1711">
        <v>-187.55847199999999</v>
      </c>
      <c r="R1711">
        <v>3.140908</v>
      </c>
      <c r="S1711">
        <v>4.2335599999999998</v>
      </c>
      <c r="T1711">
        <v>6.2699999999999995E-4</v>
      </c>
    </row>
    <row r="1712" spans="1:20" x14ac:dyDescent="0.25">
      <c r="A1712">
        <v>4935</v>
      </c>
      <c r="B1712">
        <v>6</v>
      </c>
      <c r="C1712">
        <v>-1</v>
      </c>
      <c r="D1712" t="s">
        <v>368</v>
      </c>
      <c r="E1712" t="s">
        <v>80</v>
      </c>
      <c r="F1712">
        <v>0.18132999999999999</v>
      </c>
      <c r="G1712">
        <v>-1</v>
      </c>
      <c r="H1712">
        <v>836.60500000000002</v>
      </c>
      <c r="I1712">
        <v>-1</v>
      </c>
      <c r="J1712">
        <v>0</v>
      </c>
      <c r="K1712">
        <v>7.4181410000000003</v>
      </c>
      <c r="L1712">
        <v>5.2789999999999997E-2</v>
      </c>
      <c r="M1712">
        <v>12.299124000000001</v>
      </c>
      <c r="N1712">
        <v>-302.51286099999999</v>
      </c>
      <c r="O1712">
        <v>3.1402399999999999</v>
      </c>
      <c r="P1712">
        <v>12.295722</v>
      </c>
      <c r="Q1712">
        <v>-302.55505399999998</v>
      </c>
      <c r="R1712">
        <v>-3.1406740000000002</v>
      </c>
      <c r="S1712">
        <v>4.2329359999999996</v>
      </c>
      <c r="T1712">
        <v>4.3300000000000001E-4</v>
      </c>
    </row>
    <row r="1713" spans="1:20" x14ac:dyDescent="0.25">
      <c r="A1713">
        <v>4305</v>
      </c>
      <c r="B1713">
        <v>9</v>
      </c>
      <c r="C1713">
        <v>-1</v>
      </c>
      <c r="D1713" t="s">
        <v>423</v>
      </c>
      <c r="E1713" t="s">
        <v>80</v>
      </c>
      <c r="F1713">
        <v>8.7764999999999996E-2</v>
      </c>
      <c r="G1713">
        <v>-1</v>
      </c>
      <c r="H1713">
        <v>350.91500000000002</v>
      </c>
      <c r="I1713">
        <v>-1</v>
      </c>
      <c r="J1713">
        <v>0</v>
      </c>
      <c r="K1713">
        <v>5.6675519999999997</v>
      </c>
      <c r="L1713">
        <v>6.025E-3</v>
      </c>
      <c r="M1713">
        <v>-3.4180269999999999</v>
      </c>
      <c r="N1713">
        <v>-199.436342</v>
      </c>
      <c r="O1713">
        <v>1.5727469999999999</v>
      </c>
      <c r="P1713">
        <v>-3.4514849999999999</v>
      </c>
      <c r="Q1713">
        <v>-199.41044600000001</v>
      </c>
      <c r="R1713">
        <v>1.5710649999999999</v>
      </c>
      <c r="S1713">
        <v>4.2308789999999998</v>
      </c>
      <c r="T1713">
        <v>1.6819999999999999E-3</v>
      </c>
    </row>
    <row r="1714" spans="1:20" x14ac:dyDescent="0.25">
      <c r="A1714">
        <v>3286</v>
      </c>
      <c r="B1714">
        <v>7</v>
      </c>
      <c r="C1714">
        <v>-1</v>
      </c>
      <c r="D1714" t="s">
        <v>196</v>
      </c>
      <c r="E1714" t="s">
        <v>80</v>
      </c>
      <c r="F1714">
        <v>0.12105299999999999</v>
      </c>
      <c r="G1714">
        <v>-1</v>
      </c>
      <c r="H1714">
        <v>650.75800000000004</v>
      </c>
      <c r="I1714">
        <v>-1</v>
      </c>
      <c r="J1714">
        <v>0</v>
      </c>
      <c r="K1714">
        <v>8.0613670000000006</v>
      </c>
      <c r="L1714">
        <v>-0.73240400000000005</v>
      </c>
      <c r="M1714">
        <v>125.91797699999999</v>
      </c>
      <c r="N1714">
        <v>-237.22230999999999</v>
      </c>
      <c r="O1714">
        <v>-3.0247790000000001</v>
      </c>
      <c r="P1714">
        <v>125.95111799999999</v>
      </c>
      <c r="Q1714">
        <v>-237.19603000000001</v>
      </c>
      <c r="R1714">
        <v>-3.023021</v>
      </c>
      <c r="S1714">
        <v>4.2296509999999996</v>
      </c>
      <c r="T1714">
        <v>1.758E-3</v>
      </c>
    </row>
    <row r="1715" spans="1:20" x14ac:dyDescent="0.25">
      <c r="A1715">
        <v>4949</v>
      </c>
      <c r="B1715">
        <v>4</v>
      </c>
      <c r="C1715">
        <v>-1</v>
      </c>
      <c r="D1715" t="s">
        <v>371</v>
      </c>
      <c r="E1715" t="s">
        <v>80</v>
      </c>
      <c r="F1715">
        <v>4.8863999999999998E-2</v>
      </c>
      <c r="G1715">
        <v>-1</v>
      </c>
      <c r="H1715">
        <v>468.58699999999999</v>
      </c>
      <c r="I1715">
        <v>-1</v>
      </c>
      <c r="J1715">
        <v>0</v>
      </c>
      <c r="K1715">
        <v>8.2027450000000002</v>
      </c>
      <c r="L1715">
        <v>-0.77120699999999998</v>
      </c>
      <c r="M1715">
        <v>1.0160070000000001</v>
      </c>
      <c r="N1715">
        <v>-301.78794399999998</v>
      </c>
      <c r="O1715">
        <v>2.8989799999999999</v>
      </c>
      <c r="P1715">
        <v>0.97463200000000005</v>
      </c>
      <c r="Q1715">
        <v>-301.79672199999999</v>
      </c>
      <c r="R1715">
        <v>2.9022890000000001</v>
      </c>
      <c r="S1715">
        <v>4.2295889999999998</v>
      </c>
      <c r="T1715">
        <v>3.3089999999999999E-3</v>
      </c>
    </row>
    <row r="1716" spans="1:20" x14ac:dyDescent="0.25">
      <c r="A1716">
        <v>1625</v>
      </c>
      <c r="B1716">
        <v>9</v>
      </c>
      <c r="C1716">
        <v>-1</v>
      </c>
      <c r="D1716" t="s">
        <v>421</v>
      </c>
      <c r="E1716" t="s">
        <v>80</v>
      </c>
      <c r="F1716">
        <v>6.0618999999999999E-2</v>
      </c>
      <c r="G1716">
        <v>-1</v>
      </c>
      <c r="H1716">
        <v>418.61900000000003</v>
      </c>
      <c r="I1716">
        <v>-1</v>
      </c>
      <c r="J1716">
        <v>0</v>
      </c>
      <c r="K1716">
        <v>6.068676</v>
      </c>
      <c r="L1716">
        <v>4.3622000000000001E-2</v>
      </c>
      <c r="M1716">
        <v>-3.4665439999999998</v>
      </c>
      <c r="N1716">
        <v>-202.46062000000001</v>
      </c>
      <c r="O1716">
        <v>1.565383</v>
      </c>
      <c r="P1716">
        <v>-3.4360840000000001</v>
      </c>
      <c r="Q1716">
        <v>-202.48996</v>
      </c>
      <c r="R1716">
        <v>1.563995</v>
      </c>
      <c r="S1716">
        <v>4.229222</v>
      </c>
      <c r="T1716">
        <v>1.3879999999999999E-3</v>
      </c>
    </row>
    <row r="1717" spans="1:20" x14ac:dyDescent="0.25">
      <c r="A1717">
        <v>1280</v>
      </c>
      <c r="B1717">
        <v>10</v>
      </c>
      <c r="C1717">
        <v>-1</v>
      </c>
      <c r="D1717" t="s">
        <v>306</v>
      </c>
      <c r="E1717" t="s">
        <v>80</v>
      </c>
      <c r="F1717">
        <v>4.7694E-2</v>
      </c>
      <c r="G1717">
        <v>-1</v>
      </c>
      <c r="H1717">
        <v>464.16399999999999</v>
      </c>
      <c r="I1717">
        <v>-1</v>
      </c>
      <c r="J1717">
        <v>0</v>
      </c>
      <c r="K1717">
        <v>12.171765000000001</v>
      </c>
      <c r="L1717">
        <v>-1.719E-3</v>
      </c>
      <c r="M1717">
        <v>189.666211</v>
      </c>
      <c r="N1717">
        <v>-260.911047</v>
      </c>
      <c r="O1717">
        <v>-1.572802</v>
      </c>
      <c r="P1717">
        <v>189.69371000000001</v>
      </c>
      <c r="Q1717">
        <v>-260.94317599999999</v>
      </c>
      <c r="R1717">
        <v>-1.571345</v>
      </c>
      <c r="S1717">
        <v>4.2290239999999999</v>
      </c>
      <c r="T1717">
        <v>1.4580000000000001E-3</v>
      </c>
    </row>
    <row r="1718" spans="1:20" x14ac:dyDescent="0.25">
      <c r="A1718">
        <v>3960</v>
      </c>
      <c r="B1718">
        <v>11</v>
      </c>
      <c r="C1718">
        <v>-1</v>
      </c>
      <c r="D1718" t="s">
        <v>430</v>
      </c>
      <c r="E1718" t="s">
        <v>80</v>
      </c>
      <c r="F1718">
        <v>0.13442499999999999</v>
      </c>
      <c r="G1718">
        <v>-1</v>
      </c>
      <c r="H1718">
        <v>374.17200000000003</v>
      </c>
      <c r="I1718">
        <v>-1</v>
      </c>
      <c r="J1718">
        <v>0</v>
      </c>
      <c r="K1718">
        <v>8.0582159999999998</v>
      </c>
      <c r="L1718">
        <v>-6.0549999999999996E-3</v>
      </c>
      <c r="M1718">
        <v>12.777842</v>
      </c>
      <c r="N1718">
        <v>-191.562791</v>
      </c>
      <c r="O1718">
        <v>6.0089999999999996E-3</v>
      </c>
      <c r="P1718">
        <v>12.75117</v>
      </c>
      <c r="Q1718">
        <v>-191.59558100000001</v>
      </c>
      <c r="R1718">
        <v>7.4859999999999996E-3</v>
      </c>
      <c r="S1718">
        <v>4.2267539999999997</v>
      </c>
      <c r="T1718">
        <v>1.4779999999999999E-3</v>
      </c>
    </row>
    <row r="1719" spans="1:20" x14ac:dyDescent="0.25">
      <c r="A1719">
        <v>675</v>
      </c>
      <c r="B1719">
        <v>7</v>
      </c>
      <c r="C1719">
        <v>-1</v>
      </c>
      <c r="D1719" t="s">
        <v>210</v>
      </c>
      <c r="E1719" t="s">
        <v>80</v>
      </c>
      <c r="F1719">
        <v>4.1692E-2</v>
      </c>
      <c r="G1719">
        <v>-1</v>
      </c>
      <c r="H1719">
        <v>363.10199999999998</v>
      </c>
      <c r="I1719">
        <v>-1</v>
      </c>
      <c r="J1719">
        <v>0</v>
      </c>
      <c r="K1719">
        <v>6.7607710000000001</v>
      </c>
      <c r="L1719">
        <v>-0.72470999999999997</v>
      </c>
      <c r="M1719">
        <v>136.77273700000001</v>
      </c>
      <c r="N1719">
        <v>-195.221788</v>
      </c>
      <c r="O1719">
        <v>1.3226199999999999</v>
      </c>
      <c r="P1719">
        <v>136.793823</v>
      </c>
      <c r="Q1719">
        <v>-195.258408</v>
      </c>
      <c r="R1719">
        <v>1.3224229999999999</v>
      </c>
      <c r="S1719">
        <v>4.2257239999999996</v>
      </c>
      <c r="T1719">
        <v>1.9699999999999999E-4</v>
      </c>
    </row>
    <row r="1720" spans="1:20" x14ac:dyDescent="0.25">
      <c r="A1720">
        <v>3848</v>
      </c>
      <c r="B1720">
        <v>3</v>
      </c>
      <c r="C1720">
        <v>-1</v>
      </c>
      <c r="D1720" t="s">
        <v>537</v>
      </c>
      <c r="E1720" t="s">
        <v>80</v>
      </c>
      <c r="F1720">
        <v>3.7072000000000001E-2</v>
      </c>
      <c r="G1720">
        <v>-1</v>
      </c>
      <c r="H1720">
        <v>588.34699999999998</v>
      </c>
      <c r="I1720">
        <v>-1</v>
      </c>
      <c r="J1720">
        <v>0</v>
      </c>
      <c r="K1720">
        <v>8.1108569999999993</v>
      </c>
      <c r="L1720">
        <v>0.47198200000000001</v>
      </c>
      <c r="M1720">
        <v>-7.3109609999999998</v>
      </c>
      <c r="N1720">
        <v>-116.686497</v>
      </c>
      <c r="O1720">
        <v>-1.6862710000000001</v>
      </c>
      <c r="P1720">
        <v>-7.3392770000000001</v>
      </c>
      <c r="Q1720">
        <v>-116.71785</v>
      </c>
      <c r="R1720">
        <v>-1.683322</v>
      </c>
      <c r="S1720">
        <v>4.2247190000000003</v>
      </c>
      <c r="T1720">
        <v>2.9489999999999998E-3</v>
      </c>
    </row>
    <row r="1721" spans="1:20" x14ac:dyDescent="0.25">
      <c r="A1721">
        <v>4233</v>
      </c>
      <c r="B1721">
        <v>15</v>
      </c>
      <c r="C1721">
        <v>-1</v>
      </c>
      <c r="D1721" t="s">
        <v>388</v>
      </c>
      <c r="E1721" t="s">
        <v>80</v>
      </c>
      <c r="F1721">
        <v>9.2519000000000004E-2</v>
      </c>
      <c r="G1721">
        <v>-1</v>
      </c>
      <c r="H1721">
        <v>384.90899999999999</v>
      </c>
      <c r="I1721">
        <v>-1</v>
      </c>
      <c r="J1721">
        <v>0</v>
      </c>
      <c r="K1721">
        <v>8.0651069999999994</v>
      </c>
      <c r="L1721">
        <v>-4.4790000000000003E-3</v>
      </c>
      <c r="M1721">
        <v>-3.4675479999999999</v>
      </c>
      <c r="N1721">
        <v>-258.632859</v>
      </c>
      <c r="O1721">
        <v>1.5702430000000001</v>
      </c>
      <c r="P1721">
        <v>-3.4269729999999998</v>
      </c>
      <c r="Q1721">
        <v>-258.621307</v>
      </c>
      <c r="R1721">
        <v>1.5722750000000001</v>
      </c>
      <c r="S1721">
        <v>4.2187830000000002</v>
      </c>
      <c r="T1721">
        <v>2.032E-3</v>
      </c>
    </row>
    <row r="1722" spans="1:20" x14ac:dyDescent="0.25">
      <c r="A1722">
        <v>4973</v>
      </c>
      <c r="B1722">
        <v>5</v>
      </c>
      <c r="C1722">
        <v>-1</v>
      </c>
      <c r="D1722" t="s">
        <v>374</v>
      </c>
      <c r="E1722" t="s">
        <v>80</v>
      </c>
      <c r="F1722">
        <v>3.0349999999999999E-2</v>
      </c>
      <c r="G1722">
        <v>-1</v>
      </c>
      <c r="H1722">
        <v>292.96199999999999</v>
      </c>
      <c r="I1722">
        <v>-1</v>
      </c>
      <c r="J1722">
        <v>0</v>
      </c>
      <c r="K1722">
        <v>8.0632420000000007</v>
      </c>
      <c r="L1722">
        <v>7.3089000000000001E-2</v>
      </c>
      <c r="M1722">
        <v>-3.4208270000000001</v>
      </c>
      <c r="N1722">
        <v>-283.40260599999999</v>
      </c>
      <c r="O1722">
        <v>1.5624039999999999</v>
      </c>
      <c r="P1722">
        <v>-3.441614</v>
      </c>
      <c r="Q1722">
        <v>-283.365906</v>
      </c>
      <c r="R1722">
        <v>1.5608759999999999</v>
      </c>
      <c r="S1722">
        <v>4.217873</v>
      </c>
      <c r="T1722">
        <v>1.529E-3</v>
      </c>
    </row>
    <row r="1723" spans="1:20" x14ac:dyDescent="0.25">
      <c r="A1723">
        <v>2153</v>
      </c>
      <c r="B1723">
        <v>8</v>
      </c>
      <c r="C1723">
        <v>-1</v>
      </c>
      <c r="D1723" t="s">
        <v>166</v>
      </c>
      <c r="E1723" t="s">
        <v>80</v>
      </c>
      <c r="F1723">
        <v>0.18154100000000001</v>
      </c>
      <c r="G1723">
        <v>-1</v>
      </c>
      <c r="H1723">
        <v>456.27600000000001</v>
      </c>
      <c r="I1723">
        <v>-1</v>
      </c>
      <c r="J1723">
        <v>0</v>
      </c>
      <c r="K1723">
        <v>5.4511149999999997</v>
      </c>
      <c r="L1723">
        <v>7.1918999999999997E-2</v>
      </c>
      <c r="M1723">
        <v>45.720806000000003</v>
      </c>
      <c r="N1723">
        <v>-198.176301</v>
      </c>
      <c r="O1723">
        <v>1.6041879999999999</v>
      </c>
      <c r="P1723">
        <v>45.730578999999999</v>
      </c>
      <c r="Q1723">
        <v>-198.21731600000001</v>
      </c>
      <c r="R1723">
        <v>1.614735</v>
      </c>
      <c r="S1723">
        <v>4.2162839999999999</v>
      </c>
      <c r="T1723">
        <v>1.0547000000000001E-2</v>
      </c>
    </row>
    <row r="1724" spans="1:20" x14ac:dyDescent="0.25">
      <c r="A1724">
        <v>2315</v>
      </c>
      <c r="B1724">
        <v>7</v>
      </c>
      <c r="C1724">
        <v>-1</v>
      </c>
      <c r="D1724" t="s">
        <v>490</v>
      </c>
      <c r="E1724" t="s">
        <v>80</v>
      </c>
      <c r="F1724">
        <v>0.33030900000000002</v>
      </c>
      <c r="G1724">
        <v>-1</v>
      </c>
      <c r="H1724">
        <v>362.77800000000002</v>
      </c>
      <c r="I1724">
        <v>-1</v>
      </c>
      <c r="J1724">
        <v>0</v>
      </c>
      <c r="K1724">
        <v>8.0647669999999998</v>
      </c>
      <c r="L1724">
        <v>4.8786999999999997E-2</v>
      </c>
      <c r="M1724">
        <v>-7.4346259999999997</v>
      </c>
      <c r="N1724">
        <v>-269.41663</v>
      </c>
      <c r="O1724">
        <v>-1.5737779999999999</v>
      </c>
      <c r="P1724">
        <v>-7.4100849999999996</v>
      </c>
      <c r="Q1724">
        <v>-269.450897</v>
      </c>
      <c r="R1724">
        <v>-1.5688949999999999</v>
      </c>
      <c r="S1724">
        <v>4.214817</v>
      </c>
      <c r="T1724">
        <v>4.8830000000000002E-3</v>
      </c>
    </row>
    <row r="1725" spans="1:20" x14ac:dyDescent="0.25">
      <c r="A1725">
        <v>2767</v>
      </c>
      <c r="B1725">
        <v>6</v>
      </c>
      <c r="C1725">
        <v>-1</v>
      </c>
      <c r="D1725" t="s">
        <v>164</v>
      </c>
      <c r="E1725" t="s">
        <v>80</v>
      </c>
      <c r="F1725">
        <v>3.3725999999999999E-2</v>
      </c>
      <c r="G1725">
        <v>-1</v>
      </c>
      <c r="H1725">
        <v>487.94200000000001</v>
      </c>
      <c r="I1725">
        <v>-1</v>
      </c>
      <c r="J1725">
        <v>0</v>
      </c>
      <c r="K1725">
        <v>6.3089820000000003</v>
      </c>
      <c r="L1725">
        <v>-4.8826000000000001E-2</v>
      </c>
      <c r="M1725">
        <v>50.815185999999997</v>
      </c>
      <c r="N1725">
        <v>-187.567948</v>
      </c>
      <c r="O1725">
        <v>3.1348509999999998</v>
      </c>
      <c r="P1725">
        <v>50.773724000000001</v>
      </c>
      <c r="Q1725">
        <v>-187.57534799999999</v>
      </c>
      <c r="R1725">
        <v>3.1408499999999999</v>
      </c>
      <c r="S1725">
        <v>4.2117760000000004</v>
      </c>
      <c r="T1725">
        <v>5.999E-3</v>
      </c>
    </row>
    <row r="1726" spans="1:20" x14ac:dyDescent="0.25">
      <c r="A1726">
        <v>1711</v>
      </c>
      <c r="B1726">
        <v>6</v>
      </c>
      <c r="C1726">
        <v>-1</v>
      </c>
      <c r="D1726" t="s">
        <v>164</v>
      </c>
      <c r="E1726" t="s">
        <v>80</v>
      </c>
      <c r="F1726">
        <v>5.9419E-2</v>
      </c>
      <c r="G1726">
        <v>-1</v>
      </c>
      <c r="H1726">
        <v>366.15699999999998</v>
      </c>
      <c r="I1726">
        <v>-1</v>
      </c>
      <c r="J1726">
        <v>0</v>
      </c>
      <c r="K1726">
        <v>8.0594090000000005</v>
      </c>
      <c r="L1726">
        <v>4.9495999999999998E-2</v>
      </c>
      <c r="M1726">
        <v>54.413898000000003</v>
      </c>
      <c r="N1726">
        <v>-191.55058199999999</v>
      </c>
      <c r="O1726">
        <v>-1.5529999999999999E-3</v>
      </c>
      <c r="P1726">
        <v>54.381507999999997</v>
      </c>
      <c r="Q1726">
        <v>-191.57745399999999</v>
      </c>
      <c r="R1726">
        <v>-1.7899999999999999E-4</v>
      </c>
      <c r="S1726">
        <v>4.2085990000000004</v>
      </c>
      <c r="T1726">
        <v>1.374E-3</v>
      </c>
    </row>
    <row r="1727" spans="1:20" x14ac:dyDescent="0.25">
      <c r="A1727">
        <v>4492</v>
      </c>
      <c r="B1727">
        <v>4</v>
      </c>
      <c r="C1727">
        <v>-1</v>
      </c>
      <c r="D1727" t="s">
        <v>559</v>
      </c>
      <c r="E1727" t="s">
        <v>80</v>
      </c>
      <c r="F1727">
        <v>2.4702999999999999E-2</v>
      </c>
      <c r="G1727">
        <v>-1</v>
      </c>
      <c r="H1727">
        <v>531.1</v>
      </c>
      <c r="I1727">
        <v>-1</v>
      </c>
      <c r="J1727">
        <v>0</v>
      </c>
      <c r="K1727">
        <v>15.329986999999999</v>
      </c>
      <c r="L1727">
        <v>1.9900000000000001E-4</v>
      </c>
      <c r="M1727">
        <v>133.74050700000001</v>
      </c>
      <c r="N1727">
        <v>-109.45934099999999</v>
      </c>
      <c r="O1727">
        <v>2.0560000000000001E-3</v>
      </c>
      <c r="P1727">
        <v>133.70057700000001</v>
      </c>
      <c r="Q1727">
        <v>-109.446167</v>
      </c>
      <c r="R1727">
        <v>-5.4199999999999995E-4</v>
      </c>
      <c r="S1727">
        <v>4.2047549999999996</v>
      </c>
      <c r="T1727">
        <v>1.5150000000000001E-3</v>
      </c>
    </row>
    <row r="1728" spans="1:20" x14ac:dyDescent="0.25">
      <c r="A1728">
        <v>1554</v>
      </c>
      <c r="B1728">
        <v>13</v>
      </c>
      <c r="C1728">
        <v>-1</v>
      </c>
      <c r="D1728" t="s">
        <v>386</v>
      </c>
      <c r="E1728" t="s">
        <v>80</v>
      </c>
      <c r="F1728">
        <v>7.4771000000000004E-2</v>
      </c>
      <c r="G1728">
        <v>-1</v>
      </c>
      <c r="H1728">
        <v>363.10599999999999</v>
      </c>
      <c r="I1728">
        <v>-1</v>
      </c>
      <c r="J1728">
        <v>0</v>
      </c>
      <c r="K1728">
        <v>8.0647529999999996</v>
      </c>
      <c r="L1728">
        <v>4.9731999999999998E-2</v>
      </c>
      <c r="M1728">
        <v>-3.3951340000000001</v>
      </c>
      <c r="N1728">
        <v>-261.67974400000003</v>
      </c>
      <c r="O1728">
        <v>1.571704</v>
      </c>
      <c r="P1728">
        <v>-3.4226049999999999</v>
      </c>
      <c r="Q1728">
        <v>-261.647919</v>
      </c>
      <c r="R1728">
        <v>1.5724590000000001</v>
      </c>
      <c r="S1728">
        <v>4.2042120000000001</v>
      </c>
      <c r="T1728">
        <v>7.5500000000000003E-4</v>
      </c>
    </row>
    <row r="1729" spans="1:20" x14ac:dyDescent="0.25">
      <c r="A1729">
        <v>1732</v>
      </c>
      <c r="B1729">
        <v>3</v>
      </c>
      <c r="C1729">
        <v>-1</v>
      </c>
      <c r="D1729" t="s">
        <v>159</v>
      </c>
      <c r="E1729" t="s">
        <v>80</v>
      </c>
      <c r="F1729">
        <v>4.8635999999999999E-2</v>
      </c>
      <c r="G1729">
        <v>-1</v>
      </c>
      <c r="H1729">
        <v>454.71600000000001</v>
      </c>
      <c r="I1729">
        <v>-1</v>
      </c>
      <c r="J1729">
        <v>0</v>
      </c>
      <c r="K1729">
        <v>8.0647950000000002</v>
      </c>
      <c r="L1729">
        <v>4.8954999999999999E-2</v>
      </c>
      <c r="M1729">
        <v>72.249936000000005</v>
      </c>
      <c r="N1729">
        <v>-191.56333799999999</v>
      </c>
      <c r="O1729">
        <v>6.8459999999999997E-3</v>
      </c>
      <c r="P1729">
        <v>72.285392999999999</v>
      </c>
      <c r="Q1729">
        <v>-191.585815</v>
      </c>
      <c r="R1729">
        <v>-2.1599999999999999E-4</v>
      </c>
      <c r="S1729">
        <v>4.1981219999999997</v>
      </c>
      <c r="T1729">
        <v>6.6299999999999996E-3</v>
      </c>
    </row>
    <row r="1730" spans="1:20" x14ac:dyDescent="0.25">
      <c r="A1730">
        <v>4316</v>
      </c>
      <c r="B1730">
        <v>10</v>
      </c>
      <c r="C1730">
        <v>-1</v>
      </c>
      <c r="D1730" t="s">
        <v>424</v>
      </c>
      <c r="E1730" t="s">
        <v>80</v>
      </c>
      <c r="F1730">
        <v>0.10679900000000001</v>
      </c>
      <c r="G1730">
        <v>-1</v>
      </c>
      <c r="H1730">
        <v>374.07299999999998</v>
      </c>
      <c r="I1730">
        <v>-1</v>
      </c>
      <c r="J1730">
        <v>0</v>
      </c>
      <c r="K1730">
        <v>7.9413179999999999</v>
      </c>
      <c r="L1730">
        <v>-4.7109999999999999E-3</v>
      </c>
      <c r="M1730">
        <v>-3.49533</v>
      </c>
      <c r="N1730">
        <v>-191.10270299999999</v>
      </c>
      <c r="O1730">
        <v>1.5740080000000001</v>
      </c>
      <c r="P1730">
        <v>-3.4534500000000001</v>
      </c>
      <c r="Q1730">
        <v>-191.104996</v>
      </c>
      <c r="R1730">
        <v>1.571026</v>
      </c>
      <c r="S1730">
        <v>4.1943229999999998</v>
      </c>
      <c r="T1730">
        <v>2.9819999999999998E-3</v>
      </c>
    </row>
    <row r="1731" spans="1:20" x14ac:dyDescent="0.25">
      <c r="A1731">
        <v>148</v>
      </c>
      <c r="B1731">
        <v>6</v>
      </c>
      <c r="C1731">
        <v>-1</v>
      </c>
      <c r="D1731" t="s">
        <v>156</v>
      </c>
      <c r="E1731" t="s">
        <v>80</v>
      </c>
      <c r="F1731">
        <v>8.5641999999999996E-2</v>
      </c>
      <c r="G1731">
        <v>-1</v>
      </c>
      <c r="H1731">
        <v>836.33500000000004</v>
      </c>
      <c r="I1731">
        <v>-1</v>
      </c>
      <c r="J1731">
        <v>0</v>
      </c>
      <c r="K1731">
        <v>8.0565990000000003</v>
      </c>
      <c r="L1731">
        <v>0</v>
      </c>
      <c r="M1731">
        <v>89.919427999999996</v>
      </c>
      <c r="N1731">
        <v>-187.63457199999999</v>
      </c>
      <c r="O1731">
        <v>-3.1407889999999998</v>
      </c>
      <c r="P1731">
        <v>89.927154999999999</v>
      </c>
      <c r="Q1731">
        <v>-187.59335300000001</v>
      </c>
      <c r="R1731">
        <v>3.1410300000000002</v>
      </c>
      <c r="S1731">
        <v>4.1937049999999996</v>
      </c>
      <c r="T1731">
        <v>2.4000000000000001E-4</v>
      </c>
    </row>
    <row r="1732" spans="1:20" x14ac:dyDescent="0.25">
      <c r="A1732">
        <v>1801</v>
      </c>
      <c r="B1732">
        <v>7</v>
      </c>
      <c r="C1732">
        <v>-1</v>
      </c>
      <c r="D1732" t="s">
        <v>147</v>
      </c>
      <c r="E1732" t="s">
        <v>80</v>
      </c>
      <c r="F1732">
        <v>5.8015999999999998E-2</v>
      </c>
      <c r="G1732">
        <v>-1</v>
      </c>
      <c r="H1732">
        <v>298.82900000000001</v>
      </c>
      <c r="I1732">
        <v>-1</v>
      </c>
      <c r="J1732">
        <v>0</v>
      </c>
      <c r="K1732">
        <v>7.8918949999999999</v>
      </c>
      <c r="L1732">
        <v>3.9170999999999997E-2</v>
      </c>
      <c r="M1732">
        <v>127.071765</v>
      </c>
      <c r="N1732">
        <v>-191.580557</v>
      </c>
      <c r="O1732">
        <v>1.7200000000000001E-4</v>
      </c>
      <c r="P1732">
        <v>127.042725</v>
      </c>
      <c r="Q1732">
        <v>-191.61080899999999</v>
      </c>
      <c r="R1732">
        <v>-2.42E-4</v>
      </c>
      <c r="S1732">
        <v>4.1934969999999998</v>
      </c>
      <c r="T1732">
        <v>6.9999999999999994E-5</v>
      </c>
    </row>
    <row r="1733" spans="1:20" x14ac:dyDescent="0.25">
      <c r="A1733">
        <v>4581</v>
      </c>
      <c r="B1733">
        <v>6</v>
      </c>
      <c r="C1733">
        <v>-1</v>
      </c>
      <c r="D1733" t="s">
        <v>576</v>
      </c>
      <c r="E1733" t="s">
        <v>80</v>
      </c>
      <c r="F1733">
        <v>0.14351900000000001</v>
      </c>
      <c r="G1733">
        <v>-1</v>
      </c>
      <c r="H1733">
        <v>465.52499999999998</v>
      </c>
      <c r="I1733">
        <v>-1</v>
      </c>
      <c r="J1733">
        <v>0</v>
      </c>
      <c r="K1733">
        <v>8.056578</v>
      </c>
      <c r="L1733">
        <v>1.5820000000000001E-3</v>
      </c>
      <c r="M1733">
        <v>189.67812599999999</v>
      </c>
      <c r="N1733">
        <v>-142.33052699999999</v>
      </c>
      <c r="O1733">
        <v>-1.567979</v>
      </c>
      <c r="P1733">
        <v>189.70886200000001</v>
      </c>
      <c r="Q1733">
        <v>-142.30201700000001</v>
      </c>
      <c r="R1733">
        <v>-1.572776</v>
      </c>
      <c r="S1733">
        <v>4.1922920000000001</v>
      </c>
      <c r="T1733">
        <v>4.797E-3</v>
      </c>
    </row>
    <row r="1734" spans="1:20" x14ac:dyDescent="0.25">
      <c r="A1734">
        <v>3142</v>
      </c>
      <c r="B1734">
        <v>27</v>
      </c>
      <c r="C1734">
        <v>-1</v>
      </c>
      <c r="D1734" t="s">
        <v>601</v>
      </c>
      <c r="E1734" t="s">
        <v>80</v>
      </c>
      <c r="F1734">
        <v>0.13661499999999999</v>
      </c>
      <c r="G1734">
        <v>-1</v>
      </c>
      <c r="H1734">
        <v>354.334</v>
      </c>
      <c r="I1734">
        <v>-1</v>
      </c>
      <c r="J1734">
        <v>0</v>
      </c>
      <c r="K1734">
        <v>5.6327280000000002</v>
      </c>
      <c r="L1734">
        <v>-9.9999999999999995E-7</v>
      </c>
      <c r="M1734">
        <v>189.65590800000001</v>
      </c>
      <c r="N1734">
        <v>-180.99160599999999</v>
      </c>
      <c r="O1734">
        <v>-1.5709150000000001</v>
      </c>
      <c r="P1734">
        <v>189.68443300000001</v>
      </c>
      <c r="Q1734">
        <v>-181.022324</v>
      </c>
      <c r="R1734">
        <v>-1.570597</v>
      </c>
      <c r="S1734">
        <v>4.19198</v>
      </c>
      <c r="T1734">
        <v>3.1799999999999998E-4</v>
      </c>
    </row>
    <row r="1735" spans="1:20" x14ac:dyDescent="0.25">
      <c r="A1735">
        <v>946</v>
      </c>
      <c r="B1735">
        <v>3</v>
      </c>
      <c r="C1735">
        <v>-1</v>
      </c>
      <c r="D1735" t="s">
        <v>184</v>
      </c>
      <c r="E1735" t="s">
        <v>80</v>
      </c>
      <c r="F1735">
        <v>6.0282000000000002E-2</v>
      </c>
      <c r="G1735">
        <v>-1</v>
      </c>
      <c r="H1735">
        <v>825.31100000000004</v>
      </c>
      <c r="I1735">
        <v>-1</v>
      </c>
      <c r="J1735">
        <v>0</v>
      </c>
      <c r="K1735">
        <v>7.0423460000000002</v>
      </c>
      <c r="L1735">
        <v>-5.2769999999999996E-3</v>
      </c>
      <c r="M1735">
        <v>64.419568999999996</v>
      </c>
      <c r="N1735">
        <v>-236.841871</v>
      </c>
      <c r="O1735">
        <v>-3.1366179999999999</v>
      </c>
      <c r="P1735">
        <v>64.409972999999994</v>
      </c>
      <c r="Q1735">
        <v>-236.88267500000001</v>
      </c>
      <c r="R1735">
        <v>3.140927</v>
      </c>
      <c r="S1735">
        <v>4.1917730000000004</v>
      </c>
      <c r="T1735">
        <v>4.3090000000000003E-3</v>
      </c>
    </row>
    <row r="1736" spans="1:20" x14ac:dyDescent="0.25">
      <c r="A1736">
        <v>120</v>
      </c>
      <c r="B1736">
        <v>7</v>
      </c>
      <c r="C1736">
        <v>-1</v>
      </c>
      <c r="D1736" t="s">
        <v>151</v>
      </c>
      <c r="E1736" t="s">
        <v>80</v>
      </c>
      <c r="F1736">
        <v>8.4844000000000003E-2</v>
      </c>
      <c r="G1736">
        <v>-1</v>
      </c>
      <c r="H1736">
        <v>524.47199999999998</v>
      </c>
      <c r="I1736">
        <v>-1</v>
      </c>
      <c r="J1736">
        <v>0</v>
      </c>
      <c r="K1736">
        <v>8.0735360000000007</v>
      </c>
      <c r="L1736">
        <v>0</v>
      </c>
      <c r="M1736">
        <v>113.922571</v>
      </c>
      <c r="N1736">
        <v>-187.60117500000001</v>
      </c>
      <c r="O1736">
        <v>3.1369359999999999</v>
      </c>
      <c r="P1736">
        <v>113.880836</v>
      </c>
      <c r="Q1736">
        <v>-187.60495</v>
      </c>
      <c r="R1736">
        <v>3.1410300000000002</v>
      </c>
      <c r="S1736">
        <v>4.1904760000000003</v>
      </c>
      <c r="T1736">
        <v>4.0930000000000003E-3</v>
      </c>
    </row>
    <row r="1737" spans="1:20" x14ac:dyDescent="0.25">
      <c r="A1737">
        <v>1745</v>
      </c>
      <c r="B1737">
        <v>3</v>
      </c>
      <c r="C1737">
        <v>-1</v>
      </c>
      <c r="D1737" t="s">
        <v>285</v>
      </c>
      <c r="E1737" t="s">
        <v>80</v>
      </c>
      <c r="F1737">
        <v>7.1745000000000003E-2</v>
      </c>
      <c r="G1737">
        <v>-1</v>
      </c>
      <c r="H1737">
        <v>281.09199999999998</v>
      </c>
      <c r="I1737">
        <v>-1</v>
      </c>
      <c r="J1737">
        <v>0</v>
      </c>
      <c r="K1737">
        <v>8.0647559999999991</v>
      </c>
      <c r="L1737">
        <v>4.9886E-2</v>
      </c>
      <c r="M1737">
        <v>83.380674999999997</v>
      </c>
      <c r="N1737">
        <v>-191.615351</v>
      </c>
      <c r="O1737">
        <v>-1.0970000000000001E-3</v>
      </c>
      <c r="P1737">
        <v>83.414901999999998</v>
      </c>
      <c r="Q1737">
        <v>-191.59120200000001</v>
      </c>
      <c r="R1737">
        <v>-2.1499999999999999E-4</v>
      </c>
      <c r="S1737">
        <v>4.1888160000000001</v>
      </c>
      <c r="T1737">
        <v>8.8199999999999997E-4</v>
      </c>
    </row>
    <row r="1738" spans="1:20" x14ac:dyDescent="0.25">
      <c r="A1738">
        <v>4878</v>
      </c>
      <c r="B1738">
        <v>6</v>
      </c>
      <c r="C1738">
        <v>-1</v>
      </c>
      <c r="D1738" t="s">
        <v>354</v>
      </c>
      <c r="E1738" t="s">
        <v>80</v>
      </c>
      <c r="F1738">
        <v>4.2726E-2</v>
      </c>
      <c r="G1738">
        <v>-1</v>
      </c>
      <c r="H1738">
        <v>604.20100000000002</v>
      </c>
      <c r="I1738">
        <v>-1</v>
      </c>
      <c r="J1738">
        <v>0</v>
      </c>
      <c r="K1738">
        <v>6.5157720000000001</v>
      </c>
      <c r="L1738">
        <v>-5.8525000000000001E-2</v>
      </c>
      <c r="M1738">
        <v>60.113380999999997</v>
      </c>
      <c r="N1738">
        <v>-302.49637100000001</v>
      </c>
      <c r="O1738">
        <v>-3.139907</v>
      </c>
      <c r="P1738">
        <v>60.094211999999999</v>
      </c>
      <c r="Q1738">
        <v>-302.53359999999998</v>
      </c>
      <c r="R1738">
        <v>3.1410149999999999</v>
      </c>
      <c r="S1738">
        <v>4.1873959999999997</v>
      </c>
      <c r="T1738">
        <v>1.108E-3</v>
      </c>
    </row>
    <row r="1739" spans="1:20" x14ac:dyDescent="0.25">
      <c r="A1739">
        <v>1064</v>
      </c>
      <c r="B1739">
        <v>3</v>
      </c>
      <c r="C1739">
        <v>-1</v>
      </c>
      <c r="D1739" t="s">
        <v>159</v>
      </c>
      <c r="E1739" t="s">
        <v>80</v>
      </c>
      <c r="F1739">
        <v>0.12789900000000001</v>
      </c>
      <c r="G1739">
        <v>-1</v>
      </c>
      <c r="H1739">
        <v>424.39800000000002</v>
      </c>
      <c r="I1739">
        <v>-1</v>
      </c>
      <c r="J1739">
        <v>0</v>
      </c>
      <c r="K1739">
        <v>8.0651139999999995</v>
      </c>
      <c r="L1739">
        <v>-3.777E-3</v>
      </c>
      <c r="M1739">
        <v>79.671059</v>
      </c>
      <c r="N1739">
        <v>-191.558695</v>
      </c>
      <c r="O1739">
        <v>6.1200000000000002E-4</v>
      </c>
      <c r="P1739">
        <v>79.638808999999995</v>
      </c>
      <c r="Q1739">
        <v>-191.585373</v>
      </c>
      <c r="R1739">
        <v>-1.4059999999999999E-3</v>
      </c>
      <c r="S1739">
        <v>4.1853910000000001</v>
      </c>
      <c r="T1739">
        <v>7.9299999999999998E-4</v>
      </c>
    </row>
    <row r="1740" spans="1:20" x14ac:dyDescent="0.25">
      <c r="A1740">
        <v>5123</v>
      </c>
      <c r="B1740">
        <v>5</v>
      </c>
      <c r="C1740">
        <v>-1</v>
      </c>
      <c r="D1740" t="s">
        <v>532</v>
      </c>
      <c r="E1740" t="s">
        <v>80</v>
      </c>
      <c r="F1740">
        <v>6.7446000000000006E-2</v>
      </c>
      <c r="G1740">
        <v>-1</v>
      </c>
      <c r="H1740">
        <v>409.339</v>
      </c>
      <c r="I1740">
        <v>-1</v>
      </c>
      <c r="J1740">
        <v>0</v>
      </c>
      <c r="K1740">
        <v>8.0529519999999994</v>
      </c>
      <c r="L1740">
        <v>-4.9074E-2</v>
      </c>
      <c r="M1740">
        <v>-3.4333650000000002</v>
      </c>
      <c r="N1740">
        <v>-157.57455100000001</v>
      </c>
      <c r="O1740">
        <v>1.5709880000000001</v>
      </c>
      <c r="P1740">
        <v>-3.4625750000000002</v>
      </c>
      <c r="Q1740">
        <v>-157.54458600000001</v>
      </c>
      <c r="R1740">
        <v>1.5708679999999999</v>
      </c>
      <c r="S1740">
        <v>4.1846550000000002</v>
      </c>
      <c r="T1740">
        <v>1.1900000000000001E-4</v>
      </c>
    </row>
    <row r="1741" spans="1:20" x14ac:dyDescent="0.25">
      <c r="A1741">
        <v>551</v>
      </c>
      <c r="B1741">
        <v>7</v>
      </c>
      <c r="C1741">
        <v>-1</v>
      </c>
      <c r="D1741" t="s">
        <v>252</v>
      </c>
      <c r="E1741" t="s">
        <v>80</v>
      </c>
      <c r="F1741">
        <v>5.5958000000000001E-2</v>
      </c>
      <c r="G1741">
        <v>-1</v>
      </c>
      <c r="H1741">
        <v>349.10700000000003</v>
      </c>
      <c r="I1741">
        <v>-1</v>
      </c>
      <c r="J1741">
        <v>0</v>
      </c>
      <c r="K1741">
        <v>6.0510719999999996</v>
      </c>
      <c r="L1741">
        <v>-0.691191</v>
      </c>
      <c r="M1741">
        <v>189.126034</v>
      </c>
      <c r="N1741">
        <v>-232.26279700000001</v>
      </c>
      <c r="O1741">
        <v>-1.7846200000000001</v>
      </c>
      <c r="P1741">
        <v>189.14099100000001</v>
      </c>
      <c r="Q1741">
        <v>-232.30186499999999</v>
      </c>
      <c r="R1741">
        <v>-1.7829079999999999</v>
      </c>
      <c r="S1741">
        <v>4.1833450000000001</v>
      </c>
      <c r="T1741">
        <v>1.7110000000000001E-3</v>
      </c>
    </row>
    <row r="1742" spans="1:20" x14ac:dyDescent="0.25">
      <c r="A1742">
        <v>2067</v>
      </c>
      <c r="B1742">
        <v>3</v>
      </c>
      <c r="C1742">
        <v>-1</v>
      </c>
      <c r="D1742" t="s">
        <v>186</v>
      </c>
      <c r="E1742" t="s">
        <v>80</v>
      </c>
      <c r="F1742">
        <v>2.7626999999999999E-2</v>
      </c>
      <c r="G1742">
        <v>-1</v>
      </c>
      <c r="H1742">
        <v>666.28899999999999</v>
      </c>
      <c r="I1742">
        <v>-1</v>
      </c>
      <c r="J1742">
        <v>0</v>
      </c>
      <c r="K1742">
        <v>8.0647669999999998</v>
      </c>
      <c r="L1742">
        <v>4.9388000000000001E-2</v>
      </c>
      <c r="M1742">
        <v>75.535274000000001</v>
      </c>
      <c r="N1742">
        <v>-236.868223</v>
      </c>
      <c r="O1742">
        <v>-3.1383359999999998</v>
      </c>
      <c r="P1742">
        <v>75.499435000000005</v>
      </c>
      <c r="Q1742">
        <v>-236.88973999999999</v>
      </c>
      <c r="R1742">
        <v>3.141302</v>
      </c>
      <c r="S1742">
        <v>4.1801490000000001</v>
      </c>
      <c r="T1742">
        <v>2.9659999999999999E-3</v>
      </c>
    </row>
    <row r="1743" spans="1:20" x14ac:dyDescent="0.25">
      <c r="A1743">
        <v>1673</v>
      </c>
      <c r="B1743">
        <v>11</v>
      </c>
      <c r="C1743">
        <v>-1</v>
      </c>
      <c r="D1743" t="s">
        <v>434</v>
      </c>
      <c r="E1743" t="s">
        <v>80</v>
      </c>
      <c r="F1743">
        <v>4.9242000000000001E-2</v>
      </c>
      <c r="G1743">
        <v>-1</v>
      </c>
      <c r="H1743">
        <v>263.74900000000002</v>
      </c>
      <c r="I1743">
        <v>-1</v>
      </c>
      <c r="J1743">
        <v>0</v>
      </c>
      <c r="K1743">
        <v>6.8177110000000001</v>
      </c>
      <c r="L1743">
        <v>6.0198000000000002E-2</v>
      </c>
      <c r="M1743">
        <v>25.663952999999999</v>
      </c>
      <c r="N1743">
        <v>-191.52459200000001</v>
      </c>
      <c r="O1743">
        <v>-5.1099999999999995E-4</v>
      </c>
      <c r="P1743">
        <v>25.635266999999999</v>
      </c>
      <c r="Q1743">
        <v>-191.55496199999999</v>
      </c>
      <c r="R1743">
        <v>-2.1940000000000002E-3</v>
      </c>
      <c r="S1743">
        <v>4.1776</v>
      </c>
      <c r="T1743">
        <v>1.6819999999999999E-3</v>
      </c>
    </row>
    <row r="1744" spans="1:20" x14ac:dyDescent="0.25">
      <c r="A1744">
        <v>1500</v>
      </c>
      <c r="B1744">
        <v>5</v>
      </c>
      <c r="C1744">
        <v>-1</v>
      </c>
      <c r="D1744" t="s">
        <v>370</v>
      </c>
      <c r="E1744" t="s">
        <v>80</v>
      </c>
      <c r="F1744">
        <v>5.4452E-2</v>
      </c>
      <c r="G1744">
        <v>-1</v>
      </c>
      <c r="H1744">
        <v>466.37599999999998</v>
      </c>
      <c r="I1744">
        <v>-1</v>
      </c>
      <c r="J1744">
        <v>0</v>
      </c>
      <c r="K1744">
        <v>6.9279489999999999</v>
      </c>
      <c r="L1744">
        <v>2.9839000000000001E-2</v>
      </c>
      <c r="M1744">
        <v>4.7176989999999996</v>
      </c>
      <c r="N1744">
        <v>-302.40466900000001</v>
      </c>
      <c r="O1744">
        <v>3.1030959999999999</v>
      </c>
      <c r="P1744">
        <v>4.7568770000000002</v>
      </c>
      <c r="Q1744">
        <v>-302.39031999999997</v>
      </c>
      <c r="R1744">
        <v>3.0963509999999999</v>
      </c>
      <c r="S1744">
        <v>4.1722859999999997</v>
      </c>
      <c r="T1744">
        <v>6.7450000000000001E-3</v>
      </c>
    </row>
    <row r="1745" spans="1:20" x14ac:dyDescent="0.25">
      <c r="A1745">
        <v>765</v>
      </c>
      <c r="B1745">
        <v>11</v>
      </c>
      <c r="C1745">
        <v>-1</v>
      </c>
      <c r="D1745" t="s">
        <v>242</v>
      </c>
      <c r="E1745" t="s">
        <v>80</v>
      </c>
      <c r="F1745">
        <v>0.215221</v>
      </c>
      <c r="G1745">
        <v>-1</v>
      </c>
      <c r="H1745">
        <v>406.55599999999998</v>
      </c>
      <c r="I1745">
        <v>-1</v>
      </c>
      <c r="J1745">
        <v>0</v>
      </c>
      <c r="K1745">
        <v>7.8677530000000004</v>
      </c>
      <c r="L1745">
        <v>1.4862999999999999E-2</v>
      </c>
      <c r="M1745">
        <v>189.75605100000001</v>
      </c>
      <c r="N1745">
        <v>-213.638881</v>
      </c>
      <c r="O1745">
        <v>-1.5776239999999999</v>
      </c>
      <c r="P1745">
        <v>189.72610499999999</v>
      </c>
      <c r="Q1745">
        <v>-213.60983300000001</v>
      </c>
      <c r="R1745">
        <v>-1.577766</v>
      </c>
      <c r="S1745">
        <v>4.1719910000000002</v>
      </c>
      <c r="T1745">
        <v>1.4300000000000001E-4</v>
      </c>
    </row>
    <row r="1746" spans="1:20" x14ac:dyDescent="0.25">
      <c r="A1746">
        <v>3474</v>
      </c>
      <c r="B1746">
        <v>3</v>
      </c>
      <c r="C1746">
        <v>-1</v>
      </c>
      <c r="D1746" t="s">
        <v>159</v>
      </c>
      <c r="E1746" t="s">
        <v>80</v>
      </c>
      <c r="F1746">
        <v>7.6604000000000005E-2</v>
      </c>
      <c r="G1746">
        <v>-1</v>
      </c>
      <c r="H1746">
        <v>268.82299999999998</v>
      </c>
      <c r="I1746">
        <v>-1</v>
      </c>
      <c r="J1746">
        <v>0</v>
      </c>
      <c r="K1746">
        <v>8.0651399999999995</v>
      </c>
      <c r="L1746">
        <v>6.8310000000000003E-3</v>
      </c>
      <c r="M1746">
        <v>78.194649999999996</v>
      </c>
      <c r="N1746">
        <v>-191.587673</v>
      </c>
      <c r="O1746">
        <v>2.9659999999999999E-3</v>
      </c>
      <c r="P1746">
        <v>78.236168000000006</v>
      </c>
      <c r="Q1746">
        <v>-191.58364900000001</v>
      </c>
      <c r="R1746">
        <v>-1.67E-3</v>
      </c>
      <c r="S1746">
        <v>4.1712990000000003</v>
      </c>
      <c r="T1746">
        <v>1.2960000000000001E-3</v>
      </c>
    </row>
    <row r="1747" spans="1:20" x14ac:dyDescent="0.25">
      <c r="A1747">
        <v>2691</v>
      </c>
      <c r="B1747">
        <v>7</v>
      </c>
      <c r="C1747">
        <v>-1</v>
      </c>
      <c r="D1747" t="s">
        <v>151</v>
      </c>
      <c r="E1747" t="s">
        <v>80</v>
      </c>
      <c r="F1747">
        <v>6.0442000000000003E-2</v>
      </c>
      <c r="G1747">
        <v>-1</v>
      </c>
      <c r="H1747">
        <v>631.33500000000004</v>
      </c>
      <c r="I1747">
        <v>-1</v>
      </c>
      <c r="J1747">
        <v>0</v>
      </c>
      <c r="K1747">
        <v>8.0639610000000008</v>
      </c>
      <c r="L1747">
        <v>4.6357000000000002E-2</v>
      </c>
      <c r="M1747">
        <v>113.03962</v>
      </c>
      <c r="N1747">
        <v>-187.61907500000001</v>
      </c>
      <c r="O1747">
        <v>-3.134512</v>
      </c>
      <c r="P1747">
        <v>113.064194</v>
      </c>
      <c r="Q1747">
        <v>-187.585373</v>
      </c>
      <c r="R1747">
        <v>-3.1377030000000001</v>
      </c>
      <c r="S1747">
        <v>4.1709649999999998</v>
      </c>
      <c r="T1747">
        <v>3.1909999999999998E-3</v>
      </c>
    </row>
    <row r="1748" spans="1:20" x14ac:dyDescent="0.25">
      <c r="A1748">
        <v>3174</v>
      </c>
      <c r="B1748">
        <v>5</v>
      </c>
      <c r="C1748">
        <v>-1</v>
      </c>
      <c r="D1748" t="s">
        <v>140</v>
      </c>
      <c r="E1748" t="s">
        <v>80</v>
      </c>
      <c r="F1748">
        <v>6.4435999999999993E-2</v>
      </c>
      <c r="G1748">
        <v>-1</v>
      </c>
      <c r="H1748">
        <v>466.44099999999997</v>
      </c>
      <c r="I1748">
        <v>-1</v>
      </c>
      <c r="J1748">
        <v>0</v>
      </c>
      <c r="K1748">
        <v>8.0655830000000002</v>
      </c>
      <c r="L1748">
        <v>1.6841999999999999E-2</v>
      </c>
      <c r="M1748">
        <v>168.95695499999999</v>
      </c>
      <c r="N1748">
        <v>-187.63184799999999</v>
      </c>
      <c r="O1748">
        <v>3.1289539999999998</v>
      </c>
      <c r="P1748">
        <v>168.96167</v>
      </c>
      <c r="Q1748">
        <v>-187.67327900000001</v>
      </c>
      <c r="R1748">
        <v>3.1309089999999999</v>
      </c>
      <c r="S1748">
        <v>4.1698250000000003</v>
      </c>
      <c r="T1748">
        <v>1.9550000000000001E-3</v>
      </c>
    </row>
    <row r="1749" spans="1:20" x14ac:dyDescent="0.25">
      <c r="A1749">
        <v>347</v>
      </c>
      <c r="B1749">
        <v>6</v>
      </c>
      <c r="C1749">
        <v>-1</v>
      </c>
      <c r="D1749" t="s">
        <v>193</v>
      </c>
      <c r="E1749" t="s">
        <v>80</v>
      </c>
      <c r="F1749">
        <v>0.12866900000000001</v>
      </c>
      <c r="G1749">
        <v>-1</v>
      </c>
      <c r="H1749">
        <v>370.95299999999997</v>
      </c>
      <c r="I1749">
        <v>-1</v>
      </c>
      <c r="J1749">
        <v>0</v>
      </c>
      <c r="K1749">
        <v>7.2869479999999998</v>
      </c>
      <c r="L1749">
        <v>-9.9999999999999995E-7</v>
      </c>
      <c r="M1749">
        <v>112.004987</v>
      </c>
      <c r="N1749">
        <v>-240.939211</v>
      </c>
      <c r="O1749">
        <v>-1.3079999999999999E-3</v>
      </c>
      <c r="P1749">
        <v>112.03675800000001</v>
      </c>
      <c r="Q1749">
        <v>-240.91227699999999</v>
      </c>
      <c r="R1749">
        <v>-6.5899999999999997E-4</v>
      </c>
      <c r="S1749">
        <v>4.1651410000000002</v>
      </c>
      <c r="T1749">
        <v>6.4900000000000005E-4</v>
      </c>
    </row>
    <row r="1750" spans="1:20" x14ac:dyDescent="0.25">
      <c r="A1750">
        <v>2227</v>
      </c>
      <c r="B1750">
        <v>9</v>
      </c>
      <c r="C1750">
        <v>-1</v>
      </c>
      <c r="D1750" t="s">
        <v>459</v>
      </c>
      <c r="E1750" t="s">
        <v>80</v>
      </c>
      <c r="F1750">
        <v>0.36719099999999999</v>
      </c>
      <c r="G1750">
        <v>-1</v>
      </c>
      <c r="H1750">
        <v>443.61399999999998</v>
      </c>
      <c r="I1750">
        <v>-1</v>
      </c>
      <c r="J1750">
        <v>0</v>
      </c>
      <c r="K1750">
        <v>8.0072220000000005</v>
      </c>
      <c r="L1750">
        <v>1.044475</v>
      </c>
      <c r="M1750">
        <v>-5.8580819999999996</v>
      </c>
      <c r="N1750">
        <v>-191.90648300000001</v>
      </c>
      <c r="O1750">
        <v>-2.2483499999999998</v>
      </c>
      <c r="P1750">
        <v>-5.8549170000000004</v>
      </c>
      <c r="Q1750">
        <v>-191.86496</v>
      </c>
      <c r="R1750">
        <v>-2.244113</v>
      </c>
      <c r="S1750">
        <v>4.1643819999999998</v>
      </c>
      <c r="T1750">
        <v>4.2370000000000003E-3</v>
      </c>
    </row>
    <row r="1751" spans="1:20" x14ac:dyDescent="0.25">
      <c r="A1751">
        <v>3550</v>
      </c>
      <c r="B1751">
        <v>6</v>
      </c>
      <c r="C1751">
        <v>-1</v>
      </c>
      <c r="D1751" t="s">
        <v>146</v>
      </c>
      <c r="E1751" t="s">
        <v>80</v>
      </c>
      <c r="F1751">
        <v>0.11602800000000001</v>
      </c>
      <c r="G1751">
        <v>-1</v>
      </c>
      <c r="H1751">
        <v>350.31700000000001</v>
      </c>
      <c r="I1751">
        <v>-1</v>
      </c>
      <c r="J1751">
        <v>0</v>
      </c>
      <c r="K1751">
        <v>8.0786549999999995</v>
      </c>
      <c r="L1751">
        <v>4.5189999999999996E-3</v>
      </c>
      <c r="M1751">
        <v>139.337628</v>
      </c>
      <c r="N1751">
        <v>-191.597858</v>
      </c>
      <c r="O1751">
        <v>2.8029999999999999E-3</v>
      </c>
      <c r="P1751">
        <v>139.375</v>
      </c>
      <c r="Q1751">
        <v>-191.61621099999999</v>
      </c>
      <c r="R1751">
        <v>-4.0200000000000001E-4</v>
      </c>
      <c r="S1751">
        <v>4.163519</v>
      </c>
      <c r="T1751">
        <v>2.3999999999999998E-3</v>
      </c>
    </row>
    <row r="1752" spans="1:20" x14ac:dyDescent="0.25">
      <c r="A1752">
        <v>3356</v>
      </c>
      <c r="B1752">
        <v>3</v>
      </c>
      <c r="C1752">
        <v>-1</v>
      </c>
      <c r="D1752" t="s">
        <v>184</v>
      </c>
      <c r="E1752" t="s">
        <v>80</v>
      </c>
      <c r="F1752">
        <v>6.9480000000000002E-3</v>
      </c>
      <c r="G1752">
        <v>-1</v>
      </c>
      <c r="H1752">
        <v>548.17499999999995</v>
      </c>
      <c r="I1752">
        <v>-1</v>
      </c>
      <c r="J1752">
        <v>0</v>
      </c>
      <c r="K1752">
        <v>7.219468</v>
      </c>
      <c r="L1752">
        <v>5.2420000000000001E-3</v>
      </c>
      <c r="M1752">
        <v>65.633803</v>
      </c>
      <c r="N1752">
        <v>-236.85382300000001</v>
      </c>
      <c r="O1752">
        <v>3.1403180000000002</v>
      </c>
      <c r="P1752">
        <v>65.604468999999995</v>
      </c>
      <c r="Q1752">
        <v>-236.88330099999999</v>
      </c>
      <c r="R1752">
        <v>3.1410290000000001</v>
      </c>
      <c r="S1752">
        <v>4.1585460000000003</v>
      </c>
      <c r="T1752">
        <v>7.1000000000000002E-4</v>
      </c>
    </row>
    <row r="1753" spans="1:20" x14ac:dyDescent="0.25">
      <c r="A1753">
        <v>1571</v>
      </c>
      <c r="B1753">
        <v>20</v>
      </c>
      <c r="C1753">
        <v>-1</v>
      </c>
      <c r="D1753" t="s">
        <v>394</v>
      </c>
      <c r="E1753" t="s">
        <v>80</v>
      </c>
      <c r="F1753">
        <v>0.12438299999999999</v>
      </c>
      <c r="G1753">
        <v>-1</v>
      </c>
      <c r="H1753">
        <v>452.86500000000001</v>
      </c>
      <c r="I1753">
        <v>-1</v>
      </c>
      <c r="J1753">
        <v>0</v>
      </c>
      <c r="K1753">
        <v>8.0647660000000005</v>
      </c>
      <c r="L1753">
        <v>-4.9986999999999997E-2</v>
      </c>
      <c r="M1753">
        <v>-3.430545</v>
      </c>
      <c r="N1753">
        <v>-246.849436</v>
      </c>
      <c r="O1753">
        <v>1.57317</v>
      </c>
      <c r="P1753">
        <v>-3.4398179999999998</v>
      </c>
      <c r="Q1753">
        <v>-246.88996900000001</v>
      </c>
      <c r="R1753">
        <v>1.57104</v>
      </c>
      <c r="S1753">
        <v>4.1579930000000003</v>
      </c>
      <c r="T1753">
        <v>2.1310000000000001E-3</v>
      </c>
    </row>
    <row r="1754" spans="1:20" x14ac:dyDescent="0.25">
      <c r="A1754">
        <v>1769</v>
      </c>
      <c r="B1754">
        <v>6</v>
      </c>
      <c r="C1754">
        <v>-1</v>
      </c>
      <c r="D1754" t="s">
        <v>154</v>
      </c>
      <c r="E1754" t="s">
        <v>80</v>
      </c>
      <c r="F1754">
        <v>2.3831999999999999E-2</v>
      </c>
      <c r="G1754">
        <v>-1</v>
      </c>
      <c r="H1754">
        <v>419.411</v>
      </c>
      <c r="I1754">
        <v>-1</v>
      </c>
      <c r="J1754">
        <v>0</v>
      </c>
      <c r="K1754">
        <v>7.9310679999999998</v>
      </c>
      <c r="L1754">
        <v>-5.0972999999999997E-2</v>
      </c>
      <c r="M1754">
        <v>104.468943</v>
      </c>
      <c r="N1754">
        <v>-191.5617</v>
      </c>
      <c r="O1754">
        <v>9.7000000000000005E-4</v>
      </c>
      <c r="P1754">
        <v>104.45313299999999</v>
      </c>
      <c r="Q1754">
        <v>-191.60012800000001</v>
      </c>
      <c r="R1754">
        <v>-7.1000000000000002E-4</v>
      </c>
      <c r="S1754">
        <v>4.1553699999999996</v>
      </c>
      <c r="T1754">
        <v>2.5999999999999998E-4</v>
      </c>
    </row>
    <row r="1755" spans="1:20" x14ac:dyDescent="0.25">
      <c r="A1755">
        <v>2185</v>
      </c>
      <c r="B1755">
        <v>11</v>
      </c>
      <c r="C1755">
        <v>-1</v>
      </c>
      <c r="D1755" t="s">
        <v>434</v>
      </c>
      <c r="E1755" t="s">
        <v>80</v>
      </c>
      <c r="F1755">
        <v>4.9258000000000003E-2</v>
      </c>
      <c r="G1755">
        <v>-1</v>
      </c>
      <c r="H1755">
        <v>658.32100000000003</v>
      </c>
      <c r="I1755">
        <v>-1</v>
      </c>
      <c r="J1755">
        <v>0</v>
      </c>
      <c r="K1755">
        <v>8.0657359999999994</v>
      </c>
      <c r="L1755">
        <v>4.2790000000000002E-2</v>
      </c>
      <c r="M1755">
        <v>25.049035</v>
      </c>
      <c r="N1755">
        <v>-187.48958200000001</v>
      </c>
      <c r="O1755">
        <v>-3.1324779999999999</v>
      </c>
      <c r="P1755">
        <v>25.046029999999998</v>
      </c>
      <c r="Q1755">
        <v>-187.53100599999999</v>
      </c>
      <c r="R1755">
        <v>-3.1355249999999999</v>
      </c>
      <c r="S1755">
        <v>4.1532669999999996</v>
      </c>
      <c r="T1755">
        <v>3.0469999999999998E-3</v>
      </c>
    </row>
    <row r="1756" spans="1:20" x14ac:dyDescent="0.25">
      <c r="A1756">
        <v>2629</v>
      </c>
      <c r="B1756">
        <v>6</v>
      </c>
      <c r="C1756">
        <v>-1</v>
      </c>
      <c r="D1756" t="s">
        <v>203</v>
      </c>
      <c r="E1756" t="s">
        <v>80</v>
      </c>
      <c r="F1756">
        <v>4.3179000000000002E-2</v>
      </c>
      <c r="G1756">
        <v>-1</v>
      </c>
      <c r="H1756">
        <v>485.125</v>
      </c>
      <c r="I1756">
        <v>-1</v>
      </c>
      <c r="J1756">
        <v>0</v>
      </c>
      <c r="K1756">
        <v>7.9742059999999997</v>
      </c>
      <c r="L1756">
        <v>-5.5044000000000003E-2</v>
      </c>
      <c r="M1756">
        <v>136.117651</v>
      </c>
      <c r="N1756">
        <v>-216.688198</v>
      </c>
      <c r="O1756">
        <v>1.575315</v>
      </c>
      <c r="P1756">
        <v>136.150024</v>
      </c>
      <c r="Q1756">
        <v>-216.71418800000001</v>
      </c>
      <c r="R1756">
        <v>1.573105</v>
      </c>
      <c r="S1756">
        <v>4.1515449999999996</v>
      </c>
      <c r="T1756">
        <v>2.2100000000000002E-3</v>
      </c>
    </row>
    <row r="1757" spans="1:20" x14ac:dyDescent="0.25">
      <c r="A1757">
        <v>1429</v>
      </c>
      <c r="B1757">
        <v>7</v>
      </c>
      <c r="C1757">
        <v>-1</v>
      </c>
      <c r="D1757" t="s">
        <v>353</v>
      </c>
      <c r="E1757" t="s">
        <v>80</v>
      </c>
      <c r="F1757">
        <v>4.9807999999999998E-2</v>
      </c>
      <c r="G1757">
        <v>-1</v>
      </c>
      <c r="H1757">
        <v>488.315</v>
      </c>
      <c r="I1757">
        <v>-1</v>
      </c>
      <c r="J1757">
        <v>0</v>
      </c>
      <c r="K1757">
        <v>6.8984350000000001</v>
      </c>
      <c r="L1757">
        <v>5.6187000000000001E-2</v>
      </c>
      <c r="M1757">
        <v>63.151981999999997</v>
      </c>
      <c r="N1757">
        <v>-302.54341299999999</v>
      </c>
      <c r="O1757">
        <v>3.1370339999999999</v>
      </c>
      <c r="P1757">
        <v>63.192374999999998</v>
      </c>
      <c r="Q1757">
        <v>-302.53396600000002</v>
      </c>
      <c r="R1757">
        <v>3.1414939999999998</v>
      </c>
      <c r="S1757">
        <v>4.1483230000000004</v>
      </c>
      <c r="T1757">
        <v>4.4600000000000004E-3</v>
      </c>
    </row>
    <row r="1758" spans="1:20" x14ac:dyDescent="0.25">
      <c r="A1758">
        <v>1006</v>
      </c>
      <c r="B1758">
        <v>9</v>
      </c>
      <c r="C1758">
        <v>-1</v>
      </c>
      <c r="D1758" t="s">
        <v>281</v>
      </c>
      <c r="E1758" t="s">
        <v>80</v>
      </c>
      <c r="F1758">
        <v>6.0880999999999998E-2</v>
      </c>
      <c r="G1758">
        <v>-1</v>
      </c>
      <c r="H1758">
        <v>518.62699999999995</v>
      </c>
      <c r="I1758">
        <v>-1</v>
      </c>
      <c r="J1758">
        <v>0</v>
      </c>
      <c r="K1758">
        <v>6.5002849999999999</v>
      </c>
      <c r="L1758">
        <v>-2.7460000000000002E-3</v>
      </c>
      <c r="M1758">
        <v>45.880547</v>
      </c>
      <c r="N1758">
        <v>-206.26977400000001</v>
      </c>
      <c r="O1758">
        <v>1.567488</v>
      </c>
      <c r="P1758">
        <v>45.843699999999998</v>
      </c>
      <c r="Q1758">
        <v>-206.250732</v>
      </c>
      <c r="R1758">
        <v>1.5689329999999999</v>
      </c>
      <c r="S1758">
        <v>4.1475910000000002</v>
      </c>
      <c r="T1758">
        <v>1.4450000000000001E-3</v>
      </c>
    </row>
    <row r="1759" spans="1:20" x14ac:dyDescent="0.25">
      <c r="A1759">
        <v>2785</v>
      </c>
      <c r="B1759">
        <v>10</v>
      </c>
      <c r="C1759">
        <v>-1</v>
      </c>
      <c r="D1759" t="s">
        <v>449</v>
      </c>
      <c r="E1759" t="s">
        <v>80</v>
      </c>
      <c r="F1759">
        <v>0.14061599999999999</v>
      </c>
      <c r="G1759">
        <v>-1</v>
      </c>
      <c r="H1759">
        <v>557.81200000000001</v>
      </c>
      <c r="I1759">
        <v>-1</v>
      </c>
      <c r="J1759">
        <v>0</v>
      </c>
      <c r="K1759">
        <v>8.0692590000000006</v>
      </c>
      <c r="L1759">
        <v>-4.9186000000000001E-2</v>
      </c>
      <c r="M1759">
        <v>35.016154999999998</v>
      </c>
      <c r="N1759">
        <v>-187.59704600000001</v>
      </c>
      <c r="O1759">
        <v>3.140695</v>
      </c>
      <c r="P1759">
        <v>35.045592999999997</v>
      </c>
      <c r="Q1759">
        <v>-187.567902</v>
      </c>
      <c r="R1759">
        <v>3.1408870000000002</v>
      </c>
      <c r="S1759">
        <v>4.142525</v>
      </c>
      <c r="T1759">
        <v>1.93E-4</v>
      </c>
    </row>
    <row r="1760" spans="1:20" x14ac:dyDescent="0.25">
      <c r="A1760">
        <v>4842</v>
      </c>
      <c r="B1760">
        <v>3</v>
      </c>
      <c r="C1760">
        <v>-1</v>
      </c>
      <c r="D1760" t="s">
        <v>347</v>
      </c>
      <c r="E1760" t="s">
        <v>80</v>
      </c>
      <c r="F1760">
        <v>3.9076E-2</v>
      </c>
      <c r="G1760">
        <v>-1</v>
      </c>
      <c r="H1760">
        <v>640</v>
      </c>
      <c r="I1760">
        <v>-1</v>
      </c>
      <c r="J1760">
        <v>0</v>
      </c>
      <c r="K1760">
        <v>12.179652000000001</v>
      </c>
      <c r="L1760">
        <v>-6.5799999999999995E-4</v>
      </c>
      <c r="M1760">
        <v>94.724971999999994</v>
      </c>
      <c r="N1760">
        <v>-302.58664499999998</v>
      </c>
      <c r="O1760">
        <v>3.1386560000000001</v>
      </c>
      <c r="P1760">
        <v>94.733101000000005</v>
      </c>
      <c r="Q1760">
        <v>-302.54605099999998</v>
      </c>
      <c r="R1760">
        <v>3.1412409999999999</v>
      </c>
      <c r="S1760">
        <v>4.1400240000000004</v>
      </c>
      <c r="T1760">
        <v>2.5850000000000001E-3</v>
      </c>
    </row>
    <row r="1761" spans="1:20" x14ac:dyDescent="0.25">
      <c r="A1761">
        <v>2363</v>
      </c>
      <c r="B1761">
        <v>5</v>
      </c>
      <c r="C1761">
        <v>-1</v>
      </c>
      <c r="D1761" t="s">
        <v>370</v>
      </c>
      <c r="E1761" t="s">
        <v>80</v>
      </c>
      <c r="F1761">
        <v>0.134829</v>
      </c>
      <c r="G1761">
        <v>-1</v>
      </c>
      <c r="H1761">
        <v>382.20299999999997</v>
      </c>
      <c r="I1761">
        <v>-1</v>
      </c>
      <c r="J1761">
        <v>0</v>
      </c>
      <c r="K1761">
        <v>8.0648160000000004</v>
      </c>
      <c r="L1761">
        <v>0.43502600000000002</v>
      </c>
      <c r="M1761">
        <v>3.064168</v>
      </c>
      <c r="N1761">
        <v>-306.46706799999998</v>
      </c>
      <c r="O1761">
        <v>-0.13406100000000001</v>
      </c>
      <c r="P1761">
        <v>3.105318</v>
      </c>
      <c r="Q1761">
        <v>-306.47137500000002</v>
      </c>
      <c r="R1761">
        <v>-0.12284200000000001</v>
      </c>
      <c r="S1761">
        <v>4.1374420000000001</v>
      </c>
      <c r="T1761">
        <v>1.1219E-2</v>
      </c>
    </row>
    <row r="1762" spans="1:20" x14ac:dyDescent="0.25">
      <c r="A1762">
        <v>2925</v>
      </c>
      <c r="B1762">
        <v>4</v>
      </c>
      <c r="C1762">
        <v>-1</v>
      </c>
      <c r="D1762" t="s">
        <v>542</v>
      </c>
      <c r="E1762" t="s">
        <v>80</v>
      </c>
      <c r="F1762">
        <v>6.6782999999999995E-2</v>
      </c>
      <c r="G1762">
        <v>-1</v>
      </c>
      <c r="H1762">
        <v>365.73</v>
      </c>
      <c r="I1762">
        <v>-1</v>
      </c>
      <c r="J1762">
        <v>0</v>
      </c>
      <c r="K1762">
        <v>8.0692090000000007</v>
      </c>
      <c r="L1762">
        <v>-0.64146999999999998</v>
      </c>
      <c r="M1762">
        <v>3.9996719999999999</v>
      </c>
      <c r="N1762">
        <v>-109.660068</v>
      </c>
      <c r="O1762">
        <v>0.17929400000000001</v>
      </c>
      <c r="P1762">
        <v>4.0252800000000004</v>
      </c>
      <c r="Q1762">
        <v>-109.627686</v>
      </c>
      <c r="R1762">
        <v>0.17783299999999999</v>
      </c>
      <c r="S1762">
        <v>4.1284289999999997</v>
      </c>
      <c r="T1762">
        <v>1.4610000000000001E-3</v>
      </c>
    </row>
    <row r="1763" spans="1:20" x14ac:dyDescent="0.25">
      <c r="A1763">
        <v>2973</v>
      </c>
      <c r="B1763">
        <v>3</v>
      </c>
      <c r="C1763">
        <v>-1</v>
      </c>
      <c r="D1763" t="s">
        <v>550</v>
      </c>
      <c r="E1763" t="s">
        <v>80</v>
      </c>
      <c r="F1763">
        <v>5.2899000000000002E-2</v>
      </c>
      <c r="G1763">
        <v>-1</v>
      </c>
      <c r="H1763">
        <v>387.38600000000002</v>
      </c>
      <c r="I1763">
        <v>-1</v>
      </c>
      <c r="J1763">
        <v>0</v>
      </c>
      <c r="K1763">
        <v>21.095770000000002</v>
      </c>
      <c r="L1763">
        <v>-5.3600000000000002E-4</v>
      </c>
      <c r="M1763">
        <v>66.451027999999994</v>
      </c>
      <c r="N1763">
        <v>-109.412216</v>
      </c>
      <c r="O1763">
        <v>6.9680000000000002E-3</v>
      </c>
      <c r="P1763">
        <v>66.489768999999995</v>
      </c>
      <c r="Q1763">
        <v>-109.398163</v>
      </c>
      <c r="R1763">
        <v>-8.3199999999999995E-4</v>
      </c>
      <c r="S1763">
        <v>4.1210820000000004</v>
      </c>
      <c r="T1763">
        <v>6.136E-3</v>
      </c>
    </row>
    <row r="1764" spans="1:20" x14ac:dyDescent="0.25">
      <c r="A1764">
        <v>4157</v>
      </c>
      <c r="B1764">
        <v>6</v>
      </c>
      <c r="C1764">
        <v>-1</v>
      </c>
      <c r="D1764" t="s">
        <v>366</v>
      </c>
      <c r="E1764" t="s">
        <v>80</v>
      </c>
      <c r="F1764">
        <v>3.3235000000000001E-2</v>
      </c>
      <c r="G1764">
        <v>-1</v>
      </c>
      <c r="H1764">
        <v>774.43100000000004</v>
      </c>
      <c r="I1764">
        <v>-1</v>
      </c>
      <c r="J1764">
        <v>0</v>
      </c>
      <c r="K1764">
        <v>8.0666930000000008</v>
      </c>
      <c r="L1764">
        <v>1.6482E-2</v>
      </c>
      <c r="M1764">
        <v>21.108239999999999</v>
      </c>
      <c r="N1764">
        <v>-302.558447</v>
      </c>
      <c r="O1764">
        <v>3.1305190000000001</v>
      </c>
      <c r="P1764">
        <v>21.085643999999998</v>
      </c>
      <c r="Q1764">
        <v>-302.592896</v>
      </c>
      <c r="R1764">
        <v>3.1330149999999999</v>
      </c>
      <c r="S1764">
        <v>4.1198269999999999</v>
      </c>
      <c r="T1764">
        <v>2.496E-3</v>
      </c>
    </row>
    <row r="1765" spans="1:20" x14ac:dyDescent="0.25">
      <c r="A1765">
        <v>2367</v>
      </c>
      <c r="B1765">
        <v>4</v>
      </c>
      <c r="C1765">
        <v>-1</v>
      </c>
      <c r="D1765" t="s">
        <v>498</v>
      </c>
      <c r="E1765" t="s">
        <v>80</v>
      </c>
      <c r="F1765">
        <v>0.16678100000000001</v>
      </c>
      <c r="G1765">
        <v>-1</v>
      </c>
      <c r="H1765">
        <v>420.887</v>
      </c>
      <c r="I1765">
        <v>-1</v>
      </c>
      <c r="J1765">
        <v>0</v>
      </c>
      <c r="K1765">
        <v>8.0566060000000004</v>
      </c>
      <c r="L1765">
        <v>0.142736</v>
      </c>
      <c r="M1765">
        <v>6.7547810000000004</v>
      </c>
      <c r="N1765">
        <v>-306.56190600000002</v>
      </c>
      <c r="O1765">
        <v>-1.6299000000000001E-2</v>
      </c>
      <c r="P1765">
        <v>6.7320989999999998</v>
      </c>
      <c r="Q1765">
        <v>-306.59625199999999</v>
      </c>
      <c r="R1765">
        <v>-1.3075E-2</v>
      </c>
      <c r="S1765">
        <v>4.115971</v>
      </c>
      <c r="T1765">
        <v>3.2239999999999999E-3</v>
      </c>
    </row>
    <row r="1766" spans="1:20" x14ac:dyDescent="0.25">
      <c r="A1766">
        <v>4113</v>
      </c>
      <c r="B1766">
        <v>10</v>
      </c>
      <c r="C1766">
        <v>-1</v>
      </c>
      <c r="D1766" t="s">
        <v>670</v>
      </c>
      <c r="E1766" t="s">
        <v>80</v>
      </c>
      <c r="F1766">
        <v>8.0928E-2</v>
      </c>
      <c r="G1766">
        <v>-1</v>
      </c>
      <c r="H1766">
        <v>382.20400000000001</v>
      </c>
      <c r="I1766">
        <v>-1</v>
      </c>
      <c r="J1766">
        <v>0</v>
      </c>
      <c r="K1766">
        <v>6.8844159999999999</v>
      </c>
      <c r="L1766">
        <v>7.7000000000000001E-5</v>
      </c>
      <c r="M1766">
        <v>41.886417000000002</v>
      </c>
      <c r="N1766">
        <v>-286.28107499999999</v>
      </c>
      <c r="O1766">
        <v>-1.572935</v>
      </c>
      <c r="P1766">
        <v>41.858490000000003</v>
      </c>
      <c r="Q1766">
        <v>-286.250854</v>
      </c>
      <c r="R1766">
        <v>-1.5706929999999999</v>
      </c>
      <c r="S1766">
        <v>4.1148699999999998</v>
      </c>
      <c r="T1766">
        <v>2.2420000000000001E-3</v>
      </c>
    </row>
    <row r="1767" spans="1:20" x14ac:dyDescent="0.25">
      <c r="A1767">
        <v>219</v>
      </c>
      <c r="B1767">
        <v>8</v>
      </c>
      <c r="C1767">
        <v>-1</v>
      </c>
      <c r="D1767" t="s">
        <v>166</v>
      </c>
      <c r="E1767" t="s">
        <v>80</v>
      </c>
      <c r="F1767">
        <v>4.2902000000000003E-2</v>
      </c>
      <c r="G1767">
        <v>-1</v>
      </c>
      <c r="H1767">
        <v>449.971</v>
      </c>
      <c r="I1767">
        <v>-1</v>
      </c>
      <c r="J1767">
        <v>0</v>
      </c>
      <c r="K1767">
        <v>8.0656929999999996</v>
      </c>
      <c r="L1767">
        <v>0.116269</v>
      </c>
      <c r="M1767">
        <v>41.748970999999997</v>
      </c>
      <c r="N1767">
        <v>-200.11324099999999</v>
      </c>
      <c r="O1767">
        <v>-1.582047</v>
      </c>
      <c r="P1767">
        <v>41.777607000000003</v>
      </c>
      <c r="Q1767">
        <v>-200.14274599999999</v>
      </c>
      <c r="R1767">
        <v>-1.582425</v>
      </c>
      <c r="S1767">
        <v>4.1116409999999997</v>
      </c>
      <c r="T1767">
        <v>3.7800000000000003E-4</v>
      </c>
    </row>
    <row r="1768" spans="1:20" x14ac:dyDescent="0.25">
      <c r="A1768">
        <v>117</v>
      </c>
      <c r="B1768">
        <v>7</v>
      </c>
      <c r="C1768">
        <v>-1</v>
      </c>
      <c r="D1768" t="s">
        <v>151</v>
      </c>
      <c r="E1768" t="s">
        <v>80</v>
      </c>
      <c r="F1768">
        <v>3.7228999999999998E-2</v>
      </c>
      <c r="G1768">
        <v>-1</v>
      </c>
      <c r="H1768">
        <v>856.53899999999999</v>
      </c>
      <c r="I1768">
        <v>-1</v>
      </c>
      <c r="J1768">
        <v>0</v>
      </c>
      <c r="K1768">
        <v>8.0570299999999992</v>
      </c>
      <c r="L1768">
        <v>-3.8999999999999999E-5</v>
      </c>
      <c r="M1768">
        <v>116.51437300000001</v>
      </c>
      <c r="N1768">
        <v>-187.63619600000001</v>
      </c>
      <c r="O1768">
        <v>-3.1411539999999998</v>
      </c>
      <c r="P1768">
        <v>116.542526</v>
      </c>
      <c r="Q1768">
        <v>-187.606247</v>
      </c>
      <c r="R1768">
        <v>3.141032</v>
      </c>
      <c r="S1768">
        <v>4.1104200000000004</v>
      </c>
      <c r="T1768">
        <v>1.22E-4</v>
      </c>
    </row>
    <row r="1769" spans="1:20" x14ac:dyDescent="0.25">
      <c r="A1769">
        <v>2352</v>
      </c>
      <c r="B1769">
        <v>3</v>
      </c>
      <c r="C1769">
        <v>-1</v>
      </c>
      <c r="D1769" t="s">
        <v>497</v>
      </c>
      <c r="E1769" t="s">
        <v>80</v>
      </c>
      <c r="F1769">
        <v>2.5432E-2</v>
      </c>
      <c r="G1769">
        <v>-1</v>
      </c>
      <c r="H1769">
        <v>303.52699999999999</v>
      </c>
      <c r="I1769">
        <v>-1</v>
      </c>
      <c r="J1769">
        <v>0</v>
      </c>
      <c r="K1769">
        <v>7.914771</v>
      </c>
      <c r="L1769">
        <v>0.79527999999999999</v>
      </c>
      <c r="M1769">
        <v>-5.1664320000000004</v>
      </c>
      <c r="N1769">
        <v>-302.25036499999999</v>
      </c>
      <c r="O1769">
        <v>-1.018589</v>
      </c>
      <c r="P1769">
        <v>-5.2062790000000003</v>
      </c>
      <c r="Q1769">
        <v>-302.24032599999998</v>
      </c>
      <c r="R1769">
        <v>-1.0169060000000001</v>
      </c>
      <c r="S1769">
        <v>4.1092570000000004</v>
      </c>
      <c r="T1769">
        <v>1.683E-3</v>
      </c>
    </row>
    <row r="1770" spans="1:20" x14ac:dyDescent="0.25">
      <c r="A1770">
        <v>2074</v>
      </c>
      <c r="B1770">
        <v>4</v>
      </c>
      <c r="C1770">
        <v>-1</v>
      </c>
      <c r="D1770" t="s">
        <v>185</v>
      </c>
      <c r="E1770" t="s">
        <v>80</v>
      </c>
      <c r="F1770">
        <v>4.6350000000000002E-2</v>
      </c>
      <c r="G1770">
        <v>-1</v>
      </c>
      <c r="H1770">
        <v>753.51700000000005</v>
      </c>
      <c r="I1770">
        <v>-1</v>
      </c>
      <c r="J1770">
        <v>0</v>
      </c>
      <c r="K1770">
        <v>7.7132389999999997</v>
      </c>
      <c r="L1770">
        <v>-5.2419E-2</v>
      </c>
      <c r="M1770">
        <v>69.528604999999999</v>
      </c>
      <c r="N1770">
        <v>-236.857437</v>
      </c>
      <c r="O1770">
        <v>3.1405219999999998</v>
      </c>
      <c r="P1770">
        <v>69.499122999999997</v>
      </c>
      <c r="Q1770">
        <v>-236.88597100000001</v>
      </c>
      <c r="R1770">
        <v>3.1407259999999999</v>
      </c>
      <c r="S1770">
        <v>4.1029280000000004</v>
      </c>
      <c r="T1770">
        <v>2.04E-4</v>
      </c>
    </row>
    <row r="1771" spans="1:20" x14ac:dyDescent="0.25">
      <c r="A1771">
        <v>2737</v>
      </c>
      <c r="B1771">
        <v>3</v>
      </c>
      <c r="C1771">
        <v>-1</v>
      </c>
      <c r="D1771" t="s">
        <v>159</v>
      </c>
      <c r="E1771" t="s">
        <v>80</v>
      </c>
      <c r="F1771">
        <v>2.7959000000000001E-2</v>
      </c>
      <c r="G1771">
        <v>-1</v>
      </c>
      <c r="H1771">
        <v>503.64699999999999</v>
      </c>
      <c r="I1771">
        <v>-1</v>
      </c>
      <c r="J1771">
        <v>0</v>
      </c>
      <c r="K1771">
        <v>8.064781</v>
      </c>
      <c r="L1771">
        <v>-4.9521000000000003E-2</v>
      </c>
      <c r="M1771">
        <v>72.621847000000002</v>
      </c>
      <c r="N1771">
        <v>-187.57217700000001</v>
      </c>
      <c r="O1771">
        <v>3.136666</v>
      </c>
      <c r="P1771">
        <v>72.660492000000005</v>
      </c>
      <c r="Q1771">
        <v>-187.585938</v>
      </c>
      <c r="R1771">
        <v>3.1410100000000001</v>
      </c>
      <c r="S1771">
        <v>4.1021450000000002</v>
      </c>
      <c r="T1771">
        <v>4.3439999999999998E-3</v>
      </c>
    </row>
    <row r="1772" spans="1:20" x14ac:dyDescent="0.25">
      <c r="A1772">
        <v>4596</v>
      </c>
      <c r="B1772">
        <v>15</v>
      </c>
      <c r="C1772">
        <v>-1</v>
      </c>
      <c r="D1772" t="s">
        <v>585</v>
      </c>
      <c r="E1772" t="s">
        <v>80</v>
      </c>
      <c r="F1772">
        <v>0.16404099999999999</v>
      </c>
      <c r="G1772">
        <v>-1</v>
      </c>
      <c r="H1772">
        <v>499.68099999999998</v>
      </c>
      <c r="I1772">
        <v>-1</v>
      </c>
      <c r="J1772">
        <v>0</v>
      </c>
      <c r="K1772">
        <v>8.0565990000000003</v>
      </c>
      <c r="L1772">
        <v>9.2E-5</v>
      </c>
      <c r="M1772">
        <v>189.66547800000001</v>
      </c>
      <c r="N1772">
        <v>-155.40129999999999</v>
      </c>
      <c r="O1772">
        <v>-1.569199</v>
      </c>
      <c r="P1772">
        <v>189.68888899999999</v>
      </c>
      <c r="Q1772">
        <v>-155.36762999999999</v>
      </c>
      <c r="R1772">
        <v>-1.5721510000000001</v>
      </c>
      <c r="S1772">
        <v>4.1009089999999997</v>
      </c>
      <c r="T1772">
        <v>2.9520000000000002E-3</v>
      </c>
    </row>
    <row r="1773" spans="1:20" x14ac:dyDescent="0.25">
      <c r="A1773">
        <v>1589</v>
      </c>
      <c r="B1773">
        <v>23</v>
      </c>
      <c r="C1773">
        <v>-1</v>
      </c>
      <c r="D1773" t="s">
        <v>401</v>
      </c>
      <c r="E1773" t="s">
        <v>80</v>
      </c>
      <c r="F1773">
        <v>0.12523300000000001</v>
      </c>
      <c r="G1773">
        <v>-1</v>
      </c>
      <c r="H1773">
        <v>352.714</v>
      </c>
      <c r="I1773">
        <v>-1</v>
      </c>
      <c r="J1773">
        <v>0</v>
      </c>
      <c r="K1773">
        <v>8.0647769999999994</v>
      </c>
      <c r="L1773">
        <v>-4.9002999999999998E-2</v>
      </c>
      <c r="M1773">
        <v>-3.4168059999999998</v>
      </c>
      <c r="N1773">
        <v>-231.43615600000001</v>
      </c>
      <c r="O1773">
        <v>1.570457</v>
      </c>
      <c r="P1773">
        <v>-3.4448310000000002</v>
      </c>
      <c r="Q1773">
        <v>-231.40621899999999</v>
      </c>
      <c r="R1773">
        <v>1.570818</v>
      </c>
      <c r="S1773">
        <v>4.1007939999999996</v>
      </c>
      <c r="T1773">
        <v>3.6200000000000002E-4</v>
      </c>
    </row>
    <row r="1774" spans="1:20" x14ac:dyDescent="0.25">
      <c r="A1774">
        <v>4960</v>
      </c>
      <c r="B1774">
        <v>5</v>
      </c>
      <c r="C1774">
        <v>-1</v>
      </c>
      <c r="D1774" t="s">
        <v>372</v>
      </c>
      <c r="E1774" t="s">
        <v>80</v>
      </c>
      <c r="F1774">
        <v>8.9592000000000005E-2</v>
      </c>
      <c r="G1774">
        <v>-1</v>
      </c>
      <c r="H1774">
        <v>350.42700000000002</v>
      </c>
      <c r="I1774">
        <v>-1</v>
      </c>
      <c r="J1774">
        <v>0</v>
      </c>
      <c r="K1774">
        <v>8.0317779999999992</v>
      </c>
      <c r="L1774">
        <v>-0.40263300000000002</v>
      </c>
      <c r="M1774">
        <v>-3.5676540000000001</v>
      </c>
      <c r="N1774">
        <v>-294.27447000000001</v>
      </c>
      <c r="O1774">
        <v>1.612042</v>
      </c>
      <c r="P1774">
        <v>-3.5981619999999999</v>
      </c>
      <c r="Q1774">
        <v>-294.24707000000001</v>
      </c>
      <c r="R1774">
        <v>1.6111420000000001</v>
      </c>
      <c r="S1774">
        <v>4.1005909999999997</v>
      </c>
      <c r="T1774">
        <v>8.9999999999999998E-4</v>
      </c>
    </row>
    <row r="1775" spans="1:20" x14ac:dyDescent="0.25">
      <c r="A1775">
        <v>499</v>
      </c>
      <c r="B1775">
        <v>23</v>
      </c>
      <c r="C1775">
        <v>-1</v>
      </c>
      <c r="D1775" t="s">
        <v>229</v>
      </c>
      <c r="E1775" t="s">
        <v>80</v>
      </c>
      <c r="F1775">
        <v>0.13162199999999999</v>
      </c>
      <c r="G1775">
        <v>-1</v>
      </c>
      <c r="H1775">
        <v>368.178</v>
      </c>
      <c r="I1775">
        <v>-1</v>
      </c>
      <c r="J1775">
        <v>0</v>
      </c>
      <c r="K1775">
        <v>6.970599</v>
      </c>
      <c r="L1775">
        <v>-0.93778099999999998</v>
      </c>
      <c r="M1775">
        <v>186.76526200000001</v>
      </c>
      <c r="N1775">
        <v>-192.61981900000001</v>
      </c>
      <c r="O1775">
        <v>-0.33976200000000001</v>
      </c>
      <c r="P1775">
        <v>186.79885899999999</v>
      </c>
      <c r="Q1775">
        <v>-192.59634399999999</v>
      </c>
      <c r="R1775">
        <v>-0.340389</v>
      </c>
      <c r="S1775">
        <v>4.0985209999999999</v>
      </c>
      <c r="T1775">
        <v>6.2699999999999995E-4</v>
      </c>
    </row>
    <row r="1776" spans="1:20" x14ac:dyDescent="0.25">
      <c r="A1776">
        <v>1391</v>
      </c>
      <c r="B1776">
        <v>3</v>
      </c>
      <c r="C1776">
        <v>-1</v>
      </c>
      <c r="D1776" t="s">
        <v>345</v>
      </c>
      <c r="E1776" t="s">
        <v>80</v>
      </c>
      <c r="F1776">
        <v>5.3439E-2</v>
      </c>
      <c r="G1776">
        <v>-1</v>
      </c>
      <c r="H1776">
        <v>559.98199999999997</v>
      </c>
      <c r="I1776">
        <v>-1</v>
      </c>
      <c r="J1776">
        <v>0</v>
      </c>
      <c r="K1776">
        <v>13.779467</v>
      </c>
      <c r="L1776">
        <v>-6.9999999999999999E-6</v>
      </c>
      <c r="M1776">
        <v>103.064223</v>
      </c>
      <c r="N1776">
        <v>-302.58757100000003</v>
      </c>
      <c r="O1776">
        <v>-3.13408</v>
      </c>
      <c r="P1776">
        <v>103.05204000000001</v>
      </c>
      <c r="Q1776">
        <v>-302.54846199999997</v>
      </c>
      <c r="R1776">
        <v>3.1411769999999999</v>
      </c>
      <c r="S1776">
        <v>4.0962449999999997</v>
      </c>
      <c r="T1776">
        <v>7.0980000000000001E-3</v>
      </c>
    </row>
    <row r="1777" spans="1:20" x14ac:dyDescent="0.25">
      <c r="A1777">
        <v>348</v>
      </c>
      <c r="B1777">
        <v>6</v>
      </c>
      <c r="C1777">
        <v>-1</v>
      </c>
      <c r="D1777" t="s">
        <v>193</v>
      </c>
      <c r="E1777" t="s">
        <v>80</v>
      </c>
      <c r="F1777">
        <v>0.10122299999999999</v>
      </c>
      <c r="G1777">
        <v>-1</v>
      </c>
      <c r="H1777">
        <v>265.74700000000001</v>
      </c>
      <c r="I1777">
        <v>-1</v>
      </c>
      <c r="J1777">
        <v>0</v>
      </c>
      <c r="K1777">
        <v>7.1714779999999996</v>
      </c>
      <c r="L1777">
        <v>-1.9999999999999999E-6</v>
      </c>
      <c r="M1777">
        <v>112.943493</v>
      </c>
      <c r="N1777">
        <v>-240.91578000000001</v>
      </c>
      <c r="O1777">
        <v>8.9560000000000004E-3</v>
      </c>
      <c r="P1777">
        <v>112.902657</v>
      </c>
      <c r="Q1777">
        <v>-240.91274999999999</v>
      </c>
      <c r="R1777">
        <v>-6.6E-4</v>
      </c>
      <c r="S1777">
        <v>4.0949059999999999</v>
      </c>
      <c r="T1777">
        <v>8.2970000000000006E-3</v>
      </c>
    </row>
    <row r="1778" spans="1:20" x14ac:dyDescent="0.25">
      <c r="A1778">
        <v>538</v>
      </c>
      <c r="B1778">
        <v>7</v>
      </c>
      <c r="C1778">
        <v>-1</v>
      </c>
      <c r="D1778" t="s">
        <v>248</v>
      </c>
      <c r="E1778" t="s">
        <v>80</v>
      </c>
      <c r="F1778">
        <v>3.6424999999999999E-2</v>
      </c>
      <c r="G1778">
        <v>-1</v>
      </c>
      <c r="H1778">
        <v>443.30900000000003</v>
      </c>
      <c r="I1778">
        <v>-1</v>
      </c>
      <c r="J1778">
        <v>0</v>
      </c>
      <c r="K1778">
        <v>6.4921660000000001</v>
      </c>
      <c r="L1778">
        <v>1.175E-3</v>
      </c>
      <c r="M1778">
        <v>189.660596</v>
      </c>
      <c r="N1778">
        <v>-223.74546100000001</v>
      </c>
      <c r="O1778">
        <v>-1.5738129999999999</v>
      </c>
      <c r="P1778">
        <v>189.69845599999999</v>
      </c>
      <c r="Q1778">
        <v>-223.76101700000001</v>
      </c>
      <c r="R1778">
        <v>-1.5716300000000001</v>
      </c>
      <c r="S1778">
        <v>4.0930730000000004</v>
      </c>
      <c r="T1778">
        <v>2.183E-3</v>
      </c>
    </row>
    <row r="1779" spans="1:20" x14ac:dyDescent="0.25">
      <c r="A1779">
        <v>3683</v>
      </c>
      <c r="B1779">
        <v>5</v>
      </c>
      <c r="C1779">
        <v>-1</v>
      </c>
      <c r="D1779" t="s">
        <v>571</v>
      </c>
      <c r="E1779" t="s">
        <v>80</v>
      </c>
      <c r="F1779">
        <v>2.7543999999999999E-2</v>
      </c>
      <c r="G1779">
        <v>-1</v>
      </c>
      <c r="H1779">
        <v>341.86500000000001</v>
      </c>
      <c r="I1779">
        <v>-1</v>
      </c>
      <c r="J1779">
        <v>0</v>
      </c>
      <c r="K1779">
        <v>8.0690469999999994</v>
      </c>
      <c r="L1779">
        <v>-4.5532000000000003E-2</v>
      </c>
      <c r="M1779">
        <v>193.71902399999999</v>
      </c>
      <c r="N1779">
        <v>-121.27094200000001</v>
      </c>
      <c r="O1779">
        <v>1.5785419999999999</v>
      </c>
      <c r="P1779">
        <v>193.71504200000001</v>
      </c>
      <c r="Q1779">
        <v>-121.311668</v>
      </c>
      <c r="R1779">
        <v>1.575048</v>
      </c>
      <c r="S1779">
        <v>4.0920420000000002</v>
      </c>
      <c r="T1779">
        <v>3.4940000000000001E-3</v>
      </c>
    </row>
    <row r="1780" spans="1:20" x14ac:dyDescent="0.25">
      <c r="A1780">
        <v>3841</v>
      </c>
      <c r="B1780">
        <v>4</v>
      </c>
      <c r="C1780">
        <v>-1</v>
      </c>
      <c r="D1780" t="s">
        <v>538</v>
      </c>
      <c r="E1780" t="s">
        <v>80</v>
      </c>
      <c r="F1780">
        <v>0.32944000000000001</v>
      </c>
      <c r="G1780">
        <v>-1</v>
      </c>
      <c r="H1780">
        <v>433.51900000000001</v>
      </c>
      <c r="I1780">
        <v>-1</v>
      </c>
      <c r="J1780">
        <v>0</v>
      </c>
      <c r="K1780">
        <v>7.9733590000000003</v>
      </c>
      <c r="L1780">
        <v>0.83025499999999997</v>
      </c>
      <c r="M1780">
        <v>-5.5295870000000003</v>
      </c>
      <c r="N1780">
        <v>-111.081661</v>
      </c>
      <c r="O1780">
        <v>-2.2245439999999999</v>
      </c>
      <c r="P1780">
        <v>-5.5451790000000001</v>
      </c>
      <c r="Q1780">
        <v>-111.04386100000001</v>
      </c>
      <c r="R1780">
        <v>-2.2231679999999998</v>
      </c>
      <c r="S1780">
        <v>4.0888859999999996</v>
      </c>
      <c r="T1780">
        <v>1.3760000000000001E-3</v>
      </c>
    </row>
    <row r="1781" spans="1:20" x14ac:dyDescent="0.25">
      <c r="A1781">
        <v>768</v>
      </c>
      <c r="B1781">
        <v>10</v>
      </c>
      <c r="C1781">
        <v>-1</v>
      </c>
      <c r="D1781" t="s">
        <v>243</v>
      </c>
      <c r="E1781" t="s">
        <v>80</v>
      </c>
      <c r="F1781">
        <v>0.209011</v>
      </c>
      <c r="G1781">
        <v>-1</v>
      </c>
      <c r="H1781">
        <v>541.54999999999995</v>
      </c>
      <c r="I1781">
        <v>-1</v>
      </c>
      <c r="J1781">
        <v>0</v>
      </c>
      <c r="K1781">
        <v>7.4663180000000002</v>
      </c>
      <c r="L1781">
        <v>4.47E-3</v>
      </c>
      <c r="M1781">
        <v>189.673371</v>
      </c>
      <c r="N1781">
        <v>-216.14167800000001</v>
      </c>
      <c r="O1781">
        <v>-1.577134</v>
      </c>
      <c r="P1781">
        <v>189.71292099999999</v>
      </c>
      <c r="Q1781">
        <v>-216.131317</v>
      </c>
      <c r="R1781">
        <v>-1.5755650000000001</v>
      </c>
      <c r="S1781">
        <v>4.0884799999999997</v>
      </c>
      <c r="T1781">
        <v>1.5690000000000001E-3</v>
      </c>
    </row>
    <row r="1782" spans="1:20" x14ac:dyDescent="0.25">
      <c r="A1782">
        <v>465</v>
      </c>
      <c r="B1782">
        <v>5</v>
      </c>
      <c r="C1782">
        <v>-1</v>
      </c>
      <c r="D1782" t="s">
        <v>214</v>
      </c>
      <c r="E1782" t="s">
        <v>80</v>
      </c>
      <c r="F1782">
        <v>0.117714</v>
      </c>
      <c r="G1782">
        <v>-1</v>
      </c>
      <c r="H1782">
        <v>443.70600000000002</v>
      </c>
      <c r="I1782">
        <v>-1</v>
      </c>
      <c r="J1782">
        <v>0</v>
      </c>
      <c r="K1782">
        <v>8.0559860000000008</v>
      </c>
      <c r="L1782">
        <v>8.3149999999999995E-3</v>
      </c>
      <c r="M1782">
        <v>161.56635900000001</v>
      </c>
      <c r="N1782">
        <v>-191.626834</v>
      </c>
      <c r="O1782">
        <v>-6.8649999999999996E-3</v>
      </c>
      <c r="P1782">
        <v>161.60313400000001</v>
      </c>
      <c r="Q1782">
        <v>-191.60897800000001</v>
      </c>
      <c r="R1782">
        <v>-4.3940000000000003E-3</v>
      </c>
      <c r="S1782">
        <v>4.0881080000000001</v>
      </c>
      <c r="T1782">
        <v>2.4710000000000001E-3</v>
      </c>
    </row>
    <row r="1783" spans="1:20" x14ac:dyDescent="0.25">
      <c r="A1783">
        <v>1087</v>
      </c>
      <c r="B1783">
        <v>6</v>
      </c>
      <c r="C1783">
        <v>-1</v>
      </c>
      <c r="D1783" t="s">
        <v>154</v>
      </c>
      <c r="E1783" t="s">
        <v>80</v>
      </c>
      <c r="F1783">
        <v>0.30391600000000002</v>
      </c>
      <c r="G1783">
        <v>-1</v>
      </c>
      <c r="H1783">
        <v>356.69400000000002</v>
      </c>
      <c r="I1783">
        <v>-1</v>
      </c>
      <c r="J1783">
        <v>0</v>
      </c>
      <c r="K1783">
        <v>8.0651069999999994</v>
      </c>
      <c r="L1783">
        <v>4.5230000000000001E-3</v>
      </c>
      <c r="M1783">
        <v>99.741530999999995</v>
      </c>
      <c r="N1783">
        <v>-191.56205299999999</v>
      </c>
      <c r="O1783">
        <v>4.8690000000000001E-3</v>
      </c>
      <c r="P1783">
        <v>99.721610999999996</v>
      </c>
      <c r="Q1783">
        <v>-191.597748</v>
      </c>
      <c r="R1783">
        <v>-4.84E-4</v>
      </c>
      <c r="S1783">
        <v>4.0876729999999997</v>
      </c>
      <c r="T1783">
        <v>4.3860000000000001E-3</v>
      </c>
    </row>
    <row r="1784" spans="1:20" x14ac:dyDescent="0.25">
      <c r="A1784">
        <v>3750</v>
      </c>
      <c r="B1784">
        <v>5</v>
      </c>
      <c r="C1784">
        <v>-1</v>
      </c>
      <c r="D1784" t="s">
        <v>558</v>
      </c>
      <c r="E1784" t="s">
        <v>80</v>
      </c>
      <c r="F1784">
        <v>1.7238E-2</v>
      </c>
      <c r="G1784">
        <v>-1</v>
      </c>
      <c r="H1784">
        <v>624.62300000000005</v>
      </c>
      <c r="I1784">
        <v>-1</v>
      </c>
      <c r="J1784">
        <v>0</v>
      </c>
      <c r="K1784">
        <v>20.540199999999999</v>
      </c>
      <c r="L1784">
        <v>-3.0600000000000001E-4</v>
      </c>
      <c r="M1784">
        <v>126.55526999999999</v>
      </c>
      <c r="N1784">
        <v>-105.473163</v>
      </c>
      <c r="O1784">
        <v>-3.1412100000000001</v>
      </c>
      <c r="P1784">
        <v>126.584686</v>
      </c>
      <c r="Q1784">
        <v>-105.44478599999999</v>
      </c>
      <c r="R1784">
        <v>3.1409919999999998</v>
      </c>
      <c r="S1784">
        <v>4.087294</v>
      </c>
      <c r="T1784">
        <v>2.1800000000000001E-4</v>
      </c>
    </row>
    <row r="1785" spans="1:20" x14ac:dyDescent="0.25">
      <c r="A1785">
        <v>1704</v>
      </c>
      <c r="B1785">
        <v>7</v>
      </c>
      <c r="C1785">
        <v>-1</v>
      </c>
      <c r="D1785" t="s">
        <v>165</v>
      </c>
      <c r="E1785" t="s">
        <v>80</v>
      </c>
      <c r="F1785">
        <v>6.3712000000000005E-2</v>
      </c>
      <c r="G1785">
        <v>-1</v>
      </c>
      <c r="H1785">
        <v>406.04399999999998</v>
      </c>
      <c r="I1785">
        <v>-1</v>
      </c>
      <c r="J1785">
        <v>0</v>
      </c>
      <c r="K1785">
        <v>8.0355399999999992</v>
      </c>
      <c r="L1785">
        <v>-4.9970000000000001E-2</v>
      </c>
      <c r="M1785">
        <v>48.301743000000002</v>
      </c>
      <c r="N1785">
        <v>-191.55028999999999</v>
      </c>
      <c r="O1785">
        <v>-4.9300000000000004E-3</v>
      </c>
      <c r="P1785">
        <v>48.334778</v>
      </c>
      <c r="Q1785">
        <v>-191.57435599999999</v>
      </c>
      <c r="R1785">
        <v>-8.2700000000000004E-4</v>
      </c>
      <c r="S1785">
        <v>4.0871149999999998</v>
      </c>
      <c r="T1785">
        <v>4.104E-3</v>
      </c>
    </row>
    <row r="1786" spans="1:20" x14ac:dyDescent="0.25">
      <c r="A1786">
        <v>278</v>
      </c>
      <c r="B1786">
        <v>6</v>
      </c>
      <c r="C1786">
        <v>-1</v>
      </c>
      <c r="D1786" t="s">
        <v>181</v>
      </c>
      <c r="E1786" t="s">
        <v>80</v>
      </c>
      <c r="F1786">
        <v>3.3348000000000003E-2</v>
      </c>
      <c r="G1786">
        <v>-1</v>
      </c>
      <c r="H1786">
        <v>413.92899999999997</v>
      </c>
      <c r="I1786">
        <v>-1</v>
      </c>
      <c r="J1786">
        <v>0</v>
      </c>
      <c r="K1786">
        <v>7.9990490000000003</v>
      </c>
      <c r="L1786">
        <v>0.63722299999999998</v>
      </c>
      <c r="M1786">
        <v>52.586283000000002</v>
      </c>
      <c r="N1786">
        <v>-240.57192599999999</v>
      </c>
      <c r="O1786">
        <v>-0.22927</v>
      </c>
      <c r="P1786">
        <v>52.617825000000003</v>
      </c>
      <c r="Q1786">
        <v>-240.54600500000001</v>
      </c>
      <c r="R1786">
        <v>-0.230854</v>
      </c>
      <c r="S1786">
        <v>4.082592</v>
      </c>
      <c r="T1786">
        <v>1.5839999999999999E-3</v>
      </c>
    </row>
    <row r="1787" spans="1:20" x14ac:dyDescent="0.25">
      <c r="A1787">
        <v>4173</v>
      </c>
      <c r="B1787">
        <v>5</v>
      </c>
      <c r="C1787">
        <v>-1</v>
      </c>
      <c r="D1787" t="s">
        <v>370</v>
      </c>
      <c r="E1787" t="s">
        <v>80</v>
      </c>
      <c r="F1787">
        <v>0.12416099999999999</v>
      </c>
      <c r="G1787">
        <v>-1</v>
      </c>
      <c r="H1787">
        <v>770.20100000000002</v>
      </c>
      <c r="I1787">
        <v>-1</v>
      </c>
      <c r="J1787">
        <v>0</v>
      </c>
      <c r="K1787">
        <v>6.8436170000000001</v>
      </c>
      <c r="L1787">
        <v>-7.4506000000000003E-2</v>
      </c>
      <c r="M1787">
        <v>7.2612680000000003</v>
      </c>
      <c r="N1787">
        <v>-302.46725900000001</v>
      </c>
      <c r="O1787">
        <v>3.1223000000000001</v>
      </c>
      <c r="P1787">
        <v>7.2688220000000001</v>
      </c>
      <c r="Q1787">
        <v>-302.50735500000002</v>
      </c>
      <c r="R1787">
        <v>3.1128040000000001</v>
      </c>
      <c r="S1787">
        <v>4.0801470000000002</v>
      </c>
      <c r="T1787">
        <v>9.4959999999999992E-3</v>
      </c>
    </row>
    <row r="1788" spans="1:20" x14ac:dyDescent="0.25">
      <c r="A1788">
        <v>1155</v>
      </c>
      <c r="B1788">
        <v>5</v>
      </c>
      <c r="C1788">
        <v>-1</v>
      </c>
      <c r="D1788" t="s">
        <v>293</v>
      </c>
      <c r="E1788" t="s">
        <v>80</v>
      </c>
      <c r="F1788">
        <v>1.7746000000000001E-2</v>
      </c>
      <c r="G1788">
        <v>-1</v>
      </c>
      <c r="H1788">
        <v>337.72300000000001</v>
      </c>
      <c r="I1788">
        <v>-1</v>
      </c>
      <c r="J1788">
        <v>0</v>
      </c>
      <c r="K1788">
        <v>8.0650460000000006</v>
      </c>
      <c r="L1788">
        <v>4.5570000000000003E-3</v>
      </c>
      <c r="M1788">
        <v>154.09920299999999</v>
      </c>
      <c r="N1788">
        <v>-191.58252100000001</v>
      </c>
      <c r="O1788">
        <v>1.3940000000000001E-3</v>
      </c>
      <c r="P1788">
        <v>154.103455</v>
      </c>
      <c r="Q1788">
        <v>-191.62307699999999</v>
      </c>
      <c r="R1788">
        <v>-4.3899999999999999E-4</v>
      </c>
      <c r="S1788">
        <v>4.077858</v>
      </c>
      <c r="T1788">
        <v>9.5500000000000001E-4</v>
      </c>
    </row>
    <row r="1789" spans="1:20" x14ac:dyDescent="0.25">
      <c r="A1789">
        <v>4381</v>
      </c>
      <c r="B1789">
        <v>3</v>
      </c>
      <c r="C1789">
        <v>-1</v>
      </c>
      <c r="D1789" t="s">
        <v>535</v>
      </c>
      <c r="E1789" t="s">
        <v>80</v>
      </c>
      <c r="F1789">
        <v>6.0041999999999998E-2</v>
      </c>
      <c r="G1789">
        <v>-1</v>
      </c>
      <c r="H1789">
        <v>431.18099999999998</v>
      </c>
      <c r="I1789">
        <v>-1</v>
      </c>
      <c r="J1789">
        <v>0</v>
      </c>
      <c r="K1789">
        <v>8.0651069999999994</v>
      </c>
      <c r="L1789">
        <v>4.529E-3</v>
      </c>
      <c r="M1789">
        <v>-3.3564310000000002</v>
      </c>
      <c r="N1789">
        <v>-133.30132</v>
      </c>
      <c r="O1789">
        <v>1.561739</v>
      </c>
      <c r="P1789">
        <v>-3.3954339999999998</v>
      </c>
      <c r="Q1789">
        <v>-133.28947400000001</v>
      </c>
      <c r="R1789">
        <v>1.5684929999999999</v>
      </c>
      <c r="S1789">
        <v>4.0761770000000004</v>
      </c>
      <c r="T1789">
        <v>6.7530000000000003E-3</v>
      </c>
    </row>
    <row r="1790" spans="1:20" x14ac:dyDescent="0.25">
      <c r="A1790">
        <v>4971</v>
      </c>
      <c r="B1790">
        <v>5</v>
      </c>
      <c r="C1790">
        <v>-1</v>
      </c>
      <c r="D1790" t="s">
        <v>374</v>
      </c>
      <c r="E1790" t="s">
        <v>80</v>
      </c>
      <c r="F1790">
        <v>0.14480100000000001</v>
      </c>
      <c r="G1790">
        <v>-1</v>
      </c>
      <c r="H1790">
        <v>434.21199999999999</v>
      </c>
      <c r="I1790">
        <v>-1</v>
      </c>
      <c r="J1790">
        <v>0</v>
      </c>
      <c r="K1790">
        <v>8.0680530000000008</v>
      </c>
      <c r="L1790">
        <v>-4.1496999999999999E-2</v>
      </c>
      <c r="M1790">
        <v>-3.4727299999999999</v>
      </c>
      <c r="N1790">
        <v>-285.02086300000002</v>
      </c>
      <c r="O1790">
        <v>1.5612550000000001</v>
      </c>
      <c r="P1790">
        <v>-3.4599440000000001</v>
      </c>
      <c r="Q1790">
        <v>-285.05954000000003</v>
      </c>
      <c r="R1790">
        <v>1.5566009999999999</v>
      </c>
      <c r="S1790">
        <v>4.0735760000000001</v>
      </c>
      <c r="T1790">
        <v>4.653E-3</v>
      </c>
    </row>
    <row r="1791" spans="1:20" x14ac:dyDescent="0.25">
      <c r="A1791">
        <v>482</v>
      </c>
      <c r="B1791">
        <v>7</v>
      </c>
      <c r="C1791">
        <v>-1</v>
      </c>
      <c r="D1791" t="s">
        <v>217</v>
      </c>
      <c r="E1791" t="s">
        <v>80</v>
      </c>
      <c r="F1791">
        <v>0.145762</v>
      </c>
      <c r="G1791">
        <v>-1</v>
      </c>
      <c r="H1791">
        <v>459.70400000000001</v>
      </c>
      <c r="I1791">
        <v>-1</v>
      </c>
      <c r="J1791">
        <v>0</v>
      </c>
      <c r="K1791">
        <v>6.568695</v>
      </c>
      <c r="L1791">
        <v>6.9999999999999994E-5</v>
      </c>
      <c r="M1791">
        <v>175.37589399999999</v>
      </c>
      <c r="N1791">
        <v>-191.667472</v>
      </c>
      <c r="O1791">
        <v>5.4500000000000002E-4</v>
      </c>
      <c r="P1791">
        <v>175.395386</v>
      </c>
      <c r="Q1791">
        <v>-191.63171399999999</v>
      </c>
      <c r="R1791">
        <v>-7.1599999999999995E-4</v>
      </c>
      <c r="S1791">
        <v>4.0725720000000001</v>
      </c>
      <c r="T1791">
        <v>1.7100000000000001E-4</v>
      </c>
    </row>
    <row r="1792" spans="1:20" x14ac:dyDescent="0.25">
      <c r="A1792">
        <v>1584</v>
      </c>
      <c r="B1792">
        <v>23</v>
      </c>
      <c r="C1792">
        <v>-1</v>
      </c>
      <c r="D1792" t="s">
        <v>399</v>
      </c>
      <c r="E1792" t="s">
        <v>80</v>
      </c>
      <c r="F1792">
        <v>0.19567799999999999</v>
      </c>
      <c r="G1792">
        <v>-1</v>
      </c>
      <c r="H1792">
        <v>562.34500000000003</v>
      </c>
      <c r="I1792">
        <v>-1</v>
      </c>
      <c r="J1792">
        <v>0</v>
      </c>
      <c r="K1792">
        <v>8.0647730000000006</v>
      </c>
      <c r="L1792">
        <v>4.8998E-2</v>
      </c>
      <c r="M1792">
        <v>-3.4273910000000001</v>
      </c>
      <c r="N1792">
        <v>-235.556445</v>
      </c>
      <c r="O1792">
        <v>1.574905</v>
      </c>
      <c r="P1792">
        <v>-3.443549</v>
      </c>
      <c r="Q1792">
        <v>-235.51908900000001</v>
      </c>
      <c r="R1792">
        <v>1.571345</v>
      </c>
      <c r="S1792">
        <v>4.0701260000000001</v>
      </c>
      <c r="T1792">
        <v>3.5599999999999998E-3</v>
      </c>
    </row>
    <row r="1793" spans="1:20" x14ac:dyDescent="0.25">
      <c r="A1793">
        <v>2181</v>
      </c>
      <c r="B1793">
        <v>12</v>
      </c>
      <c r="C1793">
        <v>-1</v>
      </c>
      <c r="D1793" t="s">
        <v>435</v>
      </c>
      <c r="E1793" t="s">
        <v>80</v>
      </c>
      <c r="F1793">
        <v>8.4265000000000007E-2</v>
      </c>
      <c r="G1793">
        <v>-1</v>
      </c>
      <c r="H1793">
        <v>666.12099999999998</v>
      </c>
      <c r="I1793">
        <v>-1</v>
      </c>
      <c r="J1793">
        <v>0</v>
      </c>
      <c r="K1793">
        <v>8.0640289999999997</v>
      </c>
      <c r="L1793">
        <v>-4.1616E-2</v>
      </c>
      <c r="M1793">
        <v>28.709156</v>
      </c>
      <c r="N1793">
        <v>-187.483408</v>
      </c>
      <c r="O1793">
        <v>-3.1340319999999999</v>
      </c>
      <c r="P1793">
        <v>28.674769999999999</v>
      </c>
      <c r="Q1793">
        <v>-187.505112</v>
      </c>
      <c r="R1793">
        <v>-3.1324719999999999</v>
      </c>
      <c r="S1793">
        <v>4.0662640000000003</v>
      </c>
      <c r="T1793">
        <v>1.56E-3</v>
      </c>
    </row>
    <row r="1794" spans="1:20" x14ac:dyDescent="0.25">
      <c r="A1794">
        <v>4171</v>
      </c>
      <c r="B1794">
        <v>6</v>
      </c>
      <c r="C1794">
        <v>-1</v>
      </c>
      <c r="D1794" t="s">
        <v>369</v>
      </c>
      <c r="E1794" t="s">
        <v>80</v>
      </c>
      <c r="F1794">
        <v>8.5349999999999995E-2</v>
      </c>
      <c r="G1794">
        <v>-1</v>
      </c>
      <c r="H1794">
        <v>599.45899999999995</v>
      </c>
      <c r="I1794">
        <v>-1</v>
      </c>
      <c r="J1794">
        <v>0</v>
      </c>
      <c r="K1794">
        <v>7.3236379999999999</v>
      </c>
      <c r="L1794">
        <v>-0.11537799999999999</v>
      </c>
      <c r="M1794">
        <v>8.7765769999999996</v>
      </c>
      <c r="N1794">
        <v>-302.51901299999997</v>
      </c>
      <c r="O1794">
        <v>3.1357840000000001</v>
      </c>
      <c r="P1794">
        <v>8.7534620000000007</v>
      </c>
      <c r="Q1794">
        <v>-302.55246</v>
      </c>
      <c r="R1794">
        <v>3.1342639999999999</v>
      </c>
      <c r="S1794">
        <v>4.0657490000000003</v>
      </c>
      <c r="T1794">
        <v>1.5200000000000001E-3</v>
      </c>
    </row>
    <row r="1795" spans="1:20" x14ac:dyDescent="0.25">
      <c r="A1795">
        <v>606</v>
      </c>
      <c r="B1795">
        <v>5</v>
      </c>
      <c r="C1795">
        <v>-1</v>
      </c>
      <c r="D1795" t="s">
        <v>264</v>
      </c>
      <c r="E1795" t="s">
        <v>80</v>
      </c>
      <c r="F1795">
        <v>9.8187999999999998E-2</v>
      </c>
      <c r="G1795">
        <v>-1</v>
      </c>
      <c r="H1795">
        <v>766.68399999999997</v>
      </c>
      <c r="I1795">
        <v>-1</v>
      </c>
      <c r="J1795">
        <v>0</v>
      </c>
      <c r="K1795">
        <v>6.1782560000000002</v>
      </c>
      <c r="L1795">
        <v>1.109E-3</v>
      </c>
      <c r="M1795">
        <v>147.41296700000001</v>
      </c>
      <c r="N1795">
        <v>-236.949489</v>
      </c>
      <c r="O1795">
        <v>3.1352340000000001</v>
      </c>
      <c r="P1795">
        <v>147.45005800000001</v>
      </c>
      <c r="Q1795">
        <v>-236.932861</v>
      </c>
      <c r="R1795">
        <v>3.1407560000000001</v>
      </c>
      <c r="S1795">
        <v>4.0647659999999997</v>
      </c>
      <c r="T1795">
        <v>5.522E-3</v>
      </c>
    </row>
    <row r="1796" spans="1:20" x14ac:dyDescent="0.25">
      <c r="A1796">
        <v>1043</v>
      </c>
      <c r="B1796">
        <v>5</v>
      </c>
      <c r="C1796">
        <v>-1</v>
      </c>
      <c r="D1796" t="s">
        <v>161</v>
      </c>
      <c r="E1796" t="s">
        <v>80</v>
      </c>
      <c r="F1796">
        <v>7.0184999999999997E-2</v>
      </c>
      <c r="G1796">
        <v>-1</v>
      </c>
      <c r="H1796">
        <v>441.77800000000002</v>
      </c>
      <c r="I1796">
        <v>-1</v>
      </c>
      <c r="J1796">
        <v>0</v>
      </c>
      <c r="K1796">
        <v>8.0676389999999998</v>
      </c>
      <c r="L1796">
        <v>2.392E-2</v>
      </c>
      <c r="M1796">
        <v>61.479171000000001</v>
      </c>
      <c r="N1796">
        <v>-191.419871</v>
      </c>
      <c r="O1796">
        <v>-2.2009999999999998E-2</v>
      </c>
      <c r="P1796">
        <v>61.492534999999997</v>
      </c>
      <c r="Q1796">
        <v>-191.458237</v>
      </c>
      <c r="R1796">
        <v>-2.4128E-2</v>
      </c>
      <c r="S1796">
        <v>4.0626629999999997</v>
      </c>
      <c r="T1796">
        <v>2.1180000000000001E-3</v>
      </c>
    </row>
    <row r="1797" spans="1:20" x14ac:dyDescent="0.25">
      <c r="A1797">
        <v>633</v>
      </c>
      <c r="B1797">
        <v>8</v>
      </c>
      <c r="C1797">
        <v>-1</v>
      </c>
      <c r="D1797" t="s">
        <v>199</v>
      </c>
      <c r="E1797" t="s">
        <v>80</v>
      </c>
      <c r="F1797">
        <v>0.19220000000000001</v>
      </c>
      <c r="G1797">
        <v>-1</v>
      </c>
      <c r="H1797">
        <v>406.08600000000001</v>
      </c>
      <c r="I1797">
        <v>-1</v>
      </c>
      <c r="J1797">
        <v>0</v>
      </c>
      <c r="K1797">
        <v>8.0754560000000009</v>
      </c>
      <c r="L1797">
        <v>-7.1496000000000004E-2</v>
      </c>
      <c r="M1797">
        <v>135.90395699999999</v>
      </c>
      <c r="N1797">
        <v>-226.27061499999999</v>
      </c>
      <c r="O1797">
        <v>1.551185</v>
      </c>
      <c r="P1797">
        <v>135.939651</v>
      </c>
      <c r="Q1797">
        <v>-226.28990200000001</v>
      </c>
      <c r="R1797">
        <v>1.55359</v>
      </c>
      <c r="S1797">
        <v>4.0572010000000001</v>
      </c>
      <c r="T1797">
        <v>2.405E-3</v>
      </c>
    </row>
    <row r="1798" spans="1:20" x14ac:dyDescent="0.25">
      <c r="A1798">
        <v>300</v>
      </c>
      <c r="B1798">
        <v>4</v>
      </c>
      <c r="C1798">
        <v>-1</v>
      </c>
      <c r="D1798" t="s">
        <v>185</v>
      </c>
      <c r="E1798" t="s">
        <v>80</v>
      </c>
      <c r="F1798">
        <v>5.5564000000000002E-2</v>
      </c>
      <c r="G1798">
        <v>-1</v>
      </c>
      <c r="H1798">
        <v>295.15499999999997</v>
      </c>
      <c r="I1798">
        <v>-1</v>
      </c>
      <c r="J1798">
        <v>0</v>
      </c>
      <c r="K1798">
        <v>8.0567840000000004</v>
      </c>
      <c r="L1798">
        <v>-1.4729999999999999E-3</v>
      </c>
      <c r="M1798">
        <v>71.502262000000002</v>
      </c>
      <c r="N1798">
        <v>-240.91532100000001</v>
      </c>
      <c r="O1798">
        <v>-1.74E-3</v>
      </c>
      <c r="P1798">
        <v>71.470314000000002</v>
      </c>
      <c r="Q1798">
        <v>-240.89051799999999</v>
      </c>
      <c r="R1798">
        <v>2.1000000000000001E-4</v>
      </c>
      <c r="S1798">
        <v>4.0445710000000004</v>
      </c>
      <c r="T1798">
        <v>1.531E-3</v>
      </c>
    </row>
    <row r="1799" spans="1:20" x14ac:dyDescent="0.25">
      <c r="A1799">
        <v>2498</v>
      </c>
      <c r="B1799">
        <v>6</v>
      </c>
      <c r="C1799">
        <v>-1</v>
      </c>
      <c r="D1799" t="s">
        <v>181</v>
      </c>
      <c r="E1799" t="s">
        <v>80</v>
      </c>
      <c r="F1799">
        <v>9.5438999999999996E-2</v>
      </c>
      <c r="G1799">
        <v>-1</v>
      </c>
      <c r="H1799">
        <v>345.54899999999998</v>
      </c>
      <c r="I1799">
        <v>-1</v>
      </c>
      <c r="J1799">
        <v>0</v>
      </c>
      <c r="K1799">
        <v>7.8745960000000004</v>
      </c>
      <c r="L1799">
        <v>-1.7459910000000001</v>
      </c>
      <c r="M1799">
        <v>48.704258000000003</v>
      </c>
      <c r="N1799">
        <v>-241.46201500000001</v>
      </c>
      <c r="O1799">
        <v>0.69301500000000005</v>
      </c>
      <c r="P1799">
        <v>48.743335999999999</v>
      </c>
      <c r="Q1799">
        <v>-241.45162999999999</v>
      </c>
      <c r="R1799">
        <v>0.695886</v>
      </c>
      <c r="S1799">
        <v>4.0434070000000002</v>
      </c>
      <c r="T1799">
        <v>2.8709999999999999E-3</v>
      </c>
    </row>
    <row r="1800" spans="1:20" x14ac:dyDescent="0.25">
      <c r="A1800">
        <v>106</v>
      </c>
      <c r="B1800">
        <v>7</v>
      </c>
      <c r="C1800">
        <v>-1</v>
      </c>
      <c r="D1800" t="s">
        <v>148</v>
      </c>
      <c r="E1800" t="s">
        <v>80</v>
      </c>
      <c r="F1800">
        <v>6.9172999999999998E-2</v>
      </c>
      <c r="G1800">
        <v>-1</v>
      </c>
      <c r="H1800">
        <v>693.07899999999995</v>
      </c>
      <c r="I1800">
        <v>-1</v>
      </c>
      <c r="J1800">
        <v>0</v>
      </c>
      <c r="K1800">
        <v>8.0827030000000004</v>
      </c>
      <c r="L1800">
        <v>-1.9999999999999999E-6</v>
      </c>
      <c r="M1800">
        <v>125.947919</v>
      </c>
      <c r="N1800">
        <v>-187.63746</v>
      </c>
      <c r="O1800">
        <v>-3.1391330000000002</v>
      </c>
      <c r="P1800">
        <v>125.978065</v>
      </c>
      <c r="Q1800">
        <v>-187.61058</v>
      </c>
      <c r="R1800">
        <v>3.1413540000000002</v>
      </c>
      <c r="S1800">
        <v>4.038964</v>
      </c>
      <c r="T1800">
        <v>2.2209999999999999E-3</v>
      </c>
    </row>
    <row r="1801" spans="1:20" x14ac:dyDescent="0.25">
      <c r="A1801">
        <v>342</v>
      </c>
      <c r="B1801">
        <v>5</v>
      </c>
      <c r="C1801">
        <v>-1</v>
      </c>
      <c r="D1801" t="s">
        <v>192</v>
      </c>
      <c r="E1801" t="s">
        <v>80</v>
      </c>
      <c r="F1801">
        <v>5.1367000000000003E-2</v>
      </c>
      <c r="G1801">
        <v>-1</v>
      </c>
      <c r="H1801">
        <v>457.49400000000003</v>
      </c>
      <c r="I1801">
        <v>-1</v>
      </c>
      <c r="J1801">
        <v>0</v>
      </c>
      <c r="K1801">
        <v>7.8350350000000004</v>
      </c>
      <c r="L1801">
        <v>-3.0000000000000001E-6</v>
      </c>
      <c r="M1801">
        <v>107.948094</v>
      </c>
      <c r="N1801">
        <v>-240.93282199999999</v>
      </c>
      <c r="O1801">
        <v>-2.4529999999999999E-3</v>
      </c>
      <c r="P1801">
        <v>107.98101</v>
      </c>
      <c r="Q1801">
        <v>-240.90945400000001</v>
      </c>
      <c r="R1801">
        <v>-6.5799999999999995E-4</v>
      </c>
      <c r="S1801">
        <v>4.0367829999999998</v>
      </c>
      <c r="T1801">
        <v>1.7949999999999999E-3</v>
      </c>
    </row>
    <row r="1802" spans="1:20" x14ac:dyDescent="0.25">
      <c r="A1802">
        <v>1821</v>
      </c>
      <c r="B1802">
        <v>6</v>
      </c>
      <c r="C1802">
        <v>-1</v>
      </c>
      <c r="D1802" t="s">
        <v>146</v>
      </c>
      <c r="E1802" t="s">
        <v>80</v>
      </c>
      <c r="F1802">
        <v>3.3966999999999997E-2</v>
      </c>
      <c r="G1802">
        <v>-1</v>
      </c>
      <c r="H1802">
        <v>359.60599999999999</v>
      </c>
      <c r="I1802">
        <v>-1</v>
      </c>
      <c r="J1802">
        <v>0</v>
      </c>
      <c r="K1802">
        <v>8.0676659999999991</v>
      </c>
      <c r="L1802">
        <v>-4.8963E-2</v>
      </c>
      <c r="M1802">
        <v>144.75121300000001</v>
      </c>
      <c r="N1802">
        <v>-191.659177</v>
      </c>
      <c r="O1802">
        <v>-2.1930000000000001E-3</v>
      </c>
      <c r="P1802">
        <v>144.75318899999999</v>
      </c>
      <c r="Q1802">
        <v>-191.61892700000001</v>
      </c>
      <c r="R1802">
        <v>-6.5600000000000001E-4</v>
      </c>
      <c r="S1802">
        <v>4.0298619999999996</v>
      </c>
      <c r="T1802">
        <v>1.536E-3</v>
      </c>
    </row>
    <row r="1803" spans="1:20" x14ac:dyDescent="0.25">
      <c r="A1803">
        <v>3408</v>
      </c>
      <c r="B1803">
        <v>6</v>
      </c>
      <c r="C1803">
        <v>-1</v>
      </c>
      <c r="D1803" t="s">
        <v>276</v>
      </c>
      <c r="E1803" t="s">
        <v>80</v>
      </c>
      <c r="F1803">
        <v>6.7281999999999995E-2</v>
      </c>
      <c r="G1803">
        <v>-1</v>
      </c>
      <c r="H1803">
        <v>463.572</v>
      </c>
      <c r="I1803">
        <v>-1</v>
      </c>
      <c r="J1803">
        <v>0</v>
      </c>
      <c r="K1803">
        <v>7.4215559999999998</v>
      </c>
      <c r="L1803">
        <v>1.7769999999999999E-3</v>
      </c>
      <c r="M1803">
        <v>45.789774000000001</v>
      </c>
      <c r="N1803">
        <v>-213.44799599999999</v>
      </c>
      <c r="O1803">
        <v>1.5651079999999999</v>
      </c>
      <c r="P1803">
        <v>45.820892000000001</v>
      </c>
      <c r="Q1803">
        <v>-213.47358700000001</v>
      </c>
      <c r="R1803">
        <v>1.563984</v>
      </c>
      <c r="S1803">
        <v>4.0289820000000001</v>
      </c>
      <c r="T1803">
        <v>1.124E-3</v>
      </c>
    </row>
    <row r="1804" spans="1:20" x14ac:dyDescent="0.25">
      <c r="A1804">
        <v>4320</v>
      </c>
      <c r="B1804">
        <v>9</v>
      </c>
      <c r="C1804">
        <v>-1</v>
      </c>
      <c r="D1804" t="s">
        <v>457</v>
      </c>
      <c r="E1804" t="s">
        <v>80</v>
      </c>
      <c r="F1804">
        <v>9.2475000000000002E-2</v>
      </c>
      <c r="G1804">
        <v>-1</v>
      </c>
      <c r="H1804">
        <v>508.15499999999997</v>
      </c>
      <c r="I1804">
        <v>-1</v>
      </c>
      <c r="J1804">
        <v>0</v>
      </c>
      <c r="K1804">
        <v>8.1155969999999993</v>
      </c>
      <c r="L1804">
        <v>4.2259999999999997E-3</v>
      </c>
      <c r="M1804">
        <v>-3.4937109999999998</v>
      </c>
      <c r="N1804">
        <v>-187.47833299999999</v>
      </c>
      <c r="O1804">
        <v>1.5684959999999999</v>
      </c>
      <c r="P1804">
        <v>-3.4542619999999999</v>
      </c>
      <c r="Q1804">
        <v>-187.486481</v>
      </c>
      <c r="R1804">
        <v>1.5710120000000001</v>
      </c>
      <c r="S1804">
        <v>4.0281370000000001</v>
      </c>
      <c r="T1804">
        <v>2.516E-3</v>
      </c>
    </row>
    <row r="1805" spans="1:20" x14ac:dyDescent="0.25">
      <c r="A1805">
        <v>2515</v>
      </c>
      <c r="B1805">
        <v>4</v>
      </c>
      <c r="C1805">
        <v>-1</v>
      </c>
      <c r="D1805" t="s">
        <v>183</v>
      </c>
      <c r="E1805" t="s">
        <v>80</v>
      </c>
      <c r="F1805">
        <v>7.9200999999999994E-2</v>
      </c>
      <c r="G1805">
        <v>-1</v>
      </c>
      <c r="H1805">
        <v>327.64600000000002</v>
      </c>
      <c r="I1805">
        <v>-1</v>
      </c>
      <c r="J1805">
        <v>0</v>
      </c>
      <c r="K1805">
        <v>8.0678649999999994</v>
      </c>
      <c r="L1805">
        <v>7.3777999999999996E-2</v>
      </c>
      <c r="M1805">
        <v>62.877912999999999</v>
      </c>
      <c r="N1805">
        <v>-240.77264600000001</v>
      </c>
      <c r="O1805">
        <v>-1.7559999999999999E-2</v>
      </c>
      <c r="P1805">
        <v>62.848033999999998</v>
      </c>
      <c r="Q1805">
        <v>-240.79960600000001</v>
      </c>
      <c r="R1805">
        <v>-1.6929E-2</v>
      </c>
      <c r="S1805">
        <v>4.0244369999999998</v>
      </c>
      <c r="T1805">
        <v>6.3199999999999997E-4</v>
      </c>
    </row>
    <row r="1806" spans="1:20" x14ac:dyDescent="0.25">
      <c r="A1806">
        <v>1706</v>
      </c>
      <c r="B1806">
        <v>7</v>
      </c>
      <c r="C1806">
        <v>-1</v>
      </c>
      <c r="D1806" t="s">
        <v>165</v>
      </c>
      <c r="E1806" t="s">
        <v>80</v>
      </c>
      <c r="F1806">
        <v>0.17700199999999999</v>
      </c>
      <c r="G1806">
        <v>-1</v>
      </c>
      <c r="H1806">
        <v>365.846</v>
      </c>
      <c r="I1806">
        <v>-1</v>
      </c>
      <c r="J1806">
        <v>0</v>
      </c>
      <c r="K1806">
        <v>8.0647439999999992</v>
      </c>
      <c r="L1806">
        <v>4.8968999999999999E-2</v>
      </c>
      <c r="M1806">
        <v>49.998572000000003</v>
      </c>
      <c r="N1806">
        <v>-191.60613599999999</v>
      </c>
      <c r="O1806">
        <v>-3.339E-3</v>
      </c>
      <c r="P1806">
        <v>50.024631999999997</v>
      </c>
      <c r="Q1806">
        <v>-191.57548499999999</v>
      </c>
      <c r="R1806">
        <v>-3.2899999999999997E-4</v>
      </c>
      <c r="S1806">
        <v>4.0231149999999998</v>
      </c>
      <c r="T1806">
        <v>3.0109999999999998E-3</v>
      </c>
    </row>
    <row r="1807" spans="1:20" x14ac:dyDescent="0.25">
      <c r="A1807">
        <v>4800</v>
      </c>
      <c r="B1807">
        <v>5</v>
      </c>
      <c r="C1807">
        <v>-1</v>
      </c>
      <c r="D1807" t="s">
        <v>337</v>
      </c>
      <c r="E1807" t="s">
        <v>80</v>
      </c>
      <c r="F1807">
        <v>0.119394</v>
      </c>
      <c r="G1807">
        <v>-1</v>
      </c>
      <c r="H1807">
        <v>764.35900000000004</v>
      </c>
      <c r="I1807">
        <v>-1</v>
      </c>
      <c r="J1807">
        <v>0</v>
      </c>
      <c r="K1807">
        <v>8.0736659999999993</v>
      </c>
      <c r="L1807">
        <v>9.2999999999999997E-5</v>
      </c>
      <c r="M1807">
        <v>157.01452900000001</v>
      </c>
      <c r="N1807">
        <v>-302.56738100000001</v>
      </c>
      <c r="O1807">
        <v>-3.1382409999999998</v>
      </c>
      <c r="P1807">
        <v>157.03697199999999</v>
      </c>
      <c r="Q1807">
        <v>-302.53402699999998</v>
      </c>
      <c r="R1807">
        <v>-3.1407630000000002</v>
      </c>
      <c r="S1807">
        <v>4.0201180000000001</v>
      </c>
      <c r="T1807">
        <v>2.5219999999999999E-3</v>
      </c>
    </row>
    <row r="1808" spans="1:20" x14ac:dyDescent="0.25">
      <c r="A1808">
        <v>2266</v>
      </c>
      <c r="B1808">
        <v>23</v>
      </c>
      <c r="C1808">
        <v>-1</v>
      </c>
      <c r="D1808" t="s">
        <v>475</v>
      </c>
      <c r="E1808" t="s">
        <v>80</v>
      </c>
      <c r="F1808">
        <v>0.141536</v>
      </c>
      <c r="G1808">
        <v>-1</v>
      </c>
      <c r="H1808">
        <v>349.18599999999998</v>
      </c>
      <c r="I1808">
        <v>-1</v>
      </c>
      <c r="J1808">
        <v>0</v>
      </c>
      <c r="K1808">
        <v>8.064781</v>
      </c>
      <c r="L1808">
        <v>-4.9037999999999998E-2</v>
      </c>
      <c r="M1808">
        <v>-7.476699</v>
      </c>
      <c r="N1808">
        <v>-225.63478599999999</v>
      </c>
      <c r="O1808">
        <v>-1.57</v>
      </c>
      <c r="P1808">
        <v>-7.4462159999999997</v>
      </c>
      <c r="Q1808">
        <v>-225.66091900000001</v>
      </c>
      <c r="R1808">
        <v>-1.5705750000000001</v>
      </c>
      <c r="S1808">
        <v>4.0151770000000004</v>
      </c>
      <c r="T1808">
        <v>5.7499999999999999E-4</v>
      </c>
    </row>
    <row r="1809" spans="1:20" x14ac:dyDescent="0.25">
      <c r="A1809">
        <v>2251</v>
      </c>
      <c r="B1809">
        <v>13</v>
      </c>
      <c r="C1809">
        <v>-1</v>
      </c>
      <c r="D1809" t="s">
        <v>466</v>
      </c>
      <c r="E1809" t="s">
        <v>80</v>
      </c>
      <c r="F1809">
        <v>6.1623999999999998E-2</v>
      </c>
      <c r="G1809">
        <v>-1</v>
      </c>
      <c r="H1809">
        <v>373.85399999999998</v>
      </c>
      <c r="I1809">
        <v>-1</v>
      </c>
      <c r="J1809">
        <v>0</v>
      </c>
      <c r="K1809">
        <v>8.0647479999999998</v>
      </c>
      <c r="L1809">
        <v>4.4298999999999998E-2</v>
      </c>
      <c r="M1809">
        <v>-7.494637</v>
      </c>
      <c r="N1809">
        <v>-212.33043699999999</v>
      </c>
      <c r="O1809">
        <v>-1.5640510000000001</v>
      </c>
      <c r="P1809">
        <v>-7.4625649999999997</v>
      </c>
      <c r="Q1809">
        <v>-212.354568</v>
      </c>
      <c r="R1809">
        <v>-1.5673539999999999</v>
      </c>
      <c r="S1809">
        <v>4.0136810000000001</v>
      </c>
      <c r="T1809">
        <v>3.3040000000000001E-3</v>
      </c>
    </row>
    <row r="1810" spans="1:20" x14ac:dyDescent="0.25">
      <c r="A1810">
        <v>1219</v>
      </c>
      <c r="B1810">
        <v>13</v>
      </c>
      <c r="C1810">
        <v>-1</v>
      </c>
      <c r="D1810" t="s">
        <v>240</v>
      </c>
      <c r="E1810" t="s">
        <v>80</v>
      </c>
      <c r="F1810">
        <v>7.4342000000000005E-2</v>
      </c>
      <c r="G1810">
        <v>-1</v>
      </c>
      <c r="H1810">
        <v>307.44799999999998</v>
      </c>
      <c r="I1810">
        <v>-1</v>
      </c>
      <c r="J1810">
        <v>0</v>
      </c>
      <c r="K1810">
        <v>8.0663090000000004</v>
      </c>
      <c r="L1810">
        <v>1.6E-2</v>
      </c>
      <c r="M1810">
        <v>189.732845</v>
      </c>
      <c r="N1810">
        <v>-209.836547</v>
      </c>
      <c r="O1810">
        <v>-1.587847</v>
      </c>
      <c r="P1810">
        <v>189.761032</v>
      </c>
      <c r="Q1810">
        <v>-209.86506700000001</v>
      </c>
      <c r="R1810">
        <v>-1.585715</v>
      </c>
      <c r="S1810">
        <v>4.009862</v>
      </c>
      <c r="T1810">
        <v>2.1320000000000002E-3</v>
      </c>
    </row>
    <row r="1811" spans="1:20" x14ac:dyDescent="0.25">
      <c r="A1811">
        <v>4111</v>
      </c>
      <c r="B1811">
        <v>8</v>
      </c>
      <c r="C1811">
        <v>-1</v>
      </c>
      <c r="D1811" t="s">
        <v>506</v>
      </c>
      <c r="E1811" t="s">
        <v>80</v>
      </c>
      <c r="F1811">
        <v>5.2474E-2</v>
      </c>
      <c r="G1811">
        <v>-1</v>
      </c>
      <c r="H1811">
        <v>498.411</v>
      </c>
      <c r="I1811">
        <v>-1</v>
      </c>
      <c r="J1811">
        <v>0</v>
      </c>
      <c r="K1811">
        <v>7.1058570000000003</v>
      </c>
      <c r="L1811">
        <v>-4.6999999999999997E-5</v>
      </c>
      <c r="M1811">
        <v>41.83182</v>
      </c>
      <c r="N1811">
        <v>-284.75340699999998</v>
      </c>
      <c r="O1811">
        <v>-1.572808</v>
      </c>
      <c r="P1811">
        <v>41.858330000000002</v>
      </c>
      <c r="Q1811">
        <v>-284.783478</v>
      </c>
      <c r="R1811">
        <v>-1.570724</v>
      </c>
      <c r="S1811">
        <v>4.0087429999999999</v>
      </c>
      <c r="T1811">
        <v>2.0839999999999999E-3</v>
      </c>
    </row>
    <row r="1812" spans="1:20" x14ac:dyDescent="0.25">
      <c r="A1812">
        <v>1680</v>
      </c>
      <c r="B1812">
        <v>10</v>
      </c>
      <c r="C1812">
        <v>-1</v>
      </c>
      <c r="D1812" t="s">
        <v>437</v>
      </c>
      <c r="E1812" t="s">
        <v>80</v>
      </c>
      <c r="F1812">
        <v>4.5477999999999998E-2</v>
      </c>
      <c r="G1812">
        <v>-1</v>
      </c>
      <c r="H1812">
        <v>284.85899999999998</v>
      </c>
      <c r="I1812">
        <v>-1</v>
      </c>
      <c r="J1812">
        <v>0</v>
      </c>
      <c r="K1812">
        <v>6.2129599999999998</v>
      </c>
      <c r="L1812">
        <v>6.0921000000000003E-2</v>
      </c>
      <c r="M1812">
        <v>30.357785</v>
      </c>
      <c r="N1812">
        <v>-191.58056099999999</v>
      </c>
      <c r="O1812">
        <v>-3.124E-3</v>
      </c>
      <c r="P1812">
        <v>30.322078999999999</v>
      </c>
      <c r="Q1812">
        <v>-191.5625</v>
      </c>
      <c r="R1812">
        <v>-9.7900000000000005E-4</v>
      </c>
      <c r="S1812">
        <v>4.0014190000000003</v>
      </c>
      <c r="T1812">
        <v>2.1450000000000002E-3</v>
      </c>
    </row>
    <row r="1813" spans="1:20" x14ac:dyDescent="0.25">
      <c r="A1813">
        <v>2347</v>
      </c>
      <c r="B1813">
        <v>3</v>
      </c>
      <c r="C1813">
        <v>-1</v>
      </c>
      <c r="D1813" t="s">
        <v>497</v>
      </c>
      <c r="E1813" t="s">
        <v>80</v>
      </c>
      <c r="F1813">
        <v>6.9724999999999995E-2</v>
      </c>
      <c r="G1813">
        <v>-1</v>
      </c>
      <c r="H1813">
        <v>438.86</v>
      </c>
      <c r="I1813">
        <v>-1</v>
      </c>
      <c r="J1813">
        <v>0</v>
      </c>
      <c r="K1813">
        <v>7.7867420000000003</v>
      </c>
      <c r="L1813">
        <v>0.57336699999999996</v>
      </c>
      <c r="M1813">
        <v>-6.9537279999999999</v>
      </c>
      <c r="N1813">
        <v>-298.011257</v>
      </c>
      <c r="O1813">
        <v>-1.4342189999999999</v>
      </c>
      <c r="P1813">
        <v>-6.9711780000000001</v>
      </c>
      <c r="Q1813">
        <v>-298.04711900000001</v>
      </c>
      <c r="R1813">
        <v>-1.431516</v>
      </c>
      <c r="S1813">
        <v>3.988229</v>
      </c>
      <c r="T1813">
        <v>2.7039999999999998E-3</v>
      </c>
    </row>
    <row r="1814" spans="1:20" x14ac:dyDescent="0.25">
      <c r="A1814">
        <v>3467</v>
      </c>
      <c r="B1814">
        <v>3</v>
      </c>
      <c r="C1814">
        <v>-1</v>
      </c>
      <c r="D1814" t="s">
        <v>159</v>
      </c>
      <c r="E1814" t="s">
        <v>80</v>
      </c>
      <c r="F1814">
        <v>1.0998000000000001E-2</v>
      </c>
      <c r="G1814">
        <v>-1</v>
      </c>
      <c r="H1814">
        <v>403.04599999999999</v>
      </c>
      <c r="I1814">
        <v>-1</v>
      </c>
      <c r="J1814">
        <v>0</v>
      </c>
      <c r="K1814">
        <v>8.0652010000000001</v>
      </c>
      <c r="L1814">
        <v>-1.3309999999999999E-3</v>
      </c>
      <c r="M1814">
        <v>72.221457000000001</v>
      </c>
      <c r="N1814">
        <v>-191.54897600000001</v>
      </c>
      <c r="O1814">
        <v>-5.7800000000000004E-3</v>
      </c>
      <c r="P1814">
        <v>72.187370000000001</v>
      </c>
      <c r="Q1814">
        <v>-191.56958</v>
      </c>
      <c r="R1814">
        <v>-4.0810000000000004E-3</v>
      </c>
      <c r="S1814">
        <v>3.9830399999999999</v>
      </c>
      <c r="T1814">
        <v>1.699E-3</v>
      </c>
    </row>
    <row r="1815" spans="1:20" x14ac:dyDescent="0.25">
      <c r="A1815">
        <v>660</v>
      </c>
      <c r="B1815">
        <v>8</v>
      </c>
      <c r="C1815">
        <v>-1</v>
      </c>
      <c r="D1815" t="s">
        <v>209</v>
      </c>
      <c r="E1815" t="s">
        <v>80</v>
      </c>
      <c r="F1815">
        <v>0.12692600000000001</v>
      </c>
      <c r="G1815">
        <v>-1</v>
      </c>
      <c r="H1815">
        <v>515.02800000000002</v>
      </c>
      <c r="I1815">
        <v>-1</v>
      </c>
      <c r="J1815">
        <v>0</v>
      </c>
      <c r="K1815">
        <v>6.3331150000000003</v>
      </c>
      <c r="L1815">
        <v>-4.5789999999999997E-3</v>
      </c>
      <c r="M1815">
        <v>136.11471499999999</v>
      </c>
      <c r="N1815">
        <v>-204.701031</v>
      </c>
      <c r="O1815">
        <v>1.569197</v>
      </c>
      <c r="P1815">
        <v>136.14138800000001</v>
      </c>
      <c r="Q1815">
        <v>-204.73057600000001</v>
      </c>
      <c r="R1815">
        <v>1.5688230000000001</v>
      </c>
      <c r="S1815">
        <v>3.980353</v>
      </c>
      <c r="T1815">
        <v>3.7399999999999998E-4</v>
      </c>
    </row>
    <row r="1816" spans="1:20" x14ac:dyDescent="0.25">
      <c r="A1816">
        <v>3215</v>
      </c>
      <c r="B1816">
        <v>6</v>
      </c>
      <c r="C1816">
        <v>-1</v>
      </c>
      <c r="D1816" t="s">
        <v>146</v>
      </c>
      <c r="E1816" t="s">
        <v>80</v>
      </c>
      <c r="F1816">
        <v>6.9005999999999998E-2</v>
      </c>
      <c r="G1816">
        <v>-1</v>
      </c>
      <c r="H1816">
        <v>427.60300000000001</v>
      </c>
      <c r="I1816">
        <v>-1</v>
      </c>
      <c r="J1816">
        <v>0</v>
      </c>
      <c r="K1816">
        <v>5.950609</v>
      </c>
      <c r="L1816">
        <v>0.53073599999999999</v>
      </c>
      <c r="M1816">
        <v>139.09202199999999</v>
      </c>
      <c r="N1816">
        <v>-188.075469</v>
      </c>
      <c r="O1816">
        <v>-2.9784809999999999</v>
      </c>
      <c r="P1816">
        <v>139.05223100000001</v>
      </c>
      <c r="Q1816">
        <v>-188.07637</v>
      </c>
      <c r="R1816">
        <v>-2.9759549999999999</v>
      </c>
      <c r="S1816">
        <v>3.9800979999999999</v>
      </c>
      <c r="T1816">
        <v>2.526E-3</v>
      </c>
    </row>
    <row r="1817" spans="1:20" x14ac:dyDescent="0.25">
      <c r="A1817">
        <v>4124</v>
      </c>
      <c r="B1817">
        <v>9</v>
      </c>
      <c r="C1817">
        <v>-1</v>
      </c>
      <c r="D1817" t="s">
        <v>503</v>
      </c>
      <c r="E1817" t="s">
        <v>80</v>
      </c>
      <c r="F1817">
        <v>9.9837999999999996E-2</v>
      </c>
      <c r="G1817">
        <v>-1</v>
      </c>
      <c r="H1817">
        <v>403.10599999999999</v>
      </c>
      <c r="I1817">
        <v>-1</v>
      </c>
      <c r="J1817">
        <v>0</v>
      </c>
      <c r="K1817">
        <v>5.8932739999999999</v>
      </c>
      <c r="L1817">
        <v>-3.9500000000000001E-4</v>
      </c>
      <c r="M1817">
        <v>41.883557000000003</v>
      </c>
      <c r="N1817">
        <v>-294.12001700000002</v>
      </c>
      <c r="O1817">
        <v>-1.5715790000000001</v>
      </c>
      <c r="P1817">
        <v>41.856040999999998</v>
      </c>
      <c r="Q1817">
        <v>-294.091339</v>
      </c>
      <c r="R1817">
        <v>-1.5718000000000001</v>
      </c>
      <c r="S1817">
        <v>3.974351</v>
      </c>
      <c r="T1817">
        <v>2.2100000000000001E-4</v>
      </c>
    </row>
    <row r="1818" spans="1:20" x14ac:dyDescent="0.25">
      <c r="A1818">
        <v>1780</v>
      </c>
      <c r="B1818">
        <v>7</v>
      </c>
      <c r="C1818">
        <v>-1</v>
      </c>
      <c r="D1818" t="s">
        <v>151</v>
      </c>
      <c r="E1818" t="s">
        <v>80</v>
      </c>
      <c r="F1818">
        <v>5.0041000000000002E-2</v>
      </c>
      <c r="G1818">
        <v>-1</v>
      </c>
      <c r="H1818">
        <v>399.46300000000002</v>
      </c>
      <c r="I1818">
        <v>-1</v>
      </c>
      <c r="J1818">
        <v>0</v>
      </c>
      <c r="K1818">
        <v>6.7586000000000004</v>
      </c>
      <c r="L1818">
        <v>5.6646000000000002E-2</v>
      </c>
      <c r="M1818">
        <v>113.016014</v>
      </c>
      <c r="N1818">
        <v>-191.57637500000001</v>
      </c>
      <c r="O1818">
        <v>-1.94E-4</v>
      </c>
      <c r="P1818">
        <v>112.98801400000001</v>
      </c>
      <c r="Q1818">
        <v>-191.604523</v>
      </c>
      <c r="R1818">
        <v>-1.6799999999999999E-4</v>
      </c>
      <c r="S1818">
        <v>3.9702320000000002</v>
      </c>
      <c r="T1818">
        <v>2.5999999999999998E-5</v>
      </c>
    </row>
    <row r="1819" spans="1:20" x14ac:dyDescent="0.25">
      <c r="A1819">
        <v>1406</v>
      </c>
      <c r="B1819">
        <v>4</v>
      </c>
      <c r="C1819">
        <v>-1</v>
      </c>
      <c r="D1819" t="s">
        <v>348</v>
      </c>
      <c r="E1819" t="s">
        <v>80</v>
      </c>
      <c r="F1819">
        <v>3.1914999999999999E-2</v>
      </c>
      <c r="G1819">
        <v>-1</v>
      </c>
      <c r="H1819">
        <v>757.55100000000004</v>
      </c>
      <c r="I1819">
        <v>-1</v>
      </c>
      <c r="J1819">
        <v>0</v>
      </c>
      <c r="K1819">
        <v>10.073249000000001</v>
      </c>
      <c r="L1819">
        <v>3.6496000000000001E-2</v>
      </c>
      <c r="M1819">
        <v>83.931059000000005</v>
      </c>
      <c r="N1819">
        <v>-302.53757300000001</v>
      </c>
      <c r="O1819">
        <v>-3.139742</v>
      </c>
      <c r="P1819">
        <v>83.891548</v>
      </c>
      <c r="Q1819">
        <v>-302.54129</v>
      </c>
      <c r="R1819">
        <v>3.1415099999999998</v>
      </c>
      <c r="S1819">
        <v>3.9685730000000001</v>
      </c>
      <c r="T1819">
        <v>1.768E-3</v>
      </c>
    </row>
    <row r="1820" spans="1:20" x14ac:dyDescent="0.25">
      <c r="A1820">
        <v>3339</v>
      </c>
      <c r="B1820">
        <v>3</v>
      </c>
      <c r="C1820">
        <v>-1</v>
      </c>
      <c r="D1820" t="s">
        <v>186</v>
      </c>
      <c r="E1820" t="s">
        <v>80</v>
      </c>
      <c r="F1820">
        <v>2.8239E-2</v>
      </c>
      <c r="G1820">
        <v>-1</v>
      </c>
      <c r="H1820">
        <v>656.49599999999998</v>
      </c>
      <c r="I1820">
        <v>-1</v>
      </c>
      <c r="J1820">
        <v>0</v>
      </c>
      <c r="K1820">
        <v>8.0651080000000004</v>
      </c>
      <c r="L1820">
        <v>4.5170000000000002E-3</v>
      </c>
      <c r="M1820">
        <v>80.256310999999997</v>
      </c>
      <c r="N1820">
        <v>-236.862044</v>
      </c>
      <c r="O1820">
        <v>3.1394899999999999</v>
      </c>
      <c r="P1820">
        <v>80.230346999999995</v>
      </c>
      <c r="Q1820">
        <v>-236.89202900000001</v>
      </c>
      <c r="R1820">
        <v>3.1409590000000001</v>
      </c>
      <c r="S1820">
        <v>3.9664139999999999</v>
      </c>
      <c r="T1820">
        <v>1.469E-3</v>
      </c>
    </row>
    <row r="1821" spans="1:20" x14ac:dyDescent="0.25">
      <c r="A1821">
        <v>820</v>
      </c>
      <c r="B1821">
        <v>6</v>
      </c>
      <c r="C1821">
        <v>-1</v>
      </c>
      <c r="D1821" t="s">
        <v>258</v>
      </c>
      <c r="E1821" t="s">
        <v>80</v>
      </c>
      <c r="F1821">
        <v>9.1155E-2</v>
      </c>
      <c r="G1821">
        <v>-1</v>
      </c>
      <c r="H1821">
        <v>476.59500000000003</v>
      </c>
      <c r="I1821">
        <v>-1</v>
      </c>
      <c r="J1821">
        <v>0</v>
      </c>
      <c r="K1821">
        <v>8.0673940000000002</v>
      </c>
      <c r="L1821">
        <v>1.3049E-2</v>
      </c>
      <c r="M1821">
        <v>167.72372200000001</v>
      </c>
      <c r="N1821">
        <v>-237.01780199999999</v>
      </c>
      <c r="O1821">
        <v>3.1308400000000001</v>
      </c>
      <c r="P1821">
        <v>167.75187700000001</v>
      </c>
      <c r="Q1821">
        <v>-236.989914</v>
      </c>
      <c r="R1821">
        <v>3.1307200000000002</v>
      </c>
      <c r="S1821">
        <v>3.9628779999999999</v>
      </c>
      <c r="T1821">
        <v>1.2E-4</v>
      </c>
    </row>
    <row r="1822" spans="1:20" x14ac:dyDescent="0.25">
      <c r="A1822">
        <v>2474</v>
      </c>
      <c r="B1822">
        <v>4</v>
      </c>
      <c r="C1822">
        <v>-1</v>
      </c>
      <c r="D1822" t="s">
        <v>516</v>
      </c>
      <c r="E1822" t="s">
        <v>80</v>
      </c>
      <c r="F1822">
        <v>2.0715999999999998E-2</v>
      </c>
      <c r="G1822">
        <v>-1</v>
      </c>
      <c r="H1822">
        <v>305.529</v>
      </c>
      <c r="I1822">
        <v>-1</v>
      </c>
      <c r="J1822">
        <v>0</v>
      </c>
      <c r="K1822">
        <v>6.7090649999999998</v>
      </c>
      <c r="L1822">
        <v>5.6883999999999997E-2</v>
      </c>
      <c r="M1822">
        <v>45.824477000000002</v>
      </c>
      <c r="N1822">
        <v>-256.54530099999999</v>
      </c>
      <c r="O1822">
        <v>1.575132</v>
      </c>
      <c r="P1822">
        <v>45.856135999999999</v>
      </c>
      <c r="Q1822">
        <v>-256.56909200000001</v>
      </c>
      <c r="R1822">
        <v>1.5710869999999999</v>
      </c>
      <c r="S1822">
        <v>3.9601700000000002</v>
      </c>
      <c r="T1822">
        <v>4.045E-3</v>
      </c>
    </row>
    <row r="1823" spans="1:20" x14ac:dyDescent="0.25">
      <c r="A1823">
        <v>3302</v>
      </c>
      <c r="B1823">
        <v>6</v>
      </c>
      <c r="C1823">
        <v>-1</v>
      </c>
      <c r="D1823" t="s">
        <v>193</v>
      </c>
      <c r="E1823" t="s">
        <v>80</v>
      </c>
      <c r="F1823">
        <v>8.5791000000000006E-2</v>
      </c>
      <c r="G1823">
        <v>-1</v>
      </c>
      <c r="H1823">
        <v>711.11800000000005</v>
      </c>
      <c r="I1823">
        <v>-1</v>
      </c>
      <c r="J1823">
        <v>0</v>
      </c>
      <c r="K1823">
        <v>8.0649420000000003</v>
      </c>
      <c r="L1823">
        <v>2.121E-2</v>
      </c>
      <c r="M1823">
        <v>112.140148</v>
      </c>
      <c r="N1823">
        <v>-236.989665</v>
      </c>
      <c r="O1823">
        <v>3.1264980000000002</v>
      </c>
      <c r="P1823">
        <v>112.16899100000001</v>
      </c>
      <c r="Q1823">
        <v>-236.96253999999999</v>
      </c>
      <c r="R1823">
        <v>3.1304340000000002</v>
      </c>
      <c r="S1823">
        <v>3.95946</v>
      </c>
      <c r="T1823">
        <v>3.9360000000000003E-3</v>
      </c>
    </row>
    <row r="1824" spans="1:20" x14ac:dyDescent="0.25">
      <c r="A1824">
        <v>3382</v>
      </c>
      <c r="B1824">
        <v>6</v>
      </c>
      <c r="C1824">
        <v>-1</v>
      </c>
      <c r="D1824" t="s">
        <v>181</v>
      </c>
      <c r="E1824" t="s">
        <v>80</v>
      </c>
      <c r="F1824">
        <v>9.2590000000000006E-2</v>
      </c>
      <c r="G1824">
        <v>-1</v>
      </c>
      <c r="H1824">
        <v>450.27699999999999</v>
      </c>
      <c r="I1824">
        <v>-1</v>
      </c>
      <c r="J1824">
        <v>0</v>
      </c>
      <c r="K1824">
        <v>7.2764930000000003</v>
      </c>
      <c r="L1824">
        <v>-1.506445</v>
      </c>
      <c r="M1824">
        <v>47.164214999999999</v>
      </c>
      <c r="N1824">
        <v>-234.93032500000001</v>
      </c>
      <c r="O1824">
        <v>2.6157249999999999</v>
      </c>
      <c r="P1824">
        <v>47.127547999999997</v>
      </c>
      <c r="Q1824">
        <v>-234.945145</v>
      </c>
      <c r="R1824">
        <v>2.6141380000000001</v>
      </c>
      <c r="S1824">
        <v>3.9548199999999998</v>
      </c>
      <c r="T1824">
        <v>1.5870000000000001E-3</v>
      </c>
    </row>
    <row r="1825" spans="1:20" x14ac:dyDescent="0.25">
      <c r="A1825">
        <v>4767</v>
      </c>
      <c r="B1825">
        <v>17</v>
      </c>
      <c r="C1825">
        <v>-1</v>
      </c>
      <c r="D1825" t="s">
        <v>325</v>
      </c>
      <c r="E1825" t="s">
        <v>80</v>
      </c>
      <c r="F1825">
        <v>0.17763100000000001</v>
      </c>
      <c r="G1825">
        <v>-1</v>
      </c>
      <c r="H1825">
        <v>392.75200000000001</v>
      </c>
      <c r="I1825">
        <v>-1</v>
      </c>
      <c r="J1825">
        <v>0</v>
      </c>
      <c r="K1825">
        <v>8.0021889999999996</v>
      </c>
      <c r="L1825">
        <v>-1.0393330000000001</v>
      </c>
      <c r="M1825">
        <v>185.58735200000001</v>
      </c>
      <c r="N1825">
        <v>-301.25260800000001</v>
      </c>
      <c r="O1825">
        <v>-2.5106510000000002</v>
      </c>
      <c r="P1825">
        <v>185.59187299999999</v>
      </c>
      <c r="Q1825">
        <v>-301.213348</v>
      </c>
      <c r="R1825">
        <v>-2.51139</v>
      </c>
      <c r="S1825">
        <v>3.9519169999999999</v>
      </c>
      <c r="T1825">
        <v>7.3899999999999997E-4</v>
      </c>
    </row>
    <row r="1826" spans="1:20" x14ac:dyDescent="0.25">
      <c r="A1826">
        <v>1124</v>
      </c>
      <c r="B1826">
        <v>7</v>
      </c>
      <c r="C1826">
        <v>-1</v>
      </c>
      <c r="D1826" t="s">
        <v>147</v>
      </c>
      <c r="E1826" t="s">
        <v>80</v>
      </c>
      <c r="F1826">
        <v>2.6519000000000001E-2</v>
      </c>
      <c r="G1826">
        <v>-1</v>
      </c>
      <c r="H1826">
        <v>411.20299999999997</v>
      </c>
      <c r="I1826">
        <v>-1</v>
      </c>
      <c r="J1826">
        <v>0</v>
      </c>
      <c r="K1826">
        <v>7.7481390000000001</v>
      </c>
      <c r="L1826">
        <v>-5.5329999999999997E-3</v>
      </c>
      <c r="M1826">
        <v>126.705162</v>
      </c>
      <c r="N1826">
        <v>-191.646164</v>
      </c>
      <c r="O1826">
        <v>1.8580000000000001E-3</v>
      </c>
      <c r="P1826">
        <v>126.720085</v>
      </c>
      <c r="Q1826">
        <v>-191.60969499999999</v>
      </c>
      <c r="R1826">
        <v>-5.3899999999999998E-4</v>
      </c>
      <c r="S1826">
        <v>3.94034</v>
      </c>
      <c r="T1826">
        <v>1.32E-3</v>
      </c>
    </row>
    <row r="1827" spans="1:20" x14ac:dyDescent="0.25">
      <c r="A1827">
        <v>1566</v>
      </c>
      <c r="B1827">
        <v>17</v>
      </c>
      <c r="C1827">
        <v>-1</v>
      </c>
      <c r="D1827" t="s">
        <v>391</v>
      </c>
      <c r="E1827" t="s">
        <v>80</v>
      </c>
      <c r="F1827">
        <v>0.14488300000000001</v>
      </c>
      <c r="G1827">
        <v>-1</v>
      </c>
      <c r="H1827">
        <v>504.14400000000001</v>
      </c>
      <c r="I1827">
        <v>-1</v>
      </c>
      <c r="J1827">
        <v>0</v>
      </c>
      <c r="K1827">
        <v>8.0647710000000004</v>
      </c>
      <c r="L1827">
        <v>-5.0247E-2</v>
      </c>
      <c r="M1827">
        <v>-3.467044</v>
      </c>
      <c r="N1827">
        <v>-251.27017699999999</v>
      </c>
      <c r="O1827">
        <v>1.5691349999999999</v>
      </c>
      <c r="P1827">
        <v>-3.4369299999999998</v>
      </c>
      <c r="Q1827">
        <v>-251.24478099999999</v>
      </c>
      <c r="R1827">
        <v>1.5714680000000001</v>
      </c>
      <c r="S1827">
        <v>3.9392130000000001</v>
      </c>
      <c r="T1827">
        <v>2.333E-3</v>
      </c>
    </row>
    <row r="1828" spans="1:20" x14ac:dyDescent="0.25">
      <c r="A1828">
        <v>2716</v>
      </c>
      <c r="B1828">
        <v>5</v>
      </c>
      <c r="C1828">
        <v>-1</v>
      </c>
      <c r="D1828" t="s">
        <v>155</v>
      </c>
      <c r="E1828" t="s">
        <v>80</v>
      </c>
      <c r="F1828">
        <v>5.5863000000000003E-2</v>
      </c>
      <c r="G1828">
        <v>-1</v>
      </c>
      <c r="H1828">
        <v>567.41399999999999</v>
      </c>
      <c r="I1828">
        <v>-1</v>
      </c>
      <c r="J1828">
        <v>0</v>
      </c>
      <c r="K1828">
        <v>8.0647570000000002</v>
      </c>
      <c r="L1828">
        <v>4.9471000000000001E-2</v>
      </c>
      <c r="M1828">
        <v>91.311121</v>
      </c>
      <c r="N1828">
        <v>-187.560363</v>
      </c>
      <c r="O1828">
        <v>-3.1387900000000002</v>
      </c>
      <c r="P1828">
        <v>91.289955000000006</v>
      </c>
      <c r="Q1828">
        <v>-187.59355199999999</v>
      </c>
      <c r="R1828">
        <v>3.1414520000000001</v>
      </c>
      <c r="S1828">
        <v>3.9363160000000001</v>
      </c>
      <c r="T1828">
        <v>2.6610000000000002E-3</v>
      </c>
    </row>
    <row r="1829" spans="1:20" x14ac:dyDescent="0.25">
      <c r="A1829">
        <v>1634</v>
      </c>
      <c r="B1829">
        <v>9</v>
      </c>
      <c r="C1829">
        <v>-1</v>
      </c>
      <c r="D1829" t="s">
        <v>423</v>
      </c>
      <c r="E1829" t="s">
        <v>80</v>
      </c>
      <c r="F1829">
        <v>6.7289000000000002E-2</v>
      </c>
      <c r="G1829">
        <v>-1</v>
      </c>
      <c r="H1829">
        <v>481.81</v>
      </c>
      <c r="I1829">
        <v>-1</v>
      </c>
      <c r="J1829">
        <v>0</v>
      </c>
      <c r="K1829">
        <v>5.7843910000000003</v>
      </c>
      <c r="L1829">
        <v>-0.52514499999999997</v>
      </c>
      <c r="M1829">
        <v>-3.1068579999999999</v>
      </c>
      <c r="N1829">
        <v>-196.85833700000001</v>
      </c>
      <c r="O1829">
        <v>1.4398580000000001</v>
      </c>
      <c r="P1829">
        <v>-3.1325370000000001</v>
      </c>
      <c r="Q1829">
        <v>-196.82853700000001</v>
      </c>
      <c r="R1829">
        <v>1.4393050000000001</v>
      </c>
      <c r="S1829">
        <v>3.9337659999999999</v>
      </c>
      <c r="T1829">
        <v>5.53E-4</v>
      </c>
    </row>
    <row r="1830" spans="1:20" x14ac:dyDescent="0.25">
      <c r="A1830">
        <v>2778</v>
      </c>
      <c r="B1830">
        <v>7</v>
      </c>
      <c r="C1830">
        <v>-1</v>
      </c>
      <c r="D1830" t="s">
        <v>442</v>
      </c>
      <c r="E1830" t="s">
        <v>80</v>
      </c>
      <c r="F1830">
        <v>8.3538000000000001E-2</v>
      </c>
      <c r="G1830">
        <v>-1</v>
      </c>
      <c r="H1830">
        <v>815.61300000000006</v>
      </c>
      <c r="I1830">
        <v>-1</v>
      </c>
      <c r="J1830">
        <v>0</v>
      </c>
      <c r="K1830">
        <v>8.1251040000000003</v>
      </c>
      <c r="L1830">
        <v>-4.8807000000000003E-2</v>
      </c>
      <c r="M1830">
        <v>41.314112000000002</v>
      </c>
      <c r="N1830">
        <v>-187.60260299999999</v>
      </c>
      <c r="O1830">
        <v>3.1404930000000002</v>
      </c>
      <c r="P1830">
        <v>41.337299000000002</v>
      </c>
      <c r="Q1830">
        <v>-187.570831</v>
      </c>
      <c r="R1830">
        <v>3.1409389999999999</v>
      </c>
      <c r="S1830">
        <v>3.933319</v>
      </c>
      <c r="T1830">
        <v>4.4499999999999997E-4</v>
      </c>
    </row>
    <row r="1831" spans="1:20" x14ac:dyDescent="0.25">
      <c r="A1831">
        <v>4277</v>
      </c>
      <c r="B1831">
        <v>16</v>
      </c>
      <c r="C1831">
        <v>-1</v>
      </c>
      <c r="D1831" t="s">
        <v>407</v>
      </c>
      <c r="E1831" t="s">
        <v>80</v>
      </c>
      <c r="F1831">
        <v>9.1577000000000006E-2</v>
      </c>
      <c r="G1831">
        <v>-1</v>
      </c>
      <c r="H1831">
        <v>498.22399999999999</v>
      </c>
      <c r="I1831">
        <v>-1</v>
      </c>
      <c r="J1831">
        <v>0</v>
      </c>
      <c r="K1831">
        <v>8.0651089999999996</v>
      </c>
      <c r="L1831">
        <v>-4.5199999999999997E-3</v>
      </c>
      <c r="M1831">
        <v>-3.473195</v>
      </c>
      <c r="N1831">
        <v>-220.36673400000001</v>
      </c>
      <c r="O1831">
        <v>1.5707629999999999</v>
      </c>
      <c r="P1831">
        <v>-3.4467660000000002</v>
      </c>
      <c r="Q1831">
        <v>-220.39579800000001</v>
      </c>
      <c r="R1831">
        <v>1.5709850000000001</v>
      </c>
      <c r="S1831">
        <v>3.9283199999999998</v>
      </c>
      <c r="T1831">
        <v>2.22E-4</v>
      </c>
    </row>
    <row r="1832" spans="1:20" x14ac:dyDescent="0.25">
      <c r="A1832">
        <v>2779</v>
      </c>
      <c r="B1832">
        <v>7</v>
      </c>
      <c r="C1832">
        <v>-1</v>
      </c>
      <c r="D1832" t="s">
        <v>442</v>
      </c>
      <c r="E1832" t="s">
        <v>80</v>
      </c>
      <c r="F1832">
        <v>4.6817999999999999E-2</v>
      </c>
      <c r="G1832">
        <v>-1</v>
      </c>
      <c r="H1832">
        <v>594.09</v>
      </c>
      <c r="I1832">
        <v>-1</v>
      </c>
      <c r="J1832">
        <v>0</v>
      </c>
      <c r="K1832">
        <v>8.0792850000000005</v>
      </c>
      <c r="L1832">
        <v>-4.9272999999999997E-2</v>
      </c>
      <c r="M1832">
        <v>40.393979000000002</v>
      </c>
      <c r="N1832">
        <v>-187.54381599999999</v>
      </c>
      <c r="O1832">
        <v>3.1404350000000001</v>
      </c>
      <c r="P1832">
        <v>40.36504</v>
      </c>
      <c r="Q1832">
        <v>-187.57037399999999</v>
      </c>
      <c r="R1832">
        <v>3.1409379999999998</v>
      </c>
      <c r="S1832">
        <v>3.9277920000000002</v>
      </c>
      <c r="T1832">
        <v>5.0299999999999997E-4</v>
      </c>
    </row>
    <row r="1833" spans="1:20" x14ac:dyDescent="0.25">
      <c r="A1833">
        <v>3389</v>
      </c>
      <c r="B1833">
        <v>7</v>
      </c>
      <c r="C1833">
        <v>-1</v>
      </c>
      <c r="D1833" t="s">
        <v>272</v>
      </c>
      <c r="E1833" t="s">
        <v>80</v>
      </c>
      <c r="F1833">
        <v>0.170928</v>
      </c>
      <c r="G1833">
        <v>-1</v>
      </c>
      <c r="H1833">
        <v>514.60799999999995</v>
      </c>
      <c r="I1833">
        <v>-1</v>
      </c>
      <c r="J1833">
        <v>0</v>
      </c>
      <c r="K1833">
        <v>7.9456490000000004</v>
      </c>
      <c r="L1833">
        <v>-0.430786</v>
      </c>
      <c r="M1833">
        <v>45.417492000000003</v>
      </c>
      <c r="N1833">
        <v>-229.44614899999999</v>
      </c>
      <c r="O1833">
        <v>1.6068389999999999</v>
      </c>
      <c r="P1833">
        <v>45.447654999999997</v>
      </c>
      <c r="Q1833">
        <v>-229.47129799999999</v>
      </c>
      <c r="R1833">
        <v>1.6057619999999999</v>
      </c>
      <c r="S1833">
        <v>3.9272140000000002</v>
      </c>
      <c r="T1833">
        <v>1.077E-3</v>
      </c>
    </row>
    <row r="1834" spans="1:20" x14ac:dyDescent="0.25">
      <c r="A1834">
        <v>4951</v>
      </c>
      <c r="B1834">
        <v>4</v>
      </c>
      <c r="C1834">
        <v>-1</v>
      </c>
      <c r="D1834" t="s">
        <v>371</v>
      </c>
      <c r="E1834" t="s">
        <v>80</v>
      </c>
      <c r="F1834">
        <v>5.3190000000000001E-2</v>
      </c>
      <c r="G1834">
        <v>-1</v>
      </c>
      <c r="H1834">
        <v>469.947</v>
      </c>
      <c r="I1834">
        <v>-1</v>
      </c>
      <c r="J1834">
        <v>0</v>
      </c>
      <c r="K1834">
        <v>7.9682899999999997</v>
      </c>
      <c r="L1834">
        <v>-1.0240929999999999</v>
      </c>
      <c r="M1834">
        <v>-0.54514700000000005</v>
      </c>
      <c r="N1834">
        <v>-301.08475700000002</v>
      </c>
      <c r="O1834">
        <v>2.7112229999999999</v>
      </c>
      <c r="P1834">
        <v>-0.58228999999999997</v>
      </c>
      <c r="Q1834">
        <v>-301.09750400000001</v>
      </c>
      <c r="R1834">
        <v>2.7023290000000002</v>
      </c>
      <c r="S1834">
        <v>3.9268900000000002</v>
      </c>
      <c r="T1834">
        <v>8.8940000000000009E-3</v>
      </c>
    </row>
    <row r="1835" spans="1:20" x14ac:dyDescent="0.25">
      <c r="A1835">
        <v>1139</v>
      </c>
      <c r="B1835">
        <v>6</v>
      </c>
      <c r="C1835">
        <v>-1</v>
      </c>
      <c r="D1835" t="s">
        <v>146</v>
      </c>
      <c r="E1835" t="s">
        <v>80</v>
      </c>
      <c r="F1835">
        <v>9.1009999999999994E-2</v>
      </c>
      <c r="G1835">
        <v>-1</v>
      </c>
      <c r="H1835">
        <v>431.464</v>
      </c>
      <c r="I1835">
        <v>-1</v>
      </c>
      <c r="J1835">
        <v>0</v>
      </c>
      <c r="K1835">
        <v>8.0761190000000003</v>
      </c>
      <c r="L1835">
        <v>-4.6589999999999999E-3</v>
      </c>
      <c r="M1835">
        <v>139.789366</v>
      </c>
      <c r="N1835">
        <v>-191.618145</v>
      </c>
      <c r="O1835">
        <v>-3.9100000000000003E-3</v>
      </c>
      <c r="P1835">
        <v>139.828552</v>
      </c>
      <c r="Q1835">
        <v>-191.61613500000001</v>
      </c>
      <c r="R1835">
        <v>-5.5199999999999997E-4</v>
      </c>
      <c r="S1835">
        <v>3.9238230000000001</v>
      </c>
      <c r="T1835">
        <v>3.3579999999999999E-3</v>
      </c>
    </row>
    <row r="1836" spans="1:20" x14ac:dyDescent="0.25">
      <c r="A1836">
        <v>4371</v>
      </c>
      <c r="B1836">
        <v>3</v>
      </c>
      <c r="C1836">
        <v>-1</v>
      </c>
      <c r="D1836" t="s">
        <v>535</v>
      </c>
      <c r="E1836" t="s">
        <v>80</v>
      </c>
      <c r="F1836">
        <v>3.5672000000000002E-2</v>
      </c>
      <c r="G1836">
        <v>-1</v>
      </c>
      <c r="H1836">
        <v>471.49400000000003</v>
      </c>
      <c r="I1836">
        <v>-1</v>
      </c>
      <c r="J1836">
        <v>0</v>
      </c>
      <c r="K1836">
        <v>8.0651080000000004</v>
      </c>
      <c r="L1836">
        <v>-4.529E-3</v>
      </c>
      <c r="M1836">
        <v>-3.4331459999999998</v>
      </c>
      <c r="N1836">
        <v>-142.20676599999999</v>
      </c>
      <c r="O1836">
        <v>1.567164</v>
      </c>
      <c r="P1836">
        <v>-3.416096</v>
      </c>
      <c r="Q1836">
        <v>-142.242096</v>
      </c>
      <c r="R1836">
        <v>1.568524</v>
      </c>
      <c r="S1836">
        <v>3.9229509999999999</v>
      </c>
      <c r="T1836">
        <v>1.3600000000000001E-3</v>
      </c>
    </row>
    <row r="1837" spans="1:20" x14ac:dyDescent="0.25">
      <c r="A1837">
        <v>2259</v>
      </c>
      <c r="B1837">
        <v>17</v>
      </c>
      <c r="C1837">
        <v>-1</v>
      </c>
      <c r="D1837" t="s">
        <v>471</v>
      </c>
      <c r="E1837" t="s">
        <v>80</v>
      </c>
      <c r="F1837">
        <v>0.15018400000000001</v>
      </c>
      <c r="G1837">
        <v>-1</v>
      </c>
      <c r="H1837">
        <v>344.78199999999998</v>
      </c>
      <c r="I1837">
        <v>-1</v>
      </c>
      <c r="J1837">
        <v>0</v>
      </c>
      <c r="K1837">
        <v>8.0648119999999999</v>
      </c>
      <c r="L1837">
        <v>-4.9368000000000002E-2</v>
      </c>
      <c r="M1837">
        <v>-7.4850630000000002</v>
      </c>
      <c r="N1837">
        <v>-219.35263900000001</v>
      </c>
      <c r="O1837">
        <v>-1.5658570000000001</v>
      </c>
      <c r="P1837">
        <v>-7.4502290000000002</v>
      </c>
      <c r="Q1837">
        <v>-219.37063599999999</v>
      </c>
      <c r="R1837">
        <v>-1.56999</v>
      </c>
      <c r="S1837">
        <v>3.920782</v>
      </c>
      <c r="T1837">
        <v>4.1330000000000004E-3</v>
      </c>
    </row>
    <row r="1838" spans="1:20" x14ac:dyDescent="0.25">
      <c r="A1838">
        <v>1770</v>
      </c>
      <c r="B1838">
        <v>6</v>
      </c>
      <c r="C1838">
        <v>-1</v>
      </c>
      <c r="D1838" t="s">
        <v>154</v>
      </c>
      <c r="E1838" t="s">
        <v>80</v>
      </c>
      <c r="F1838">
        <v>2.9680999999999999E-2</v>
      </c>
      <c r="G1838">
        <v>-1</v>
      </c>
      <c r="H1838">
        <v>326.31599999999997</v>
      </c>
      <c r="I1838">
        <v>-1</v>
      </c>
      <c r="J1838">
        <v>0</v>
      </c>
      <c r="K1838">
        <v>7.8065720000000001</v>
      </c>
      <c r="L1838">
        <v>5.1189999999999999E-2</v>
      </c>
      <c r="M1838">
        <v>105.188121</v>
      </c>
      <c r="N1838">
        <v>-191.57253800000001</v>
      </c>
      <c r="O1838">
        <v>-3.7100000000000002E-3</v>
      </c>
      <c r="P1838">
        <v>105.160805</v>
      </c>
      <c r="Q1838">
        <v>-191.600662</v>
      </c>
      <c r="R1838">
        <v>-2.1100000000000001E-4</v>
      </c>
      <c r="S1838">
        <v>3.9206439999999998</v>
      </c>
      <c r="T1838">
        <v>3.4989999999999999E-3</v>
      </c>
    </row>
    <row r="1839" spans="1:20" x14ac:dyDescent="0.25">
      <c r="A1839">
        <v>1556</v>
      </c>
      <c r="B1839">
        <v>13</v>
      </c>
      <c r="C1839">
        <v>-1</v>
      </c>
      <c r="D1839" t="s">
        <v>387</v>
      </c>
      <c r="E1839" t="s">
        <v>80</v>
      </c>
      <c r="F1839">
        <v>0.23923</v>
      </c>
      <c r="G1839">
        <v>-1</v>
      </c>
      <c r="H1839">
        <v>520.19200000000001</v>
      </c>
      <c r="I1839">
        <v>-1</v>
      </c>
      <c r="J1839">
        <v>0</v>
      </c>
      <c r="K1839">
        <v>8.0647599999999997</v>
      </c>
      <c r="L1839">
        <v>4.9199E-2</v>
      </c>
      <c r="M1839">
        <v>-3.432102</v>
      </c>
      <c r="N1839">
        <v>-259.75109099999997</v>
      </c>
      <c r="O1839">
        <v>1.570643</v>
      </c>
      <c r="P1839">
        <v>-3.4255339999999999</v>
      </c>
      <c r="Q1839">
        <v>-259.71246300000001</v>
      </c>
      <c r="R1839">
        <v>1.572567</v>
      </c>
      <c r="S1839">
        <v>3.9182429999999999</v>
      </c>
      <c r="T1839">
        <v>1.9239999999999999E-3</v>
      </c>
    </row>
    <row r="1840" spans="1:20" x14ac:dyDescent="0.25">
      <c r="A1840">
        <v>4304</v>
      </c>
      <c r="B1840">
        <v>10</v>
      </c>
      <c r="C1840">
        <v>-1</v>
      </c>
      <c r="D1840" t="s">
        <v>422</v>
      </c>
      <c r="E1840" t="s">
        <v>80</v>
      </c>
      <c r="F1840">
        <v>0.106901</v>
      </c>
      <c r="G1840">
        <v>-1</v>
      </c>
      <c r="H1840">
        <v>296.64</v>
      </c>
      <c r="I1840">
        <v>-1</v>
      </c>
      <c r="J1840">
        <v>0</v>
      </c>
      <c r="K1840">
        <v>5.7559139999999998</v>
      </c>
      <c r="L1840">
        <v>5.9119999999999997E-3</v>
      </c>
      <c r="M1840">
        <v>-3.4236089999999999</v>
      </c>
      <c r="N1840">
        <v>-200.123096</v>
      </c>
      <c r="O1840">
        <v>1.5710519999999999</v>
      </c>
      <c r="P1840">
        <v>-3.4513229999999999</v>
      </c>
      <c r="Q1840">
        <v>-200.09541300000001</v>
      </c>
      <c r="R1840">
        <v>1.5710679999999999</v>
      </c>
      <c r="S1840">
        <v>3.9170940000000001</v>
      </c>
      <c r="T1840">
        <v>1.5999999999999999E-5</v>
      </c>
    </row>
    <row r="1841" spans="1:20" x14ac:dyDescent="0.25">
      <c r="A1841">
        <v>3780</v>
      </c>
      <c r="B1841">
        <v>3</v>
      </c>
      <c r="C1841">
        <v>-1</v>
      </c>
      <c r="D1841" t="s">
        <v>548</v>
      </c>
      <c r="E1841" t="s">
        <v>80</v>
      </c>
      <c r="F1841">
        <v>3.4898999999999999E-2</v>
      </c>
      <c r="G1841">
        <v>-1</v>
      </c>
      <c r="H1841">
        <v>528.97799999999995</v>
      </c>
      <c r="I1841">
        <v>-1</v>
      </c>
      <c r="J1841">
        <v>0</v>
      </c>
      <c r="K1841">
        <v>16.687291999999999</v>
      </c>
      <c r="L1841">
        <v>4.9799999999999996E-4</v>
      </c>
      <c r="M1841">
        <v>58.472870999999998</v>
      </c>
      <c r="N1841">
        <v>-105.42003200000001</v>
      </c>
      <c r="O1841">
        <v>3.1386630000000002</v>
      </c>
      <c r="P1841">
        <v>58.504021000000002</v>
      </c>
      <c r="Q1841">
        <v>-105.39634700000001</v>
      </c>
      <c r="R1841">
        <v>3.1409669999999998</v>
      </c>
      <c r="S1841">
        <v>3.9131659999999999</v>
      </c>
      <c r="T1841">
        <v>2.3040000000000001E-3</v>
      </c>
    </row>
    <row r="1842" spans="1:20" x14ac:dyDescent="0.25">
      <c r="A1842">
        <v>755</v>
      </c>
      <c r="B1842">
        <v>17</v>
      </c>
      <c r="C1842">
        <v>-1</v>
      </c>
      <c r="D1842" t="s">
        <v>236</v>
      </c>
      <c r="E1842" t="s">
        <v>80</v>
      </c>
      <c r="F1842">
        <v>0.18968099999999999</v>
      </c>
      <c r="G1842">
        <v>-1</v>
      </c>
      <c r="H1842">
        <v>521.67899999999997</v>
      </c>
      <c r="I1842">
        <v>-1</v>
      </c>
      <c r="J1842">
        <v>0</v>
      </c>
      <c r="K1842">
        <v>8.0648119999999999</v>
      </c>
      <c r="L1842">
        <v>-9.7640000000000001E-3</v>
      </c>
      <c r="M1842">
        <v>189.845595</v>
      </c>
      <c r="N1842">
        <v>-204.64468299999999</v>
      </c>
      <c r="O1842">
        <v>-1.6027290000000001</v>
      </c>
      <c r="P1842">
        <v>189.86450199999999</v>
      </c>
      <c r="Q1842">
        <v>-204.67892499999999</v>
      </c>
      <c r="R1842">
        <v>-1.6003799999999999</v>
      </c>
      <c r="S1842">
        <v>3.9114719999999998</v>
      </c>
      <c r="T1842">
        <v>2.349E-3</v>
      </c>
    </row>
    <row r="1843" spans="1:20" x14ac:dyDescent="0.25">
      <c r="A1843">
        <v>2081</v>
      </c>
      <c r="B1843">
        <v>3</v>
      </c>
      <c r="C1843">
        <v>-1</v>
      </c>
      <c r="D1843" t="s">
        <v>184</v>
      </c>
      <c r="E1843" t="s">
        <v>80</v>
      </c>
      <c r="F1843">
        <v>1.7221E-2</v>
      </c>
      <c r="G1843">
        <v>-1</v>
      </c>
      <c r="H1843">
        <v>669.70299999999997</v>
      </c>
      <c r="I1843">
        <v>-1</v>
      </c>
      <c r="J1843">
        <v>0</v>
      </c>
      <c r="K1843">
        <v>6.9678800000000001</v>
      </c>
      <c r="L1843">
        <v>5.6510999999999999E-2</v>
      </c>
      <c r="M1843">
        <v>64.021337000000003</v>
      </c>
      <c r="N1843">
        <v>-236.85227599999999</v>
      </c>
      <c r="O1843">
        <v>3.1397249999999999</v>
      </c>
      <c r="P1843">
        <v>63.996651</v>
      </c>
      <c r="Q1843">
        <v>-236.882599</v>
      </c>
      <c r="R1843">
        <v>3.1412620000000002</v>
      </c>
      <c r="S1843">
        <v>3.9101499999999998</v>
      </c>
      <c r="T1843">
        <v>1.537E-3</v>
      </c>
    </row>
    <row r="1844" spans="1:20" x14ac:dyDescent="0.25">
      <c r="A1844">
        <v>299</v>
      </c>
      <c r="B1844">
        <v>4</v>
      </c>
      <c r="C1844">
        <v>-1</v>
      </c>
      <c r="D1844" t="s">
        <v>185</v>
      </c>
      <c r="E1844" t="s">
        <v>80</v>
      </c>
      <c r="F1844">
        <v>0.17697599999999999</v>
      </c>
      <c r="G1844">
        <v>-1</v>
      </c>
      <c r="H1844">
        <v>471.93700000000001</v>
      </c>
      <c r="I1844">
        <v>-1</v>
      </c>
      <c r="J1844">
        <v>0</v>
      </c>
      <c r="K1844">
        <v>8.0566820000000003</v>
      </c>
      <c r="L1844">
        <v>-1.421E-3</v>
      </c>
      <c r="M1844">
        <v>70.511475000000004</v>
      </c>
      <c r="N1844">
        <v>-240.8526</v>
      </c>
      <c r="O1844">
        <v>-1.302E-3</v>
      </c>
      <c r="P1844">
        <v>70.502480000000006</v>
      </c>
      <c r="Q1844">
        <v>-240.89063999999999</v>
      </c>
      <c r="R1844">
        <v>4.0999999999999999E-4</v>
      </c>
      <c r="S1844">
        <v>3.9089100000000001</v>
      </c>
      <c r="T1844">
        <v>8.92E-4</v>
      </c>
    </row>
    <row r="1845" spans="1:20" x14ac:dyDescent="0.25">
      <c r="A1845">
        <v>4903</v>
      </c>
      <c r="B1845">
        <v>8</v>
      </c>
      <c r="C1845">
        <v>-1</v>
      </c>
      <c r="D1845" t="s">
        <v>360</v>
      </c>
      <c r="E1845" t="s">
        <v>80</v>
      </c>
      <c r="F1845">
        <v>5.9552000000000001E-2</v>
      </c>
      <c r="G1845">
        <v>-1</v>
      </c>
      <c r="H1845">
        <v>690.40200000000004</v>
      </c>
      <c r="I1845">
        <v>-1</v>
      </c>
      <c r="J1845">
        <v>0</v>
      </c>
      <c r="K1845">
        <v>8.1286889999999996</v>
      </c>
      <c r="L1845">
        <v>4.8828999999999997E-2</v>
      </c>
      <c r="M1845">
        <v>41.229927000000004</v>
      </c>
      <c r="N1845">
        <v>-302.563784</v>
      </c>
      <c r="O1845">
        <v>-3.141454</v>
      </c>
      <c r="P1845">
        <v>41.256644999999999</v>
      </c>
      <c r="Q1845">
        <v>-302.53530899999998</v>
      </c>
      <c r="R1845">
        <v>-3.1407479999999999</v>
      </c>
      <c r="S1845">
        <v>3.9047369999999999</v>
      </c>
      <c r="T1845">
        <v>7.0600000000000003E-4</v>
      </c>
    </row>
    <row r="1846" spans="1:20" x14ac:dyDescent="0.25">
      <c r="A1846">
        <v>2705</v>
      </c>
      <c r="B1846">
        <v>6</v>
      </c>
      <c r="C1846">
        <v>-1</v>
      </c>
      <c r="D1846" t="s">
        <v>154</v>
      </c>
      <c r="E1846" t="s">
        <v>80</v>
      </c>
      <c r="F1846">
        <v>0.14229800000000001</v>
      </c>
      <c r="G1846">
        <v>-1</v>
      </c>
      <c r="H1846">
        <v>1189.3209999999999</v>
      </c>
      <c r="I1846">
        <v>-1</v>
      </c>
      <c r="J1846">
        <v>0</v>
      </c>
      <c r="K1846">
        <v>8.0647599999999997</v>
      </c>
      <c r="L1846">
        <v>4.8431000000000002E-2</v>
      </c>
      <c r="M1846">
        <v>100.957776</v>
      </c>
      <c r="N1846">
        <v>-187.63492400000001</v>
      </c>
      <c r="O1846">
        <v>-3.1394320000000002</v>
      </c>
      <c r="P1846">
        <v>100.96729999999999</v>
      </c>
      <c r="Q1846">
        <v>-187.597061</v>
      </c>
      <c r="R1846">
        <v>-3.1413679999999999</v>
      </c>
      <c r="S1846">
        <v>3.9042669999999999</v>
      </c>
      <c r="T1846">
        <v>1.9350000000000001E-3</v>
      </c>
    </row>
    <row r="1847" spans="1:20" x14ac:dyDescent="0.25">
      <c r="A1847">
        <v>2603</v>
      </c>
      <c r="B1847">
        <v>8</v>
      </c>
      <c r="C1847">
        <v>-1</v>
      </c>
      <c r="D1847" t="s">
        <v>197</v>
      </c>
      <c r="E1847" t="s">
        <v>80</v>
      </c>
      <c r="F1847">
        <v>7.4698000000000001E-2</v>
      </c>
      <c r="G1847">
        <v>-1</v>
      </c>
      <c r="H1847">
        <v>267.42500000000001</v>
      </c>
      <c r="I1847">
        <v>-1</v>
      </c>
      <c r="J1847">
        <v>0</v>
      </c>
      <c r="K1847">
        <v>7.8305030000000002</v>
      </c>
      <c r="L1847">
        <v>0.97194100000000005</v>
      </c>
      <c r="M1847">
        <v>133.509263</v>
      </c>
      <c r="N1847">
        <v>-238.16640699999999</v>
      </c>
      <c r="O1847">
        <v>0.66232899999999995</v>
      </c>
      <c r="P1847">
        <v>133.50401299999999</v>
      </c>
      <c r="Q1847">
        <v>-238.20507799999999</v>
      </c>
      <c r="R1847">
        <v>0.66214700000000004</v>
      </c>
      <c r="S1847">
        <v>3.9025919999999998</v>
      </c>
      <c r="T1847">
        <v>1.8200000000000001E-4</v>
      </c>
    </row>
    <row r="1848" spans="1:20" x14ac:dyDescent="0.25">
      <c r="A1848">
        <v>780</v>
      </c>
      <c r="B1848">
        <v>5</v>
      </c>
      <c r="C1848">
        <v>-1</v>
      </c>
      <c r="D1848" t="s">
        <v>250</v>
      </c>
      <c r="E1848" t="s">
        <v>80</v>
      </c>
      <c r="F1848">
        <v>0.178705</v>
      </c>
      <c r="G1848">
        <v>-1</v>
      </c>
      <c r="H1848">
        <v>547.33600000000001</v>
      </c>
      <c r="I1848">
        <v>-1</v>
      </c>
      <c r="J1848">
        <v>0</v>
      </c>
      <c r="K1848">
        <v>6.3106140000000002</v>
      </c>
      <c r="L1848">
        <v>-5.4460000000000003E-3</v>
      </c>
      <c r="M1848">
        <v>189.72566900000001</v>
      </c>
      <c r="N1848">
        <v>-225.24219099999999</v>
      </c>
      <c r="O1848">
        <v>-1.5753140000000001</v>
      </c>
      <c r="P1848">
        <v>189.69783000000001</v>
      </c>
      <c r="Q1848">
        <v>-225.214844</v>
      </c>
      <c r="R1848">
        <v>-1.5715570000000001</v>
      </c>
      <c r="S1848">
        <v>3.902406</v>
      </c>
      <c r="T1848">
        <v>3.7569999999999999E-3</v>
      </c>
    </row>
    <row r="1849" spans="1:20" x14ac:dyDescent="0.25">
      <c r="A1849">
        <v>2356</v>
      </c>
      <c r="B1849">
        <v>3</v>
      </c>
      <c r="C1849">
        <v>-1</v>
      </c>
      <c r="D1849" t="s">
        <v>497</v>
      </c>
      <c r="E1849" t="s">
        <v>80</v>
      </c>
      <c r="F1849">
        <v>7.3997999999999994E-2</v>
      </c>
      <c r="G1849">
        <v>-1</v>
      </c>
      <c r="H1849">
        <v>440.666</v>
      </c>
      <c r="I1849">
        <v>-1</v>
      </c>
      <c r="J1849">
        <v>0</v>
      </c>
      <c r="K1849">
        <v>7.9804810000000002</v>
      </c>
      <c r="L1849">
        <v>0.90522800000000003</v>
      </c>
      <c r="M1849">
        <v>-2.5675500000000002</v>
      </c>
      <c r="N1849">
        <v>-304.65215899999998</v>
      </c>
      <c r="O1849">
        <v>-0.62529699999999999</v>
      </c>
      <c r="P1849">
        <v>-2.584454</v>
      </c>
      <c r="Q1849">
        <v>-304.68731700000001</v>
      </c>
      <c r="R1849">
        <v>-0.63880800000000004</v>
      </c>
      <c r="S1849">
        <v>3.9010739999999999</v>
      </c>
      <c r="T1849">
        <v>1.3511E-2</v>
      </c>
    </row>
    <row r="1850" spans="1:20" x14ac:dyDescent="0.25">
      <c r="A1850">
        <v>1973</v>
      </c>
      <c r="B1850">
        <v>5</v>
      </c>
      <c r="C1850">
        <v>-1</v>
      </c>
      <c r="D1850" t="s">
        <v>262</v>
      </c>
      <c r="E1850" t="s">
        <v>80</v>
      </c>
      <c r="F1850">
        <v>7.3355000000000004E-2</v>
      </c>
      <c r="G1850">
        <v>-1</v>
      </c>
      <c r="H1850">
        <v>638.13</v>
      </c>
      <c r="I1850">
        <v>-1</v>
      </c>
      <c r="J1850">
        <v>0</v>
      </c>
      <c r="K1850">
        <v>6.8545299999999996</v>
      </c>
      <c r="L1850">
        <v>5.6343999999999998E-2</v>
      </c>
      <c r="M1850">
        <v>152.82082800000001</v>
      </c>
      <c r="N1850">
        <v>-236.91472999999999</v>
      </c>
      <c r="O1850">
        <v>-3.1400199999999998</v>
      </c>
      <c r="P1850">
        <v>152.790085</v>
      </c>
      <c r="Q1850">
        <v>-236.938614</v>
      </c>
      <c r="R1850">
        <v>3.1406830000000001</v>
      </c>
      <c r="S1850">
        <v>3.8930570000000002</v>
      </c>
      <c r="T1850">
        <v>6.6299999999999996E-4</v>
      </c>
    </row>
    <row r="1851" spans="1:20" x14ac:dyDescent="0.25">
      <c r="A1851">
        <v>1753</v>
      </c>
      <c r="B1851">
        <v>5</v>
      </c>
      <c r="C1851">
        <v>-1</v>
      </c>
      <c r="D1851" t="s">
        <v>157</v>
      </c>
      <c r="E1851" t="s">
        <v>80</v>
      </c>
      <c r="F1851">
        <v>0.11007500000000001</v>
      </c>
      <c r="G1851">
        <v>-1</v>
      </c>
      <c r="H1851">
        <v>470.10199999999998</v>
      </c>
      <c r="I1851">
        <v>-1</v>
      </c>
      <c r="J1851">
        <v>0</v>
      </c>
      <c r="K1851">
        <v>8.0647649999999995</v>
      </c>
      <c r="L1851">
        <v>-4.8746999999999999E-2</v>
      </c>
      <c r="M1851">
        <v>90.454059000000001</v>
      </c>
      <c r="N1851">
        <v>-191.624968</v>
      </c>
      <c r="O1851">
        <v>1.317E-3</v>
      </c>
      <c r="P1851">
        <v>90.430976999999999</v>
      </c>
      <c r="Q1851">
        <v>-191.59364299999999</v>
      </c>
      <c r="R1851">
        <v>-5.5099999999999995E-4</v>
      </c>
      <c r="S1851">
        <v>3.8910499999999999</v>
      </c>
      <c r="T1851">
        <v>7.6499999999999995E-4</v>
      </c>
    </row>
    <row r="1852" spans="1:20" x14ac:dyDescent="0.25">
      <c r="A1852">
        <v>1981</v>
      </c>
      <c r="B1852">
        <v>5</v>
      </c>
      <c r="C1852">
        <v>-1</v>
      </c>
      <c r="D1852" t="s">
        <v>264</v>
      </c>
      <c r="E1852" t="s">
        <v>80</v>
      </c>
      <c r="F1852">
        <v>4.4679999999999997E-2</v>
      </c>
      <c r="G1852">
        <v>-1</v>
      </c>
      <c r="H1852">
        <v>557.35400000000004</v>
      </c>
      <c r="I1852">
        <v>-1</v>
      </c>
      <c r="J1852">
        <v>0</v>
      </c>
      <c r="K1852">
        <v>6.1287609999999999</v>
      </c>
      <c r="L1852">
        <v>-6.0181999999999999E-2</v>
      </c>
      <c r="M1852">
        <v>147.113519</v>
      </c>
      <c r="N1852">
        <v>-236.948092</v>
      </c>
      <c r="O1852">
        <v>3.1353520000000001</v>
      </c>
      <c r="P1852">
        <v>147.149475</v>
      </c>
      <c r="Q1852">
        <v>-236.93331900000001</v>
      </c>
      <c r="R1852">
        <v>3.1404079999999999</v>
      </c>
      <c r="S1852">
        <v>3.8873069999999998</v>
      </c>
      <c r="T1852">
        <v>5.0569999999999999E-3</v>
      </c>
    </row>
    <row r="1853" spans="1:20" x14ac:dyDescent="0.25">
      <c r="A1853">
        <v>1777</v>
      </c>
      <c r="B1853">
        <v>7</v>
      </c>
      <c r="C1853">
        <v>-1</v>
      </c>
      <c r="D1853" t="s">
        <v>151</v>
      </c>
      <c r="E1853" t="s">
        <v>80</v>
      </c>
      <c r="F1853">
        <v>0.20103099999999999</v>
      </c>
      <c r="G1853">
        <v>-1</v>
      </c>
      <c r="H1853">
        <v>336.19900000000001</v>
      </c>
      <c r="I1853">
        <v>-1</v>
      </c>
      <c r="J1853">
        <v>0</v>
      </c>
      <c r="K1853">
        <v>7.0266159999999998</v>
      </c>
      <c r="L1853">
        <v>5.5426999999999997E-2</v>
      </c>
      <c r="M1853">
        <v>110.94893500000001</v>
      </c>
      <c r="N1853">
        <v>-191.57464400000001</v>
      </c>
      <c r="O1853">
        <v>7.0299999999999996E-4</v>
      </c>
      <c r="P1853">
        <v>110.922943</v>
      </c>
      <c r="Q1853">
        <v>-191.60354599999999</v>
      </c>
      <c r="R1853">
        <v>-1.94E-4</v>
      </c>
      <c r="S1853">
        <v>3.8870149999999999</v>
      </c>
      <c r="T1853">
        <v>5.0900000000000001E-4</v>
      </c>
    </row>
    <row r="1854" spans="1:20" x14ac:dyDescent="0.25">
      <c r="A1854">
        <v>3268</v>
      </c>
      <c r="B1854">
        <v>8</v>
      </c>
      <c r="C1854">
        <v>-1</v>
      </c>
      <c r="D1854" t="s">
        <v>621</v>
      </c>
      <c r="E1854" t="s">
        <v>80</v>
      </c>
      <c r="F1854">
        <v>9.8052E-2</v>
      </c>
      <c r="G1854">
        <v>-1</v>
      </c>
      <c r="H1854">
        <v>465.637</v>
      </c>
      <c r="I1854">
        <v>-1</v>
      </c>
      <c r="J1854">
        <v>0</v>
      </c>
      <c r="K1854">
        <v>5.9465510000000004</v>
      </c>
      <c r="L1854">
        <v>-5.6119999999999998E-3</v>
      </c>
      <c r="M1854">
        <v>132.13561100000001</v>
      </c>
      <c r="N1854">
        <v>-227.76748799999999</v>
      </c>
      <c r="O1854">
        <v>-1.5776030000000001</v>
      </c>
      <c r="P1854">
        <v>132.106979</v>
      </c>
      <c r="Q1854">
        <v>-227.74122600000001</v>
      </c>
      <c r="R1854">
        <v>-1.5781339999999999</v>
      </c>
      <c r="S1854">
        <v>3.8851490000000002</v>
      </c>
      <c r="T1854">
        <v>5.3200000000000003E-4</v>
      </c>
    </row>
    <row r="1855" spans="1:20" x14ac:dyDescent="0.25">
      <c r="A1855">
        <v>3045</v>
      </c>
      <c r="B1855">
        <v>5</v>
      </c>
      <c r="C1855">
        <v>-1</v>
      </c>
      <c r="D1855" t="s">
        <v>567</v>
      </c>
      <c r="E1855" t="s">
        <v>80</v>
      </c>
      <c r="F1855">
        <v>6.2364000000000003E-2</v>
      </c>
      <c r="G1855">
        <v>-1</v>
      </c>
      <c r="H1855">
        <v>443.988</v>
      </c>
      <c r="I1855">
        <v>-1</v>
      </c>
      <c r="J1855">
        <v>0</v>
      </c>
      <c r="K1855">
        <v>7.5705980000000004</v>
      </c>
      <c r="L1855">
        <v>-0.21821299999999999</v>
      </c>
      <c r="M1855">
        <v>177.55858900000001</v>
      </c>
      <c r="N1855">
        <v>-109.411529</v>
      </c>
      <c r="O1855">
        <v>-1.3894999999999999E-2</v>
      </c>
      <c r="P1855">
        <v>177.53694200000001</v>
      </c>
      <c r="Q1855">
        <v>-109.443787</v>
      </c>
      <c r="R1855">
        <v>-1.6122999999999998E-2</v>
      </c>
      <c r="S1855">
        <v>3.884836</v>
      </c>
      <c r="T1855">
        <v>2.2279999999999999E-3</v>
      </c>
    </row>
    <row r="1856" spans="1:20" x14ac:dyDescent="0.25">
      <c r="A1856">
        <v>2012</v>
      </c>
      <c r="B1856">
        <v>7</v>
      </c>
      <c r="C1856">
        <v>-1</v>
      </c>
      <c r="D1856" t="s">
        <v>196</v>
      </c>
      <c r="E1856" t="s">
        <v>80</v>
      </c>
      <c r="F1856">
        <v>0.12105100000000001</v>
      </c>
      <c r="G1856">
        <v>-1</v>
      </c>
      <c r="H1856">
        <v>495.46699999999998</v>
      </c>
      <c r="I1856">
        <v>-1</v>
      </c>
      <c r="J1856">
        <v>0</v>
      </c>
      <c r="K1856">
        <v>8.0588610000000003</v>
      </c>
      <c r="L1856">
        <v>4.9034000000000001E-2</v>
      </c>
      <c r="M1856">
        <v>123.38298399999999</v>
      </c>
      <c r="N1856">
        <v>-236.95166399999999</v>
      </c>
      <c r="O1856">
        <v>-3.1368649999999998</v>
      </c>
      <c r="P1856">
        <v>123.403038</v>
      </c>
      <c r="Q1856">
        <v>-236.918396</v>
      </c>
      <c r="R1856">
        <v>3.1411950000000002</v>
      </c>
      <c r="S1856">
        <v>3.8845320000000001</v>
      </c>
      <c r="T1856">
        <v>4.3299999999999996E-3</v>
      </c>
    </row>
    <row r="1857" spans="1:20" x14ac:dyDescent="0.25">
      <c r="A1857">
        <v>4886</v>
      </c>
      <c r="B1857">
        <v>9</v>
      </c>
      <c r="C1857">
        <v>-1</v>
      </c>
      <c r="D1857" t="s">
        <v>357</v>
      </c>
      <c r="E1857" t="s">
        <v>80</v>
      </c>
      <c r="F1857">
        <v>8.5709999999999995E-2</v>
      </c>
      <c r="G1857">
        <v>-1</v>
      </c>
      <c r="H1857">
        <v>551.50800000000004</v>
      </c>
      <c r="I1857">
        <v>-1</v>
      </c>
      <c r="J1857">
        <v>0</v>
      </c>
      <c r="K1857">
        <v>5.8133350000000004</v>
      </c>
      <c r="L1857">
        <v>6.1269999999999998E-2</v>
      </c>
      <c r="M1857">
        <v>54.768442999999998</v>
      </c>
      <c r="N1857">
        <v>-302.50255299999998</v>
      </c>
      <c r="O1857">
        <v>3.1397729999999999</v>
      </c>
      <c r="P1857">
        <v>54.742587999999998</v>
      </c>
      <c r="Q1857">
        <v>-302.53152499999999</v>
      </c>
      <c r="R1857">
        <v>3.1415639999999998</v>
      </c>
      <c r="S1857">
        <v>3.8831009999999999</v>
      </c>
      <c r="T1857">
        <v>1.7910000000000001E-3</v>
      </c>
    </row>
    <row r="1858" spans="1:20" x14ac:dyDescent="0.25">
      <c r="A1858">
        <v>2406</v>
      </c>
      <c r="B1858">
        <v>9</v>
      </c>
      <c r="C1858">
        <v>-1</v>
      </c>
      <c r="D1858" t="s">
        <v>501</v>
      </c>
      <c r="E1858" t="s">
        <v>80</v>
      </c>
      <c r="F1858">
        <v>0.10159</v>
      </c>
      <c r="G1858">
        <v>-1</v>
      </c>
      <c r="H1858">
        <v>323.87700000000001</v>
      </c>
      <c r="I1858">
        <v>-1</v>
      </c>
      <c r="J1858">
        <v>0</v>
      </c>
      <c r="K1858">
        <v>5.517271</v>
      </c>
      <c r="L1858">
        <v>0.143651</v>
      </c>
      <c r="M1858">
        <v>36.530560999999999</v>
      </c>
      <c r="N1858">
        <v>-306.442814</v>
      </c>
      <c r="O1858">
        <v>2.6002000000000001E-2</v>
      </c>
      <c r="P1858">
        <v>36.51717</v>
      </c>
      <c r="Q1858">
        <v>-306.479218</v>
      </c>
      <c r="R1858">
        <v>3.1997999999999999E-2</v>
      </c>
      <c r="S1858">
        <v>3.878819</v>
      </c>
      <c r="T1858">
        <v>5.9969999999999997E-3</v>
      </c>
    </row>
    <row r="1859" spans="1:20" x14ac:dyDescent="0.25">
      <c r="A1859">
        <v>4552</v>
      </c>
      <c r="B1859">
        <v>4</v>
      </c>
      <c r="C1859">
        <v>-1</v>
      </c>
      <c r="D1859" t="s">
        <v>570</v>
      </c>
      <c r="E1859" t="s">
        <v>80</v>
      </c>
      <c r="F1859">
        <v>9.0950000000000003E-2</v>
      </c>
      <c r="G1859">
        <v>-1</v>
      </c>
      <c r="H1859">
        <v>301.101</v>
      </c>
      <c r="I1859">
        <v>-1</v>
      </c>
      <c r="J1859">
        <v>0</v>
      </c>
      <c r="K1859">
        <v>8.0833829999999995</v>
      </c>
      <c r="L1859">
        <v>-0.53874</v>
      </c>
      <c r="M1859">
        <v>189.738202</v>
      </c>
      <c r="N1859">
        <v>-117.599452</v>
      </c>
      <c r="O1859">
        <v>-1.4484410000000001</v>
      </c>
      <c r="P1859">
        <v>189.71592699999999</v>
      </c>
      <c r="Q1859">
        <v>-117.631187</v>
      </c>
      <c r="R1859">
        <v>-1.4453039999999999</v>
      </c>
      <c r="S1859">
        <v>3.877265</v>
      </c>
      <c r="T1859">
        <v>3.137E-3</v>
      </c>
    </row>
    <row r="1860" spans="1:20" x14ac:dyDescent="0.25">
      <c r="A1860">
        <v>1119</v>
      </c>
      <c r="B1860">
        <v>7</v>
      </c>
      <c r="C1860">
        <v>-1</v>
      </c>
      <c r="D1860" t="s">
        <v>148</v>
      </c>
      <c r="E1860" t="s">
        <v>80</v>
      </c>
      <c r="F1860">
        <v>0.10703500000000001</v>
      </c>
      <c r="G1860">
        <v>-1</v>
      </c>
      <c r="H1860">
        <v>304.80200000000002</v>
      </c>
      <c r="I1860">
        <v>-1</v>
      </c>
      <c r="J1860">
        <v>0</v>
      </c>
      <c r="K1860">
        <v>5.4590560000000004</v>
      </c>
      <c r="L1860">
        <v>-6.0740000000000004E-3</v>
      </c>
      <c r="M1860">
        <v>123.22491599999999</v>
      </c>
      <c r="N1860">
        <v>-191.63540599999999</v>
      </c>
      <c r="O1860">
        <v>-5.1199999999999998E-4</v>
      </c>
      <c r="P1860">
        <v>123.25235000000001</v>
      </c>
      <c r="Q1860">
        <v>-191.60801699999999</v>
      </c>
      <c r="R1860">
        <v>-5.0900000000000001E-4</v>
      </c>
      <c r="S1860">
        <v>3.8765649999999998</v>
      </c>
      <c r="T1860">
        <v>3.0000000000000001E-6</v>
      </c>
    </row>
    <row r="1861" spans="1:20" x14ac:dyDescent="0.25">
      <c r="A1861">
        <v>4330</v>
      </c>
      <c r="B1861">
        <v>10</v>
      </c>
      <c r="C1861">
        <v>-1</v>
      </c>
      <c r="D1861" t="s">
        <v>525</v>
      </c>
      <c r="E1861" t="s">
        <v>80</v>
      </c>
      <c r="F1861">
        <v>0.13684099999999999</v>
      </c>
      <c r="G1861">
        <v>-1</v>
      </c>
      <c r="H1861">
        <v>392.91500000000002</v>
      </c>
      <c r="I1861">
        <v>-1</v>
      </c>
      <c r="J1861">
        <v>0</v>
      </c>
      <c r="K1861">
        <v>8.0630889999999997</v>
      </c>
      <c r="L1861">
        <v>5.2440000000000004E-3</v>
      </c>
      <c r="M1861">
        <v>-3.4872869999999998</v>
      </c>
      <c r="N1861">
        <v>-178.754707</v>
      </c>
      <c r="O1861">
        <v>1.5735490000000001</v>
      </c>
      <c r="P1861">
        <v>-3.4563229999999998</v>
      </c>
      <c r="Q1861">
        <v>-178.777985</v>
      </c>
      <c r="R1861">
        <v>1.5710500000000001</v>
      </c>
      <c r="S1861">
        <v>3.8738329999999999</v>
      </c>
      <c r="T1861">
        <v>2.5000000000000001E-3</v>
      </c>
    </row>
    <row r="1862" spans="1:20" x14ac:dyDescent="0.25">
      <c r="A1862">
        <v>379</v>
      </c>
      <c r="B1862">
        <v>7</v>
      </c>
      <c r="C1862">
        <v>-1</v>
      </c>
      <c r="D1862" t="s">
        <v>198</v>
      </c>
      <c r="E1862" t="s">
        <v>80</v>
      </c>
      <c r="F1862">
        <v>0.128723</v>
      </c>
      <c r="G1862">
        <v>-1</v>
      </c>
      <c r="H1862">
        <v>292.13200000000001</v>
      </c>
      <c r="I1862">
        <v>-1</v>
      </c>
      <c r="J1862">
        <v>0</v>
      </c>
      <c r="K1862">
        <v>7.9327120000000004</v>
      </c>
      <c r="L1862">
        <v>0.96289599999999997</v>
      </c>
      <c r="M1862">
        <v>134.13151099999999</v>
      </c>
      <c r="N1862">
        <v>-237.58367999999999</v>
      </c>
      <c r="O1862">
        <v>0.77158599999999999</v>
      </c>
      <c r="P1862">
        <v>134.11653100000001</v>
      </c>
      <c r="Q1862">
        <v>-237.54801900000001</v>
      </c>
      <c r="R1862">
        <v>0.77676800000000001</v>
      </c>
      <c r="S1862">
        <v>3.8678469999999998</v>
      </c>
      <c r="T1862">
        <v>5.1809999999999998E-3</v>
      </c>
    </row>
    <row r="1863" spans="1:20" x14ac:dyDescent="0.25">
      <c r="A1863">
        <v>953</v>
      </c>
      <c r="B1863">
        <v>6</v>
      </c>
      <c r="C1863">
        <v>-1</v>
      </c>
      <c r="D1863" t="s">
        <v>181</v>
      </c>
      <c r="E1863" t="s">
        <v>80</v>
      </c>
      <c r="F1863">
        <v>8.9436000000000002E-2</v>
      </c>
      <c r="G1863">
        <v>-1</v>
      </c>
      <c r="H1863">
        <v>595.36599999999999</v>
      </c>
      <c r="I1863">
        <v>-1</v>
      </c>
      <c r="J1863">
        <v>0</v>
      </c>
      <c r="K1863">
        <v>6.3885389999999997</v>
      </c>
      <c r="L1863">
        <v>3.9960000000000004E-3</v>
      </c>
      <c r="M1863">
        <v>59.405338</v>
      </c>
      <c r="N1863">
        <v>-236.85162399999999</v>
      </c>
      <c r="O1863">
        <v>-3.1379079999999999</v>
      </c>
      <c r="P1863">
        <v>59.378616000000001</v>
      </c>
      <c r="Q1863">
        <v>-236.87957800000001</v>
      </c>
      <c r="R1863">
        <v>3.1409020000000001</v>
      </c>
      <c r="S1863">
        <v>3.8671060000000002</v>
      </c>
      <c r="T1863">
        <v>2.9940000000000001E-3</v>
      </c>
    </row>
    <row r="1864" spans="1:20" x14ac:dyDescent="0.25">
      <c r="A1864">
        <v>762</v>
      </c>
      <c r="B1864">
        <v>12</v>
      </c>
      <c r="C1864">
        <v>-1</v>
      </c>
      <c r="D1864" t="s">
        <v>241</v>
      </c>
      <c r="E1864" t="s">
        <v>80</v>
      </c>
      <c r="F1864">
        <v>4.5043E-2</v>
      </c>
      <c r="G1864">
        <v>-1</v>
      </c>
      <c r="H1864">
        <v>465.928</v>
      </c>
      <c r="I1864">
        <v>-1</v>
      </c>
      <c r="J1864">
        <v>0</v>
      </c>
      <c r="K1864">
        <v>8.0625870000000006</v>
      </c>
      <c r="L1864">
        <v>1.8828999999999999E-2</v>
      </c>
      <c r="M1864">
        <v>189.777221</v>
      </c>
      <c r="N1864">
        <v>-210.99125599999999</v>
      </c>
      <c r="O1864">
        <v>-1.582049</v>
      </c>
      <c r="P1864">
        <v>189.74696399999999</v>
      </c>
      <c r="Q1864">
        <v>-210.96717799999999</v>
      </c>
      <c r="R1864">
        <v>-1.5837159999999999</v>
      </c>
      <c r="S1864">
        <v>3.8668459999999998</v>
      </c>
      <c r="T1864">
        <v>1.6670000000000001E-3</v>
      </c>
    </row>
    <row r="1865" spans="1:20" x14ac:dyDescent="0.25">
      <c r="A1865">
        <v>2124</v>
      </c>
      <c r="B1865">
        <v>7</v>
      </c>
      <c r="C1865">
        <v>-1</v>
      </c>
      <c r="D1865" t="s">
        <v>176</v>
      </c>
      <c r="E1865" t="s">
        <v>80</v>
      </c>
      <c r="F1865">
        <v>8.4610000000000005E-2</v>
      </c>
      <c r="G1865">
        <v>-1</v>
      </c>
      <c r="H1865">
        <v>320.298</v>
      </c>
      <c r="I1865">
        <v>-1</v>
      </c>
      <c r="J1865">
        <v>0</v>
      </c>
      <c r="K1865">
        <v>8.064406</v>
      </c>
      <c r="L1865">
        <v>-2.7824999999999999E-2</v>
      </c>
      <c r="M1865">
        <v>45.735093999999997</v>
      </c>
      <c r="N1865">
        <v>-219.154483</v>
      </c>
      <c r="O1865">
        <v>1.550084</v>
      </c>
      <c r="P1865">
        <v>45.758671</v>
      </c>
      <c r="Q1865">
        <v>-219.185089</v>
      </c>
      <c r="R1865">
        <v>1.5520350000000001</v>
      </c>
      <c r="S1865">
        <v>3.863426</v>
      </c>
      <c r="T1865">
        <v>1.951E-3</v>
      </c>
    </row>
    <row r="1866" spans="1:20" x14ac:dyDescent="0.25">
      <c r="A1866">
        <v>4739</v>
      </c>
      <c r="B1866">
        <v>15</v>
      </c>
      <c r="C1866">
        <v>-1</v>
      </c>
      <c r="D1866" t="s">
        <v>315</v>
      </c>
      <c r="E1866" t="s">
        <v>80</v>
      </c>
      <c r="F1866">
        <v>0.13408200000000001</v>
      </c>
      <c r="G1866">
        <v>-1</v>
      </c>
      <c r="H1866">
        <v>427.21899999999999</v>
      </c>
      <c r="I1866">
        <v>-1</v>
      </c>
      <c r="J1866">
        <v>0</v>
      </c>
      <c r="K1866">
        <v>9.3918540000000004</v>
      </c>
      <c r="L1866">
        <v>3.8999999999999999E-5</v>
      </c>
      <c r="M1866">
        <v>189.64846</v>
      </c>
      <c r="N1866">
        <v>-277.64157699999998</v>
      </c>
      <c r="O1866">
        <v>-1.5707819999999999</v>
      </c>
      <c r="P1866">
        <v>189.68229700000001</v>
      </c>
      <c r="Q1866">
        <v>-277.66021699999999</v>
      </c>
      <c r="R1866">
        <v>-1.5715920000000001</v>
      </c>
      <c r="S1866">
        <v>3.8631440000000001</v>
      </c>
      <c r="T1866">
        <v>8.0999999999999996E-4</v>
      </c>
    </row>
    <row r="1867" spans="1:20" x14ac:dyDescent="0.25">
      <c r="A1867">
        <v>3210</v>
      </c>
      <c r="B1867">
        <v>6</v>
      </c>
      <c r="C1867">
        <v>-1</v>
      </c>
      <c r="D1867" t="s">
        <v>146</v>
      </c>
      <c r="E1867" t="s">
        <v>80</v>
      </c>
      <c r="F1867">
        <v>8.5908999999999999E-2</v>
      </c>
      <c r="G1867">
        <v>-1</v>
      </c>
      <c r="H1867">
        <v>599.81299999999999</v>
      </c>
      <c r="I1867">
        <v>-1</v>
      </c>
      <c r="J1867">
        <v>0</v>
      </c>
      <c r="K1867">
        <v>5.6061719999999999</v>
      </c>
      <c r="L1867">
        <v>0.14021500000000001</v>
      </c>
      <c r="M1867">
        <v>142.05515700000001</v>
      </c>
      <c r="N1867">
        <v>-187.68612300000001</v>
      </c>
      <c r="O1867">
        <v>-3.1115699999999999</v>
      </c>
      <c r="P1867">
        <v>142.01739499999999</v>
      </c>
      <c r="Q1867">
        <v>-187.69426000000001</v>
      </c>
      <c r="R1867">
        <v>-3.1097540000000001</v>
      </c>
      <c r="S1867">
        <v>3.8628619999999998</v>
      </c>
      <c r="T1867">
        <v>1.8159999999999999E-3</v>
      </c>
    </row>
    <row r="1868" spans="1:20" x14ac:dyDescent="0.25">
      <c r="A1868">
        <v>3402</v>
      </c>
      <c r="B1868">
        <v>7</v>
      </c>
      <c r="C1868">
        <v>-1</v>
      </c>
      <c r="D1868" t="s">
        <v>176</v>
      </c>
      <c r="E1868" t="s">
        <v>80</v>
      </c>
      <c r="F1868">
        <v>0.1426</v>
      </c>
      <c r="G1868">
        <v>-1</v>
      </c>
      <c r="H1868">
        <v>342.99599999999998</v>
      </c>
      <c r="I1868">
        <v>-1</v>
      </c>
      <c r="J1868">
        <v>0</v>
      </c>
      <c r="K1868">
        <v>8.0582790000000006</v>
      </c>
      <c r="L1868">
        <v>1.9598999999999998E-2</v>
      </c>
      <c r="M1868">
        <v>45.800429999999999</v>
      </c>
      <c r="N1868">
        <v>-218.38626300000001</v>
      </c>
      <c r="O1868">
        <v>1.5526660000000001</v>
      </c>
      <c r="P1868">
        <v>45.772216999999998</v>
      </c>
      <c r="Q1868">
        <v>-218.35992400000001</v>
      </c>
      <c r="R1868">
        <v>1.553874</v>
      </c>
      <c r="S1868">
        <v>3.8596550000000001</v>
      </c>
      <c r="T1868">
        <v>1.209E-3</v>
      </c>
    </row>
    <row r="1869" spans="1:20" x14ac:dyDescent="0.25">
      <c r="A1869">
        <v>3102</v>
      </c>
      <c r="B1869">
        <v>10</v>
      </c>
      <c r="C1869">
        <v>-1</v>
      </c>
      <c r="D1869" t="s">
        <v>579</v>
      </c>
      <c r="E1869" t="s">
        <v>80</v>
      </c>
      <c r="F1869">
        <v>0.18379599999999999</v>
      </c>
      <c r="G1869">
        <v>-1</v>
      </c>
      <c r="H1869">
        <v>620.45899999999995</v>
      </c>
      <c r="I1869">
        <v>-1</v>
      </c>
      <c r="J1869">
        <v>0</v>
      </c>
      <c r="K1869">
        <v>8.0737260000000006</v>
      </c>
      <c r="L1869">
        <v>3.8999999999999999E-5</v>
      </c>
      <c r="M1869">
        <v>189.69816900000001</v>
      </c>
      <c r="N1869">
        <v>-150.30868699999999</v>
      </c>
      <c r="O1869">
        <v>-1.5667420000000001</v>
      </c>
      <c r="P1869">
        <v>189.69603000000001</v>
      </c>
      <c r="Q1869">
        <v>-150.27015700000001</v>
      </c>
      <c r="R1869">
        <v>-1.572247</v>
      </c>
      <c r="S1869">
        <v>3.8589500000000001</v>
      </c>
      <c r="T1869">
        <v>5.5050000000000003E-3</v>
      </c>
    </row>
    <row r="1870" spans="1:20" x14ac:dyDescent="0.25">
      <c r="A1870">
        <v>903</v>
      </c>
      <c r="B1870">
        <v>4</v>
      </c>
      <c r="C1870">
        <v>-1</v>
      </c>
      <c r="D1870" t="s">
        <v>191</v>
      </c>
      <c r="E1870" t="s">
        <v>80</v>
      </c>
      <c r="F1870">
        <v>4.1542999999999997E-2</v>
      </c>
      <c r="G1870">
        <v>-1</v>
      </c>
      <c r="H1870">
        <v>526.58799999999997</v>
      </c>
      <c r="I1870">
        <v>-1</v>
      </c>
      <c r="J1870">
        <v>0</v>
      </c>
      <c r="K1870">
        <v>8.0651010000000003</v>
      </c>
      <c r="L1870">
        <v>-4.3730000000000002E-3</v>
      </c>
      <c r="M1870">
        <v>101.173153</v>
      </c>
      <c r="N1870">
        <v>-236.92390900000001</v>
      </c>
      <c r="O1870">
        <v>-3.1379830000000002</v>
      </c>
      <c r="P1870">
        <v>101.139503</v>
      </c>
      <c r="Q1870">
        <v>-236.90502900000001</v>
      </c>
      <c r="R1870">
        <v>3.1409180000000001</v>
      </c>
      <c r="S1870">
        <v>3.858441</v>
      </c>
      <c r="T1870">
        <v>2.9350000000000001E-3</v>
      </c>
    </row>
    <row r="1871" spans="1:20" x14ac:dyDescent="0.25">
      <c r="A1871">
        <v>3407</v>
      </c>
      <c r="B1871">
        <v>6</v>
      </c>
      <c r="C1871">
        <v>-1</v>
      </c>
      <c r="D1871" t="s">
        <v>276</v>
      </c>
      <c r="E1871" t="s">
        <v>80</v>
      </c>
      <c r="F1871">
        <v>0.15904599999999999</v>
      </c>
      <c r="G1871">
        <v>-1</v>
      </c>
      <c r="H1871">
        <v>368.15199999999999</v>
      </c>
      <c r="I1871">
        <v>-1</v>
      </c>
      <c r="J1871">
        <v>0</v>
      </c>
      <c r="K1871">
        <v>7.4951999999999996</v>
      </c>
      <c r="L1871">
        <v>1.4636E-2</v>
      </c>
      <c r="M1871">
        <v>45.855195999999999</v>
      </c>
      <c r="N1871">
        <v>-214.14313100000001</v>
      </c>
      <c r="O1871">
        <v>1.567348</v>
      </c>
      <c r="P1871">
        <v>45.816634999999998</v>
      </c>
      <c r="Q1871">
        <v>-214.144409</v>
      </c>
      <c r="R1871">
        <v>1.5633159999999999</v>
      </c>
      <c r="S1871">
        <v>3.8582209999999999</v>
      </c>
      <c r="T1871">
        <v>4.032E-3</v>
      </c>
    </row>
    <row r="1872" spans="1:20" x14ac:dyDescent="0.25">
      <c r="A1872">
        <v>2401</v>
      </c>
      <c r="B1872">
        <v>10</v>
      </c>
      <c r="C1872">
        <v>-1</v>
      </c>
      <c r="D1872" t="s">
        <v>362</v>
      </c>
      <c r="E1872" t="s">
        <v>80</v>
      </c>
      <c r="F1872">
        <v>4.9595E-2</v>
      </c>
      <c r="G1872">
        <v>-1</v>
      </c>
      <c r="H1872">
        <v>400.70400000000001</v>
      </c>
      <c r="I1872">
        <v>-1</v>
      </c>
      <c r="J1872">
        <v>0</v>
      </c>
      <c r="K1872">
        <v>5.9042459999999997</v>
      </c>
      <c r="L1872">
        <v>-6.0553000000000003E-2</v>
      </c>
      <c r="M1872">
        <v>33.299216999999999</v>
      </c>
      <c r="N1872">
        <v>-306.508261</v>
      </c>
      <c r="O1872">
        <v>-4.2339999999999999E-3</v>
      </c>
      <c r="P1872">
        <v>33.276325</v>
      </c>
      <c r="Q1872">
        <v>-306.53930700000001</v>
      </c>
      <c r="R1872">
        <v>1.0920000000000001E-3</v>
      </c>
      <c r="S1872">
        <v>3.8573300000000001</v>
      </c>
      <c r="T1872">
        <v>3.1419999999999998E-3</v>
      </c>
    </row>
    <row r="1873" spans="1:20" x14ac:dyDescent="0.25">
      <c r="A1873">
        <v>418</v>
      </c>
      <c r="B1873">
        <v>9</v>
      </c>
      <c r="C1873">
        <v>-1</v>
      </c>
      <c r="D1873" t="s">
        <v>208</v>
      </c>
      <c r="E1873" t="s">
        <v>80</v>
      </c>
      <c r="F1873">
        <v>6.6008999999999998E-2</v>
      </c>
      <c r="G1873">
        <v>-1</v>
      </c>
      <c r="H1873">
        <v>421.32100000000003</v>
      </c>
      <c r="I1873">
        <v>-1</v>
      </c>
      <c r="J1873">
        <v>0</v>
      </c>
      <c r="K1873">
        <v>6.6066890000000003</v>
      </c>
      <c r="L1873">
        <v>-6.4999999999999994E-5</v>
      </c>
      <c r="M1873">
        <v>136.183426</v>
      </c>
      <c r="N1873">
        <v>-206.00158500000001</v>
      </c>
      <c r="O1873">
        <v>1.572352</v>
      </c>
      <c r="P1873">
        <v>136.14497399999999</v>
      </c>
      <c r="Q1873">
        <v>-205.99859599999999</v>
      </c>
      <c r="R1873">
        <v>1.5703450000000001</v>
      </c>
      <c r="S1873">
        <v>3.8568690000000001</v>
      </c>
      <c r="T1873">
        <v>2.0070000000000001E-3</v>
      </c>
    </row>
    <row r="1874" spans="1:20" x14ac:dyDescent="0.25">
      <c r="A1874">
        <v>3262</v>
      </c>
      <c r="B1874">
        <v>8</v>
      </c>
      <c r="C1874">
        <v>-1</v>
      </c>
      <c r="D1874" t="s">
        <v>619</v>
      </c>
      <c r="E1874" t="s">
        <v>80</v>
      </c>
      <c r="F1874">
        <v>0.162525</v>
      </c>
      <c r="G1874">
        <v>-1</v>
      </c>
      <c r="H1874">
        <v>292.16300000000001</v>
      </c>
      <c r="I1874">
        <v>-1</v>
      </c>
      <c r="J1874">
        <v>0</v>
      </c>
      <c r="K1874">
        <v>6.4788600000000001</v>
      </c>
      <c r="L1874">
        <v>5.3930000000000002E-3</v>
      </c>
      <c r="M1874">
        <v>132.15425200000001</v>
      </c>
      <c r="N1874">
        <v>-223.67090099999999</v>
      </c>
      <c r="O1874">
        <v>-1.576451</v>
      </c>
      <c r="P1874">
        <v>132.124359</v>
      </c>
      <c r="Q1874">
        <v>-223.64657600000001</v>
      </c>
      <c r="R1874">
        <v>-1.5713980000000001</v>
      </c>
      <c r="S1874">
        <v>3.8539629999999998</v>
      </c>
      <c r="T1874">
        <v>5.0520000000000001E-3</v>
      </c>
    </row>
    <row r="1875" spans="1:20" x14ac:dyDescent="0.25">
      <c r="A1875">
        <v>4975</v>
      </c>
      <c r="B1875">
        <v>5</v>
      </c>
      <c r="C1875">
        <v>-1</v>
      </c>
      <c r="D1875" t="s">
        <v>374</v>
      </c>
      <c r="E1875" t="s">
        <v>80</v>
      </c>
      <c r="F1875">
        <v>1.273E-2</v>
      </c>
      <c r="G1875">
        <v>-1</v>
      </c>
      <c r="H1875">
        <v>310.87400000000002</v>
      </c>
      <c r="I1875">
        <v>-1</v>
      </c>
      <c r="J1875">
        <v>0</v>
      </c>
      <c r="K1875">
        <v>8.0644799999999996</v>
      </c>
      <c r="L1875">
        <v>5.9846000000000003E-2</v>
      </c>
      <c r="M1875">
        <v>-3.4510580000000002</v>
      </c>
      <c r="N1875">
        <v>-281.399181</v>
      </c>
      <c r="O1875">
        <v>1.563436</v>
      </c>
      <c r="P1875">
        <v>-3.4290080000000001</v>
      </c>
      <c r="Q1875">
        <v>-281.430725</v>
      </c>
      <c r="R1875">
        <v>1.564838</v>
      </c>
      <c r="S1875">
        <v>3.8486829999999999</v>
      </c>
      <c r="T1875">
        <v>1.402E-3</v>
      </c>
    </row>
    <row r="1876" spans="1:20" x14ac:dyDescent="0.25">
      <c r="A1876">
        <v>3778</v>
      </c>
      <c r="B1876">
        <v>4</v>
      </c>
      <c r="C1876">
        <v>-1</v>
      </c>
      <c r="D1876" t="s">
        <v>549</v>
      </c>
      <c r="E1876" t="s">
        <v>80</v>
      </c>
      <c r="F1876">
        <v>2.2232999999999999E-2</v>
      </c>
      <c r="G1876">
        <v>-1</v>
      </c>
      <c r="H1876">
        <v>519.59199999999998</v>
      </c>
      <c r="I1876">
        <v>-1</v>
      </c>
      <c r="J1876">
        <v>0</v>
      </c>
      <c r="K1876">
        <v>15.921540999999999</v>
      </c>
      <c r="L1876">
        <v>-5.8999999999999998E-5</v>
      </c>
      <c r="M1876">
        <v>62.386257000000001</v>
      </c>
      <c r="N1876">
        <v>-105.42555299999999</v>
      </c>
      <c r="O1876">
        <v>3.134153</v>
      </c>
      <c r="P1876">
        <v>62.414046999999997</v>
      </c>
      <c r="Q1876">
        <v>-105.39894099999999</v>
      </c>
      <c r="R1876">
        <v>3.1408659999999999</v>
      </c>
      <c r="S1876">
        <v>3.8477079999999999</v>
      </c>
      <c r="T1876">
        <v>6.7130000000000002E-3</v>
      </c>
    </row>
    <row r="1877" spans="1:20" x14ac:dyDescent="0.25">
      <c r="A1877">
        <v>1427</v>
      </c>
      <c r="B1877">
        <v>7</v>
      </c>
      <c r="C1877">
        <v>-1</v>
      </c>
      <c r="D1877" t="s">
        <v>353</v>
      </c>
      <c r="E1877" t="s">
        <v>80</v>
      </c>
      <c r="F1877">
        <v>0.123239</v>
      </c>
      <c r="G1877">
        <v>-1</v>
      </c>
      <c r="H1877">
        <v>773.81799999999998</v>
      </c>
      <c r="I1877">
        <v>-1</v>
      </c>
      <c r="J1877">
        <v>0</v>
      </c>
      <c r="K1877">
        <v>7.1574369999999998</v>
      </c>
      <c r="L1877">
        <v>5.5167000000000001E-2</v>
      </c>
      <c r="M1877">
        <v>64.846299999999999</v>
      </c>
      <c r="N1877">
        <v>-302.55747100000002</v>
      </c>
      <c r="O1877">
        <v>-3.1393260000000001</v>
      </c>
      <c r="P1877">
        <v>64.877212999999998</v>
      </c>
      <c r="Q1877">
        <v>-302.53457600000002</v>
      </c>
      <c r="R1877">
        <v>3.1414550000000001</v>
      </c>
      <c r="S1877">
        <v>3.846727</v>
      </c>
      <c r="T1877">
        <v>2.1289999999999998E-3</v>
      </c>
    </row>
    <row r="1878" spans="1:20" x14ac:dyDescent="0.25">
      <c r="A1878">
        <v>178</v>
      </c>
      <c r="B1878">
        <v>5</v>
      </c>
      <c r="C1878">
        <v>-1</v>
      </c>
      <c r="D1878" t="s">
        <v>161</v>
      </c>
      <c r="E1878" t="s">
        <v>80</v>
      </c>
      <c r="F1878">
        <v>6.9893999999999998E-2</v>
      </c>
      <c r="G1878">
        <v>-1</v>
      </c>
      <c r="H1878">
        <v>674.73199999999997</v>
      </c>
      <c r="I1878">
        <v>-1</v>
      </c>
      <c r="J1878">
        <v>0</v>
      </c>
      <c r="K1878">
        <v>7.1500589999999997</v>
      </c>
      <c r="L1878">
        <v>-3.0000000000000001E-6</v>
      </c>
      <c r="M1878">
        <v>64.244810000000001</v>
      </c>
      <c r="N1878">
        <v>-187.54848799999999</v>
      </c>
      <c r="O1878">
        <v>-3.139173</v>
      </c>
      <c r="P1878">
        <v>64.223800999999995</v>
      </c>
      <c r="Q1878">
        <v>-187.580704</v>
      </c>
      <c r="R1878">
        <v>3.1410279999999999</v>
      </c>
      <c r="S1878">
        <v>3.8461370000000001</v>
      </c>
      <c r="T1878">
        <v>1.854E-3</v>
      </c>
    </row>
    <row r="1879" spans="1:20" x14ac:dyDescent="0.25">
      <c r="A1879">
        <v>3817</v>
      </c>
      <c r="B1879">
        <v>4</v>
      </c>
      <c r="C1879">
        <v>-1</v>
      </c>
      <c r="D1879" t="s">
        <v>542</v>
      </c>
      <c r="E1879" t="s">
        <v>80</v>
      </c>
      <c r="F1879">
        <v>3.7123999999999997E-2</v>
      </c>
      <c r="G1879">
        <v>-1</v>
      </c>
      <c r="H1879">
        <v>873.13599999999997</v>
      </c>
      <c r="I1879">
        <v>-1</v>
      </c>
      <c r="J1879">
        <v>0</v>
      </c>
      <c r="K1879">
        <v>8.0923680000000004</v>
      </c>
      <c r="L1879">
        <v>7.9999999999999996E-6</v>
      </c>
      <c r="M1879">
        <v>14.178356000000001</v>
      </c>
      <c r="N1879">
        <v>-105.548039</v>
      </c>
      <c r="O1879">
        <v>-3.1337009999999998</v>
      </c>
      <c r="P1879">
        <v>14.200077</v>
      </c>
      <c r="Q1879">
        <v>-105.516319</v>
      </c>
      <c r="R1879">
        <v>-3.1379760000000001</v>
      </c>
      <c r="S1879">
        <v>3.844446</v>
      </c>
      <c r="T1879">
        <v>4.2750000000000002E-3</v>
      </c>
    </row>
    <row r="1880" spans="1:20" x14ac:dyDescent="0.25">
      <c r="A1880">
        <v>2593</v>
      </c>
      <c r="B1880">
        <v>7</v>
      </c>
      <c r="C1880">
        <v>-1</v>
      </c>
      <c r="D1880" t="s">
        <v>196</v>
      </c>
      <c r="E1880" t="s">
        <v>80</v>
      </c>
      <c r="F1880">
        <v>3.3439999999999998E-2</v>
      </c>
      <c r="G1880">
        <v>-1</v>
      </c>
      <c r="H1880">
        <v>523.38900000000001</v>
      </c>
      <c r="I1880">
        <v>-1</v>
      </c>
      <c r="J1880">
        <v>0</v>
      </c>
      <c r="K1880">
        <v>5.3950930000000001</v>
      </c>
      <c r="L1880">
        <v>0.140096</v>
      </c>
      <c r="M1880">
        <v>126.391695</v>
      </c>
      <c r="N1880">
        <v>-240.87112400000001</v>
      </c>
      <c r="O1880">
        <v>3.2001000000000002E-2</v>
      </c>
      <c r="P1880">
        <v>126.41876999999999</v>
      </c>
      <c r="Q1880">
        <v>-240.84390300000001</v>
      </c>
      <c r="R1880">
        <v>3.2261999999999999E-2</v>
      </c>
      <c r="S1880">
        <v>3.839334</v>
      </c>
      <c r="T1880">
        <v>2.61E-4</v>
      </c>
    </row>
    <row r="1881" spans="1:20" x14ac:dyDescent="0.25">
      <c r="A1881">
        <v>2100</v>
      </c>
      <c r="B1881">
        <v>6</v>
      </c>
      <c r="C1881">
        <v>-1</v>
      </c>
      <c r="D1881" t="s">
        <v>181</v>
      </c>
      <c r="E1881" t="s">
        <v>80</v>
      </c>
      <c r="F1881">
        <v>6.5429000000000001E-2</v>
      </c>
      <c r="G1881">
        <v>-1</v>
      </c>
      <c r="H1881">
        <v>609.67999999999995</v>
      </c>
      <c r="I1881">
        <v>-1</v>
      </c>
      <c r="J1881">
        <v>0</v>
      </c>
      <c r="K1881">
        <v>7.9429610000000004</v>
      </c>
      <c r="L1881">
        <v>-0.258687</v>
      </c>
      <c r="M1881">
        <v>50.738069000000003</v>
      </c>
      <c r="N1881">
        <v>-236.327089</v>
      </c>
      <c r="O1881">
        <v>2.953452</v>
      </c>
      <c r="P1881">
        <v>50.767753999999996</v>
      </c>
      <c r="Q1881">
        <v>-236.30282600000001</v>
      </c>
      <c r="R1881">
        <v>2.9538139999999999</v>
      </c>
      <c r="S1881">
        <v>3.8339279999999998</v>
      </c>
      <c r="T1881">
        <v>3.6200000000000002E-4</v>
      </c>
    </row>
    <row r="1882" spans="1:20" x14ac:dyDescent="0.25">
      <c r="A1882">
        <v>1110</v>
      </c>
      <c r="B1882">
        <v>6</v>
      </c>
      <c r="C1882">
        <v>-1</v>
      </c>
      <c r="D1882" t="s">
        <v>149</v>
      </c>
      <c r="E1882" t="s">
        <v>80</v>
      </c>
      <c r="F1882">
        <v>0.150008</v>
      </c>
      <c r="G1882">
        <v>-1</v>
      </c>
      <c r="H1882">
        <v>337.38499999999999</v>
      </c>
      <c r="I1882">
        <v>-1</v>
      </c>
      <c r="J1882">
        <v>0</v>
      </c>
      <c r="K1882">
        <v>6.1711510000000001</v>
      </c>
      <c r="L1882">
        <v>5.7270000000000003E-3</v>
      </c>
      <c r="M1882">
        <v>117.54970299999999</v>
      </c>
      <c r="N1882">
        <v>-191.57979700000001</v>
      </c>
      <c r="O1882">
        <v>2.9060000000000002E-3</v>
      </c>
      <c r="P1882">
        <v>117.52179700000001</v>
      </c>
      <c r="Q1882">
        <v>-191.606033</v>
      </c>
      <c r="R1882">
        <v>-4.4700000000000002E-4</v>
      </c>
      <c r="S1882">
        <v>3.8303120000000002</v>
      </c>
      <c r="T1882">
        <v>2.4599999999999999E-3</v>
      </c>
    </row>
    <row r="1883" spans="1:20" x14ac:dyDescent="0.25">
      <c r="A1883">
        <v>3538</v>
      </c>
      <c r="B1883">
        <v>7</v>
      </c>
      <c r="C1883">
        <v>-1</v>
      </c>
      <c r="D1883" t="s">
        <v>147</v>
      </c>
      <c r="E1883" t="s">
        <v>80</v>
      </c>
      <c r="F1883">
        <v>0.122864</v>
      </c>
      <c r="G1883">
        <v>-1</v>
      </c>
      <c r="H1883">
        <v>324.21300000000002</v>
      </c>
      <c r="I1883">
        <v>-1</v>
      </c>
      <c r="J1883">
        <v>0</v>
      </c>
      <c r="K1883">
        <v>8.3614510000000006</v>
      </c>
      <c r="L1883">
        <v>4.5380000000000004E-3</v>
      </c>
      <c r="M1883">
        <v>128.715879</v>
      </c>
      <c r="N1883">
        <v>-191.64809600000001</v>
      </c>
      <c r="O1883">
        <v>7.8299999999999995E-4</v>
      </c>
      <c r="P1883">
        <v>128.725494</v>
      </c>
      <c r="Q1883">
        <v>-191.61103800000001</v>
      </c>
      <c r="R1883">
        <v>-5.53E-4</v>
      </c>
      <c r="S1883">
        <v>3.8284739999999999</v>
      </c>
      <c r="T1883">
        <v>2.31E-4</v>
      </c>
    </row>
    <row r="1884" spans="1:20" x14ac:dyDescent="0.25">
      <c r="A1884">
        <v>1603</v>
      </c>
      <c r="B1884">
        <v>16</v>
      </c>
      <c r="C1884">
        <v>-1</v>
      </c>
      <c r="D1884" t="s">
        <v>408</v>
      </c>
      <c r="E1884" t="s">
        <v>80</v>
      </c>
      <c r="F1884">
        <v>0.13231499999999999</v>
      </c>
      <c r="G1884">
        <v>-1</v>
      </c>
      <c r="H1884">
        <v>385.20299999999997</v>
      </c>
      <c r="I1884">
        <v>-1</v>
      </c>
      <c r="J1884">
        <v>0</v>
      </c>
      <c r="K1884">
        <v>8.0647579999999994</v>
      </c>
      <c r="L1884">
        <v>5.0027000000000002E-2</v>
      </c>
      <c r="M1884">
        <v>-3.4730279999999998</v>
      </c>
      <c r="N1884">
        <v>-219.039592</v>
      </c>
      <c r="O1884">
        <v>1.5710580000000001</v>
      </c>
      <c r="P1884">
        <v>-3.4469829999999999</v>
      </c>
      <c r="Q1884">
        <v>-219.067612</v>
      </c>
      <c r="R1884">
        <v>1.5712600000000001</v>
      </c>
      <c r="S1884">
        <v>3.8254969999999999</v>
      </c>
      <c r="T1884">
        <v>2.03E-4</v>
      </c>
    </row>
    <row r="1885" spans="1:20" x14ac:dyDescent="0.25">
      <c r="A1885">
        <v>2748</v>
      </c>
      <c r="B1885">
        <v>5</v>
      </c>
      <c r="C1885">
        <v>-1</v>
      </c>
      <c r="D1885" t="s">
        <v>161</v>
      </c>
      <c r="E1885" t="s">
        <v>80</v>
      </c>
      <c r="F1885">
        <v>0.16262699999999999</v>
      </c>
      <c r="G1885">
        <v>-1</v>
      </c>
      <c r="H1885">
        <v>859.654</v>
      </c>
      <c r="I1885">
        <v>-1</v>
      </c>
      <c r="J1885">
        <v>0</v>
      </c>
      <c r="K1885">
        <v>7.0884840000000002</v>
      </c>
      <c r="L1885">
        <v>5.5169000000000003E-2</v>
      </c>
      <c r="M1885">
        <v>63.752347999999998</v>
      </c>
      <c r="N1885">
        <v>-187.600559</v>
      </c>
      <c r="O1885">
        <v>3.1396630000000001</v>
      </c>
      <c r="P1885">
        <v>63.719273000000001</v>
      </c>
      <c r="Q1885">
        <v>-187.58135999999999</v>
      </c>
      <c r="R1885">
        <v>3.1413850000000001</v>
      </c>
      <c r="S1885">
        <v>3.8243740000000002</v>
      </c>
      <c r="T1885">
        <v>1.722E-3</v>
      </c>
    </row>
    <row r="1886" spans="1:20" x14ac:dyDescent="0.25">
      <c r="A1886">
        <v>1455</v>
      </c>
      <c r="B1886">
        <v>9</v>
      </c>
      <c r="C1886">
        <v>-1</v>
      </c>
      <c r="D1886" t="s">
        <v>359</v>
      </c>
      <c r="E1886" t="s">
        <v>80</v>
      </c>
      <c r="F1886">
        <v>7.5129000000000001E-2</v>
      </c>
      <c r="G1886">
        <v>-1</v>
      </c>
      <c r="H1886">
        <v>789.40200000000004</v>
      </c>
      <c r="I1886">
        <v>-1</v>
      </c>
      <c r="J1886">
        <v>0</v>
      </c>
      <c r="K1886">
        <v>7.9344150000000004</v>
      </c>
      <c r="L1886">
        <v>-5.0103000000000002E-2</v>
      </c>
      <c r="M1886">
        <v>44.460419999999999</v>
      </c>
      <c r="N1886">
        <v>-302.49607900000001</v>
      </c>
      <c r="O1886">
        <v>3.1395179999999998</v>
      </c>
      <c r="P1886">
        <v>44.451926999999998</v>
      </c>
      <c r="Q1886">
        <v>-302.53335600000003</v>
      </c>
      <c r="R1886">
        <v>-3.1413099999999998</v>
      </c>
      <c r="S1886">
        <v>3.8232159999999999</v>
      </c>
      <c r="T1886">
        <v>1.7910000000000001E-3</v>
      </c>
    </row>
    <row r="1887" spans="1:20" x14ac:dyDescent="0.25">
      <c r="A1887">
        <v>4796</v>
      </c>
      <c r="B1887">
        <v>6</v>
      </c>
      <c r="C1887">
        <v>-1</v>
      </c>
      <c r="D1887" t="s">
        <v>336</v>
      </c>
      <c r="E1887" t="s">
        <v>80</v>
      </c>
      <c r="F1887">
        <v>1.6601999999999999E-2</v>
      </c>
      <c r="G1887">
        <v>-1</v>
      </c>
      <c r="H1887">
        <v>915.66700000000003</v>
      </c>
      <c r="I1887">
        <v>-1</v>
      </c>
      <c r="J1887">
        <v>0</v>
      </c>
      <c r="K1887">
        <v>8.0567200000000003</v>
      </c>
      <c r="L1887">
        <v>1.047E-3</v>
      </c>
      <c r="M1887">
        <v>160.67876200000001</v>
      </c>
      <c r="N1887">
        <v>-302.49519900000001</v>
      </c>
      <c r="O1887">
        <v>-3.1364709999999998</v>
      </c>
      <c r="P1887">
        <v>160.66644299999999</v>
      </c>
      <c r="Q1887">
        <v>-302.53137199999998</v>
      </c>
      <c r="R1887">
        <v>-3.141095</v>
      </c>
      <c r="S1887">
        <v>3.8212899999999999</v>
      </c>
      <c r="T1887">
        <v>4.6239999999999996E-3</v>
      </c>
    </row>
    <row r="1888" spans="1:20" x14ac:dyDescent="0.25">
      <c r="A1888">
        <v>1731</v>
      </c>
      <c r="B1888">
        <v>3</v>
      </c>
      <c r="C1888">
        <v>-1</v>
      </c>
      <c r="D1888" t="s">
        <v>159</v>
      </c>
      <c r="E1888" t="s">
        <v>80</v>
      </c>
      <c r="F1888">
        <v>2.8850000000000001E-2</v>
      </c>
      <c r="G1888">
        <v>-1</v>
      </c>
      <c r="H1888">
        <v>292.31</v>
      </c>
      <c r="I1888">
        <v>-1</v>
      </c>
      <c r="J1888">
        <v>0</v>
      </c>
      <c r="K1888">
        <v>8.0647409999999997</v>
      </c>
      <c r="L1888">
        <v>4.956E-2</v>
      </c>
      <c r="M1888">
        <v>71.352450000000005</v>
      </c>
      <c r="N1888">
        <v>-191.56967399999999</v>
      </c>
      <c r="O1888">
        <v>-2.7829999999999999E-3</v>
      </c>
      <c r="P1888">
        <v>71.317604000000003</v>
      </c>
      <c r="Q1888">
        <v>-191.585342</v>
      </c>
      <c r="R1888">
        <v>-1.95E-4</v>
      </c>
      <c r="S1888">
        <v>3.820614</v>
      </c>
      <c r="T1888">
        <v>2.588E-3</v>
      </c>
    </row>
    <row r="1889" spans="1:20" x14ac:dyDescent="0.25">
      <c r="A1889">
        <v>1412</v>
      </c>
      <c r="B1889">
        <v>4</v>
      </c>
      <c r="C1889">
        <v>-1</v>
      </c>
      <c r="D1889" t="s">
        <v>350</v>
      </c>
      <c r="E1889" t="s">
        <v>80</v>
      </c>
      <c r="F1889">
        <v>5.0067E-2</v>
      </c>
      <c r="G1889">
        <v>-1</v>
      </c>
      <c r="H1889">
        <v>466.01</v>
      </c>
      <c r="I1889">
        <v>-1</v>
      </c>
      <c r="J1889">
        <v>0</v>
      </c>
      <c r="K1889">
        <v>8.8562100000000008</v>
      </c>
      <c r="L1889">
        <v>4.4259E-2</v>
      </c>
      <c r="M1889">
        <v>77.634372999999997</v>
      </c>
      <c r="N1889">
        <v>-302.51093200000003</v>
      </c>
      <c r="O1889">
        <v>-3.1273200000000001</v>
      </c>
      <c r="P1889">
        <v>77.659476999999995</v>
      </c>
      <c r="Q1889">
        <v>-302.53967299999999</v>
      </c>
      <c r="R1889">
        <v>3.1414740000000001</v>
      </c>
      <c r="S1889">
        <v>3.816036</v>
      </c>
      <c r="T1889">
        <v>1.4154E-2</v>
      </c>
    </row>
    <row r="1890" spans="1:20" x14ac:dyDescent="0.25">
      <c r="A1890">
        <v>4350</v>
      </c>
      <c r="B1890">
        <v>5</v>
      </c>
      <c r="C1890">
        <v>-1</v>
      </c>
      <c r="D1890" t="s">
        <v>531</v>
      </c>
      <c r="E1890" t="s">
        <v>80</v>
      </c>
      <c r="F1890">
        <v>0.19644600000000001</v>
      </c>
      <c r="G1890">
        <v>-1</v>
      </c>
      <c r="H1890">
        <v>414.68799999999999</v>
      </c>
      <c r="I1890">
        <v>-1</v>
      </c>
      <c r="J1890">
        <v>0</v>
      </c>
      <c r="K1890">
        <v>8.0651299999999999</v>
      </c>
      <c r="L1890">
        <v>-4.9690000000000003E-3</v>
      </c>
      <c r="M1890">
        <v>-3.4266380000000001</v>
      </c>
      <c r="N1890">
        <v>-161.14201199999999</v>
      </c>
      <c r="O1890">
        <v>1.569285</v>
      </c>
      <c r="P1890">
        <v>-3.4537789999999999</v>
      </c>
      <c r="Q1890">
        <v>-161.11520400000001</v>
      </c>
      <c r="R1890">
        <v>1.569593</v>
      </c>
      <c r="S1890">
        <v>3.8148879999999998</v>
      </c>
      <c r="T1890">
        <v>3.0800000000000001E-4</v>
      </c>
    </row>
    <row r="1891" spans="1:20" x14ac:dyDescent="0.25">
      <c r="A1891">
        <v>380</v>
      </c>
      <c r="B1891">
        <v>7</v>
      </c>
      <c r="C1891">
        <v>-1</v>
      </c>
      <c r="D1891" t="s">
        <v>198</v>
      </c>
      <c r="E1891" t="s">
        <v>80</v>
      </c>
      <c r="F1891">
        <v>0.113416</v>
      </c>
      <c r="G1891">
        <v>-1</v>
      </c>
      <c r="H1891">
        <v>361.97399999999999</v>
      </c>
      <c r="I1891">
        <v>-1</v>
      </c>
      <c r="J1891">
        <v>0</v>
      </c>
      <c r="K1891">
        <v>7.9574470000000002</v>
      </c>
      <c r="L1891">
        <v>1.0288900000000001</v>
      </c>
      <c r="M1891">
        <v>134.57916299999999</v>
      </c>
      <c r="N1891">
        <v>-237.00552300000001</v>
      </c>
      <c r="O1891">
        <v>0.87001600000000001</v>
      </c>
      <c r="P1891">
        <v>134.55255099999999</v>
      </c>
      <c r="Q1891">
        <v>-236.97830200000001</v>
      </c>
      <c r="R1891">
        <v>0.86731000000000003</v>
      </c>
      <c r="S1891">
        <v>3.806762</v>
      </c>
      <c r="T1891">
        <v>2.7060000000000001E-3</v>
      </c>
    </row>
    <row r="1892" spans="1:20" x14ac:dyDescent="0.25">
      <c r="A1892">
        <v>147</v>
      </c>
      <c r="B1892">
        <v>5</v>
      </c>
      <c r="C1892">
        <v>-1</v>
      </c>
      <c r="D1892" t="s">
        <v>155</v>
      </c>
      <c r="E1892" t="s">
        <v>80</v>
      </c>
      <c r="F1892">
        <v>0.15001999999999999</v>
      </c>
      <c r="G1892">
        <v>-1</v>
      </c>
      <c r="H1892">
        <v>559.99199999999996</v>
      </c>
      <c r="I1892">
        <v>-1</v>
      </c>
      <c r="J1892">
        <v>0</v>
      </c>
      <c r="K1892">
        <v>8.0565960000000008</v>
      </c>
      <c r="L1892">
        <v>0</v>
      </c>
      <c r="M1892">
        <v>90.932692000000003</v>
      </c>
      <c r="N1892">
        <v>-187.599075</v>
      </c>
      <c r="O1892">
        <v>-3.1386289999999999</v>
      </c>
      <c r="P1892">
        <v>90.894988999999995</v>
      </c>
      <c r="Q1892">
        <v>-187.59382600000001</v>
      </c>
      <c r="R1892">
        <v>3.1410300000000002</v>
      </c>
      <c r="S1892">
        <v>3.8066200000000001</v>
      </c>
      <c r="T1892">
        <v>2.3999999999999998E-3</v>
      </c>
    </row>
    <row r="1893" spans="1:20" x14ac:dyDescent="0.25">
      <c r="A1893">
        <v>2921</v>
      </c>
      <c r="B1893">
        <v>6</v>
      </c>
      <c r="C1893">
        <v>-1</v>
      </c>
      <c r="D1893" t="s">
        <v>540</v>
      </c>
      <c r="E1893" t="s">
        <v>80</v>
      </c>
      <c r="F1893">
        <v>0.14174600000000001</v>
      </c>
      <c r="G1893">
        <v>-1</v>
      </c>
      <c r="H1893">
        <v>407.93400000000003</v>
      </c>
      <c r="I1893">
        <v>-1</v>
      </c>
      <c r="J1893">
        <v>0</v>
      </c>
      <c r="K1893">
        <v>7.9289930000000002</v>
      </c>
      <c r="L1893">
        <v>-1.04179</v>
      </c>
      <c r="M1893">
        <v>0.79615499999999995</v>
      </c>
      <c r="N1893">
        <v>-110.498564</v>
      </c>
      <c r="O1893">
        <v>0.58180500000000002</v>
      </c>
      <c r="P1893">
        <v>0.79020599999999996</v>
      </c>
      <c r="Q1893">
        <v>-110.536148</v>
      </c>
      <c r="R1893">
        <v>0.58244600000000002</v>
      </c>
      <c r="S1893">
        <v>3.80518</v>
      </c>
      <c r="T1893">
        <v>6.4199999999999999E-4</v>
      </c>
    </row>
    <row r="1894" spans="1:20" x14ac:dyDescent="0.25">
      <c r="A1894">
        <v>417</v>
      </c>
      <c r="B1894">
        <v>9</v>
      </c>
      <c r="C1894">
        <v>-1</v>
      </c>
      <c r="D1894" t="s">
        <v>208</v>
      </c>
      <c r="E1894" t="s">
        <v>80</v>
      </c>
      <c r="F1894">
        <v>0.19286900000000001</v>
      </c>
      <c r="G1894">
        <v>-1</v>
      </c>
      <c r="H1894">
        <v>423.12</v>
      </c>
      <c r="I1894">
        <v>-1</v>
      </c>
      <c r="J1894">
        <v>0</v>
      </c>
      <c r="K1894">
        <v>6.6715580000000001</v>
      </c>
      <c r="L1894">
        <v>-9.1699999999999995E-4</v>
      </c>
      <c r="M1894">
        <v>136.11893599999999</v>
      </c>
      <c r="N1894">
        <v>-206.766864</v>
      </c>
      <c r="O1894">
        <v>1.5706420000000001</v>
      </c>
      <c r="P1894">
        <v>136.14460800000001</v>
      </c>
      <c r="Q1894">
        <v>-206.794937</v>
      </c>
      <c r="R1894">
        <v>1.5703739999999999</v>
      </c>
      <c r="S1894">
        <v>3.80416</v>
      </c>
      <c r="T1894">
        <v>2.6800000000000001E-4</v>
      </c>
    </row>
    <row r="1895" spans="1:20" x14ac:dyDescent="0.25">
      <c r="A1895">
        <v>3897</v>
      </c>
      <c r="B1895">
        <v>4</v>
      </c>
      <c r="C1895">
        <v>-1</v>
      </c>
      <c r="D1895" t="s">
        <v>648</v>
      </c>
      <c r="E1895" t="s">
        <v>80</v>
      </c>
      <c r="F1895">
        <v>0.15249599999999999</v>
      </c>
      <c r="G1895">
        <v>-1</v>
      </c>
      <c r="H1895">
        <v>333.80900000000003</v>
      </c>
      <c r="I1895">
        <v>-1</v>
      </c>
      <c r="J1895">
        <v>0</v>
      </c>
      <c r="K1895">
        <v>8.0737220000000001</v>
      </c>
      <c r="L1895">
        <v>1.8079999999999999E-3</v>
      </c>
      <c r="M1895">
        <v>-7.4640610000000001</v>
      </c>
      <c r="N1895">
        <v>-158.781429</v>
      </c>
      <c r="O1895">
        <v>-1.58693</v>
      </c>
      <c r="P1895">
        <v>-7.4511089999999998</v>
      </c>
      <c r="Q1895">
        <v>-158.817184</v>
      </c>
      <c r="R1895">
        <v>-1.572371</v>
      </c>
      <c r="S1895">
        <v>3.8029099999999998</v>
      </c>
      <c r="T1895">
        <v>1.4558E-2</v>
      </c>
    </row>
    <row r="1896" spans="1:20" x14ac:dyDescent="0.25">
      <c r="A1896">
        <v>3720</v>
      </c>
      <c r="B1896">
        <v>6</v>
      </c>
      <c r="C1896">
        <v>-1</v>
      </c>
      <c r="D1896" t="s">
        <v>565</v>
      </c>
      <c r="E1896" t="s">
        <v>80</v>
      </c>
      <c r="F1896">
        <v>8.6457000000000006E-2</v>
      </c>
      <c r="G1896">
        <v>-1</v>
      </c>
      <c r="H1896">
        <v>647.346</v>
      </c>
      <c r="I1896">
        <v>-1</v>
      </c>
      <c r="J1896">
        <v>0</v>
      </c>
      <c r="K1896">
        <v>8.0667410000000004</v>
      </c>
      <c r="L1896">
        <v>5.2871000000000001E-2</v>
      </c>
      <c r="M1896">
        <v>171.41071299999999</v>
      </c>
      <c r="N1896">
        <v>-105.390857</v>
      </c>
      <c r="O1896">
        <v>-3.1388240000000001</v>
      </c>
      <c r="P1896">
        <v>171.41786200000001</v>
      </c>
      <c r="Q1896">
        <v>-105.428162</v>
      </c>
      <c r="R1896">
        <v>3.1415700000000002</v>
      </c>
      <c r="S1896">
        <v>3.7983310000000001</v>
      </c>
      <c r="T1896">
        <v>2.7460000000000002E-3</v>
      </c>
    </row>
    <row r="1897" spans="1:20" x14ac:dyDescent="0.25">
      <c r="A1897">
        <v>1386</v>
      </c>
      <c r="B1897">
        <v>2</v>
      </c>
      <c r="C1897">
        <v>-1</v>
      </c>
      <c r="D1897" t="s">
        <v>344</v>
      </c>
      <c r="E1897" t="s">
        <v>80</v>
      </c>
      <c r="F1897">
        <v>9.4899999999999997E-4</v>
      </c>
      <c r="G1897">
        <v>-1</v>
      </c>
      <c r="H1897">
        <v>819.70799999999997</v>
      </c>
      <c r="I1897">
        <v>-1</v>
      </c>
      <c r="J1897">
        <v>0</v>
      </c>
      <c r="K1897">
        <v>15.540191999999999</v>
      </c>
      <c r="L1897">
        <v>3.21E-4</v>
      </c>
      <c r="M1897">
        <v>111.347506</v>
      </c>
      <c r="N1897">
        <v>-302.58642800000001</v>
      </c>
      <c r="O1897">
        <v>-3.1399590000000002</v>
      </c>
      <c r="P1897">
        <v>111.36314400000001</v>
      </c>
      <c r="Q1897">
        <v>-302.55181900000002</v>
      </c>
      <c r="R1897">
        <v>3.1411579999999999</v>
      </c>
      <c r="S1897">
        <v>3.7978040000000002</v>
      </c>
      <c r="T1897">
        <v>1.1999999999999999E-3</v>
      </c>
    </row>
    <row r="1898" spans="1:20" x14ac:dyDescent="0.25">
      <c r="A1898">
        <v>4768</v>
      </c>
      <c r="B1898">
        <v>18</v>
      </c>
      <c r="C1898">
        <v>-1</v>
      </c>
      <c r="D1898" t="s">
        <v>326</v>
      </c>
      <c r="E1898" t="s">
        <v>80</v>
      </c>
      <c r="F1898">
        <v>0.13683500000000001</v>
      </c>
      <c r="G1898">
        <v>-1</v>
      </c>
      <c r="H1898">
        <v>393.61</v>
      </c>
      <c r="I1898">
        <v>-1</v>
      </c>
      <c r="J1898">
        <v>0</v>
      </c>
      <c r="K1898">
        <v>7.9622089999999996</v>
      </c>
      <c r="L1898">
        <v>-0.97628099999999995</v>
      </c>
      <c r="M1898">
        <v>184.744226</v>
      </c>
      <c r="N1898">
        <v>-301.69298600000002</v>
      </c>
      <c r="O1898">
        <v>-2.6288550000000002</v>
      </c>
      <c r="P1898">
        <v>184.738281</v>
      </c>
      <c r="Q1898">
        <v>-301.65548699999999</v>
      </c>
      <c r="R1898">
        <v>-2.6317780000000002</v>
      </c>
      <c r="S1898">
        <v>3.7967230000000001</v>
      </c>
      <c r="T1898">
        <v>2.9229999999999998E-3</v>
      </c>
    </row>
    <row r="1899" spans="1:20" x14ac:dyDescent="0.25">
      <c r="A1899">
        <v>4936</v>
      </c>
      <c r="B1899">
        <v>6</v>
      </c>
      <c r="C1899">
        <v>-1</v>
      </c>
      <c r="D1899" t="s">
        <v>368</v>
      </c>
      <c r="E1899" t="s">
        <v>80</v>
      </c>
      <c r="F1899">
        <v>0.20799500000000001</v>
      </c>
      <c r="G1899">
        <v>-1</v>
      </c>
      <c r="H1899">
        <v>742.13400000000001</v>
      </c>
      <c r="I1899">
        <v>-1</v>
      </c>
      <c r="J1899">
        <v>0</v>
      </c>
      <c r="K1899">
        <v>7.1521929999999996</v>
      </c>
      <c r="L1899">
        <v>5.5029000000000002E-2</v>
      </c>
      <c r="M1899">
        <v>11.440656000000001</v>
      </c>
      <c r="N1899">
        <v>-302.52114999999998</v>
      </c>
      <c r="O1899">
        <v>3.1409039999999999</v>
      </c>
      <c r="P1899">
        <v>11.424623</v>
      </c>
      <c r="Q1899">
        <v>-302.55551100000002</v>
      </c>
      <c r="R1899">
        <v>-3.1406670000000001</v>
      </c>
      <c r="S1899">
        <v>3.791839</v>
      </c>
      <c r="T1899">
        <v>2.3599999999999999E-4</v>
      </c>
    </row>
    <row r="1900" spans="1:20" x14ac:dyDescent="0.25">
      <c r="A1900">
        <v>535</v>
      </c>
      <c r="B1900">
        <v>7</v>
      </c>
      <c r="C1900">
        <v>-1</v>
      </c>
      <c r="D1900" t="s">
        <v>246</v>
      </c>
      <c r="E1900" t="s">
        <v>80</v>
      </c>
      <c r="F1900">
        <v>0.19282299999999999</v>
      </c>
      <c r="G1900">
        <v>-1</v>
      </c>
      <c r="H1900">
        <v>302.08300000000003</v>
      </c>
      <c r="I1900">
        <v>-1</v>
      </c>
      <c r="J1900">
        <v>0</v>
      </c>
      <c r="K1900">
        <v>6.7487360000000001</v>
      </c>
      <c r="L1900">
        <v>2.9840000000000001E-3</v>
      </c>
      <c r="M1900">
        <v>189.73763</v>
      </c>
      <c r="N1900">
        <v>-221.76751100000001</v>
      </c>
      <c r="O1900">
        <v>-1.574471</v>
      </c>
      <c r="P1900">
        <v>189.70008899999999</v>
      </c>
      <c r="Q1900">
        <v>-221.77267499999999</v>
      </c>
      <c r="R1900">
        <v>-1.572201</v>
      </c>
      <c r="S1900">
        <v>3.7895159999999999</v>
      </c>
      <c r="T1900">
        <v>2.271E-3</v>
      </c>
    </row>
    <row r="1901" spans="1:20" x14ac:dyDescent="0.25">
      <c r="A1901">
        <v>3445</v>
      </c>
      <c r="B1901">
        <v>6</v>
      </c>
      <c r="C1901">
        <v>-1</v>
      </c>
      <c r="D1901" t="s">
        <v>164</v>
      </c>
      <c r="E1901" t="s">
        <v>80</v>
      </c>
      <c r="F1901">
        <v>8.6861999999999995E-2</v>
      </c>
      <c r="G1901">
        <v>-1</v>
      </c>
      <c r="H1901">
        <v>341.428</v>
      </c>
      <c r="I1901">
        <v>-1</v>
      </c>
      <c r="J1901">
        <v>0</v>
      </c>
      <c r="K1901">
        <v>8.0599260000000008</v>
      </c>
      <c r="L1901">
        <v>-0.456986</v>
      </c>
      <c r="M1901">
        <v>53.085304000000001</v>
      </c>
      <c r="N1901">
        <v>-191.19994600000001</v>
      </c>
      <c r="O1901">
        <v>3.9766999999999997E-2</v>
      </c>
      <c r="P1901">
        <v>53.085808</v>
      </c>
      <c r="Q1901">
        <v>-191.237808</v>
      </c>
      <c r="R1901">
        <v>4.5208999999999999E-2</v>
      </c>
      <c r="S1901">
        <v>3.7866050000000002</v>
      </c>
      <c r="T1901">
        <v>5.4429999999999999E-3</v>
      </c>
    </row>
    <row r="1902" spans="1:20" x14ac:dyDescent="0.25">
      <c r="A1902">
        <v>100</v>
      </c>
      <c r="B1902">
        <v>6</v>
      </c>
      <c r="C1902">
        <v>-1</v>
      </c>
      <c r="D1902" t="s">
        <v>146</v>
      </c>
      <c r="E1902" t="s">
        <v>80</v>
      </c>
      <c r="F1902">
        <v>1.1285E-2</v>
      </c>
      <c r="G1902">
        <v>-1</v>
      </c>
      <c r="H1902">
        <v>556.48199999999997</v>
      </c>
      <c r="I1902">
        <v>-1</v>
      </c>
      <c r="J1902">
        <v>0</v>
      </c>
      <c r="K1902">
        <v>8.0814990000000009</v>
      </c>
      <c r="L1902">
        <v>-1.423E-3</v>
      </c>
      <c r="M1902">
        <v>131.02639600000001</v>
      </c>
      <c r="N1902">
        <v>-187.63531499999999</v>
      </c>
      <c r="O1902">
        <v>3.139656</v>
      </c>
      <c r="P1902">
        <v>131.05600000000001</v>
      </c>
      <c r="Q1902">
        <v>-187.61174</v>
      </c>
      <c r="R1902">
        <v>3.1415479999999998</v>
      </c>
      <c r="S1902">
        <v>3.7843429999999998</v>
      </c>
      <c r="T1902">
        <v>1.892E-3</v>
      </c>
    </row>
    <row r="1903" spans="1:20" x14ac:dyDescent="0.25">
      <c r="A1903">
        <v>2753</v>
      </c>
      <c r="B1903">
        <v>5</v>
      </c>
      <c r="C1903">
        <v>-1</v>
      </c>
      <c r="D1903" t="s">
        <v>161</v>
      </c>
      <c r="E1903" t="s">
        <v>80</v>
      </c>
      <c r="F1903">
        <v>5.3666999999999999E-2</v>
      </c>
      <c r="G1903">
        <v>-1</v>
      </c>
      <c r="H1903">
        <v>597.89300000000003</v>
      </c>
      <c r="I1903">
        <v>-1</v>
      </c>
      <c r="J1903">
        <v>0</v>
      </c>
      <c r="K1903">
        <v>6.608447</v>
      </c>
      <c r="L1903">
        <v>5.7995999999999999E-2</v>
      </c>
      <c r="M1903">
        <v>60.055255000000002</v>
      </c>
      <c r="N1903">
        <v>-187.55307199999999</v>
      </c>
      <c r="O1903">
        <v>3.1388050000000001</v>
      </c>
      <c r="P1903">
        <v>60.028182999999999</v>
      </c>
      <c r="Q1903">
        <v>-187.57946799999999</v>
      </c>
      <c r="R1903">
        <v>3.1413799999999998</v>
      </c>
      <c r="S1903">
        <v>3.7810609999999998</v>
      </c>
      <c r="T1903">
        <v>2.5739999999999999E-3</v>
      </c>
    </row>
    <row r="1904" spans="1:20" x14ac:dyDescent="0.25">
      <c r="A1904">
        <v>3366</v>
      </c>
      <c r="B1904">
        <v>6</v>
      </c>
      <c r="C1904">
        <v>-1</v>
      </c>
      <c r="D1904" t="s">
        <v>181</v>
      </c>
      <c r="E1904" t="s">
        <v>80</v>
      </c>
      <c r="F1904">
        <v>4.9169999999999998E-2</v>
      </c>
      <c r="G1904">
        <v>-1</v>
      </c>
      <c r="H1904">
        <v>747.851</v>
      </c>
      <c r="I1904">
        <v>-1</v>
      </c>
      <c r="J1904">
        <v>0</v>
      </c>
      <c r="K1904">
        <v>6.2566360000000003</v>
      </c>
      <c r="L1904">
        <v>4.5570000000000003E-3</v>
      </c>
      <c r="M1904">
        <v>58.335498000000001</v>
      </c>
      <c r="N1904">
        <v>-236.91130000000001</v>
      </c>
      <c r="O1904">
        <v>3.1391140000000002</v>
      </c>
      <c r="P1904">
        <v>58.354194999999997</v>
      </c>
      <c r="Q1904">
        <v>-236.87844799999999</v>
      </c>
      <c r="R1904">
        <v>3.1406619999999998</v>
      </c>
      <c r="S1904">
        <v>3.7798949999999998</v>
      </c>
      <c r="T1904">
        <v>1.549E-3</v>
      </c>
    </row>
    <row r="1905" spans="1:20" x14ac:dyDescent="0.25">
      <c r="A1905">
        <v>1722</v>
      </c>
      <c r="B1905">
        <v>5</v>
      </c>
      <c r="C1905">
        <v>-1</v>
      </c>
      <c r="D1905" t="s">
        <v>161</v>
      </c>
      <c r="E1905" t="s">
        <v>80</v>
      </c>
      <c r="F1905">
        <v>0.16572600000000001</v>
      </c>
      <c r="G1905">
        <v>-1</v>
      </c>
      <c r="H1905">
        <v>247.86</v>
      </c>
      <c r="I1905">
        <v>-1</v>
      </c>
      <c r="J1905">
        <v>0</v>
      </c>
      <c r="K1905">
        <v>8.0646869999999993</v>
      </c>
      <c r="L1905">
        <v>-4.8840000000000001E-2</v>
      </c>
      <c r="M1905">
        <v>63.807330999999998</v>
      </c>
      <c r="N1905">
        <v>-191.61807300000001</v>
      </c>
      <c r="O1905">
        <v>-3.7520000000000001E-3</v>
      </c>
      <c r="P1905">
        <v>63.817390000000003</v>
      </c>
      <c r="Q1905">
        <v>-191.58165</v>
      </c>
      <c r="R1905">
        <v>-6.6200000000000005E-4</v>
      </c>
      <c r="S1905">
        <v>3.778683</v>
      </c>
      <c r="T1905">
        <v>3.0890000000000002E-3</v>
      </c>
    </row>
    <row r="1906" spans="1:20" x14ac:dyDescent="0.25">
      <c r="A1906">
        <v>3052</v>
      </c>
      <c r="B1906">
        <v>5</v>
      </c>
      <c r="C1906">
        <v>-1</v>
      </c>
      <c r="D1906" t="s">
        <v>567</v>
      </c>
      <c r="E1906" t="s">
        <v>80</v>
      </c>
      <c r="F1906">
        <v>0.15617500000000001</v>
      </c>
      <c r="G1906">
        <v>-1</v>
      </c>
      <c r="H1906">
        <v>482.33800000000002</v>
      </c>
      <c r="I1906">
        <v>-1</v>
      </c>
      <c r="J1906">
        <v>0</v>
      </c>
      <c r="K1906">
        <v>7.8784720000000004</v>
      </c>
      <c r="L1906">
        <v>-0.524563</v>
      </c>
      <c r="M1906">
        <v>183.53564600000001</v>
      </c>
      <c r="N1906">
        <v>-110.062279</v>
      </c>
      <c r="O1906">
        <v>-0.150174</v>
      </c>
      <c r="P1906">
        <v>183.57292200000001</v>
      </c>
      <c r="Q1906">
        <v>-110.056297</v>
      </c>
      <c r="R1906">
        <v>-0.17143800000000001</v>
      </c>
      <c r="S1906">
        <v>3.7752240000000001</v>
      </c>
      <c r="T1906">
        <v>2.1264000000000002E-2</v>
      </c>
    </row>
    <row r="1907" spans="1:20" x14ac:dyDescent="0.25">
      <c r="A1907">
        <v>4511</v>
      </c>
      <c r="B1907">
        <v>6</v>
      </c>
      <c r="C1907">
        <v>-1</v>
      </c>
      <c r="D1907" t="s">
        <v>563</v>
      </c>
      <c r="E1907" t="s">
        <v>80</v>
      </c>
      <c r="F1907">
        <v>4.2293999999999998E-2</v>
      </c>
      <c r="G1907">
        <v>-1</v>
      </c>
      <c r="H1907">
        <v>434.512</v>
      </c>
      <c r="I1907">
        <v>-1</v>
      </c>
      <c r="J1907">
        <v>0</v>
      </c>
      <c r="K1907">
        <v>8.8826909999999994</v>
      </c>
      <c r="L1907">
        <v>-3.6999999999999998E-5</v>
      </c>
      <c r="M1907">
        <v>157.664423</v>
      </c>
      <c r="N1907">
        <v>-109.40513</v>
      </c>
      <c r="O1907">
        <v>-6.5859999999999998E-3</v>
      </c>
      <c r="P1907">
        <v>157.64279199999999</v>
      </c>
      <c r="Q1907">
        <v>-109.436043</v>
      </c>
      <c r="R1907">
        <v>7.0100000000000002E-4</v>
      </c>
      <c r="S1907">
        <v>3.7729569999999999</v>
      </c>
      <c r="T1907">
        <v>5.8840000000000003E-3</v>
      </c>
    </row>
    <row r="1908" spans="1:20" x14ac:dyDescent="0.25">
      <c r="A1908">
        <v>4142</v>
      </c>
      <c r="B1908">
        <v>10</v>
      </c>
      <c r="C1908">
        <v>-1</v>
      </c>
      <c r="D1908" t="s">
        <v>362</v>
      </c>
      <c r="E1908" t="s">
        <v>80</v>
      </c>
      <c r="F1908">
        <v>8.0696000000000004E-2</v>
      </c>
      <c r="G1908">
        <v>-1</v>
      </c>
      <c r="H1908">
        <v>514.178</v>
      </c>
      <c r="I1908">
        <v>-1</v>
      </c>
      <c r="J1908">
        <v>0</v>
      </c>
      <c r="K1908">
        <v>7.9891719999999999</v>
      </c>
      <c r="L1908">
        <v>-0.41198299999999999</v>
      </c>
      <c r="M1908">
        <v>34.655645</v>
      </c>
      <c r="N1908">
        <v>-302.87224099999997</v>
      </c>
      <c r="O1908">
        <v>-3.1194820000000001</v>
      </c>
      <c r="P1908">
        <v>34.629513000000003</v>
      </c>
      <c r="Q1908">
        <v>-302.89944500000001</v>
      </c>
      <c r="R1908">
        <v>-3.1195680000000001</v>
      </c>
      <c r="S1908">
        <v>3.7721789999999999</v>
      </c>
      <c r="T1908">
        <v>8.6000000000000003E-5</v>
      </c>
    </row>
    <row r="1909" spans="1:20" x14ac:dyDescent="0.25">
      <c r="A1909">
        <v>4243</v>
      </c>
      <c r="B1909">
        <v>18</v>
      </c>
      <c r="C1909">
        <v>-1</v>
      </c>
      <c r="D1909" t="s">
        <v>392</v>
      </c>
      <c r="E1909" t="s">
        <v>80</v>
      </c>
      <c r="F1909">
        <v>5.8927E-2</v>
      </c>
      <c r="G1909">
        <v>-1</v>
      </c>
      <c r="H1909">
        <v>420.79500000000002</v>
      </c>
      <c r="I1909">
        <v>-1</v>
      </c>
      <c r="J1909">
        <v>0</v>
      </c>
      <c r="K1909">
        <v>8.0651060000000001</v>
      </c>
      <c r="L1909">
        <v>-4.6569999999999997E-3</v>
      </c>
      <c r="M1909">
        <v>-3.4628019999999999</v>
      </c>
      <c r="N1909">
        <v>-249.883218</v>
      </c>
      <c r="O1909">
        <v>1.57246</v>
      </c>
      <c r="P1909">
        <v>-3.4380920000000001</v>
      </c>
      <c r="Q1909">
        <v>-249.911697</v>
      </c>
      <c r="R1909">
        <v>1.571742</v>
      </c>
      <c r="S1909">
        <v>3.7704900000000001</v>
      </c>
      <c r="T1909">
        <v>7.18E-4</v>
      </c>
    </row>
    <row r="1910" spans="1:20" x14ac:dyDescent="0.25">
      <c r="A1910">
        <v>4507</v>
      </c>
      <c r="B1910">
        <v>7</v>
      </c>
      <c r="C1910">
        <v>-1</v>
      </c>
      <c r="D1910" t="s">
        <v>562</v>
      </c>
      <c r="E1910" t="s">
        <v>80</v>
      </c>
      <c r="F1910">
        <v>7.5412000000000007E-2</v>
      </c>
      <c r="G1910">
        <v>-1</v>
      </c>
      <c r="H1910">
        <v>332.39400000000001</v>
      </c>
      <c r="I1910">
        <v>-1</v>
      </c>
      <c r="J1910">
        <v>0</v>
      </c>
      <c r="K1910">
        <v>9.5848560000000003</v>
      </c>
      <c r="L1910">
        <v>1.9999999999999999E-6</v>
      </c>
      <c r="M1910">
        <v>153.495678</v>
      </c>
      <c r="N1910">
        <v>-109.468862</v>
      </c>
      <c r="O1910">
        <v>-1.9999999999999999E-6</v>
      </c>
      <c r="P1910">
        <v>153.51876799999999</v>
      </c>
      <c r="Q1910">
        <v>-109.43905599999999</v>
      </c>
      <c r="R1910">
        <v>7.8600000000000002E-4</v>
      </c>
      <c r="S1910">
        <v>3.7703280000000001</v>
      </c>
      <c r="T1910">
        <v>7.8299999999999995E-4</v>
      </c>
    </row>
    <row r="1911" spans="1:20" x14ac:dyDescent="0.25">
      <c r="A1911">
        <v>415</v>
      </c>
      <c r="B1911">
        <v>8</v>
      </c>
      <c r="C1911">
        <v>-1</v>
      </c>
      <c r="D1911" t="s">
        <v>207</v>
      </c>
      <c r="E1911" t="s">
        <v>80</v>
      </c>
      <c r="F1911">
        <v>7.1563000000000002E-2</v>
      </c>
      <c r="G1911">
        <v>-1</v>
      </c>
      <c r="H1911">
        <v>368.71699999999998</v>
      </c>
      <c r="I1911">
        <v>-1</v>
      </c>
      <c r="J1911">
        <v>0</v>
      </c>
      <c r="K1911">
        <v>6.6334239999999998</v>
      </c>
      <c r="L1911">
        <v>-1.2130000000000001E-3</v>
      </c>
      <c r="M1911">
        <v>136.11873</v>
      </c>
      <c r="N1911">
        <v>-208.162341</v>
      </c>
      <c r="O1911">
        <v>1.573288</v>
      </c>
      <c r="P1911">
        <v>136.14399700000001</v>
      </c>
      <c r="Q1911">
        <v>-208.190292</v>
      </c>
      <c r="R1911">
        <v>1.5705150000000001</v>
      </c>
      <c r="S1911">
        <v>3.7679420000000001</v>
      </c>
      <c r="T1911">
        <v>2.7729999999999999E-3</v>
      </c>
    </row>
    <row r="1912" spans="1:20" x14ac:dyDescent="0.25">
      <c r="A1912">
        <v>4941</v>
      </c>
      <c r="B1912">
        <v>5</v>
      </c>
      <c r="C1912">
        <v>-1</v>
      </c>
      <c r="D1912" t="s">
        <v>370</v>
      </c>
      <c r="E1912" t="s">
        <v>80</v>
      </c>
      <c r="F1912">
        <v>0.131883</v>
      </c>
      <c r="G1912">
        <v>-1</v>
      </c>
      <c r="H1912">
        <v>754.923</v>
      </c>
      <c r="I1912">
        <v>-1</v>
      </c>
      <c r="J1912">
        <v>0</v>
      </c>
      <c r="K1912">
        <v>6.8639679999999998</v>
      </c>
      <c r="L1912">
        <v>-0.138548</v>
      </c>
      <c r="M1912">
        <v>7.3060369999999999</v>
      </c>
      <c r="N1912">
        <v>-302.48133799999999</v>
      </c>
      <c r="O1912">
        <v>3.1192839999999999</v>
      </c>
      <c r="P1912">
        <v>7.3349690000000001</v>
      </c>
      <c r="Q1912">
        <v>-302.50546300000002</v>
      </c>
      <c r="R1912">
        <v>3.1132680000000001</v>
      </c>
      <c r="S1912">
        <v>3.7670560000000002</v>
      </c>
      <c r="T1912">
        <v>6.0159999999999996E-3</v>
      </c>
    </row>
    <row r="1913" spans="1:20" x14ac:dyDescent="0.25">
      <c r="A1913">
        <v>891</v>
      </c>
      <c r="B1913">
        <v>6</v>
      </c>
      <c r="C1913">
        <v>-1</v>
      </c>
      <c r="D1913" t="s">
        <v>193</v>
      </c>
      <c r="E1913" t="s">
        <v>80</v>
      </c>
      <c r="F1913">
        <v>6.6549999999999998E-2</v>
      </c>
      <c r="G1913">
        <v>-1</v>
      </c>
      <c r="H1913">
        <v>636.64700000000005</v>
      </c>
      <c r="I1913">
        <v>-1</v>
      </c>
      <c r="J1913">
        <v>0</v>
      </c>
      <c r="K1913">
        <v>8.0650759999999995</v>
      </c>
      <c r="L1913">
        <v>4.529E-3</v>
      </c>
      <c r="M1913">
        <v>111.572474</v>
      </c>
      <c r="N1913">
        <v>-236.88630499999999</v>
      </c>
      <c r="O1913">
        <v>-3.1388820000000002</v>
      </c>
      <c r="P1913">
        <v>111.543907</v>
      </c>
      <c r="Q1913">
        <v>-236.91085799999999</v>
      </c>
      <c r="R1913">
        <v>3.1409720000000001</v>
      </c>
      <c r="S1913">
        <v>3.7668819999999998</v>
      </c>
      <c r="T1913">
        <v>2.0899999999999998E-3</v>
      </c>
    </row>
    <row r="1914" spans="1:20" x14ac:dyDescent="0.25">
      <c r="A1914">
        <v>1444</v>
      </c>
      <c r="B1914">
        <v>9</v>
      </c>
      <c r="C1914">
        <v>-1</v>
      </c>
      <c r="D1914" t="s">
        <v>357</v>
      </c>
      <c r="E1914" t="s">
        <v>80</v>
      </c>
      <c r="F1914">
        <v>8.8050000000000003E-2</v>
      </c>
      <c r="G1914">
        <v>-1</v>
      </c>
      <c r="H1914">
        <v>696.86199999999997</v>
      </c>
      <c r="I1914">
        <v>-1</v>
      </c>
      <c r="J1914">
        <v>0</v>
      </c>
      <c r="K1914">
        <v>5.5803659999999997</v>
      </c>
      <c r="L1914">
        <v>-6.2151999999999999E-2</v>
      </c>
      <c r="M1914">
        <v>52.941125999999997</v>
      </c>
      <c r="N1914">
        <v>-302.56807300000003</v>
      </c>
      <c r="O1914">
        <v>-3.1393339999999998</v>
      </c>
      <c r="P1914">
        <v>52.93412</v>
      </c>
      <c r="Q1914">
        <v>-302.53106700000001</v>
      </c>
      <c r="R1914">
        <v>3.1409560000000001</v>
      </c>
      <c r="S1914">
        <v>3.7662979999999999</v>
      </c>
      <c r="T1914">
        <v>1.621E-3</v>
      </c>
    </row>
    <row r="1915" spans="1:20" x14ac:dyDescent="0.25">
      <c r="A1915">
        <v>1798</v>
      </c>
      <c r="B1915">
        <v>7</v>
      </c>
      <c r="C1915">
        <v>-1</v>
      </c>
      <c r="D1915" t="s">
        <v>148</v>
      </c>
      <c r="E1915" t="s">
        <v>80</v>
      </c>
      <c r="F1915">
        <v>3.0265E-2</v>
      </c>
      <c r="G1915">
        <v>-1</v>
      </c>
      <c r="H1915">
        <v>635.15700000000004</v>
      </c>
      <c r="I1915">
        <v>-1</v>
      </c>
      <c r="J1915">
        <v>0</v>
      </c>
      <c r="K1915">
        <v>6.1494229999999996</v>
      </c>
      <c r="L1915">
        <v>-4.9438000000000003E-2</v>
      </c>
      <c r="M1915">
        <v>124.740701</v>
      </c>
      <c r="N1915">
        <v>-191.575965</v>
      </c>
      <c r="O1915">
        <v>3.2390000000000001E-3</v>
      </c>
      <c r="P1915">
        <v>124.723511</v>
      </c>
      <c r="Q1915">
        <v>-191.60945100000001</v>
      </c>
      <c r="R1915">
        <v>-7.3200000000000001E-4</v>
      </c>
      <c r="S1915">
        <v>3.7640880000000001</v>
      </c>
      <c r="T1915">
        <v>2.5070000000000001E-3</v>
      </c>
    </row>
    <row r="1916" spans="1:20" x14ac:dyDescent="0.25">
      <c r="A1916">
        <v>4455</v>
      </c>
      <c r="B1916">
        <v>3</v>
      </c>
      <c r="C1916">
        <v>-1</v>
      </c>
      <c r="D1916" t="s">
        <v>548</v>
      </c>
      <c r="E1916" t="s">
        <v>80</v>
      </c>
      <c r="F1916">
        <v>6.2069999999999998E-3</v>
      </c>
      <c r="G1916">
        <v>-1</v>
      </c>
      <c r="H1916">
        <v>278.517</v>
      </c>
      <c r="I1916">
        <v>-1</v>
      </c>
      <c r="J1916">
        <v>0</v>
      </c>
      <c r="K1916">
        <v>18.583376999999999</v>
      </c>
      <c r="L1916">
        <v>-3.7039999999999998E-3</v>
      </c>
      <c r="M1916">
        <v>53.396210000000004</v>
      </c>
      <c r="N1916">
        <v>-109.371756</v>
      </c>
      <c r="O1916">
        <v>-3.3010000000000001E-3</v>
      </c>
      <c r="P1916">
        <v>53.426730999999997</v>
      </c>
      <c r="Q1916">
        <v>-109.3937</v>
      </c>
      <c r="R1916">
        <v>2.33E-4</v>
      </c>
      <c r="S1916">
        <v>3.759093</v>
      </c>
      <c r="T1916">
        <v>3.068E-3</v>
      </c>
    </row>
    <row r="1917" spans="1:20" x14ac:dyDescent="0.25">
      <c r="A1917">
        <v>5120</v>
      </c>
      <c r="B1917">
        <v>5</v>
      </c>
      <c r="C1917">
        <v>-1</v>
      </c>
      <c r="D1917" t="s">
        <v>531</v>
      </c>
      <c r="E1917" t="s">
        <v>80</v>
      </c>
      <c r="F1917">
        <v>0.117496</v>
      </c>
      <c r="G1917">
        <v>-1</v>
      </c>
      <c r="H1917">
        <v>537.38900000000001</v>
      </c>
      <c r="I1917">
        <v>-1</v>
      </c>
      <c r="J1917">
        <v>0</v>
      </c>
      <c r="K1917">
        <v>8.0552109999999999</v>
      </c>
      <c r="L1917">
        <v>4.9070999999999997E-2</v>
      </c>
      <c r="M1917">
        <v>-3.4936669999999999</v>
      </c>
      <c r="N1917">
        <v>-160.18283600000001</v>
      </c>
      <c r="O1917">
        <v>1.5639000000000001</v>
      </c>
      <c r="P1917">
        <v>-3.46157</v>
      </c>
      <c r="Q1917">
        <v>-160.202393</v>
      </c>
      <c r="R1917">
        <v>1.571358</v>
      </c>
      <c r="S1917">
        <v>3.7586029999999999</v>
      </c>
      <c r="T1917">
        <v>7.4580000000000002E-3</v>
      </c>
    </row>
    <row r="1918" spans="1:20" x14ac:dyDescent="0.25">
      <c r="A1918">
        <v>2473</v>
      </c>
      <c r="B1918">
        <v>3</v>
      </c>
      <c r="C1918">
        <v>-1</v>
      </c>
      <c r="D1918" t="s">
        <v>515</v>
      </c>
      <c r="E1918" t="s">
        <v>80</v>
      </c>
      <c r="F1918">
        <v>7.7219999999999997E-3</v>
      </c>
      <c r="G1918">
        <v>-1</v>
      </c>
      <c r="H1918">
        <v>390.09199999999998</v>
      </c>
      <c r="I1918">
        <v>-1</v>
      </c>
      <c r="J1918">
        <v>0</v>
      </c>
      <c r="K1918">
        <v>6.783709</v>
      </c>
      <c r="L1918">
        <v>-5.6446999999999997E-2</v>
      </c>
      <c r="M1918">
        <v>45.829867999999998</v>
      </c>
      <c r="N1918">
        <v>-257.14883800000001</v>
      </c>
      <c r="O1918">
        <v>1.5696429999999999</v>
      </c>
      <c r="P1918">
        <v>45.855938000000002</v>
      </c>
      <c r="Q1918">
        <v>-257.17590300000001</v>
      </c>
      <c r="R1918">
        <v>1.570533</v>
      </c>
      <c r="S1918">
        <v>3.7579099999999999</v>
      </c>
      <c r="T1918">
        <v>8.8999999999999995E-4</v>
      </c>
    </row>
    <row r="1919" spans="1:20" x14ac:dyDescent="0.25">
      <c r="A1919">
        <v>2494</v>
      </c>
      <c r="B1919">
        <v>6</v>
      </c>
      <c r="C1919">
        <v>-1</v>
      </c>
      <c r="D1919" t="s">
        <v>519</v>
      </c>
      <c r="E1919" t="s">
        <v>80</v>
      </c>
      <c r="F1919">
        <v>0.20846000000000001</v>
      </c>
      <c r="G1919">
        <v>-1</v>
      </c>
      <c r="H1919">
        <v>408.98</v>
      </c>
      <c r="I1919">
        <v>-1</v>
      </c>
      <c r="J1919">
        <v>0</v>
      </c>
      <c r="K1919">
        <v>6.763522</v>
      </c>
      <c r="L1919">
        <v>-0.74197599999999997</v>
      </c>
      <c r="M1919">
        <v>46.599696999999999</v>
      </c>
      <c r="N1919">
        <v>-243.98668799999999</v>
      </c>
      <c r="O1919">
        <v>1.300098</v>
      </c>
      <c r="P1919">
        <v>46.595790999999998</v>
      </c>
      <c r="Q1919">
        <v>-244.02406300000001</v>
      </c>
      <c r="R1919">
        <v>1.2970660000000001</v>
      </c>
      <c r="S1919">
        <v>3.7578429999999998</v>
      </c>
      <c r="T1919">
        <v>3.032E-3</v>
      </c>
    </row>
    <row r="1920" spans="1:20" x14ac:dyDescent="0.25">
      <c r="A1920">
        <v>1435</v>
      </c>
      <c r="B1920">
        <v>8</v>
      </c>
      <c r="C1920">
        <v>-1</v>
      </c>
      <c r="D1920" t="s">
        <v>356</v>
      </c>
      <c r="E1920" t="s">
        <v>80</v>
      </c>
      <c r="F1920">
        <v>0.115075</v>
      </c>
      <c r="G1920">
        <v>-1</v>
      </c>
      <c r="H1920">
        <v>511.03300000000002</v>
      </c>
      <c r="I1920">
        <v>-1</v>
      </c>
      <c r="J1920">
        <v>0</v>
      </c>
      <c r="K1920">
        <v>6.3414089999999996</v>
      </c>
      <c r="L1920">
        <v>5.8864E-2</v>
      </c>
      <c r="M1920">
        <v>58.786859</v>
      </c>
      <c r="N1920">
        <v>-302.53727300000003</v>
      </c>
      <c r="O1920">
        <v>-3.1376279999999999</v>
      </c>
      <c r="P1920">
        <v>58.824061999999998</v>
      </c>
      <c r="Q1920">
        <v>-302.53265399999998</v>
      </c>
      <c r="R1920">
        <v>-3.1415670000000002</v>
      </c>
      <c r="S1920">
        <v>3.7489059999999998</v>
      </c>
      <c r="T1920">
        <v>3.9379999999999997E-3</v>
      </c>
    </row>
    <row r="1921" spans="1:20" x14ac:dyDescent="0.25">
      <c r="A1921">
        <v>878</v>
      </c>
      <c r="B1921">
        <v>7</v>
      </c>
      <c r="C1921">
        <v>-1</v>
      </c>
      <c r="D1921" t="s">
        <v>196</v>
      </c>
      <c r="E1921" t="s">
        <v>80</v>
      </c>
      <c r="F1921">
        <v>0.110845</v>
      </c>
      <c r="G1921">
        <v>-1</v>
      </c>
      <c r="H1921">
        <v>639.79300000000001</v>
      </c>
      <c r="I1921">
        <v>-1</v>
      </c>
      <c r="J1921">
        <v>0</v>
      </c>
      <c r="K1921">
        <v>8.0628150000000005</v>
      </c>
      <c r="L1921">
        <v>4.6909999999999999E-3</v>
      </c>
      <c r="M1921">
        <v>122.66177999999999</v>
      </c>
      <c r="N1921">
        <v>-236.95341300000001</v>
      </c>
      <c r="O1921">
        <v>-3.1401720000000002</v>
      </c>
      <c r="P1921">
        <v>122.67403400000001</v>
      </c>
      <c r="Q1921">
        <v>-236.91798399999999</v>
      </c>
      <c r="R1921">
        <v>3.1410399999999998</v>
      </c>
      <c r="S1921">
        <v>3.7488359999999998</v>
      </c>
      <c r="T1921">
        <v>8.6799999999999996E-4</v>
      </c>
    </row>
    <row r="1922" spans="1:20" x14ac:dyDescent="0.25">
      <c r="A1922">
        <v>4758</v>
      </c>
      <c r="B1922">
        <v>17</v>
      </c>
      <c r="C1922">
        <v>-1</v>
      </c>
      <c r="D1922" t="s">
        <v>324</v>
      </c>
      <c r="E1922" t="s">
        <v>80</v>
      </c>
      <c r="F1922">
        <v>9.8935999999999996E-2</v>
      </c>
      <c r="G1922">
        <v>-1</v>
      </c>
      <c r="H1922">
        <v>428.66800000000001</v>
      </c>
      <c r="I1922">
        <v>-1</v>
      </c>
      <c r="J1922">
        <v>0</v>
      </c>
      <c r="K1922">
        <v>7.7623610000000003</v>
      </c>
      <c r="L1922">
        <v>-6.2122999999999998E-2</v>
      </c>
      <c r="M1922">
        <v>189.31172699999999</v>
      </c>
      <c r="N1922">
        <v>-294.69319000000002</v>
      </c>
      <c r="O1922">
        <v>-1.6628160000000001</v>
      </c>
      <c r="P1922">
        <v>189.32994099999999</v>
      </c>
      <c r="Q1922">
        <v>-294.66043100000002</v>
      </c>
      <c r="R1922">
        <v>-1.6650750000000001</v>
      </c>
      <c r="S1922">
        <v>3.7482519999999999</v>
      </c>
      <c r="T1922">
        <v>2.2590000000000002E-3</v>
      </c>
    </row>
    <row r="1923" spans="1:20" x14ac:dyDescent="0.25">
      <c r="A1923">
        <v>232</v>
      </c>
      <c r="B1923">
        <v>7</v>
      </c>
      <c r="C1923">
        <v>-1</v>
      </c>
      <c r="D1923" t="s">
        <v>173</v>
      </c>
      <c r="E1923" t="s">
        <v>80</v>
      </c>
      <c r="F1923">
        <v>7.7499999999999999E-2</v>
      </c>
      <c r="G1923">
        <v>-1</v>
      </c>
      <c r="H1923">
        <v>438.327</v>
      </c>
      <c r="I1923">
        <v>-1</v>
      </c>
      <c r="J1923">
        <v>0</v>
      </c>
      <c r="K1923">
        <v>7.5007799999999998</v>
      </c>
      <c r="L1923">
        <v>-2.4659999999999999E-3</v>
      </c>
      <c r="M1923">
        <v>41.812193999999998</v>
      </c>
      <c r="N1923">
        <v>-211.35590199999999</v>
      </c>
      <c r="O1923">
        <v>-1.568381</v>
      </c>
      <c r="P1923">
        <v>41.836970999999998</v>
      </c>
      <c r="Q1923">
        <v>-211.384018</v>
      </c>
      <c r="R1923">
        <v>-1.567612</v>
      </c>
      <c r="S1923">
        <v>3.747582</v>
      </c>
      <c r="T1923">
        <v>7.6800000000000002E-4</v>
      </c>
    </row>
    <row r="1924" spans="1:20" x14ac:dyDescent="0.25">
      <c r="A1924">
        <v>3788</v>
      </c>
      <c r="B1924">
        <v>5</v>
      </c>
      <c r="C1924">
        <v>-1</v>
      </c>
      <c r="D1924" t="s">
        <v>547</v>
      </c>
      <c r="E1924" t="s">
        <v>80</v>
      </c>
      <c r="F1924">
        <v>5.4995000000000002E-2</v>
      </c>
      <c r="G1924">
        <v>-1</v>
      </c>
      <c r="H1924">
        <v>861.47500000000002</v>
      </c>
      <c r="I1924">
        <v>-1</v>
      </c>
      <c r="J1924">
        <v>0</v>
      </c>
      <c r="K1924">
        <v>13.056981</v>
      </c>
      <c r="L1924">
        <v>2.9940000000000001E-3</v>
      </c>
      <c r="M1924">
        <v>44.643583</v>
      </c>
      <c r="N1924">
        <v>-105.37813800000001</v>
      </c>
      <c r="O1924">
        <v>-3.133394</v>
      </c>
      <c r="P1924">
        <v>44.666488999999999</v>
      </c>
      <c r="Q1924">
        <v>-105.407791</v>
      </c>
      <c r="R1924">
        <v>-3.138611</v>
      </c>
      <c r="S1924">
        <v>3.7470189999999999</v>
      </c>
      <c r="T1924">
        <v>5.2170000000000003E-3</v>
      </c>
    </row>
    <row r="1925" spans="1:20" x14ac:dyDescent="0.25">
      <c r="A1925">
        <v>4349</v>
      </c>
      <c r="B1925">
        <v>5</v>
      </c>
      <c r="C1925">
        <v>-1</v>
      </c>
      <c r="D1925" t="s">
        <v>531</v>
      </c>
      <c r="E1925" t="s">
        <v>80</v>
      </c>
      <c r="F1925">
        <v>0.115735</v>
      </c>
      <c r="G1925">
        <v>-1</v>
      </c>
      <c r="H1925">
        <v>428.483</v>
      </c>
      <c r="I1925">
        <v>-1</v>
      </c>
      <c r="J1925">
        <v>0</v>
      </c>
      <c r="K1925">
        <v>8.0651170000000008</v>
      </c>
      <c r="L1925">
        <v>4.1399999999999996E-3</v>
      </c>
      <c r="M1925">
        <v>-3.4510640000000001</v>
      </c>
      <c r="N1925">
        <v>-161.878387</v>
      </c>
      <c r="O1925">
        <v>1.5732079999999999</v>
      </c>
      <c r="P1925">
        <v>-3.4546489999999999</v>
      </c>
      <c r="Q1925">
        <v>-161.841095</v>
      </c>
      <c r="R1925">
        <v>1.569712</v>
      </c>
      <c r="S1925">
        <v>3.746435</v>
      </c>
      <c r="T1925">
        <v>3.496E-3</v>
      </c>
    </row>
    <row r="1926" spans="1:20" x14ac:dyDescent="0.25">
      <c r="A1926">
        <v>1183</v>
      </c>
      <c r="B1926">
        <v>9</v>
      </c>
      <c r="C1926">
        <v>-1</v>
      </c>
      <c r="D1926" t="s">
        <v>266</v>
      </c>
      <c r="E1926" t="s">
        <v>80</v>
      </c>
      <c r="F1926">
        <v>5.5628999999999998E-2</v>
      </c>
      <c r="G1926">
        <v>-1</v>
      </c>
      <c r="H1926">
        <v>282.35500000000002</v>
      </c>
      <c r="I1926">
        <v>-1</v>
      </c>
      <c r="J1926">
        <v>0</v>
      </c>
      <c r="K1926">
        <v>6.3227390000000003</v>
      </c>
      <c r="L1926">
        <v>-5.7670000000000004E-3</v>
      </c>
      <c r="M1926">
        <v>177.34248500000001</v>
      </c>
      <c r="N1926">
        <v>-191.598298</v>
      </c>
      <c r="O1926">
        <v>-4.2249999999999996E-3</v>
      </c>
      <c r="P1926">
        <v>177.329926</v>
      </c>
      <c r="Q1926">
        <v>-191.633545</v>
      </c>
      <c r="R1926">
        <v>-4.6500000000000003E-4</v>
      </c>
      <c r="S1926">
        <v>3.741825</v>
      </c>
      <c r="T1926">
        <v>3.7599999999999999E-3</v>
      </c>
    </row>
    <row r="1927" spans="1:20" x14ac:dyDescent="0.25">
      <c r="A1927">
        <v>3519</v>
      </c>
      <c r="B1927">
        <v>7</v>
      </c>
      <c r="C1927">
        <v>-1</v>
      </c>
      <c r="D1927" t="s">
        <v>291</v>
      </c>
      <c r="E1927" t="s">
        <v>80</v>
      </c>
      <c r="F1927">
        <v>0.21083299999999999</v>
      </c>
      <c r="G1927">
        <v>-1</v>
      </c>
      <c r="H1927">
        <v>484.86599999999999</v>
      </c>
      <c r="I1927">
        <v>-1</v>
      </c>
      <c r="J1927">
        <v>0</v>
      </c>
      <c r="K1927">
        <v>6.3846449999999999</v>
      </c>
      <c r="L1927">
        <v>5.5380000000000004E-3</v>
      </c>
      <c r="M1927">
        <v>115.858276</v>
      </c>
      <c r="N1927">
        <v>-191.641963</v>
      </c>
      <c r="O1927">
        <v>2.513E-3</v>
      </c>
      <c r="P1927">
        <v>115.866249</v>
      </c>
      <c r="Q1927">
        <v>-191.60540800000001</v>
      </c>
      <c r="R1927">
        <v>-3.9100000000000002E-4</v>
      </c>
      <c r="S1927">
        <v>3.7414900000000002</v>
      </c>
      <c r="T1927">
        <v>2.1210000000000001E-3</v>
      </c>
    </row>
    <row r="1928" spans="1:20" x14ac:dyDescent="0.25">
      <c r="A1928">
        <v>1002</v>
      </c>
      <c r="B1928">
        <v>7</v>
      </c>
      <c r="C1928">
        <v>-1</v>
      </c>
      <c r="D1928" t="s">
        <v>279</v>
      </c>
      <c r="E1928" t="s">
        <v>80</v>
      </c>
      <c r="F1928">
        <v>9.4348000000000001E-2</v>
      </c>
      <c r="G1928">
        <v>-1</v>
      </c>
      <c r="H1928">
        <v>420.92700000000002</v>
      </c>
      <c r="I1928">
        <v>-1</v>
      </c>
      <c r="J1928">
        <v>0</v>
      </c>
      <c r="K1928">
        <v>6.8570710000000004</v>
      </c>
      <c r="L1928">
        <v>-2.5479999999999999E-3</v>
      </c>
      <c r="M1928">
        <v>45.874963000000001</v>
      </c>
      <c r="N1928">
        <v>-209.05915100000001</v>
      </c>
      <c r="O1928">
        <v>1.5712299999999999</v>
      </c>
      <c r="P1928">
        <v>45.837845000000002</v>
      </c>
      <c r="Q1928">
        <v>-209.05452</v>
      </c>
      <c r="R1928">
        <v>1.56789</v>
      </c>
      <c r="S1928">
        <v>3.7405620000000002</v>
      </c>
      <c r="T1928">
        <v>3.3400000000000001E-3</v>
      </c>
    </row>
    <row r="1929" spans="1:20" x14ac:dyDescent="0.25">
      <c r="A1929">
        <v>3944</v>
      </c>
      <c r="B1929">
        <v>11</v>
      </c>
      <c r="C1929">
        <v>-1</v>
      </c>
      <c r="D1929" t="s">
        <v>658</v>
      </c>
      <c r="E1929" t="s">
        <v>80</v>
      </c>
      <c r="F1929">
        <v>0.14404600000000001</v>
      </c>
      <c r="G1929">
        <v>-1</v>
      </c>
      <c r="H1929">
        <v>276.51400000000001</v>
      </c>
      <c r="I1929">
        <v>-1</v>
      </c>
      <c r="J1929">
        <v>0</v>
      </c>
      <c r="K1929">
        <v>7.9442599999999999</v>
      </c>
      <c r="L1929">
        <v>0.91624899999999998</v>
      </c>
      <c r="M1929">
        <v>-0.74629599999999996</v>
      </c>
      <c r="N1929">
        <v>-191.454803</v>
      </c>
      <c r="O1929">
        <v>-0.263623</v>
      </c>
      <c r="P1929">
        <v>-0.77858499999999997</v>
      </c>
      <c r="Q1929">
        <v>-191.43598900000001</v>
      </c>
      <c r="R1929">
        <v>-0.26067200000000001</v>
      </c>
      <c r="S1929">
        <v>3.737047</v>
      </c>
      <c r="T1929">
        <v>2.9499999999999999E-3</v>
      </c>
    </row>
    <row r="1930" spans="1:20" x14ac:dyDescent="0.25">
      <c r="A1930">
        <v>5164</v>
      </c>
      <c r="B1930">
        <v>4</v>
      </c>
      <c r="C1930">
        <v>-1</v>
      </c>
      <c r="D1930" t="s">
        <v>534</v>
      </c>
      <c r="E1930" t="s">
        <v>80</v>
      </c>
      <c r="F1930">
        <v>6.8604999999999999E-2</v>
      </c>
      <c r="G1930">
        <v>-1</v>
      </c>
      <c r="H1930">
        <v>502.30900000000003</v>
      </c>
      <c r="I1930">
        <v>-1</v>
      </c>
      <c r="J1930">
        <v>0</v>
      </c>
      <c r="K1930">
        <v>0</v>
      </c>
      <c r="L1930">
        <v>0</v>
      </c>
      <c r="M1930">
        <v>-3.46644</v>
      </c>
      <c r="N1930">
        <v>-147.501496</v>
      </c>
      <c r="O1930">
        <v>1.5674440000000001</v>
      </c>
      <c r="P1930">
        <v>-3.4655680000000002</v>
      </c>
      <c r="Q1930">
        <v>-147.538849</v>
      </c>
      <c r="R1930">
        <v>1.5718460000000001</v>
      </c>
      <c r="S1930">
        <v>3.736329</v>
      </c>
      <c r="T1930">
        <v>4.4019999999999997E-3</v>
      </c>
    </row>
    <row r="1931" spans="1:20" x14ac:dyDescent="0.25">
      <c r="A1931">
        <v>761</v>
      </c>
      <c r="B1931">
        <v>13</v>
      </c>
      <c r="C1931">
        <v>-1</v>
      </c>
      <c r="D1931" t="s">
        <v>240</v>
      </c>
      <c r="E1931" t="s">
        <v>80</v>
      </c>
      <c r="F1931">
        <v>0.173789</v>
      </c>
      <c r="G1931">
        <v>-1</v>
      </c>
      <c r="H1931">
        <v>477.63499999999999</v>
      </c>
      <c r="I1931">
        <v>-1</v>
      </c>
      <c r="J1931">
        <v>0</v>
      </c>
      <c r="K1931">
        <v>8.0653959999999998</v>
      </c>
      <c r="L1931">
        <v>5.2570000000000004E-3</v>
      </c>
      <c r="M1931">
        <v>189.787014</v>
      </c>
      <c r="N1931">
        <v>-210.024496</v>
      </c>
      <c r="O1931">
        <v>-1.582433</v>
      </c>
      <c r="P1931">
        <v>189.75915499999999</v>
      </c>
      <c r="Q1931">
        <v>-209.99960300000001</v>
      </c>
      <c r="R1931">
        <v>-1.585404</v>
      </c>
      <c r="S1931">
        <v>3.7360000000000002</v>
      </c>
      <c r="T1931">
        <v>2.9710000000000001E-3</v>
      </c>
    </row>
    <row r="1932" spans="1:20" x14ac:dyDescent="0.25">
      <c r="A1932">
        <v>3314</v>
      </c>
      <c r="B1932">
        <v>4</v>
      </c>
      <c r="C1932">
        <v>-1</v>
      </c>
      <c r="D1932" t="s">
        <v>191</v>
      </c>
      <c r="E1932" t="s">
        <v>80</v>
      </c>
      <c r="F1932">
        <v>5.2080000000000001E-2</v>
      </c>
      <c r="G1932">
        <v>-1</v>
      </c>
      <c r="H1932">
        <v>753.779</v>
      </c>
      <c r="I1932">
        <v>-1</v>
      </c>
      <c r="J1932">
        <v>0</v>
      </c>
      <c r="K1932">
        <v>8.0650899999999996</v>
      </c>
      <c r="L1932">
        <v>-2.4689999999999998E-3</v>
      </c>
      <c r="M1932">
        <v>101.797934</v>
      </c>
      <c r="N1932">
        <v>-236.929157</v>
      </c>
      <c r="O1932">
        <v>3.1412339999999999</v>
      </c>
      <c r="P1932">
        <v>101.764923</v>
      </c>
      <c r="Q1932">
        <v>-236.91180399999999</v>
      </c>
      <c r="R1932">
        <v>3.1395149999999998</v>
      </c>
      <c r="S1932">
        <v>3.7293919999999998</v>
      </c>
      <c r="T1932">
        <v>1.719E-3</v>
      </c>
    </row>
    <row r="1933" spans="1:20" x14ac:dyDescent="0.25">
      <c r="A1933">
        <v>3913</v>
      </c>
      <c r="B1933">
        <v>7</v>
      </c>
      <c r="C1933">
        <v>-1</v>
      </c>
      <c r="D1933" t="s">
        <v>652</v>
      </c>
      <c r="E1933" t="s">
        <v>80</v>
      </c>
      <c r="F1933">
        <v>8.7379999999999999E-2</v>
      </c>
      <c r="G1933">
        <v>-1</v>
      </c>
      <c r="H1933">
        <v>353.39299999999997</v>
      </c>
      <c r="I1933">
        <v>-1</v>
      </c>
      <c r="J1933">
        <v>0</v>
      </c>
      <c r="K1933">
        <v>6.8250770000000003</v>
      </c>
      <c r="L1933">
        <v>8.3999999999999995E-5</v>
      </c>
      <c r="M1933">
        <v>-7.4332149999999997</v>
      </c>
      <c r="N1933">
        <v>-171.840431</v>
      </c>
      <c r="O1933">
        <v>-1.568648</v>
      </c>
      <c r="P1933">
        <v>-7.4581330000000001</v>
      </c>
      <c r="Q1933">
        <v>-171.81272899999999</v>
      </c>
      <c r="R1933">
        <v>-1.5708740000000001</v>
      </c>
      <c r="S1933">
        <v>3.7260420000000001</v>
      </c>
      <c r="T1933">
        <v>2.2260000000000001E-3</v>
      </c>
    </row>
    <row r="1934" spans="1:20" x14ac:dyDescent="0.25">
      <c r="A1934">
        <v>604</v>
      </c>
      <c r="B1934">
        <v>5</v>
      </c>
      <c r="C1934">
        <v>-1</v>
      </c>
      <c r="D1934" t="s">
        <v>264</v>
      </c>
      <c r="E1934" t="s">
        <v>80</v>
      </c>
      <c r="F1934">
        <v>0.46600799999999998</v>
      </c>
      <c r="G1934">
        <v>-1</v>
      </c>
      <c r="H1934">
        <v>484.33100000000002</v>
      </c>
      <c r="I1934">
        <v>-1</v>
      </c>
      <c r="J1934">
        <v>0</v>
      </c>
      <c r="K1934">
        <v>6.3253680000000001</v>
      </c>
      <c r="L1934">
        <v>6.4000000000000005E-4</v>
      </c>
      <c r="M1934">
        <v>148.73182</v>
      </c>
      <c r="N1934">
        <v>-236.955759</v>
      </c>
      <c r="O1934">
        <v>3.1349369999999999</v>
      </c>
      <c r="P1934">
        <v>148.76206999999999</v>
      </c>
      <c r="Q1934">
        <v>-236.934021</v>
      </c>
      <c r="R1934">
        <v>3.1406670000000001</v>
      </c>
      <c r="S1934">
        <v>3.7250239999999999</v>
      </c>
      <c r="T1934">
        <v>5.7299999999999999E-3</v>
      </c>
    </row>
    <row r="1935" spans="1:20" x14ac:dyDescent="0.25">
      <c r="A1935">
        <v>1431</v>
      </c>
      <c r="B1935">
        <v>6</v>
      </c>
      <c r="C1935">
        <v>-1</v>
      </c>
      <c r="D1935" t="s">
        <v>354</v>
      </c>
      <c r="E1935" t="s">
        <v>80</v>
      </c>
      <c r="F1935">
        <v>5.3280000000000001E-2</v>
      </c>
      <c r="G1935">
        <v>-1</v>
      </c>
      <c r="H1935">
        <v>752.35699999999997</v>
      </c>
      <c r="I1935">
        <v>-1</v>
      </c>
      <c r="J1935">
        <v>0</v>
      </c>
      <c r="K1935">
        <v>6.7230790000000002</v>
      </c>
      <c r="L1935">
        <v>-5.7689999999999998E-2</v>
      </c>
      <c r="M1935">
        <v>61.740260999999997</v>
      </c>
      <c r="N1935">
        <v>-302.56263999999999</v>
      </c>
      <c r="O1935">
        <v>3.1384820000000002</v>
      </c>
      <c r="P1935">
        <v>61.763728999999998</v>
      </c>
      <c r="Q1935">
        <v>-302.53372200000001</v>
      </c>
      <c r="R1935">
        <v>3.140987</v>
      </c>
      <c r="S1935">
        <v>3.7242769999999998</v>
      </c>
      <c r="T1935">
        <v>2.5049999999999998E-3</v>
      </c>
    </row>
    <row r="1936" spans="1:20" x14ac:dyDescent="0.25">
      <c r="A1936">
        <v>1344</v>
      </c>
      <c r="B1936">
        <v>6</v>
      </c>
      <c r="C1936">
        <v>-1</v>
      </c>
      <c r="D1936" t="s">
        <v>336</v>
      </c>
      <c r="E1936" t="s">
        <v>80</v>
      </c>
      <c r="F1936">
        <v>8.9432999999999999E-2</v>
      </c>
      <c r="G1936">
        <v>-1</v>
      </c>
      <c r="H1936">
        <v>887.83199999999999</v>
      </c>
      <c r="I1936">
        <v>-1</v>
      </c>
      <c r="J1936">
        <v>0</v>
      </c>
      <c r="K1936">
        <v>8.0646769999999997</v>
      </c>
      <c r="L1936">
        <v>-4.4207999999999997E-2</v>
      </c>
      <c r="M1936">
        <v>166.70268100000001</v>
      </c>
      <c r="N1936">
        <v>-302.49912799999998</v>
      </c>
      <c r="O1936">
        <v>3.1414689999999998</v>
      </c>
      <c r="P1936">
        <v>166.68255600000001</v>
      </c>
      <c r="Q1936">
        <v>-302.53045700000001</v>
      </c>
      <c r="R1936">
        <v>3.1402139999999998</v>
      </c>
      <c r="S1936">
        <v>3.723519</v>
      </c>
      <c r="T1936">
        <v>1.256E-3</v>
      </c>
    </row>
    <row r="1937" spans="1:20" x14ac:dyDescent="0.25">
      <c r="A1937">
        <v>2768</v>
      </c>
      <c r="B1937">
        <v>7</v>
      </c>
      <c r="C1937">
        <v>-1</v>
      </c>
      <c r="D1937" t="s">
        <v>165</v>
      </c>
      <c r="E1937" t="s">
        <v>80</v>
      </c>
      <c r="F1937">
        <v>0.17039000000000001</v>
      </c>
      <c r="G1937">
        <v>-1</v>
      </c>
      <c r="H1937">
        <v>662.75099999999998</v>
      </c>
      <c r="I1937">
        <v>-1</v>
      </c>
      <c r="J1937">
        <v>0</v>
      </c>
      <c r="K1937">
        <v>6.9084349999999999</v>
      </c>
      <c r="L1937">
        <v>-4.4565E-2</v>
      </c>
      <c r="M1937">
        <v>50.006166</v>
      </c>
      <c r="N1937">
        <v>-187.55023800000001</v>
      </c>
      <c r="O1937">
        <v>3.1396709999999999</v>
      </c>
      <c r="P1937">
        <v>49.978259999999999</v>
      </c>
      <c r="Q1937">
        <v>-187.57487499999999</v>
      </c>
      <c r="R1937">
        <v>3.1408700000000001</v>
      </c>
      <c r="S1937">
        <v>3.7225519999999999</v>
      </c>
      <c r="T1937">
        <v>1.199E-3</v>
      </c>
    </row>
    <row r="1938" spans="1:20" x14ac:dyDescent="0.25">
      <c r="A1938">
        <v>3928</v>
      </c>
      <c r="B1938">
        <v>8</v>
      </c>
      <c r="C1938">
        <v>-1</v>
      </c>
      <c r="D1938" t="s">
        <v>655</v>
      </c>
      <c r="E1938" t="s">
        <v>80</v>
      </c>
      <c r="F1938">
        <v>0.17812600000000001</v>
      </c>
      <c r="G1938">
        <v>-1</v>
      </c>
      <c r="H1938">
        <v>406.53300000000002</v>
      </c>
      <c r="I1938">
        <v>-1</v>
      </c>
      <c r="J1938">
        <v>0</v>
      </c>
      <c r="K1938">
        <v>5.5268629999999996</v>
      </c>
      <c r="L1938">
        <v>0.26091399999999998</v>
      </c>
      <c r="M1938">
        <v>-7.261863</v>
      </c>
      <c r="N1938">
        <v>-181.831357</v>
      </c>
      <c r="O1938">
        <v>-1.5194920000000001</v>
      </c>
      <c r="P1938">
        <v>-7.2716919999999998</v>
      </c>
      <c r="Q1938">
        <v>-181.79548600000001</v>
      </c>
      <c r="R1938">
        <v>-1.5212699999999999</v>
      </c>
      <c r="S1938">
        <v>3.7193209999999999</v>
      </c>
      <c r="T1938">
        <v>1.7780000000000001E-3</v>
      </c>
    </row>
    <row r="1939" spans="1:20" x14ac:dyDescent="0.25">
      <c r="A1939">
        <v>1102</v>
      </c>
      <c r="B1939">
        <v>7</v>
      </c>
      <c r="C1939">
        <v>-1</v>
      </c>
      <c r="D1939" t="s">
        <v>151</v>
      </c>
      <c r="E1939" t="s">
        <v>80</v>
      </c>
      <c r="F1939">
        <v>0.185007</v>
      </c>
      <c r="G1939">
        <v>-1</v>
      </c>
      <c r="H1939">
        <v>284.63400000000001</v>
      </c>
      <c r="I1939">
        <v>-1</v>
      </c>
      <c r="J1939">
        <v>0</v>
      </c>
      <c r="K1939">
        <v>6.8753500000000001</v>
      </c>
      <c r="L1939">
        <v>6.1840000000000003E-3</v>
      </c>
      <c r="M1939">
        <v>112.01221700000001</v>
      </c>
      <c r="N1939">
        <v>-191.61141599999999</v>
      </c>
      <c r="O1939">
        <v>-4.7840000000000001E-3</v>
      </c>
      <c r="P1939">
        <v>112.048637</v>
      </c>
      <c r="Q1939">
        <v>-191.60389699999999</v>
      </c>
      <c r="R1939">
        <v>-4.15E-4</v>
      </c>
      <c r="S1939">
        <v>3.7188319999999999</v>
      </c>
      <c r="T1939">
        <v>4.3689999999999996E-3</v>
      </c>
    </row>
    <row r="1940" spans="1:20" x14ac:dyDescent="0.25">
      <c r="A1940">
        <v>846</v>
      </c>
      <c r="B1940">
        <v>5</v>
      </c>
      <c r="C1940">
        <v>-1</v>
      </c>
      <c r="D1940" t="s">
        <v>264</v>
      </c>
      <c r="E1940" t="s">
        <v>80</v>
      </c>
      <c r="F1940">
        <v>0.15843399999999999</v>
      </c>
      <c r="G1940">
        <v>-1</v>
      </c>
      <c r="H1940">
        <v>693.65700000000004</v>
      </c>
      <c r="I1940">
        <v>-1</v>
      </c>
      <c r="J1940">
        <v>0</v>
      </c>
      <c r="K1940">
        <v>6.1764279999999996</v>
      </c>
      <c r="L1940">
        <v>5.7460000000000002E-3</v>
      </c>
      <c r="M1940">
        <v>147.5446</v>
      </c>
      <c r="N1940">
        <v>-236.90577400000001</v>
      </c>
      <c r="O1940">
        <v>3.1400730000000001</v>
      </c>
      <c r="P1940">
        <v>147.51965300000001</v>
      </c>
      <c r="Q1940">
        <v>-236.93334999999999</v>
      </c>
      <c r="R1940">
        <v>3.140781</v>
      </c>
      <c r="S1940">
        <v>3.7185260000000002</v>
      </c>
      <c r="T1940">
        <v>7.0799999999999997E-4</v>
      </c>
    </row>
    <row r="1941" spans="1:20" x14ac:dyDescent="0.25">
      <c r="A1941">
        <v>4010</v>
      </c>
      <c r="B1941">
        <v>7</v>
      </c>
      <c r="C1941">
        <v>-1</v>
      </c>
      <c r="D1941" t="s">
        <v>167</v>
      </c>
      <c r="E1941" t="s">
        <v>80</v>
      </c>
      <c r="F1941">
        <v>3.7930999999999999E-2</v>
      </c>
      <c r="G1941">
        <v>-1</v>
      </c>
      <c r="H1941">
        <v>350.40100000000001</v>
      </c>
      <c r="I1941">
        <v>-1</v>
      </c>
      <c r="J1941">
        <v>0</v>
      </c>
      <c r="K1941">
        <v>8.070119</v>
      </c>
      <c r="L1941">
        <v>-8.3866999999999997E-2</v>
      </c>
      <c r="M1941">
        <v>42.037737999999997</v>
      </c>
      <c r="N1941">
        <v>-202.06052099999999</v>
      </c>
      <c r="O1941">
        <v>-1.589091</v>
      </c>
      <c r="P1941">
        <v>42.060406</v>
      </c>
      <c r="Q1941">
        <v>-202.08999600000001</v>
      </c>
      <c r="R1941">
        <v>-1.591431</v>
      </c>
      <c r="S1941">
        <v>3.718359</v>
      </c>
      <c r="T1941">
        <v>2.3410000000000002E-3</v>
      </c>
    </row>
    <row r="1942" spans="1:20" x14ac:dyDescent="0.25">
      <c r="A1942">
        <v>942</v>
      </c>
      <c r="B1942">
        <v>4</v>
      </c>
      <c r="C1942">
        <v>-1</v>
      </c>
      <c r="D1942" t="s">
        <v>185</v>
      </c>
      <c r="E1942" t="s">
        <v>80</v>
      </c>
      <c r="F1942">
        <v>0.16107299999999999</v>
      </c>
      <c r="G1942">
        <v>-1</v>
      </c>
      <c r="H1942">
        <v>645.43499999999995</v>
      </c>
      <c r="I1942">
        <v>-1</v>
      </c>
      <c r="J1942">
        <v>0</v>
      </c>
      <c r="K1942">
        <v>7.452318</v>
      </c>
      <c r="L1942">
        <v>4.9940000000000002E-3</v>
      </c>
      <c r="M1942">
        <v>67.683274999999995</v>
      </c>
      <c r="N1942">
        <v>-236.847961</v>
      </c>
      <c r="O1942">
        <v>-3.136571</v>
      </c>
      <c r="P1942">
        <v>67.676872000000003</v>
      </c>
      <c r="Q1942">
        <v>-236.88458299999999</v>
      </c>
      <c r="R1942">
        <v>3.140987</v>
      </c>
      <c r="S1942">
        <v>3.7176779999999998</v>
      </c>
      <c r="T1942">
        <v>4.4159999999999998E-3</v>
      </c>
    </row>
    <row r="1943" spans="1:20" x14ac:dyDescent="0.25">
      <c r="A1943">
        <v>1389</v>
      </c>
      <c r="B1943">
        <v>3</v>
      </c>
      <c r="C1943">
        <v>-1</v>
      </c>
      <c r="D1943" t="s">
        <v>345</v>
      </c>
      <c r="E1943" t="s">
        <v>80</v>
      </c>
      <c r="F1943">
        <v>7.2100000000000003E-3</v>
      </c>
      <c r="G1943">
        <v>-1</v>
      </c>
      <c r="H1943">
        <v>546.86099999999999</v>
      </c>
      <c r="I1943">
        <v>-1</v>
      </c>
      <c r="J1943">
        <v>0</v>
      </c>
      <c r="K1943">
        <v>14.412618999999999</v>
      </c>
      <c r="L1943">
        <v>-5.0000000000000004E-6</v>
      </c>
      <c r="M1943">
        <v>106.45756799999999</v>
      </c>
      <c r="N1943">
        <v>-302.52545099999998</v>
      </c>
      <c r="O1943">
        <v>-3.139192</v>
      </c>
      <c r="P1943">
        <v>106.429565</v>
      </c>
      <c r="Q1943">
        <v>-302.54986600000001</v>
      </c>
      <c r="R1943">
        <v>3.1411799999999999</v>
      </c>
      <c r="S1943">
        <v>3.7151260000000002</v>
      </c>
      <c r="T1943">
        <v>1.9880000000000002E-3</v>
      </c>
    </row>
    <row r="1944" spans="1:20" x14ac:dyDescent="0.25">
      <c r="A1944">
        <v>2422</v>
      </c>
      <c r="B1944">
        <v>9</v>
      </c>
      <c r="C1944">
        <v>-1</v>
      </c>
      <c r="D1944" t="s">
        <v>359</v>
      </c>
      <c r="E1944" t="s">
        <v>80</v>
      </c>
      <c r="F1944">
        <v>9.1478000000000004E-2</v>
      </c>
      <c r="G1944">
        <v>-1</v>
      </c>
      <c r="H1944">
        <v>377.62400000000002</v>
      </c>
      <c r="I1944">
        <v>-1</v>
      </c>
      <c r="J1944">
        <v>0</v>
      </c>
      <c r="K1944">
        <v>7.9848970000000001</v>
      </c>
      <c r="L1944">
        <v>0.933396</v>
      </c>
      <c r="M1944">
        <v>45.754474999999999</v>
      </c>
      <c r="N1944">
        <v>-299.62703199999999</v>
      </c>
      <c r="O1944">
        <v>1.3234250000000001</v>
      </c>
      <c r="P1944">
        <v>45.735081000000001</v>
      </c>
      <c r="Q1944">
        <v>-299.59536700000001</v>
      </c>
      <c r="R1944">
        <v>1.3230390000000001</v>
      </c>
      <c r="S1944">
        <v>3.7132329999999998</v>
      </c>
      <c r="T1944">
        <v>3.86E-4</v>
      </c>
    </row>
    <row r="1945" spans="1:20" x14ac:dyDescent="0.25">
      <c r="A1945">
        <v>1892</v>
      </c>
      <c r="B1945">
        <v>15</v>
      </c>
      <c r="C1945">
        <v>-1</v>
      </c>
      <c r="D1945" t="s">
        <v>238</v>
      </c>
      <c r="E1945" t="s">
        <v>80</v>
      </c>
      <c r="F1945">
        <v>0.157555</v>
      </c>
      <c r="G1945">
        <v>-1</v>
      </c>
      <c r="H1945">
        <v>511.45699999999999</v>
      </c>
      <c r="I1945">
        <v>-1</v>
      </c>
      <c r="J1945">
        <v>0</v>
      </c>
      <c r="K1945">
        <v>8.0596949999999996</v>
      </c>
      <c r="L1945">
        <v>-8.3090000000000004E-3</v>
      </c>
      <c r="M1945">
        <v>189.78154599999999</v>
      </c>
      <c r="N1945">
        <v>-206.841566</v>
      </c>
      <c r="O1945">
        <v>-1.5936060000000001</v>
      </c>
      <c r="P1945">
        <v>189.80830399999999</v>
      </c>
      <c r="Q1945">
        <v>-206.86724899999999</v>
      </c>
      <c r="R1945">
        <v>-1.5942160000000001</v>
      </c>
      <c r="S1945">
        <v>3.708888</v>
      </c>
      <c r="T1945">
        <v>6.0999999999999997E-4</v>
      </c>
    </row>
    <row r="1946" spans="1:20" x14ac:dyDescent="0.25">
      <c r="A1946">
        <v>2395</v>
      </c>
      <c r="B1946">
        <v>9</v>
      </c>
      <c r="C1946">
        <v>-1</v>
      </c>
      <c r="D1946" t="s">
        <v>363</v>
      </c>
      <c r="E1946" t="s">
        <v>80</v>
      </c>
      <c r="F1946">
        <v>7.3215000000000002E-2</v>
      </c>
      <c r="G1946">
        <v>-1</v>
      </c>
      <c r="H1946">
        <v>338.74099999999999</v>
      </c>
      <c r="I1946">
        <v>-1</v>
      </c>
      <c r="J1946">
        <v>0</v>
      </c>
      <c r="K1946">
        <v>6.4066159999999996</v>
      </c>
      <c r="L1946">
        <v>5.8231999999999999E-2</v>
      </c>
      <c r="M1946">
        <v>29.434791000000001</v>
      </c>
      <c r="N1946">
        <v>-306.52529099999998</v>
      </c>
      <c r="O1946">
        <v>2.245E-3</v>
      </c>
      <c r="P1946">
        <v>29.402920000000002</v>
      </c>
      <c r="Q1946">
        <v>-306.54424999999998</v>
      </c>
      <c r="R1946">
        <v>1.217E-3</v>
      </c>
      <c r="S1946">
        <v>3.7083879999999998</v>
      </c>
      <c r="T1946">
        <v>1.0280000000000001E-3</v>
      </c>
    </row>
    <row r="1947" spans="1:20" x14ac:dyDescent="0.25">
      <c r="A1947">
        <v>1990</v>
      </c>
      <c r="B1947">
        <v>6</v>
      </c>
      <c r="C1947">
        <v>-1</v>
      </c>
      <c r="D1947" t="s">
        <v>265</v>
      </c>
      <c r="E1947" t="s">
        <v>80</v>
      </c>
      <c r="F1947">
        <v>2.7935000000000001E-2</v>
      </c>
      <c r="G1947">
        <v>-1</v>
      </c>
      <c r="H1947">
        <v>692.34</v>
      </c>
      <c r="I1947">
        <v>-1</v>
      </c>
      <c r="J1947">
        <v>0</v>
      </c>
      <c r="K1947">
        <v>5.7619449999999999</v>
      </c>
      <c r="L1947">
        <v>5.5391999999999997E-2</v>
      </c>
      <c r="M1947">
        <v>141.733495</v>
      </c>
      <c r="N1947">
        <v>-236.95116100000001</v>
      </c>
      <c r="O1947">
        <v>3.139373</v>
      </c>
      <c r="P1947">
        <v>141.763565</v>
      </c>
      <c r="Q1947">
        <v>-236.92948899999999</v>
      </c>
      <c r="R1947">
        <v>3.141238</v>
      </c>
      <c r="S1947">
        <v>3.7065779999999999</v>
      </c>
      <c r="T1947">
        <v>1.8649999999999999E-3</v>
      </c>
    </row>
    <row r="1948" spans="1:20" x14ac:dyDescent="0.25">
      <c r="A1948">
        <v>1077</v>
      </c>
      <c r="B1948">
        <v>4</v>
      </c>
      <c r="C1948">
        <v>-1</v>
      </c>
      <c r="D1948" t="s">
        <v>287</v>
      </c>
      <c r="E1948" t="s">
        <v>80</v>
      </c>
      <c r="F1948">
        <v>0.228378</v>
      </c>
      <c r="G1948">
        <v>-1</v>
      </c>
      <c r="H1948">
        <v>312.77</v>
      </c>
      <c r="I1948">
        <v>-1</v>
      </c>
      <c r="J1948">
        <v>0</v>
      </c>
      <c r="K1948">
        <v>8.0651080000000004</v>
      </c>
      <c r="L1948">
        <v>4.3059999999999999E-3</v>
      </c>
      <c r="M1948">
        <v>91.042531999999994</v>
      </c>
      <c r="N1948">
        <v>-191.57414700000001</v>
      </c>
      <c r="O1948">
        <v>9.2619999999999994E-3</v>
      </c>
      <c r="P1948">
        <v>91.010947999999999</v>
      </c>
      <c r="Q1948">
        <v>-191.59343000000001</v>
      </c>
      <c r="R1948">
        <v>-5.3300000000000005E-4</v>
      </c>
      <c r="S1948">
        <v>3.7004489999999999</v>
      </c>
      <c r="T1948">
        <v>8.7290000000000006E-3</v>
      </c>
    </row>
    <row r="1949" spans="1:20" x14ac:dyDescent="0.25">
      <c r="A1949">
        <v>3308</v>
      </c>
      <c r="B1949">
        <v>5</v>
      </c>
      <c r="C1949">
        <v>-1</v>
      </c>
      <c r="D1949" t="s">
        <v>270</v>
      </c>
      <c r="E1949" t="s">
        <v>80</v>
      </c>
      <c r="F1949">
        <v>0.16681499999999999</v>
      </c>
      <c r="G1949">
        <v>-1</v>
      </c>
      <c r="H1949">
        <v>737.33</v>
      </c>
      <c r="I1949">
        <v>-1</v>
      </c>
      <c r="J1949">
        <v>0</v>
      </c>
      <c r="K1949">
        <v>8.0650309999999994</v>
      </c>
      <c r="L1949">
        <v>2.578E-3</v>
      </c>
      <c r="M1949">
        <v>107.07159900000001</v>
      </c>
      <c r="N1949">
        <v>-236.96043900000001</v>
      </c>
      <c r="O1949">
        <v>-3.1402429999999999</v>
      </c>
      <c r="P1949">
        <v>107.088104</v>
      </c>
      <c r="Q1949">
        <v>-236.927322</v>
      </c>
      <c r="R1949">
        <v>3.1368619999999998</v>
      </c>
      <c r="S1949">
        <v>3.7001270000000002</v>
      </c>
      <c r="T1949">
        <v>3.3800000000000002E-3</v>
      </c>
    </row>
    <row r="1950" spans="1:20" x14ac:dyDescent="0.25">
      <c r="A1950">
        <v>4419</v>
      </c>
      <c r="B1950">
        <v>4</v>
      </c>
      <c r="C1950">
        <v>-1</v>
      </c>
      <c r="D1950" t="s">
        <v>542</v>
      </c>
      <c r="E1950" t="s">
        <v>80</v>
      </c>
      <c r="F1950">
        <v>3.005E-2</v>
      </c>
      <c r="G1950">
        <v>-1</v>
      </c>
      <c r="H1950">
        <v>333.30099999999999</v>
      </c>
      <c r="I1950">
        <v>-1</v>
      </c>
      <c r="J1950">
        <v>0</v>
      </c>
      <c r="K1950">
        <v>8.0719110000000001</v>
      </c>
      <c r="L1950">
        <v>-6.0363E-2</v>
      </c>
      <c r="M1950">
        <v>9.1094500000000007</v>
      </c>
      <c r="N1950">
        <v>-109.436043</v>
      </c>
      <c r="O1950">
        <v>-2.4160000000000002E-3</v>
      </c>
      <c r="P1950">
        <v>9.1459320000000002</v>
      </c>
      <c r="Q1950">
        <v>-109.44165</v>
      </c>
      <c r="R1950">
        <v>2.2550000000000001E-3</v>
      </c>
      <c r="S1950">
        <v>3.6910370000000001</v>
      </c>
      <c r="T1950">
        <v>1.6100000000000001E-4</v>
      </c>
    </row>
    <row r="1951" spans="1:20" x14ac:dyDescent="0.25">
      <c r="A1951">
        <v>2659</v>
      </c>
      <c r="B1951">
        <v>7</v>
      </c>
      <c r="C1951">
        <v>-1</v>
      </c>
      <c r="D1951" t="s">
        <v>210</v>
      </c>
      <c r="E1951" t="s">
        <v>80</v>
      </c>
      <c r="F1951">
        <v>0.104229</v>
      </c>
      <c r="G1951">
        <v>-1</v>
      </c>
      <c r="H1951">
        <v>293.56099999999998</v>
      </c>
      <c r="I1951">
        <v>-1</v>
      </c>
      <c r="J1951">
        <v>0</v>
      </c>
      <c r="K1951">
        <v>6.2224779999999997</v>
      </c>
      <c r="L1951">
        <v>0.441575</v>
      </c>
      <c r="M1951">
        <v>135.82263900000001</v>
      </c>
      <c r="N1951">
        <v>-195.86362299999999</v>
      </c>
      <c r="O1951">
        <v>1.6923790000000001</v>
      </c>
      <c r="P1951">
        <v>135.84291099999999</v>
      </c>
      <c r="Q1951">
        <v>-195.83279400000001</v>
      </c>
      <c r="R1951">
        <v>1.6845589999999999</v>
      </c>
      <c r="S1951">
        <v>3.6896990000000001</v>
      </c>
      <c r="T1951">
        <v>7.8189999999999996E-3</v>
      </c>
    </row>
    <row r="1952" spans="1:20" x14ac:dyDescent="0.25">
      <c r="A1952">
        <v>4224</v>
      </c>
      <c r="B1952">
        <v>9</v>
      </c>
      <c r="C1952">
        <v>-1</v>
      </c>
      <c r="D1952" t="s">
        <v>382</v>
      </c>
      <c r="E1952" t="s">
        <v>80</v>
      </c>
      <c r="F1952">
        <v>0.13445799999999999</v>
      </c>
      <c r="G1952">
        <v>-1</v>
      </c>
      <c r="H1952">
        <v>679.03300000000002</v>
      </c>
      <c r="I1952">
        <v>-1</v>
      </c>
      <c r="J1952">
        <v>0</v>
      </c>
      <c r="K1952">
        <v>8.0650949999999995</v>
      </c>
      <c r="L1952">
        <v>4.8300000000000001E-3</v>
      </c>
      <c r="M1952">
        <v>-3.4513280000000002</v>
      </c>
      <c r="N1952">
        <v>-266.61675700000001</v>
      </c>
      <c r="O1952">
        <v>1.5704469999999999</v>
      </c>
      <c r="P1952">
        <v>-3.4163359999999998</v>
      </c>
      <c r="Q1952">
        <v>-266.60510299999999</v>
      </c>
      <c r="R1952">
        <v>1.571869</v>
      </c>
      <c r="S1952">
        <v>3.6882259999999998</v>
      </c>
      <c r="T1952">
        <v>1.4220000000000001E-3</v>
      </c>
    </row>
    <row r="1953" spans="1:20" x14ac:dyDescent="0.25">
      <c r="A1953">
        <v>3940</v>
      </c>
      <c r="B1953">
        <v>8</v>
      </c>
      <c r="C1953">
        <v>-1</v>
      </c>
      <c r="D1953" t="s">
        <v>458</v>
      </c>
      <c r="E1953" t="s">
        <v>80</v>
      </c>
      <c r="F1953">
        <v>4.3411999999999999E-2</v>
      </c>
      <c r="G1953">
        <v>-1</v>
      </c>
      <c r="H1953">
        <v>372.67</v>
      </c>
      <c r="I1953">
        <v>-1</v>
      </c>
      <c r="J1953">
        <v>0</v>
      </c>
      <c r="K1953">
        <v>7.9247839999999998</v>
      </c>
      <c r="L1953">
        <v>1.4279630000000001</v>
      </c>
      <c r="M1953">
        <v>-3.8519369999999999</v>
      </c>
      <c r="N1953">
        <v>-190.18585400000001</v>
      </c>
      <c r="O1953">
        <v>-0.77212000000000003</v>
      </c>
      <c r="P1953">
        <v>-3.8808310000000001</v>
      </c>
      <c r="Q1953">
        <v>-190.162949</v>
      </c>
      <c r="R1953">
        <v>-0.77553000000000005</v>
      </c>
      <c r="S1953">
        <v>3.6871139999999998</v>
      </c>
      <c r="T1953">
        <v>3.4099999999999998E-3</v>
      </c>
    </row>
    <row r="1954" spans="1:20" x14ac:dyDescent="0.25">
      <c r="A1954">
        <v>931</v>
      </c>
      <c r="B1954">
        <v>3</v>
      </c>
      <c r="C1954">
        <v>-1</v>
      </c>
      <c r="D1954" t="s">
        <v>186</v>
      </c>
      <c r="E1954" t="s">
        <v>80</v>
      </c>
      <c r="F1954">
        <v>4.5710000000000004E-3</v>
      </c>
      <c r="G1954">
        <v>-1</v>
      </c>
      <c r="H1954">
        <v>570.64099999999996</v>
      </c>
      <c r="I1954">
        <v>-1</v>
      </c>
      <c r="J1954">
        <v>0</v>
      </c>
      <c r="K1954">
        <v>8.0651069999999994</v>
      </c>
      <c r="L1954">
        <v>-4.561E-3</v>
      </c>
      <c r="M1954">
        <v>76.921169000000006</v>
      </c>
      <c r="N1954">
        <v>-236.91951599999999</v>
      </c>
      <c r="O1954">
        <v>3.139942</v>
      </c>
      <c r="P1954">
        <v>76.943534999999997</v>
      </c>
      <c r="Q1954">
        <v>-236.89021299999999</v>
      </c>
      <c r="R1954">
        <v>3.1409440000000002</v>
      </c>
      <c r="S1954">
        <v>3.686372</v>
      </c>
      <c r="T1954">
        <v>1.0020000000000001E-3</v>
      </c>
    </row>
    <row r="1955" spans="1:20" x14ac:dyDescent="0.25">
      <c r="A1955">
        <v>653</v>
      </c>
      <c r="B1955">
        <v>7</v>
      </c>
      <c r="C1955">
        <v>-1</v>
      </c>
      <c r="D1955" t="s">
        <v>206</v>
      </c>
      <c r="E1955" t="s">
        <v>80</v>
      </c>
      <c r="F1955">
        <v>0.19309799999999999</v>
      </c>
      <c r="G1955">
        <v>-1</v>
      </c>
      <c r="H1955">
        <v>421.911</v>
      </c>
      <c r="I1955">
        <v>-1</v>
      </c>
      <c r="J1955">
        <v>0</v>
      </c>
      <c r="K1955">
        <v>6.9691200000000002</v>
      </c>
      <c r="L1955">
        <v>9.3659999999999993E-3</v>
      </c>
      <c r="M1955">
        <v>136.09901600000001</v>
      </c>
      <c r="N1955">
        <v>-209.68874500000001</v>
      </c>
      <c r="O1955">
        <v>1.565099</v>
      </c>
      <c r="P1955">
        <v>136.13067599999999</v>
      </c>
      <c r="Q1955">
        <v>-209.707626</v>
      </c>
      <c r="R1955">
        <v>1.567545</v>
      </c>
      <c r="S1955">
        <v>3.6862810000000001</v>
      </c>
      <c r="T1955">
        <v>2.4459999999999998E-3</v>
      </c>
    </row>
    <row r="1956" spans="1:20" x14ac:dyDescent="0.25">
      <c r="A1956">
        <v>3067</v>
      </c>
      <c r="B1956">
        <v>4</v>
      </c>
      <c r="C1956">
        <v>-1</v>
      </c>
      <c r="D1956" t="s">
        <v>570</v>
      </c>
      <c r="E1956" t="s">
        <v>80</v>
      </c>
      <c r="F1956">
        <v>7.6832999999999999E-2</v>
      </c>
      <c r="G1956">
        <v>-1</v>
      </c>
      <c r="H1956">
        <v>677.64800000000002</v>
      </c>
      <c r="I1956">
        <v>-1</v>
      </c>
      <c r="J1956">
        <v>0</v>
      </c>
      <c r="K1956">
        <v>8.0247569999999993</v>
      </c>
      <c r="L1956">
        <v>-0.185445</v>
      </c>
      <c r="M1956">
        <v>189.800735</v>
      </c>
      <c r="N1956">
        <v>-119.98881900000001</v>
      </c>
      <c r="O1956">
        <v>-1.5363910000000001</v>
      </c>
      <c r="P1956">
        <v>189.80813599999999</v>
      </c>
      <c r="Q1956">
        <v>-120.024918</v>
      </c>
      <c r="R1956">
        <v>-1.5438320000000001</v>
      </c>
      <c r="S1956">
        <v>3.6849599999999998</v>
      </c>
      <c r="T1956">
        <v>7.4409999999999997E-3</v>
      </c>
    </row>
    <row r="1957" spans="1:20" x14ac:dyDescent="0.25">
      <c r="A1957">
        <v>4506</v>
      </c>
      <c r="B1957">
        <v>7</v>
      </c>
      <c r="C1957">
        <v>-1</v>
      </c>
      <c r="D1957" t="s">
        <v>562</v>
      </c>
      <c r="E1957" t="s">
        <v>80</v>
      </c>
      <c r="F1957">
        <v>4.3896999999999999E-2</v>
      </c>
      <c r="G1957">
        <v>-1</v>
      </c>
      <c r="H1957">
        <v>462.50900000000001</v>
      </c>
      <c r="I1957">
        <v>-1</v>
      </c>
      <c r="J1957">
        <v>0</v>
      </c>
      <c r="K1957">
        <v>9.8338070000000002</v>
      </c>
      <c r="L1957">
        <v>4.6999999999999997E-5</v>
      </c>
      <c r="M1957">
        <v>152.38029299999999</v>
      </c>
      <c r="N1957">
        <v>-109.41426</v>
      </c>
      <c r="O1957">
        <v>1.3999999999999999E-4</v>
      </c>
      <c r="P1957">
        <v>152.353928</v>
      </c>
      <c r="Q1957">
        <v>-109.439987</v>
      </c>
      <c r="R1957">
        <v>7.8399999999999997E-4</v>
      </c>
      <c r="S1957">
        <v>3.6837780000000002</v>
      </c>
      <c r="T1957">
        <v>6.4499999999999996E-4</v>
      </c>
    </row>
    <row r="1958" spans="1:20" x14ac:dyDescent="0.25">
      <c r="A1958">
        <v>85</v>
      </c>
      <c r="B1958">
        <v>6</v>
      </c>
      <c r="C1958">
        <v>-1</v>
      </c>
      <c r="D1958" t="s">
        <v>146</v>
      </c>
      <c r="E1958" t="s">
        <v>80</v>
      </c>
      <c r="F1958">
        <v>7.4078000000000005E-2</v>
      </c>
      <c r="G1958">
        <v>-1</v>
      </c>
      <c r="H1958">
        <v>772.90899999999999</v>
      </c>
      <c r="I1958">
        <v>-1</v>
      </c>
      <c r="J1958">
        <v>0</v>
      </c>
      <c r="K1958">
        <v>5.6559340000000002</v>
      </c>
      <c r="L1958">
        <v>-3.9709999999999997E-3</v>
      </c>
      <c r="M1958">
        <v>142.839563</v>
      </c>
      <c r="N1958">
        <v>-187.63519199999999</v>
      </c>
      <c r="O1958">
        <v>3.1410879999999999</v>
      </c>
      <c r="P1958">
        <v>142.820007</v>
      </c>
      <c r="Q1958">
        <v>-187.60408000000001</v>
      </c>
      <c r="R1958">
        <v>-3.1389930000000001</v>
      </c>
      <c r="S1958">
        <v>3.6747200000000002</v>
      </c>
      <c r="T1958">
        <v>2.0960000000000002E-3</v>
      </c>
    </row>
    <row r="1959" spans="1:20" x14ac:dyDescent="0.25">
      <c r="A1959">
        <v>1759</v>
      </c>
      <c r="B1959">
        <v>4</v>
      </c>
      <c r="C1959">
        <v>-1</v>
      </c>
      <c r="D1959" t="s">
        <v>287</v>
      </c>
      <c r="E1959" t="s">
        <v>80</v>
      </c>
      <c r="F1959">
        <v>7.9473000000000002E-2</v>
      </c>
      <c r="G1959">
        <v>-1</v>
      </c>
      <c r="H1959">
        <v>334.54399999999998</v>
      </c>
      <c r="I1959">
        <v>-1</v>
      </c>
      <c r="J1959">
        <v>0</v>
      </c>
      <c r="K1959">
        <v>8.0647710000000004</v>
      </c>
      <c r="L1959">
        <v>-4.9138000000000001E-2</v>
      </c>
      <c r="M1959">
        <v>95.726400999999996</v>
      </c>
      <c r="N1959">
        <v>-191.57115400000001</v>
      </c>
      <c r="O1959">
        <v>-7.0559999999999998E-3</v>
      </c>
      <c r="P1959">
        <v>95.753517000000002</v>
      </c>
      <c r="Q1959">
        <v>-191.595947</v>
      </c>
      <c r="R1959">
        <v>-7.5199999999999996E-4</v>
      </c>
      <c r="S1959">
        <v>3.6742729999999999</v>
      </c>
      <c r="T1959">
        <v>6.3049999999999998E-3</v>
      </c>
    </row>
    <row r="1960" spans="1:20" x14ac:dyDescent="0.25">
      <c r="A1960">
        <v>3007</v>
      </c>
      <c r="B1960">
        <v>5</v>
      </c>
      <c r="C1960">
        <v>-1</v>
      </c>
      <c r="D1960" t="s">
        <v>560</v>
      </c>
      <c r="E1960" t="s">
        <v>80</v>
      </c>
      <c r="F1960">
        <v>3.9018999999999998E-2</v>
      </c>
      <c r="G1960">
        <v>-1</v>
      </c>
      <c r="H1960">
        <v>323.85700000000003</v>
      </c>
      <c r="I1960">
        <v>-1</v>
      </c>
      <c r="J1960">
        <v>0</v>
      </c>
      <c r="K1960">
        <v>14.003449</v>
      </c>
      <c r="L1960">
        <v>3.0730000000000002E-3</v>
      </c>
      <c r="M1960">
        <v>138.44399899999999</v>
      </c>
      <c r="N1960">
        <v>-109.44312499999999</v>
      </c>
      <c r="O1960">
        <v>-2.4250000000000001E-3</v>
      </c>
      <c r="P1960">
        <v>138.48036200000001</v>
      </c>
      <c r="Q1960">
        <v>-109.44817399999999</v>
      </c>
      <c r="R1960">
        <v>2.1499999999999999E-4</v>
      </c>
      <c r="S1960">
        <v>3.6712060000000002</v>
      </c>
      <c r="T1960">
        <v>2.2100000000000002E-3</v>
      </c>
    </row>
    <row r="1961" spans="1:20" x14ac:dyDescent="0.25">
      <c r="A1961">
        <v>1036</v>
      </c>
      <c r="B1961">
        <v>5</v>
      </c>
      <c r="C1961">
        <v>-1</v>
      </c>
      <c r="D1961" t="s">
        <v>163</v>
      </c>
      <c r="E1961" t="s">
        <v>80</v>
      </c>
      <c r="F1961">
        <v>0.11885900000000001</v>
      </c>
      <c r="G1961">
        <v>-1</v>
      </c>
      <c r="H1961">
        <v>313.149</v>
      </c>
      <c r="I1961">
        <v>-1</v>
      </c>
      <c r="J1961">
        <v>0</v>
      </c>
      <c r="K1961">
        <v>8.0456330000000005</v>
      </c>
      <c r="L1961">
        <v>-0.115388</v>
      </c>
      <c r="M1961">
        <v>55.463517000000003</v>
      </c>
      <c r="N1961">
        <v>-191.236401</v>
      </c>
      <c r="O1961">
        <v>-2.4483000000000001E-2</v>
      </c>
      <c r="P1961">
        <v>55.444653000000002</v>
      </c>
      <c r="Q1961">
        <v>-191.26786799999999</v>
      </c>
      <c r="R1961">
        <v>-2.0486999999999998E-2</v>
      </c>
      <c r="S1961">
        <v>3.6688730000000001</v>
      </c>
      <c r="T1961">
        <v>3.9960000000000004E-3</v>
      </c>
    </row>
    <row r="1962" spans="1:20" x14ac:dyDescent="0.25">
      <c r="A1962">
        <v>1426</v>
      </c>
      <c r="B1962">
        <v>7</v>
      </c>
      <c r="C1962">
        <v>-1</v>
      </c>
      <c r="D1962" t="s">
        <v>353</v>
      </c>
      <c r="E1962" t="s">
        <v>80</v>
      </c>
      <c r="F1962">
        <v>8.931E-2</v>
      </c>
      <c r="G1962">
        <v>-1</v>
      </c>
      <c r="H1962">
        <v>587.78700000000003</v>
      </c>
      <c r="I1962">
        <v>-1</v>
      </c>
      <c r="J1962">
        <v>0</v>
      </c>
      <c r="K1962">
        <v>7.2440090000000001</v>
      </c>
      <c r="L1962">
        <v>-5.4185999999999998E-2</v>
      </c>
      <c r="M1962">
        <v>65.550726999999995</v>
      </c>
      <c r="N1962">
        <v>-302.508871</v>
      </c>
      <c r="O1962">
        <v>3.141022</v>
      </c>
      <c r="P1962">
        <v>65.524985999999998</v>
      </c>
      <c r="Q1962">
        <v>-302.53500400000001</v>
      </c>
      <c r="R1962">
        <v>3.1409289999999999</v>
      </c>
      <c r="S1962">
        <v>3.668053</v>
      </c>
      <c r="T1962">
        <v>9.2999999999999997E-5</v>
      </c>
    </row>
    <row r="1963" spans="1:20" x14ac:dyDescent="0.25">
      <c r="A1963">
        <v>2461</v>
      </c>
      <c r="B1963">
        <v>4</v>
      </c>
      <c r="C1963">
        <v>-1</v>
      </c>
      <c r="D1963" t="s">
        <v>512</v>
      </c>
      <c r="E1963" t="s">
        <v>80</v>
      </c>
      <c r="F1963">
        <v>6.4045000000000005E-2</v>
      </c>
      <c r="G1963">
        <v>-1</v>
      </c>
      <c r="H1963">
        <v>407.06299999999999</v>
      </c>
      <c r="I1963">
        <v>-1</v>
      </c>
      <c r="J1963">
        <v>0</v>
      </c>
      <c r="K1963">
        <v>8.0537880000000008</v>
      </c>
      <c r="L1963">
        <v>4.8985000000000001E-2</v>
      </c>
      <c r="M1963">
        <v>45.885092</v>
      </c>
      <c r="N1963">
        <v>-266.73176899999999</v>
      </c>
      <c r="O1963">
        <v>1.569922</v>
      </c>
      <c r="P1963">
        <v>45.856921999999997</v>
      </c>
      <c r="Q1963">
        <v>-266.708282</v>
      </c>
      <c r="R1963">
        <v>1.5713060000000001</v>
      </c>
      <c r="S1963">
        <v>3.6676660000000001</v>
      </c>
      <c r="T1963">
        <v>1.384E-3</v>
      </c>
    </row>
    <row r="1964" spans="1:20" x14ac:dyDescent="0.25">
      <c r="A1964">
        <v>938</v>
      </c>
      <c r="B1964">
        <v>3</v>
      </c>
      <c r="C1964">
        <v>-1</v>
      </c>
      <c r="D1964" t="s">
        <v>186</v>
      </c>
      <c r="E1964" t="s">
        <v>80</v>
      </c>
      <c r="F1964">
        <v>6.0441000000000002E-2</v>
      </c>
      <c r="G1964">
        <v>-1</v>
      </c>
      <c r="H1964">
        <v>878.28399999999999</v>
      </c>
      <c r="I1964">
        <v>-1</v>
      </c>
      <c r="J1964">
        <v>0</v>
      </c>
      <c r="K1964">
        <v>7.9601610000000003</v>
      </c>
      <c r="L1964">
        <v>4.6990000000000001E-3</v>
      </c>
      <c r="M1964">
        <v>70.878767999999994</v>
      </c>
      <c r="N1964">
        <v>-236.91506799999999</v>
      </c>
      <c r="O1964">
        <v>3.1353719999999998</v>
      </c>
      <c r="P1964">
        <v>70.901802000000004</v>
      </c>
      <c r="Q1964">
        <v>-236.88653600000001</v>
      </c>
      <c r="R1964">
        <v>3.1409530000000001</v>
      </c>
      <c r="S1964">
        <v>3.6670129999999999</v>
      </c>
      <c r="T1964">
        <v>5.5820000000000002E-3</v>
      </c>
    </row>
    <row r="1965" spans="1:20" x14ac:dyDescent="0.25">
      <c r="A1965">
        <v>2433</v>
      </c>
      <c r="B1965">
        <v>10</v>
      </c>
      <c r="C1965">
        <v>-1</v>
      </c>
      <c r="D1965" t="s">
        <v>502</v>
      </c>
      <c r="E1965" t="s">
        <v>80</v>
      </c>
      <c r="F1965">
        <v>0.179843</v>
      </c>
      <c r="G1965">
        <v>-1</v>
      </c>
      <c r="H1965">
        <v>344.68599999999998</v>
      </c>
      <c r="I1965">
        <v>-1</v>
      </c>
      <c r="J1965">
        <v>0</v>
      </c>
      <c r="K1965">
        <v>8.0643539999999998</v>
      </c>
      <c r="L1965">
        <v>3.5921000000000002E-2</v>
      </c>
      <c r="M1965">
        <v>45.957714000000003</v>
      </c>
      <c r="N1965">
        <v>-290.44107700000001</v>
      </c>
      <c r="O1965">
        <v>1.584802</v>
      </c>
      <c r="P1965">
        <v>45.929828999999998</v>
      </c>
      <c r="Q1965">
        <v>-290.41726699999998</v>
      </c>
      <c r="R1965">
        <v>1.584328</v>
      </c>
      <c r="S1965">
        <v>3.666728</v>
      </c>
      <c r="T1965">
        <v>4.75E-4</v>
      </c>
    </row>
    <row r="1966" spans="1:20" x14ac:dyDescent="0.25">
      <c r="A1966">
        <v>857</v>
      </c>
      <c r="B1966">
        <v>6</v>
      </c>
      <c r="C1966">
        <v>-1</v>
      </c>
      <c r="D1966" t="s">
        <v>265</v>
      </c>
      <c r="E1966" t="s">
        <v>80</v>
      </c>
      <c r="F1966">
        <v>8.3759E-2</v>
      </c>
      <c r="G1966">
        <v>-1</v>
      </c>
      <c r="H1966">
        <v>503.404</v>
      </c>
      <c r="I1966">
        <v>-1</v>
      </c>
      <c r="J1966">
        <v>0</v>
      </c>
      <c r="K1966">
        <v>6.5409050000000004</v>
      </c>
      <c r="L1966">
        <v>-6.8609999999999999E-3</v>
      </c>
      <c r="M1966">
        <v>140.65611100000001</v>
      </c>
      <c r="N1966">
        <v>-236.965485</v>
      </c>
      <c r="O1966">
        <v>3.137823</v>
      </c>
      <c r="P1966">
        <v>140.657578</v>
      </c>
      <c r="Q1966">
        <v>-236.92884799999999</v>
      </c>
      <c r="R1966">
        <v>3.1409699999999998</v>
      </c>
      <c r="S1966">
        <v>3.6666020000000001</v>
      </c>
      <c r="T1966">
        <v>3.1470000000000001E-3</v>
      </c>
    </row>
    <row r="1967" spans="1:20" x14ac:dyDescent="0.25">
      <c r="A1967">
        <v>4353</v>
      </c>
      <c r="B1967">
        <v>5</v>
      </c>
      <c r="C1967">
        <v>-1</v>
      </c>
      <c r="D1967" t="s">
        <v>532</v>
      </c>
      <c r="E1967" t="s">
        <v>80</v>
      </c>
      <c r="F1967">
        <v>6.3455999999999999E-2</v>
      </c>
      <c r="G1967">
        <v>-1</v>
      </c>
      <c r="H1967">
        <v>335.42399999999998</v>
      </c>
      <c r="I1967">
        <v>-1</v>
      </c>
      <c r="J1967">
        <v>0</v>
      </c>
      <c r="K1967">
        <v>8.0650949999999995</v>
      </c>
      <c r="L1967">
        <v>3.261E-3</v>
      </c>
      <c r="M1967">
        <v>-3.4737650000000002</v>
      </c>
      <c r="N1967">
        <v>-158.42601199999999</v>
      </c>
      <c r="O1967">
        <v>1.5680689999999999</v>
      </c>
      <c r="P1967">
        <v>-3.449646</v>
      </c>
      <c r="Q1967">
        <v>-158.45361299999999</v>
      </c>
      <c r="R1967">
        <v>1.5691900000000001</v>
      </c>
      <c r="S1967">
        <v>3.6654200000000001</v>
      </c>
      <c r="T1967">
        <v>1.121E-3</v>
      </c>
    </row>
    <row r="1968" spans="1:20" x14ac:dyDescent="0.25">
      <c r="A1968">
        <v>3037</v>
      </c>
      <c r="B1968">
        <v>6</v>
      </c>
      <c r="C1968">
        <v>-1</v>
      </c>
      <c r="D1968" t="s">
        <v>565</v>
      </c>
      <c r="E1968" t="s">
        <v>80</v>
      </c>
      <c r="F1968">
        <v>4.4424999999999999E-2</v>
      </c>
      <c r="G1968">
        <v>-1</v>
      </c>
      <c r="H1968">
        <v>327.63900000000001</v>
      </c>
      <c r="I1968">
        <v>-1</v>
      </c>
      <c r="J1968">
        <v>0</v>
      </c>
      <c r="K1968">
        <v>8.0774050000000006</v>
      </c>
      <c r="L1968">
        <v>-1.0000000000000001E-5</v>
      </c>
      <c r="M1968">
        <v>170.74551400000001</v>
      </c>
      <c r="N1968">
        <v>-109.40144100000001</v>
      </c>
      <c r="O1968">
        <v>3.653E-3</v>
      </c>
      <c r="P1968">
        <v>170.71965</v>
      </c>
      <c r="Q1968">
        <v>-109.427391</v>
      </c>
      <c r="R1968">
        <v>6.5200000000000002E-4</v>
      </c>
      <c r="S1968">
        <v>3.6637789999999999</v>
      </c>
      <c r="T1968">
        <v>3.0000000000000001E-3</v>
      </c>
    </row>
    <row r="1969" spans="1:20" x14ac:dyDescent="0.25">
      <c r="A1969">
        <v>2542</v>
      </c>
      <c r="B1969">
        <v>3</v>
      </c>
      <c r="C1969">
        <v>-1</v>
      </c>
      <c r="D1969" t="s">
        <v>188</v>
      </c>
      <c r="E1969" t="s">
        <v>80</v>
      </c>
      <c r="F1969">
        <v>8.1471000000000002E-2</v>
      </c>
      <c r="G1969">
        <v>-1</v>
      </c>
      <c r="H1969">
        <v>286.70499999999998</v>
      </c>
      <c r="I1969">
        <v>-1</v>
      </c>
      <c r="J1969">
        <v>0</v>
      </c>
      <c r="K1969">
        <v>8.0647629999999992</v>
      </c>
      <c r="L1969">
        <v>4.9806000000000003E-2</v>
      </c>
      <c r="M1969">
        <v>86.108890000000002</v>
      </c>
      <c r="N1969">
        <v>-240.88365099999999</v>
      </c>
      <c r="O1969">
        <v>6.0819999999999997E-3</v>
      </c>
      <c r="P1969">
        <v>86.074271999999993</v>
      </c>
      <c r="Q1969">
        <v>-240.89558400000001</v>
      </c>
      <c r="R1969">
        <v>-6.0999999999999997E-4</v>
      </c>
      <c r="S1969">
        <v>3.6617069999999998</v>
      </c>
      <c r="T1969">
        <v>5.4720000000000003E-3</v>
      </c>
    </row>
    <row r="1970" spans="1:20" x14ac:dyDescent="0.25">
      <c r="A1970">
        <v>3005</v>
      </c>
      <c r="B1970">
        <v>5</v>
      </c>
      <c r="C1970">
        <v>-1</v>
      </c>
      <c r="D1970" t="s">
        <v>560</v>
      </c>
      <c r="E1970" t="s">
        <v>80</v>
      </c>
      <c r="F1970">
        <v>0.234904</v>
      </c>
      <c r="G1970">
        <v>-1</v>
      </c>
      <c r="H1970">
        <v>591.11</v>
      </c>
      <c r="I1970">
        <v>-1</v>
      </c>
      <c r="J1970">
        <v>0</v>
      </c>
      <c r="K1970">
        <v>14.799861999999999</v>
      </c>
      <c r="L1970">
        <v>2.0939999999999999E-3</v>
      </c>
      <c r="M1970">
        <v>135.48304999999999</v>
      </c>
      <c r="N1970">
        <v>-109.478647</v>
      </c>
      <c r="O1970">
        <v>-6.8840000000000004E-3</v>
      </c>
      <c r="P1970">
        <v>135.46292099999999</v>
      </c>
      <c r="Q1970">
        <v>-109.44806699999999</v>
      </c>
      <c r="R1970">
        <v>-2.7700000000000001E-4</v>
      </c>
      <c r="S1970">
        <v>3.6611030000000002</v>
      </c>
      <c r="T1970">
        <v>6.607E-3</v>
      </c>
    </row>
    <row r="1971" spans="1:20" x14ac:dyDescent="0.25">
      <c r="A1971">
        <v>309</v>
      </c>
      <c r="B1971">
        <v>3</v>
      </c>
      <c r="C1971">
        <v>-1</v>
      </c>
      <c r="D1971" t="s">
        <v>186</v>
      </c>
      <c r="E1971" t="s">
        <v>80</v>
      </c>
      <c r="F1971">
        <v>1.3283E-2</v>
      </c>
      <c r="G1971">
        <v>-1</v>
      </c>
      <c r="H1971">
        <v>342.49900000000002</v>
      </c>
      <c r="I1971">
        <v>-1</v>
      </c>
      <c r="J1971">
        <v>0</v>
      </c>
      <c r="K1971">
        <v>8.0565789999999993</v>
      </c>
      <c r="L1971">
        <v>-2.9100000000000003E-4</v>
      </c>
      <c r="M1971">
        <v>79.239039000000005</v>
      </c>
      <c r="N1971">
        <v>-240.866567</v>
      </c>
      <c r="O1971">
        <v>2.6440000000000001E-3</v>
      </c>
      <c r="P1971">
        <v>79.212868</v>
      </c>
      <c r="Q1971">
        <v>-240.892166</v>
      </c>
      <c r="R1971">
        <v>-4.2400000000000001E-4</v>
      </c>
      <c r="S1971">
        <v>3.6609280000000002</v>
      </c>
      <c r="T1971">
        <v>2.2200000000000002E-3</v>
      </c>
    </row>
    <row r="1972" spans="1:20" x14ac:dyDescent="0.25">
      <c r="A1972">
        <v>893</v>
      </c>
      <c r="B1972">
        <v>6</v>
      </c>
      <c r="C1972">
        <v>-1</v>
      </c>
      <c r="D1972" t="s">
        <v>193</v>
      </c>
      <c r="E1972" t="s">
        <v>80</v>
      </c>
      <c r="F1972">
        <v>7.5577000000000005E-2</v>
      </c>
      <c r="G1972">
        <v>-1</v>
      </c>
      <c r="H1972">
        <v>759.01599999999996</v>
      </c>
      <c r="I1972">
        <v>-1</v>
      </c>
      <c r="J1972">
        <v>0</v>
      </c>
      <c r="K1972">
        <v>8.0652179999999998</v>
      </c>
      <c r="L1972">
        <v>-4.4819999999999999E-3</v>
      </c>
      <c r="M1972">
        <v>109.834965</v>
      </c>
      <c r="N1972">
        <v>-236.943219</v>
      </c>
      <c r="O1972">
        <v>-3.1411090000000002</v>
      </c>
      <c r="P1972">
        <v>109.850166</v>
      </c>
      <c r="Q1972">
        <v>-236.909943</v>
      </c>
      <c r="R1972">
        <v>3.140962</v>
      </c>
      <c r="S1972">
        <v>3.6583770000000002</v>
      </c>
      <c r="T1972">
        <v>1.47E-4</v>
      </c>
    </row>
    <row r="1973" spans="1:20" x14ac:dyDescent="0.25">
      <c r="A1973">
        <v>2869</v>
      </c>
      <c r="B1973">
        <v>5</v>
      </c>
      <c r="C1973">
        <v>-1</v>
      </c>
      <c r="D1973" t="s">
        <v>533</v>
      </c>
      <c r="E1973" t="s">
        <v>80</v>
      </c>
      <c r="F1973">
        <v>5.5585000000000002E-2</v>
      </c>
      <c r="G1973">
        <v>-1</v>
      </c>
      <c r="H1973">
        <v>415.73899999999998</v>
      </c>
      <c r="I1973">
        <v>-1</v>
      </c>
      <c r="J1973">
        <v>0</v>
      </c>
      <c r="K1973">
        <v>8.0648110000000006</v>
      </c>
      <c r="L1973">
        <v>5.1575000000000003E-2</v>
      </c>
      <c r="M1973">
        <v>-3.4261849999999998</v>
      </c>
      <c r="N1973">
        <v>-154.66144499999999</v>
      </c>
      <c r="O1973">
        <v>1.564927</v>
      </c>
      <c r="P1973">
        <v>-3.4477579999999999</v>
      </c>
      <c r="Q1973">
        <v>-154.631912</v>
      </c>
      <c r="R1973">
        <v>1.567774</v>
      </c>
      <c r="S1973">
        <v>3.6572849999999999</v>
      </c>
      <c r="T1973">
        <v>2.8470000000000001E-3</v>
      </c>
    </row>
    <row r="1974" spans="1:20" x14ac:dyDescent="0.25">
      <c r="A1974">
        <v>2405</v>
      </c>
      <c r="B1974">
        <v>9</v>
      </c>
      <c r="C1974">
        <v>-1</v>
      </c>
      <c r="D1974" t="s">
        <v>501</v>
      </c>
      <c r="E1974" t="s">
        <v>80</v>
      </c>
      <c r="F1974">
        <v>0.11176</v>
      </c>
      <c r="G1974">
        <v>-1</v>
      </c>
      <c r="H1974">
        <v>415.84</v>
      </c>
      <c r="I1974">
        <v>-1</v>
      </c>
      <c r="J1974">
        <v>0</v>
      </c>
      <c r="K1974">
        <v>5.5661379999999996</v>
      </c>
      <c r="L1974">
        <v>0.16663600000000001</v>
      </c>
      <c r="M1974">
        <v>35.883850000000002</v>
      </c>
      <c r="N1974">
        <v>-306.48632300000003</v>
      </c>
      <c r="O1974">
        <v>2.1655000000000001E-2</v>
      </c>
      <c r="P1974">
        <v>35.853951000000002</v>
      </c>
      <c r="Q1974">
        <v>-306.50735500000002</v>
      </c>
      <c r="R1974">
        <v>2.0985E-2</v>
      </c>
      <c r="S1974">
        <v>3.655532</v>
      </c>
      <c r="T1974">
        <v>6.7000000000000002E-4</v>
      </c>
    </row>
    <row r="1975" spans="1:20" x14ac:dyDescent="0.25">
      <c r="A1975">
        <v>1323</v>
      </c>
      <c r="B1975">
        <v>18</v>
      </c>
      <c r="C1975">
        <v>-1</v>
      </c>
      <c r="D1975" t="s">
        <v>326</v>
      </c>
      <c r="E1975" t="s">
        <v>80</v>
      </c>
      <c r="F1975">
        <v>7.3690000000000005E-2</v>
      </c>
      <c r="G1975">
        <v>-1</v>
      </c>
      <c r="H1975">
        <v>498.32</v>
      </c>
      <c r="I1975">
        <v>-1</v>
      </c>
      <c r="J1975">
        <v>0</v>
      </c>
      <c r="K1975">
        <v>7.9778960000000003</v>
      </c>
      <c r="L1975">
        <v>-0.93557699999999999</v>
      </c>
      <c r="M1975">
        <v>184.72803999999999</v>
      </c>
      <c r="N1975">
        <v>-301.69533300000001</v>
      </c>
      <c r="O1975">
        <v>-2.6378110000000001</v>
      </c>
      <c r="P1975">
        <v>184.708145</v>
      </c>
      <c r="Q1975">
        <v>-301.66470299999997</v>
      </c>
      <c r="R1975">
        <v>-2.639996</v>
      </c>
      <c r="S1975">
        <v>3.6523699999999999</v>
      </c>
      <c r="T1975">
        <v>2.186E-3</v>
      </c>
    </row>
    <row r="1976" spans="1:20" x14ac:dyDescent="0.25">
      <c r="A1976">
        <v>1362</v>
      </c>
      <c r="B1976">
        <v>6</v>
      </c>
      <c r="C1976">
        <v>-1</v>
      </c>
      <c r="D1976" t="s">
        <v>338</v>
      </c>
      <c r="E1976" t="s">
        <v>80</v>
      </c>
      <c r="F1976">
        <v>0.13144800000000001</v>
      </c>
      <c r="G1976">
        <v>-1</v>
      </c>
      <c r="H1976">
        <v>727.80600000000004</v>
      </c>
      <c r="I1976">
        <v>-1</v>
      </c>
      <c r="J1976">
        <v>0</v>
      </c>
      <c r="K1976">
        <v>10.819418000000001</v>
      </c>
      <c r="L1976">
        <v>1.3268E-2</v>
      </c>
      <c r="M1976">
        <v>150.23396500000001</v>
      </c>
      <c r="N1976">
        <v>-302.52283899999998</v>
      </c>
      <c r="O1976">
        <v>-3.1389819999999999</v>
      </c>
      <c r="P1976">
        <v>150.202988</v>
      </c>
      <c r="Q1976">
        <v>-302.54217499999999</v>
      </c>
      <c r="R1976">
        <v>-3.1402999999999999</v>
      </c>
      <c r="S1976">
        <v>3.6516989999999998</v>
      </c>
      <c r="T1976">
        <v>1.3179999999999999E-3</v>
      </c>
    </row>
    <row r="1977" spans="1:20" x14ac:dyDescent="0.25">
      <c r="A1977">
        <v>4438</v>
      </c>
      <c r="B1977">
        <v>5</v>
      </c>
      <c r="C1977">
        <v>-1</v>
      </c>
      <c r="D1977" t="s">
        <v>545</v>
      </c>
      <c r="E1977" t="s">
        <v>80</v>
      </c>
      <c r="F1977">
        <v>1.4626999999999999E-2</v>
      </c>
      <c r="G1977">
        <v>-1</v>
      </c>
      <c r="H1977">
        <v>295.91699999999997</v>
      </c>
      <c r="I1977">
        <v>-1</v>
      </c>
      <c r="J1977">
        <v>0</v>
      </c>
      <c r="K1977">
        <v>10.353662999999999</v>
      </c>
      <c r="L1977">
        <v>-1.1674E-2</v>
      </c>
      <c r="M1977">
        <v>26.148569999999999</v>
      </c>
      <c r="N1977">
        <v>-109.439691</v>
      </c>
      <c r="O1977">
        <v>4.4809999999999997E-3</v>
      </c>
      <c r="P1977">
        <v>26.126101999999999</v>
      </c>
      <c r="Q1977">
        <v>-109.468468</v>
      </c>
      <c r="R1977">
        <v>2.3149999999999998E-3</v>
      </c>
      <c r="S1977">
        <v>3.6508949999999998</v>
      </c>
      <c r="T1977">
        <v>2.166E-3</v>
      </c>
    </row>
    <row r="1978" spans="1:20" x14ac:dyDescent="0.25">
      <c r="A1978">
        <v>515</v>
      </c>
      <c r="B1978">
        <v>16</v>
      </c>
      <c r="C1978">
        <v>-1</v>
      </c>
      <c r="D1978" t="s">
        <v>237</v>
      </c>
      <c r="E1978" t="s">
        <v>80</v>
      </c>
      <c r="F1978">
        <v>0.10259699999999999</v>
      </c>
      <c r="G1978">
        <v>-1</v>
      </c>
      <c r="H1978">
        <v>344.916</v>
      </c>
      <c r="I1978">
        <v>-1</v>
      </c>
      <c r="J1978">
        <v>0</v>
      </c>
      <c r="K1978">
        <v>8.0500629999999997</v>
      </c>
      <c r="L1978">
        <v>-5.2350000000000001E-3</v>
      </c>
      <c r="M1978">
        <v>189.82467399999999</v>
      </c>
      <c r="N1978">
        <v>-205.23971499999999</v>
      </c>
      <c r="O1978">
        <v>-1.600957</v>
      </c>
      <c r="P1978">
        <v>189.84970100000001</v>
      </c>
      <c r="Q1978">
        <v>-205.26628099999999</v>
      </c>
      <c r="R1978">
        <v>-1.600886</v>
      </c>
      <c r="S1978">
        <v>3.6498170000000001</v>
      </c>
      <c r="T1978">
        <v>7.1000000000000005E-5</v>
      </c>
    </row>
    <row r="1979" spans="1:20" x14ac:dyDescent="0.25">
      <c r="A1979">
        <v>5077</v>
      </c>
      <c r="B1979">
        <v>9</v>
      </c>
      <c r="C1979">
        <v>-1</v>
      </c>
      <c r="D1979" t="s">
        <v>423</v>
      </c>
      <c r="E1979" t="s">
        <v>80</v>
      </c>
      <c r="F1979">
        <v>0.14899100000000001</v>
      </c>
      <c r="G1979">
        <v>-1</v>
      </c>
      <c r="H1979">
        <v>468.45600000000002</v>
      </c>
      <c r="I1979">
        <v>-1</v>
      </c>
      <c r="J1979">
        <v>0</v>
      </c>
      <c r="K1979">
        <v>6.2872919999999999</v>
      </c>
      <c r="L1979">
        <v>4.8904000000000003E-2</v>
      </c>
      <c r="M1979">
        <v>-3.45655</v>
      </c>
      <c r="N1979">
        <v>-197.170579</v>
      </c>
      <c r="O1979">
        <v>1.5660339999999999</v>
      </c>
      <c r="P1979">
        <v>-3.4520309999999998</v>
      </c>
      <c r="Q1979">
        <v>-197.20674099999999</v>
      </c>
      <c r="R1979">
        <v>1.5713299999999999</v>
      </c>
      <c r="S1979">
        <v>3.6443379999999999</v>
      </c>
      <c r="T1979">
        <v>5.2960000000000004E-3</v>
      </c>
    </row>
    <row r="1980" spans="1:20" x14ac:dyDescent="0.25">
      <c r="A1980">
        <v>217</v>
      </c>
      <c r="B1980">
        <v>8</v>
      </c>
      <c r="C1980">
        <v>-1</v>
      </c>
      <c r="D1980" t="s">
        <v>166</v>
      </c>
      <c r="E1980" t="s">
        <v>80</v>
      </c>
      <c r="F1980">
        <v>3.0339999999999999E-2</v>
      </c>
      <c r="G1980">
        <v>-1</v>
      </c>
      <c r="H1980">
        <v>461.01100000000002</v>
      </c>
      <c r="I1980">
        <v>-1</v>
      </c>
      <c r="J1980">
        <v>0</v>
      </c>
      <c r="K1980">
        <v>8.0682379999999991</v>
      </c>
      <c r="L1980">
        <v>0.29317599999999999</v>
      </c>
      <c r="M1980">
        <v>41.777144999999997</v>
      </c>
      <c r="N1980">
        <v>-198.42031800000001</v>
      </c>
      <c r="O1980">
        <v>-1.625059</v>
      </c>
      <c r="P1980">
        <v>41.799666999999999</v>
      </c>
      <c r="Q1980">
        <v>-198.44894400000001</v>
      </c>
      <c r="R1980">
        <v>-1.6247849999999999</v>
      </c>
      <c r="S1980">
        <v>3.642407</v>
      </c>
      <c r="T1980">
        <v>2.7399999999999999E-4</v>
      </c>
    </row>
    <row r="1981" spans="1:20" x14ac:dyDescent="0.25">
      <c r="A1981">
        <v>4300</v>
      </c>
      <c r="B1981">
        <v>9</v>
      </c>
      <c r="C1981">
        <v>-1</v>
      </c>
      <c r="D1981" t="s">
        <v>421</v>
      </c>
      <c r="E1981" t="s">
        <v>80</v>
      </c>
      <c r="F1981">
        <v>7.6454999999999995E-2</v>
      </c>
      <c r="G1981">
        <v>-1</v>
      </c>
      <c r="H1981">
        <v>334.053</v>
      </c>
      <c r="I1981">
        <v>-1</v>
      </c>
      <c r="J1981">
        <v>0</v>
      </c>
      <c r="K1981">
        <v>6.0799609999999999</v>
      </c>
      <c r="L1981">
        <v>5.9670000000000001E-3</v>
      </c>
      <c r="M1981">
        <v>-3.4254500000000001</v>
      </c>
      <c r="N1981">
        <v>-202.60496499999999</v>
      </c>
      <c r="O1981">
        <v>1.571469</v>
      </c>
      <c r="P1981">
        <v>-3.4507150000000002</v>
      </c>
      <c r="Q1981">
        <v>-202.57875100000001</v>
      </c>
      <c r="R1981">
        <v>1.571027</v>
      </c>
      <c r="S1981">
        <v>3.6407639999999999</v>
      </c>
      <c r="T1981">
        <v>4.4200000000000001E-4</v>
      </c>
    </row>
    <row r="1982" spans="1:20" x14ac:dyDescent="0.25">
      <c r="A1982">
        <v>4195</v>
      </c>
      <c r="B1982">
        <v>5</v>
      </c>
      <c r="C1982">
        <v>-1</v>
      </c>
      <c r="D1982" t="s">
        <v>372</v>
      </c>
      <c r="E1982" t="s">
        <v>80</v>
      </c>
      <c r="F1982">
        <v>0.12142600000000001</v>
      </c>
      <c r="G1982">
        <v>-1</v>
      </c>
      <c r="H1982">
        <v>527.68100000000004</v>
      </c>
      <c r="I1982">
        <v>-1</v>
      </c>
      <c r="J1982">
        <v>0</v>
      </c>
      <c r="K1982">
        <v>8.0744330000000009</v>
      </c>
      <c r="L1982">
        <v>-8.2178000000000001E-2</v>
      </c>
      <c r="M1982">
        <v>-3.5583740000000001</v>
      </c>
      <c r="N1982">
        <v>-291.55130600000001</v>
      </c>
      <c r="O1982">
        <v>1.5584450000000001</v>
      </c>
      <c r="P1982">
        <v>-3.5839759999999998</v>
      </c>
      <c r="Q1982">
        <v>-291.52545199999997</v>
      </c>
      <c r="R1982">
        <v>1.557682</v>
      </c>
      <c r="S1982">
        <v>3.6385770000000002</v>
      </c>
      <c r="T1982">
        <v>7.6300000000000001E-4</v>
      </c>
    </row>
    <row r="1983" spans="1:20" x14ac:dyDescent="0.25">
      <c r="A1983">
        <v>2491</v>
      </c>
      <c r="B1983">
        <v>6</v>
      </c>
      <c r="C1983">
        <v>-1</v>
      </c>
      <c r="D1983" t="s">
        <v>519</v>
      </c>
      <c r="E1983" t="s">
        <v>80</v>
      </c>
      <c r="F1983">
        <v>0.19275200000000001</v>
      </c>
      <c r="G1983">
        <v>-1</v>
      </c>
      <c r="H1983">
        <v>491.935</v>
      </c>
      <c r="I1983">
        <v>-1</v>
      </c>
      <c r="J1983">
        <v>0</v>
      </c>
      <c r="K1983">
        <v>5.5281950000000002</v>
      </c>
      <c r="L1983">
        <v>-0.31710899999999997</v>
      </c>
      <c r="M1983">
        <v>46.065696000000003</v>
      </c>
      <c r="N1983">
        <v>-245.763937</v>
      </c>
      <c r="O1983">
        <v>1.47157</v>
      </c>
      <c r="P1983">
        <v>46.092201000000003</v>
      </c>
      <c r="Q1983">
        <v>-245.788849</v>
      </c>
      <c r="R1983">
        <v>1.4719610000000001</v>
      </c>
      <c r="S1983">
        <v>3.63754</v>
      </c>
      <c r="T1983">
        <v>3.9100000000000002E-4</v>
      </c>
    </row>
    <row r="1984" spans="1:20" x14ac:dyDescent="0.25">
      <c r="A1984">
        <v>1040</v>
      </c>
      <c r="B1984">
        <v>5</v>
      </c>
      <c r="C1984">
        <v>-1</v>
      </c>
      <c r="D1984" t="s">
        <v>163</v>
      </c>
      <c r="E1984" t="s">
        <v>80</v>
      </c>
      <c r="F1984">
        <v>8.2332000000000002E-2</v>
      </c>
      <c r="G1984">
        <v>-1</v>
      </c>
      <c r="H1984">
        <v>337.69799999999998</v>
      </c>
      <c r="I1984">
        <v>-1</v>
      </c>
      <c r="J1984">
        <v>0</v>
      </c>
      <c r="K1984">
        <v>8.0588490000000004</v>
      </c>
      <c r="L1984">
        <v>4.3617000000000003E-2</v>
      </c>
      <c r="M1984">
        <v>58.799753000000003</v>
      </c>
      <c r="N1984">
        <v>-191.40174300000001</v>
      </c>
      <c r="O1984">
        <v>-3.9614999999999997E-2</v>
      </c>
      <c r="P1984">
        <v>58.834071999999999</v>
      </c>
      <c r="Q1984">
        <v>-191.389725</v>
      </c>
      <c r="R1984">
        <v>-3.5656E-2</v>
      </c>
      <c r="S1984">
        <v>3.6362909999999999</v>
      </c>
      <c r="T1984">
        <v>3.9589999999999998E-3</v>
      </c>
    </row>
    <row r="1985" spans="1:20" x14ac:dyDescent="0.25">
      <c r="A1985">
        <v>3119</v>
      </c>
      <c r="B1985">
        <v>17</v>
      </c>
      <c r="C1985">
        <v>-1</v>
      </c>
      <c r="D1985" t="s">
        <v>591</v>
      </c>
      <c r="E1985" t="s">
        <v>80</v>
      </c>
      <c r="F1985">
        <v>9.0101000000000001E-2</v>
      </c>
      <c r="G1985">
        <v>-1</v>
      </c>
      <c r="H1985">
        <v>423.005</v>
      </c>
      <c r="I1985">
        <v>-1</v>
      </c>
      <c r="J1985">
        <v>0</v>
      </c>
      <c r="K1985">
        <v>7.7863360000000004</v>
      </c>
      <c r="L1985">
        <v>1.6200000000000001E-4</v>
      </c>
      <c r="M1985">
        <v>189.689909</v>
      </c>
      <c r="N1985">
        <v>-164.78904299999999</v>
      </c>
      <c r="O1985">
        <v>-1.569763</v>
      </c>
      <c r="P1985">
        <v>189.68220500000001</v>
      </c>
      <c r="Q1985">
        <v>-164.75351000000001</v>
      </c>
      <c r="R1985">
        <v>-1.571034</v>
      </c>
      <c r="S1985">
        <v>3.6358510000000002</v>
      </c>
      <c r="T1985">
        <v>1.271E-3</v>
      </c>
    </row>
    <row r="1986" spans="1:20" x14ac:dyDescent="0.25">
      <c r="A1986">
        <v>4855</v>
      </c>
      <c r="B1986">
        <v>4</v>
      </c>
      <c r="C1986">
        <v>-1</v>
      </c>
      <c r="D1986" t="s">
        <v>350</v>
      </c>
      <c r="E1986" t="s">
        <v>80</v>
      </c>
      <c r="F1986">
        <v>3.1424000000000001E-2</v>
      </c>
      <c r="G1986">
        <v>-1</v>
      </c>
      <c r="H1986">
        <v>447.00799999999998</v>
      </c>
      <c r="I1986">
        <v>-1</v>
      </c>
      <c r="J1986">
        <v>0</v>
      </c>
      <c r="K1986">
        <v>9.2050479999999997</v>
      </c>
      <c r="L1986">
        <v>-4.3208000000000003E-2</v>
      </c>
      <c r="M1986">
        <v>79.430300000000003</v>
      </c>
      <c r="N1986">
        <v>-302.573013</v>
      </c>
      <c r="O1986">
        <v>3.1385770000000002</v>
      </c>
      <c r="P1986">
        <v>79.446098000000006</v>
      </c>
      <c r="Q1986">
        <v>-302.54037499999998</v>
      </c>
      <c r="R1986">
        <v>3.141038</v>
      </c>
      <c r="S1986">
        <v>3.6260919999999999</v>
      </c>
      <c r="T1986">
        <v>2.4599999999999999E-3</v>
      </c>
    </row>
    <row r="1987" spans="1:20" x14ac:dyDescent="0.25">
      <c r="A1987">
        <v>2601</v>
      </c>
      <c r="B1987">
        <v>7</v>
      </c>
      <c r="C1987">
        <v>-1</v>
      </c>
      <c r="D1987" t="s">
        <v>196</v>
      </c>
      <c r="E1987" t="s">
        <v>80</v>
      </c>
      <c r="F1987">
        <v>0.165298</v>
      </c>
      <c r="G1987">
        <v>-1</v>
      </c>
      <c r="H1987">
        <v>287.79000000000002</v>
      </c>
      <c r="I1987">
        <v>-1</v>
      </c>
      <c r="J1987">
        <v>0</v>
      </c>
      <c r="K1987">
        <v>8.1161619999999992</v>
      </c>
      <c r="L1987">
        <v>0.92646099999999998</v>
      </c>
      <c r="M1987">
        <v>132.155787</v>
      </c>
      <c r="N1987">
        <v>-239.246736</v>
      </c>
      <c r="O1987">
        <v>0.467727</v>
      </c>
      <c r="P1987">
        <v>132.16781599999999</v>
      </c>
      <c r="Q1987">
        <v>-239.21253999999999</v>
      </c>
      <c r="R1987">
        <v>0.46781499999999998</v>
      </c>
      <c r="S1987">
        <v>3.6250599999999999</v>
      </c>
      <c r="T1987">
        <v>8.7999999999999998E-5</v>
      </c>
    </row>
    <row r="1988" spans="1:20" x14ac:dyDescent="0.25">
      <c r="A1988">
        <v>3470</v>
      </c>
      <c r="B1988">
        <v>3</v>
      </c>
      <c r="C1988">
        <v>-1</v>
      </c>
      <c r="D1988" t="s">
        <v>159</v>
      </c>
      <c r="E1988" t="s">
        <v>80</v>
      </c>
      <c r="F1988">
        <v>2.5002E-2</v>
      </c>
      <c r="G1988">
        <v>-1</v>
      </c>
      <c r="H1988">
        <v>327.62299999999999</v>
      </c>
      <c r="I1988">
        <v>-1</v>
      </c>
      <c r="J1988">
        <v>0</v>
      </c>
      <c r="K1988">
        <v>8.0650670000000009</v>
      </c>
      <c r="L1988">
        <v>8.9359999999999995E-3</v>
      </c>
      <c r="M1988">
        <v>74.885080000000002</v>
      </c>
      <c r="N1988">
        <v>-191.579419</v>
      </c>
      <c r="O1988">
        <v>-8.4340000000000005E-3</v>
      </c>
      <c r="P1988">
        <v>74.848892000000006</v>
      </c>
      <c r="Q1988">
        <v>-191.577393</v>
      </c>
      <c r="R1988">
        <v>-2.4979999999999998E-3</v>
      </c>
      <c r="S1988">
        <v>3.6244200000000002</v>
      </c>
      <c r="T1988">
        <v>5.9360000000000003E-3</v>
      </c>
    </row>
    <row r="1989" spans="1:20" x14ac:dyDescent="0.25">
      <c r="A1989">
        <v>939</v>
      </c>
      <c r="B1989">
        <v>3</v>
      </c>
      <c r="C1989">
        <v>-1</v>
      </c>
      <c r="D1989" t="s">
        <v>186</v>
      </c>
      <c r="E1989" t="s">
        <v>80</v>
      </c>
      <c r="F1989">
        <v>6.8468000000000001E-2</v>
      </c>
      <c r="G1989">
        <v>-1</v>
      </c>
      <c r="H1989">
        <v>683.14700000000005</v>
      </c>
      <c r="I1989">
        <v>-1</v>
      </c>
      <c r="J1989">
        <v>0</v>
      </c>
      <c r="K1989">
        <v>7.7976939999999999</v>
      </c>
      <c r="L1989">
        <v>4.9969999999999997E-3</v>
      </c>
      <c r="M1989">
        <v>69.926731000000004</v>
      </c>
      <c r="N1989">
        <v>-236.906058</v>
      </c>
      <c r="O1989">
        <v>-3.1409250000000002</v>
      </c>
      <c r="P1989">
        <v>69.956801999999996</v>
      </c>
      <c r="Q1989">
        <v>-236.88583399999999</v>
      </c>
      <c r="R1989">
        <v>3.1409509999999998</v>
      </c>
      <c r="S1989">
        <v>3.6239680000000001</v>
      </c>
      <c r="T1989">
        <v>2.6999999999999999E-5</v>
      </c>
    </row>
    <row r="1990" spans="1:20" x14ac:dyDescent="0.25">
      <c r="A1990">
        <v>1738</v>
      </c>
      <c r="B1990">
        <v>3</v>
      </c>
      <c r="C1990">
        <v>-1</v>
      </c>
      <c r="D1990" t="s">
        <v>159</v>
      </c>
      <c r="E1990" t="s">
        <v>80</v>
      </c>
      <c r="F1990">
        <v>8.1634999999999999E-2</v>
      </c>
      <c r="G1990">
        <v>-1</v>
      </c>
      <c r="H1990">
        <v>337.56700000000001</v>
      </c>
      <c r="I1990">
        <v>-1</v>
      </c>
      <c r="J1990">
        <v>0</v>
      </c>
      <c r="K1990">
        <v>8.0647789999999997</v>
      </c>
      <c r="L1990">
        <v>-4.8999000000000001E-2</v>
      </c>
      <c r="M1990">
        <v>77.337063000000001</v>
      </c>
      <c r="N1990">
        <v>-191.56675100000001</v>
      </c>
      <c r="O1990">
        <v>3.418E-3</v>
      </c>
      <c r="P1990">
        <v>77.366309999999999</v>
      </c>
      <c r="Q1990">
        <v>-191.58810399999999</v>
      </c>
      <c r="R1990">
        <v>-7.45E-4</v>
      </c>
      <c r="S1990">
        <v>3.621302</v>
      </c>
      <c r="T1990">
        <v>2.673E-3</v>
      </c>
    </row>
    <row r="1991" spans="1:20" x14ac:dyDescent="0.25">
      <c r="A1991">
        <v>2836</v>
      </c>
      <c r="B1991">
        <v>10</v>
      </c>
      <c r="C1991">
        <v>-1</v>
      </c>
      <c r="D1991" t="s">
        <v>523</v>
      </c>
      <c r="E1991" t="s">
        <v>80</v>
      </c>
      <c r="F1991">
        <v>0.13427800000000001</v>
      </c>
      <c r="G1991">
        <v>-1</v>
      </c>
      <c r="H1991">
        <v>443.91800000000001</v>
      </c>
      <c r="I1991">
        <v>-1</v>
      </c>
      <c r="J1991">
        <v>0</v>
      </c>
      <c r="K1991">
        <v>7.6560309999999996</v>
      </c>
      <c r="L1991">
        <v>-1.914347</v>
      </c>
      <c r="M1991">
        <v>-3.5310609999999998</v>
      </c>
      <c r="N1991">
        <v>-183.87567200000001</v>
      </c>
      <c r="O1991">
        <v>2.1399520000000001</v>
      </c>
      <c r="P1991">
        <v>-3.5049779999999999</v>
      </c>
      <c r="Q1991">
        <v>-183.85058599999999</v>
      </c>
      <c r="R1991">
        <v>2.1366689999999999</v>
      </c>
      <c r="S1991">
        <v>3.6188739999999999</v>
      </c>
      <c r="T1991">
        <v>3.2829999999999999E-3</v>
      </c>
    </row>
    <row r="1992" spans="1:20" x14ac:dyDescent="0.25">
      <c r="A1992">
        <v>3551</v>
      </c>
      <c r="B1992">
        <v>6</v>
      </c>
      <c r="C1992">
        <v>-1</v>
      </c>
      <c r="D1992" t="s">
        <v>146</v>
      </c>
      <c r="E1992" t="s">
        <v>80</v>
      </c>
      <c r="F1992">
        <v>6.8767999999999996E-2</v>
      </c>
      <c r="G1992">
        <v>-1</v>
      </c>
      <c r="H1992">
        <v>377.19</v>
      </c>
      <c r="I1992">
        <v>-1</v>
      </c>
      <c r="J1992">
        <v>0</v>
      </c>
      <c r="K1992">
        <v>8.0711460000000006</v>
      </c>
      <c r="L1992">
        <v>4.529E-3</v>
      </c>
      <c r="M1992">
        <v>140.32322400000001</v>
      </c>
      <c r="N1992">
        <v>-191.64622700000001</v>
      </c>
      <c r="O1992">
        <v>-3.5509999999999999E-3</v>
      </c>
      <c r="P1992">
        <v>140.344055</v>
      </c>
      <c r="Q1992">
        <v>-191.616669</v>
      </c>
      <c r="R1992">
        <v>-4.0200000000000001E-4</v>
      </c>
      <c r="S1992">
        <v>3.6161430000000001</v>
      </c>
      <c r="T1992">
        <v>3.1489999999999999E-3</v>
      </c>
    </row>
    <row r="1993" spans="1:20" x14ac:dyDescent="0.25">
      <c r="A1993">
        <v>941</v>
      </c>
      <c r="B1993">
        <v>4</v>
      </c>
      <c r="C1993">
        <v>-1</v>
      </c>
      <c r="D1993" t="s">
        <v>185</v>
      </c>
      <c r="E1993" t="s">
        <v>80</v>
      </c>
      <c r="F1993">
        <v>2.4178999999999999E-2</v>
      </c>
      <c r="G1993">
        <v>-1</v>
      </c>
      <c r="H1993">
        <v>574.75099999999998</v>
      </c>
      <c r="I1993">
        <v>-1</v>
      </c>
      <c r="J1993">
        <v>0</v>
      </c>
      <c r="K1993">
        <v>7.5308310000000001</v>
      </c>
      <c r="L1993">
        <v>-4.9769999999999997E-3</v>
      </c>
      <c r="M1993">
        <v>68.325666999999996</v>
      </c>
      <c r="N1993">
        <v>-236.91111599999999</v>
      </c>
      <c r="O1993">
        <v>-3.1376659999999998</v>
      </c>
      <c r="P1993">
        <v>68.350600999999997</v>
      </c>
      <c r="Q1993">
        <v>-236.88494900000001</v>
      </c>
      <c r="R1993">
        <v>3.1409349999999998</v>
      </c>
      <c r="S1993">
        <v>3.614474</v>
      </c>
      <c r="T1993">
        <v>3.2690000000000002E-3</v>
      </c>
    </row>
    <row r="1994" spans="1:20" x14ac:dyDescent="0.25">
      <c r="A1994">
        <v>3512</v>
      </c>
      <c r="B1994">
        <v>7</v>
      </c>
      <c r="C1994">
        <v>-1</v>
      </c>
      <c r="D1994" t="s">
        <v>151</v>
      </c>
      <c r="E1994" t="s">
        <v>80</v>
      </c>
      <c r="F1994">
        <v>0.137235</v>
      </c>
      <c r="G1994">
        <v>-1</v>
      </c>
      <c r="H1994">
        <v>256.55700000000002</v>
      </c>
      <c r="I1994">
        <v>-1</v>
      </c>
      <c r="J1994">
        <v>0</v>
      </c>
      <c r="K1994">
        <v>7.0380089999999997</v>
      </c>
      <c r="L1994">
        <v>-6.0720000000000001E-3</v>
      </c>
      <c r="M1994">
        <v>110.868298</v>
      </c>
      <c r="N1994">
        <v>-191.580872</v>
      </c>
      <c r="O1994">
        <v>1.3619999999999999E-3</v>
      </c>
      <c r="P1994">
        <v>110.83981300000001</v>
      </c>
      <c r="Q1994">
        <v>-191.60308800000001</v>
      </c>
      <c r="R1994">
        <v>-4.57E-4</v>
      </c>
      <c r="S1994">
        <v>3.6124390000000002</v>
      </c>
      <c r="T1994">
        <v>9.0600000000000001E-4</v>
      </c>
    </row>
    <row r="1995" spans="1:20" x14ac:dyDescent="0.25">
      <c r="A1995">
        <v>2630</v>
      </c>
      <c r="B1995">
        <v>6</v>
      </c>
      <c r="C1995">
        <v>-1</v>
      </c>
      <c r="D1995" t="s">
        <v>203</v>
      </c>
      <c r="E1995" t="s">
        <v>80</v>
      </c>
      <c r="F1995">
        <v>0.109657</v>
      </c>
      <c r="G1995">
        <v>-1</v>
      </c>
      <c r="H1995">
        <v>486.22500000000002</v>
      </c>
      <c r="I1995">
        <v>-1</v>
      </c>
      <c r="J1995">
        <v>0</v>
      </c>
      <c r="K1995">
        <v>7.8604209999999997</v>
      </c>
      <c r="L1995">
        <v>4.8120999999999997E-2</v>
      </c>
      <c r="M1995">
        <v>136.18437900000001</v>
      </c>
      <c r="N1995">
        <v>-215.99690200000001</v>
      </c>
      <c r="O1995">
        <v>1.5646979999999999</v>
      </c>
      <c r="P1995">
        <v>136.14863600000001</v>
      </c>
      <c r="Q1995">
        <v>-216.00198399999999</v>
      </c>
      <c r="R1995">
        <v>1.5733159999999999</v>
      </c>
      <c r="S1995">
        <v>3.6102099999999999</v>
      </c>
      <c r="T1995">
        <v>8.6180000000000007E-3</v>
      </c>
    </row>
    <row r="1996" spans="1:20" x14ac:dyDescent="0.25">
      <c r="A1996">
        <v>196</v>
      </c>
      <c r="B1996">
        <v>6</v>
      </c>
      <c r="C1996">
        <v>-1</v>
      </c>
      <c r="D1996" t="s">
        <v>164</v>
      </c>
      <c r="E1996" t="s">
        <v>80</v>
      </c>
      <c r="F1996">
        <v>3.5228000000000002E-2</v>
      </c>
      <c r="G1996">
        <v>-1</v>
      </c>
      <c r="H1996">
        <v>490.13799999999998</v>
      </c>
      <c r="I1996">
        <v>-1</v>
      </c>
      <c r="J1996">
        <v>0</v>
      </c>
      <c r="K1996">
        <v>5.5644270000000002</v>
      </c>
      <c r="L1996">
        <v>9.6934999999999993E-2</v>
      </c>
      <c r="M1996">
        <v>51.889491999999997</v>
      </c>
      <c r="N1996">
        <v>-187.68430799999999</v>
      </c>
      <c r="O1996">
        <v>-3.121121</v>
      </c>
      <c r="P1996">
        <v>51.915126999999998</v>
      </c>
      <c r="Q1996">
        <v>-187.658905</v>
      </c>
      <c r="R1996">
        <v>-3.12134</v>
      </c>
      <c r="S1996">
        <v>3.6089389999999999</v>
      </c>
      <c r="T1996">
        <v>2.1800000000000001E-4</v>
      </c>
    </row>
    <row r="1997" spans="1:20" x14ac:dyDescent="0.25">
      <c r="A1997">
        <v>1499</v>
      </c>
      <c r="B1997">
        <v>5</v>
      </c>
      <c r="C1997">
        <v>-1</v>
      </c>
      <c r="D1997" t="s">
        <v>370</v>
      </c>
      <c r="E1997" t="s">
        <v>80</v>
      </c>
      <c r="F1997">
        <v>4.6425000000000001E-2</v>
      </c>
      <c r="G1997">
        <v>-1</v>
      </c>
      <c r="H1997">
        <v>574.93100000000004</v>
      </c>
      <c r="I1997">
        <v>-1</v>
      </c>
      <c r="J1997">
        <v>0</v>
      </c>
      <c r="K1997">
        <v>6.7865789999999997</v>
      </c>
      <c r="L1997">
        <v>1.9963000000000002E-2</v>
      </c>
      <c r="M1997">
        <v>5.6124689999999999</v>
      </c>
      <c r="N1997">
        <v>-302.44584500000002</v>
      </c>
      <c r="O1997">
        <v>3.1016659999999998</v>
      </c>
      <c r="P1997">
        <v>5.5804</v>
      </c>
      <c r="Q1997">
        <v>-302.42941300000001</v>
      </c>
      <c r="R1997">
        <v>3.0997789999999998</v>
      </c>
      <c r="S1997">
        <v>3.6034120000000001</v>
      </c>
      <c r="T1997">
        <v>1.887E-3</v>
      </c>
    </row>
    <row r="1998" spans="1:20" x14ac:dyDescent="0.25">
      <c r="A1998">
        <v>1264</v>
      </c>
      <c r="B1998">
        <v>9</v>
      </c>
      <c r="C1998">
        <v>-1</v>
      </c>
      <c r="D1998" t="s">
        <v>302</v>
      </c>
      <c r="E1998" t="s">
        <v>80</v>
      </c>
      <c r="F1998">
        <v>2.4948999999999999E-2</v>
      </c>
      <c r="G1998">
        <v>-1</v>
      </c>
      <c r="H1998">
        <v>421.29899999999998</v>
      </c>
      <c r="I1998">
        <v>-1</v>
      </c>
      <c r="J1998">
        <v>0</v>
      </c>
      <c r="K1998">
        <v>8.0410039999999992</v>
      </c>
      <c r="L1998">
        <v>-4.548E-3</v>
      </c>
      <c r="M1998">
        <v>189.672923</v>
      </c>
      <c r="N1998">
        <v>-244.70220399999999</v>
      </c>
      <c r="O1998">
        <v>-1.5706420000000001</v>
      </c>
      <c r="P1998">
        <v>189.69847100000001</v>
      </c>
      <c r="Q1998">
        <v>-244.72756999999999</v>
      </c>
      <c r="R1998">
        <v>-1.570594</v>
      </c>
      <c r="S1998">
        <v>3.6001310000000002</v>
      </c>
      <c r="T1998">
        <v>4.8000000000000001E-5</v>
      </c>
    </row>
    <row r="1999" spans="1:20" x14ac:dyDescent="0.25">
      <c r="A1999">
        <v>5069</v>
      </c>
      <c r="B1999">
        <v>9</v>
      </c>
      <c r="C1999">
        <v>-1</v>
      </c>
      <c r="D1999" t="s">
        <v>421</v>
      </c>
      <c r="E1999" t="s">
        <v>80</v>
      </c>
      <c r="F1999">
        <v>0.166766</v>
      </c>
      <c r="G1999">
        <v>-1</v>
      </c>
      <c r="H1999">
        <v>540.95600000000002</v>
      </c>
      <c r="I1999">
        <v>-1</v>
      </c>
      <c r="J1999">
        <v>0</v>
      </c>
      <c r="K1999">
        <v>6.0157439999999998</v>
      </c>
      <c r="L1999">
        <v>6.1330000000000003E-2</v>
      </c>
      <c r="M1999">
        <v>-3.4272800000000001</v>
      </c>
      <c r="N1999">
        <v>-202.11300700000001</v>
      </c>
      <c r="O1999">
        <v>1.5732759999999999</v>
      </c>
      <c r="P1999">
        <v>-3.4506209999999999</v>
      </c>
      <c r="Q1999">
        <v>-202.08564799999999</v>
      </c>
      <c r="R1999">
        <v>1.571396</v>
      </c>
      <c r="S1999">
        <v>3.5962580000000002</v>
      </c>
      <c r="T1999">
        <v>1.8799999999999999E-3</v>
      </c>
    </row>
    <row r="2000" spans="1:20" x14ac:dyDescent="0.25">
      <c r="A2000">
        <v>910</v>
      </c>
      <c r="B2000">
        <v>2</v>
      </c>
      <c r="C2000">
        <v>-1</v>
      </c>
      <c r="D2000" t="s">
        <v>189</v>
      </c>
      <c r="E2000" t="s">
        <v>80</v>
      </c>
      <c r="F2000">
        <v>5.2136000000000002E-2</v>
      </c>
      <c r="G2000">
        <v>-1</v>
      </c>
      <c r="H2000">
        <v>728.96400000000006</v>
      </c>
      <c r="I2000">
        <v>-1</v>
      </c>
      <c r="J2000">
        <v>0</v>
      </c>
      <c r="K2000">
        <v>8.0651060000000001</v>
      </c>
      <c r="L2000">
        <v>4.5230000000000001E-3</v>
      </c>
      <c r="M2000">
        <v>95.091306000000003</v>
      </c>
      <c r="N2000">
        <v>-236.86517499999999</v>
      </c>
      <c r="O2000">
        <v>3.132514</v>
      </c>
      <c r="P2000">
        <v>95.090430999999995</v>
      </c>
      <c r="Q2000">
        <v>-236.90104700000001</v>
      </c>
      <c r="R2000">
        <v>3.1409720000000001</v>
      </c>
      <c r="S2000">
        <v>3.5881910000000001</v>
      </c>
      <c r="T2000">
        <v>8.4569999999999992E-3</v>
      </c>
    </row>
    <row r="2001" spans="1:20" x14ac:dyDescent="0.25">
      <c r="A2001">
        <v>1895</v>
      </c>
      <c r="B2001">
        <v>13</v>
      </c>
      <c r="C2001">
        <v>-1</v>
      </c>
      <c r="D2001" t="s">
        <v>240</v>
      </c>
      <c r="E2001" t="s">
        <v>80</v>
      </c>
      <c r="F2001">
        <v>0.145347</v>
      </c>
      <c r="G2001">
        <v>-1</v>
      </c>
      <c r="H2001">
        <v>287.25799999999998</v>
      </c>
      <c r="I2001">
        <v>-1</v>
      </c>
      <c r="J2001">
        <v>0</v>
      </c>
      <c r="K2001">
        <v>8.067323</v>
      </c>
      <c r="L2001">
        <v>6.1879000000000003E-2</v>
      </c>
      <c r="M2001">
        <v>189.74155400000001</v>
      </c>
      <c r="N2001">
        <v>-209.50175999999999</v>
      </c>
      <c r="O2001">
        <v>-1.588622</v>
      </c>
      <c r="P2001">
        <v>189.764847</v>
      </c>
      <c r="Q2001">
        <v>-209.529053</v>
      </c>
      <c r="R2001">
        <v>-1.585612</v>
      </c>
      <c r="S2001">
        <v>3.588069</v>
      </c>
      <c r="T2001">
        <v>3.0100000000000001E-3</v>
      </c>
    </row>
    <row r="2002" spans="1:20" x14ac:dyDescent="0.25">
      <c r="A2002">
        <v>3273</v>
      </c>
      <c r="B2002">
        <v>7</v>
      </c>
      <c r="C2002">
        <v>-1</v>
      </c>
      <c r="D2002" t="s">
        <v>196</v>
      </c>
      <c r="E2002" t="s">
        <v>80</v>
      </c>
      <c r="F2002">
        <v>0.16095300000000001</v>
      </c>
      <c r="G2002">
        <v>-1</v>
      </c>
      <c r="H2002">
        <v>359.447</v>
      </c>
      <c r="I2002">
        <v>-1</v>
      </c>
      <c r="J2002">
        <v>0</v>
      </c>
      <c r="K2002">
        <v>5.5249329999999999</v>
      </c>
      <c r="L2002">
        <v>-0.16428599999999999</v>
      </c>
      <c r="M2002">
        <v>132.057288</v>
      </c>
      <c r="N2002">
        <v>-230.80408600000001</v>
      </c>
      <c r="O2002">
        <v>-1.5841609999999999</v>
      </c>
      <c r="P2002">
        <v>132.06506300000001</v>
      </c>
      <c r="Q2002">
        <v>-230.83902</v>
      </c>
      <c r="R2002">
        <v>-1.5900049999999999</v>
      </c>
      <c r="S2002">
        <v>3.5788760000000002</v>
      </c>
      <c r="T2002">
        <v>5.8440000000000002E-3</v>
      </c>
    </row>
    <row r="2003" spans="1:20" x14ac:dyDescent="0.25">
      <c r="A2003">
        <v>4514</v>
      </c>
      <c r="B2003">
        <v>7</v>
      </c>
      <c r="C2003">
        <v>-1</v>
      </c>
      <c r="D2003" t="s">
        <v>564</v>
      </c>
      <c r="E2003" t="s">
        <v>80</v>
      </c>
      <c r="F2003">
        <v>2.5779E-2</v>
      </c>
      <c r="G2003">
        <v>-1</v>
      </c>
      <c r="H2003">
        <v>399.57600000000002</v>
      </c>
      <c r="I2003">
        <v>-1</v>
      </c>
      <c r="J2003">
        <v>0</v>
      </c>
      <c r="K2003">
        <v>8.5478190000000005</v>
      </c>
      <c r="L2003">
        <v>-9.6000000000000002E-5</v>
      </c>
      <c r="M2003">
        <v>160.56123500000001</v>
      </c>
      <c r="N2003">
        <v>-109.46176199999999</v>
      </c>
      <c r="O2003">
        <v>-1.5349999999999999E-3</v>
      </c>
      <c r="P2003">
        <v>160.58407600000001</v>
      </c>
      <c r="Q2003">
        <v>-109.434219</v>
      </c>
      <c r="R2003">
        <v>6.1399999999999996E-4</v>
      </c>
      <c r="S2003">
        <v>3.5781749999999999</v>
      </c>
      <c r="T2003">
        <v>9.2100000000000005E-4</v>
      </c>
    </row>
    <row r="2004" spans="1:20" x14ac:dyDescent="0.25">
      <c r="A2004">
        <v>879</v>
      </c>
      <c r="B2004">
        <v>6</v>
      </c>
      <c r="C2004">
        <v>-1</v>
      </c>
      <c r="D2004" t="s">
        <v>269</v>
      </c>
      <c r="E2004" t="s">
        <v>80</v>
      </c>
      <c r="F2004">
        <v>4.2321999999999999E-2</v>
      </c>
      <c r="G2004">
        <v>-1</v>
      </c>
      <c r="H2004">
        <v>688.74</v>
      </c>
      <c r="I2004">
        <v>-1</v>
      </c>
      <c r="J2004">
        <v>0</v>
      </c>
      <c r="K2004">
        <v>8.066281</v>
      </c>
      <c r="L2004">
        <v>-4.4929999999999996E-3</v>
      </c>
      <c r="M2004">
        <v>121.96185800000001</v>
      </c>
      <c r="N2004">
        <v>-236.88458299999999</v>
      </c>
      <c r="O2004">
        <v>3.1364540000000001</v>
      </c>
      <c r="P2004">
        <v>121.948189</v>
      </c>
      <c r="Q2004">
        <v>-236.91764800000001</v>
      </c>
      <c r="R2004">
        <v>3.1410010000000002</v>
      </c>
      <c r="S2004">
        <v>3.57789</v>
      </c>
      <c r="T2004">
        <v>4.5469999999999998E-3</v>
      </c>
    </row>
    <row r="2005" spans="1:20" x14ac:dyDescent="0.25">
      <c r="A2005">
        <v>3381</v>
      </c>
      <c r="B2005">
        <v>6</v>
      </c>
      <c r="C2005">
        <v>-1</v>
      </c>
      <c r="D2005" t="s">
        <v>181</v>
      </c>
      <c r="E2005" t="s">
        <v>80</v>
      </c>
      <c r="F2005">
        <v>8.3951999999999999E-2</v>
      </c>
      <c r="G2005">
        <v>-1</v>
      </c>
      <c r="H2005">
        <v>477.13600000000002</v>
      </c>
      <c r="I2005">
        <v>-1</v>
      </c>
      <c r="J2005">
        <v>0</v>
      </c>
      <c r="K2005">
        <v>7.6556680000000004</v>
      </c>
      <c r="L2005">
        <v>-1.0904400000000001</v>
      </c>
      <c r="M2005">
        <v>47.898521000000002</v>
      </c>
      <c r="N2005">
        <v>-235.41206700000001</v>
      </c>
      <c r="O2005">
        <v>2.7778070000000001</v>
      </c>
      <c r="P2005">
        <v>47.874721999999998</v>
      </c>
      <c r="Q2005">
        <v>-235.43872099999999</v>
      </c>
      <c r="R2005">
        <v>2.7749030000000001</v>
      </c>
      <c r="S2005">
        <v>3.5733060000000001</v>
      </c>
      <c r="T2005">
        <v>2.9039999999999999E-3</v>
      </c>
    </row>
    <row r="2006" spans="1:20" x14ac:dyDescent="0.25">
      <c r="A2006">
        <v>1278</v>
      </c>
      <c r="B2006">
        <v>11</v>
      </c>
      <c r="C2006">
        <v>-1</v>
      </c>
      <c r="D2006" t="s">
        <v>305</v>
      </c>
      <c r="E2006" t="s">
        <v>80</v>
      </c>
      <c r="F2006">
        <v>0.19958699999999999</v>
      </c>
      <c r="G2006">
        <v>-1</v>
      </c>
      <c r="H2006">
        <v>437.41500000000002</v>
      </c>
      <c r="I2006">
        <v>-1</v>
      </c>
      <c r="J2006">
        <v>0</v>
      </c>
      <c r="K2006">
        <v>10.985215</v>
      </c>
      <c r="L2006">
        <v>-1.1292999999999999E-2</v>
      </c>
      <c r="M2006">
        <v>189.66380799999999</v>
      </c>
      <c r="N2006">
        <v>-258.13921299999998</v>
      </c>
      <c r="O2006">
        <v>-1.569904</v>
      </c>
      <c r="P2006">
        <v>189.69511399999999</v>
      </c>
      <c r="Q2006">
        <v>-258.15643299999999</v>
      </c>
      <c r="R2006">
        <v>-1.5713429999999999</v>
      </c>
      <c r="S2006">
        <v>3.5729799999999998</v>
      </c>
      <c r="T2006">
        <v>1.439E-3</v>
      </c>
    </row>
    <row r="2007" spans="1:20" x14ac:dyDescent="0.25">
      <c r="A2007">
        <v>1557</v>
      </c>
      <c r="B2007">
        <v>13</v>
      </c>
      <c r="C2007">
        <v>-1</v>
      </c>
      <c r="D2007" t="s">
        <v>387</v>
      </c>
      <c r="E2007" t="s">
        <v>80</v>
      </c>
      <c r="F2007">
        <v>5.8136E-2</v>
      </c>
      <c r="G2007">
        <v>-1</v>
      </c>
      <c r="H2007">
        <v>298.05599999999998</v>
      </c>
      <c r="I2007">
        <v>-1</v>
      </c>
      <c r="J2007">
        <v>0</v>
      </c>
      <c r="K2007">
        <v>8.0647850000000005</v>
      </c>
      <c r="L2007">
        <v>-4.8959999999999997E-2</v>
      </c>
      <c r="M2007">
        <v>-3.4039389999999998</v>
      </c>
      <c r="N2007">
        <v>-259.01411000000002</v>
      </c>
      <c r="O2007">
        <v>1.5716239999999999</v>
      </c>
      <c r="P2007">
        <v>-3.4268109999999998</v>
      </c>
      <c r="Q2007">
        <v>-258.98666400000002</v>
      </c>
      <c r="R2007">
        <v>1.572085</v>
      </c>
      <c r="S2007">
        <v>3.5726990000000001</v>
      </c>
      <c r="T2007">
        <v>4.6099999999999998E-4</v>
      </c>
    </row>
    <row r="2008" spans="1:20" x14ac:dyDescent="0.25">
      <c r="A2008">
        <v>2795</v>
      </c>
      <c r="B2008">
        <v>11</v>
      </c>
      <c r="C2008">
        <v>-1</v>
      </c>
      <c r="D2008" t="s">
        <v>434</v>
      </c>
      <c r="E2008" t="s">
        <v>80</v>
      </c>
      <c r="F2008">
        <v>7.8087000000000004E-2</v>
      </c>
      <c r="G2008">
        <v>-1</v>
      </c>
      <c r="H2008">
        <v>706.23699999999997</v>
      </c>
      <c r="I2008">
        <v>-1</v>
      </c>
      <c r="J2008">
        <v>0</v>
      </c>
      <c r="K2008">
        <v>8.0651170000000008</v>
      </c>
      <c r="L2008">
        <v>4.9005E-2</v>
      </c>
      <c r="M2008">
        <v>26.069236</v>
      </c>
      <c r="N2008">
        <v>-187.588661</v>
      </c>
      <c r="O2008">
        <v>3.1414409999999999</v>
      </c>
      <c r="P2008">
        <v>26.094608000000001</v>
      </c>
      <c r="Q2008">
        <v>-187.56353799999999</v>
      </c>
      <c r="R2008">
        <v>3.1413380000000002</v>
      </c>
      <c r="S2008">
        <v>3.5706730000000002</v>
      </c>
      <c r="T2008">
        <v>1.03E-4</v>
      </c>
    </row>
    <row r="2009" spans="1:20" x14ac:dyDescent="0.25">
      <c r="A2009">
        <v>4503</v>
      </c>
      <c r="B2009">
        <v>7</v>
      </c>
      <c r="C2009">
        <v>-1</v>
      </c>
      <c r="D2009" t="s">
        <v>562</v>
      </c>
      <c r="E2009" t="s">
        <v>80</v>
      </c>
      <c r="F2009">
        <v>4.5012999999999997E-2</v>
      </c>
      <c r="G2009">
        <v>-1</v>
      </c>
      <c r="H2009">
        <v>247.989</v>
      </c>
      <c r="I2009">
        <v>-1</v>
      </c>
      <c r="J2009">
        <v>0</v>
      </c>
      <c r="K2009">
        <v>10.373258</v>
      </c>
      <c r="L2009">
        <v>2.8200000000000002E-4</v>
      </c>
      <c r="M2009">
        <v>148.98191800000001</v>
      </c>
      <c r="N2009">
        <v>-109.432603</v>
      </c>
      <c r="O2009">
        <v>-4.5999999999999999E-3</v>
      </c>
      <c r="P2009">
        <v>149.01620500000001</v>
      </c>
      <c r="Q2009">
        <v>-109.44255800000001</v>
      </c>
      <c r="R2009">
        <v>6.7699999999999998E-4</v>
      </c>
      <c r="S2009">
        <v>3.5702509999999998</v>
      </c>
      <c r="T2009">
        <v>3.9230000000000003E-3</v>
      </c>
    </row>
    <row r="2010" spans="1:20" x14ac:dyDescent="0.25">
      <c r="A2010">
        <v>582</v>
      </c>
      <c r="B2010">
        <v>6</v>
      </c>
      <c r="C2010">
        <v>-1</v>
      </c>
      <c r="D2010" t="s">
        <v>258</v>
      </c>
      <c r="E2010" t="s">
        <v>80</v>
      </c>
      <c r="F2010">
        <v>4.4169E-2</v>
      </c>
      <c r="G2010">
        <v>-1</v>
      </c>
      <c r="H2010">
        <v>569.14</v>
      </c>
      <c r="I2010">
        <v>-1</v>
      </c>
      <c r="J2010">
        <v>0</v>
      </c>
      <c r="K2010">
        <v>8.0559460000000005</v>
      </c>
      <c r="L2010">
        <v>1.3875999999999999E-2</v>
      </c>
      <c r="M2010">
        <v>165.951888</v>
      </c>
      <c r="N2010">
        <v>-237.006621</v>
      </c>
      <c r="O2010">
        <v>3.1349070000000001</v>
      </c>
      <c r="P2010">
        <v>165.966949</v>
      </c>
      <c r="Q2010">
        <v>-236.97427400000001</v>
      </c>
      <c r="R2010">
        <v>3.13428</v>
      </c>
      <c r="S2010">
        <v>3.5682119999999999</v>
      </c>
      <c r="T2010">
        <v>6.2600000000000004E-4</v>
      </c>
    </row>
    <row r="2011" spans="1:20" x14ac:dyDescent="0.25">
      <c r="A2011">
        <v>3579</v>
      </c>
      <c r="B2011">
        <v>5</v>
      </c>
      <c r="C2011">
        <v>-1</v>
      </c>
      <c r="D2011" t="s">
        <v>214</v>
      </c>
      <c r="E2011" t="s">
        <v>80</v>
      </c>
      <c r="F2011">
        <v>3.9987000000000002E-2</v>
      </c>
      <c r="G2011">
        <v>-1</v>
      </c>
      <c r="H2011">
        <v>316.91300000000001</v>
      </c>
      <c r="I2011">
        <v>-1</v>
      </c>
      <c r="J2011">
        <v>0</v>
      </c>
      <c r="K2011">
        <v>7.9908960000000002</v>
      </c>
      <c r="L2011">
        <v>5.3470000000000002E-3</v>
      </c>
      <c r="M2011">
        <v>165.03155899999999</v>
      </c>
      <c r="N2011">
        <v>-191.59513999999999</v>
      </c>
      <c r="O2011">
        <v>-1.9120000000000001E-3</v>
      </c>
      <c r="P2011">
        <v>165.018585</v>
      </c>
      <c r="Q2011">
        <v>-191.62837200000001</v>
      </c>
      <c r="R2011">
        <v>-3.4400000000000001E-4</v>
      </c>
      <c r="S2011">
        <v>3.5674939999999999</v>
      </c>
      <c r="T2011">
        <v>1.5679999999999999E-3</v>
      </c>
    </row>
    <row r="2012" spans="1:20" x14ac:dyDescent="0.25">
      <c r="A2012">
        <v>4044</v>
      </c>
      <c r="B2012">
        <v>8</v>
      </c>
      <c r="C2012">
        <v>-1</v>
      </c>
      <c r="D2012" t="s">
        <v>663</v>
      </c>
      <c r="E2012" t="s">
        <v>80</v>
      </c>
      <c r="F2012">
        <v>9.0318999999999997E-2</v>
      </c>
      <c r="G2012">
        <v>-1</v>
      </c>
      <c r="H2012">
        <v>350.488</v>
      </c>
      <c r="I2012">
        <v>-1</v>
      </c>
      <c r="J2012">
        <v>0</v>
      </c>
      <c r="K2012">
        <v>5.4690649999999996</v>
      </c>
      <c r="L2012">
        <v>1.0300000000000001E-3</v>
      </c>
      <c r="M2012">
        <v>41.832349000000001</v>
      </c>
      <c r="N2012">
        <v>-227.23592600000001</v>
      </c>
      <c r="O2012">
        <v>-1.5699620000000001</v>
      </c>
      <c r="P2012">
        <v>41.855251000000003</v>
      </c>
      <c r="Q2012">
        <v>-227.26326</v>
      </c>
      <c r="R2012">
        <v>-1.571291</v>
      </c>
      <c r="S2012">
        <v>3.5660129999999999</v>
      </c>
      <c r="T2012">
        <v>1.3290000000000001E-3</v>
      </c>
    </row>
    <row r="2013" spans="1:20" x14ac:dyDescent="0.25">
      <c r="A2013">
        <v>3496</v>
      </c>
      <c r="B2013">
        <v>6</v>
      </c>
      <c r="C2013">
        <v>-1</v>
      </c>
      <c r="D2013" t="s">
        <v>154</v>
      </c>
      <c r="E2013" t="s">
        <v>80</v>
      </c>
      <c r="F2013">
        <v>0.139519</v>
      </c>
      <c r="G2013">
        <v>-1</v>
      </c>
      <c r="H2013">
        <v>324.38299999999998</v>
      </c>
      <c r="I2013">
        <v>-1</v>
      </c>
      <c r="J2013">
        <v>0</v>
      </c>
      <c r="K2013">
        <v>8.0651069999999994</v>
      </c>
      <c r="L2013">
        <v>-4.5180000000000003E-3</v>
      </c>
      <c r="M2013">
        <v>97.385514000000001</v>
      </c>
      <c r="N2013">
        <v>-191.60593700000001</v>
      </c>
      <c r="O2013">
        <v>1.67E-3</v>
      </c>
      <c r="P2013">
        <v>97.351035999999993</v>
      </c>
      <c r="Q2013">
        <v>-191.59700000000001</v>
      </c>
      <c r="R2013">
        <v>-4.44E-4</v>
      </c>
      <c r="S2013">
        <v>3.561715</v>
      </c>
      <c r="T2013">
        <v>1.225E-3</v>
      </c>
    </row>
    <row r="2014" spans="1:20" x14ac:dyDescent="0.25">
      <c r="A2014">
        <v>325</v>
      </c>
      <c r="B2014">
        <v>2</v>
      </c>
      <c r="C2014">
        <v>-1</v>
      </c>
      <c r="D2014" t="s">
        <v>189</v>
      </c>
      <c r="E2014" t="s">
        <v>80</v>
      </c>
      <c r="F2014">
        <v>3.9276999999999999E-2</v>
      </c>
      <c r="G2014">
        <v>-1</v>
      </c>
      <c r="H2014">
        <v>301.00099999999998</v>
      </c>
      <c r="I2014">
        <v>-1</v>
      </c>
      <c r="J2014">
        <v>0</v>
      </c>
      <c r="K2014">
        <v>8.0737210000000008</v>
      </c>
      <c r="L2014">
        <v>-1.0280000000000001E-3</v>
      </c>
      <c r="M2014">
        <v>93.039422000000002</v>
      </c>
      <c r="N2014">
        <v>-240.89198099999999</v>
      </c>
      <c r="O2014">
        <v>-6.4029999999999998E-3</v>
      </c>
      <c r="P2014">
        <v>93.004538999999994</v>
      </c>
      <c r="Q2014">
        <v>-240.89906300000001</v>
      </c>
      <c r="R2014">
        <v>-6.0899999999999995E-4</v>
      </c>
      <c r="S2014">
        <v>3.5593940000000002</v>
      </c>
      <c r="T2014">
        <v>5.7939999999999997E-3</v>
      </c>
    </row>
    <row r="2015" spans="1:20" x14ac:dyDescent="0.25">
      <c r="A2015">
        <v>1967</v>
      </c>
      <c r="B2015">
        <v>5</v>
      </c>
      <c r="C2015">
        <v>-1</v>
      </c>
      <c r="D2015" t="s">
        <v>259</v>
      </c>
      <c r="E2015" t="s">
        <v>80</v>
      </c>
      <c r="F2015">
        <v>5.9247000000000001E-2</v>
      </c>
      <c r="G2015">
        <v>-1</v>
      </c>
      <c r="H2015">
        <v>660.45699999999999</v>
      </c>
      <c r="I2015">
        <v>-1</v>
      </c>
      <c r="J2015">
        <v>0</v>
      </c>
      <c r="K2015">
        <v>7.427924</v>
      </c>
      <c r="L2015">
        <v>-5.1191E-2</v>
      </c>
      <c r="M2015">
        <v>157.27969400000001</v>
      </c>
      <c r="N2015">
        <v>-236.97801100000001</v>
      </c>
      <c r="O2015">
        <v>-3.1354340000000001</v>
      </c>
      <c r="P2015">
        <v>157.29248000000001</v>
      </c>
      <c r="Q2015">
        <v>-236.944794</v>
      </c>
      <c r="R2015">
        <v>3.1392910000000001</v>
      </c>
      <c r="S2015">
        <v>3.5593599999999999</v>
      </c>
      <c r="T2015">
        <v>3.8570000000000002E-3</v>
      </c>
    </row>
    <row r="2016" spans="1:20" x14ac:dyDescent="0.25">
      <c r="A2016">
        <v>3507</v>
      </c>
      <c r="B2016">
        <v>7</v>
      </c>
      <c r="C2016">
        <v>-1</v>
      </c>
      <c r="D2016" t="s">
        <v>153</v>
      </c>
      <c r="E2016" t="s">
        <v>80</v>
      </c>
      <c r="F2016">
        <v>0.22046299999999999</v>
      </c>
      <c r="G2016">
        <v>-1</v>
      </c>
      <c r="H2016">
        <v>300.33300000000003</v>
      </c>
      <c r="I2016">
        <v>-1</v>
      </c>
      <c r="J2016">
        <v>0</v>
      </c>
      <c r="K2016">
        <v>7.5484169999999997</v>
      </c>
      <c r="L2016">
        <v>5.0039999999999998E-3</v>
      </c>
      <c r="M2016">
        <v>106.680441</v>
      </c>
      <c r="N2016">
        <v>-191.56602599999999</v>
      </c>
      <c r="O2016">
        <v>-4.2490000000000002E-3</v>
      </c>
      <c r="P2016">
        <v>106.67926799999999</v>
      </c>
      <c r="Q2016">
        <v>-191.60157799999999</v>
      </c>
      <c r="R2016">
        <v>-3.97E-4</v>
      </c>
      <c r="S2016">
        <v>3.5571069999999998</v>
      </c>
      <c r="T2016">
        <v>3.852E-3</v>
      </c>
    </row>
    <row r="2017" spans="1:20" x14ac:dyDescent="0.25">
      <c r="A2017">
        <v>2191</v>
      </c>
      <c r="B2017">
        <v>10</v>
      </c>
      <c r="C2017">
        <v>-1</v>
      </c>
      <c r="D2017" t="s">
        <v>453</v>
      </c>
      <c r="E2017" t="s">
        <v>80</v>
      </c>
      <c r="F2017">
        <v>0.20400799999999999</v>
      </c>
      <c r="G2017">
        <v>-1</v>
      </c>
      <c r="H2017">
        <v>611.49</v>
      </c>
      <c r="I2017">
        <v>-1</v>
      </c>
      <c r="J2017">
        <v>0</v>
      </c>
      <c r="K2017">
        <v>7.5394500000000004</v>
      </c>
      <c r="L2017">
        <v>5.0445999999999998E-2</v>
      </c>
      <c r="M2017">
        <v>19.80977</v>
      </c>
      <c r="N2017">
        <v>-187.57333800000001</v>
      </c>
      <c r="O2017">
        <v>-3.1386189999999998</v>
      </c>
      <c r="P2017">
        <v>19.835668999999999</v>
      </c>
      <c r="Q2017">
        <v>-187.54896500000001</v>
      </c>
      <c r="R2017">
        <v>-3.1392099999999998</v>
      </c>
      <c r="S2017">
        <v>3.556359</v>
      </c>
      <c r="T2017">
        <v>5.9100000000000005E-4</v>
      </c>
    </row>
    <row r="2018" spans="1:20" x14ac:dyDescent="0.25">
      <c r="A2018">
        <v>4912</v>
      </c>
      <c r="B2018">
        <v>10</v>
      </c>
      <c r="C2018">
        <v>-1</v>
      </c>
      <c r="D2018" t="s">
        <v>362</v>
      </c>
      <c r="E2018" t="s">
        <v>80</v>
      </c>
      <c r="F2018">
        <v>4.5261000000000003E-2</v>
      </c>
      <c r="G2018">
        <v>-1</v>
      </c>
      <c r="H2018">
        <v>622.20699999999999</v>
      </c>
      <c r="I2018">
        <v>-1</v>
      </c>
      <c r="J2018">
        <v>0</v>
      </c>
      <c r="K2018">
        <v>8.0584679999999995</v>
      </c>
      <c r="L2018">
        <v>-4.9026E-2</v>
      </c>
      <c r="M2018">
        <v>33.296703000000001</v>
      </c>
      <c r="N2018">
        <v>-302.516728</v>
      </c>
      <c r="O2018">
        <v>-3.137149</v>
      </c>
      <c r="P2018">
        <v>33.270564999999998</v>
      </c>
      <c r="Q2018">
        <v>-302.54080199999999</v>
      </c>
      <c r="R2018">
        <v>-3.1412040000000001</v>
      </c>
      <c r="S2018">
        <v>3.5535299999999999</v>
      </c>
      <c r="T2018">
        <v>4.0549999999999996E-3</v>
      </c>
    </row>
    <row r="2019" spans="1:20" x14ac:dyDescent="0.25">
      <c r="A2019">
        <v>3192</v>
      </c>
      <c r="B2019">
        <v>5</v>
      </c>
      <c r="C2019">
        <v>-1</v>
      </c>
      <c r="D2019" t="s">
        <v>143</v>
      </c>
      <c r="E2019" t="s">
        <v>80</v>
      </c>
      <c r="F2019">
        <v>4.1914E-2</v>
      </c>
      <c r="G2019">
        <v>-1</v>
      </c>
      <c r="H2019">
        <v>629.40499999999997</v>
      </c>
      <c r="I2019">
        <v>-1</v>
      </c>
      <c r="J2019">
        <v>0</v>
      </c>
      <c r="K2019">
        <v>7.113537</v>
      </c>
      <c r="L2019">
        <v>-3.986E-3</v>
      </c>
      <c r="M2019">
        <v>153.93721199999999</v>
      </c>
      <c r="N2019">
        <v>-187.65893600000001</v>
      </c>
      <c r="O2019">
        <v>3.1377609999999998</v>
      </c>
      <c r="P2019">
        <v>153.947464</v>
      </c>
      <c r="Q2019">
        <v>-187.62492399999999</v>
      </c>
      <c r="R2019">
        <v>3.1405189999999998</v>
      </c>
      <c r="S2019">
        <v>3.55233</v>
      </c>
      <c r="T2019">
        <v>2.758E-3</v>
      </c>
    </row>
    <row r="2020" spans="1:20" x14ac:dyDescent="0.25">
      <c r="A2020">
        <v>4007</v>
      </c>
      <c r="B2020">
        <v>8</v>
      </c>
      <c r="C2020">
        <v>-1</v>
      </c>
      <c r="D2020" t="s">
        <v>166</v>
      </c>
      <c r="E2020" t="s">
        <v>80</v>
      </c>
      <c r="F2020">
        <v>6.9385000000000002E-2</v>
      </c>
      <c r="G2020">
        <v>-1</v>
      </c>
      <c r="H2020">
        <v>473.80099999999999</v>
      </c>
      <c r="I2020">
        <v>-1</v>
      </c>
      <c r="J2020">
        <v>0</v>
      </c>
      <c r="K2020">
        <v>8.0571959999999994</v>
      </c>
      <c r="L2020">
        <v>-0.29720999999999997</v>
      </c>
      <c r="M2020">
        <v>42.067203999999997</v>
      </c>
      <c r="N2020">
        <v>-199.655947</v>
      </c>
      <c r="O2020">
        <v>-1.5445960000000001</v>
      </c>
      <c r="P2020">
        <v>42.094279999999998</v>
      </c>
      <c r="Q2020">
        <v>-199.67894000000001</v>
      </c>
      <c r="R2020">
        <v>-1.5437940000000001</v>
      </c>
      <c r="S2020">
        <v>3.5521630000000002</v>
      </c>
      <c r="T2020">
        <v>8.0199999999999998E-4</v>
      </c>
    </row>
    <row r="2021" spans="1:20" x14ac:dyDescent="0.25">
      <c r="A2021">
        <v>2573</v>
      </c>
      <c r="B2021">
        <v>6</v>
      </c>
      <c r="C2021">
        <v>-1</v>
      </c>
      <c r="D2021" t="s">
        <v>193</v>
      </c>
      <c r="E2021" t="s">
        <v>80</v>
      </c>
      <c r="F2021">
        <v>9.1952000000000006E-2</v>
      </c>
      <c r="G2021">
        <v>-1</v>
      </c>
      <c r="H2021">
        <v>335.24400000000003</v>
      </c>
      <c r="I2021">
        <v>-1</v>
      </c>
      <c r="J2021">
        <v>0</v>
      </c>
      <c r="K2021">
        <v>7.1819649999999999</v>
      </c>
      <c r="L2021">
        <v>5.4809999999999998E-2</v>
      </c>
      <c r="M2021">
        <v>112.79818400000001</v>
      </c>
      <c r="N2021">
        <v>-240.91457299999999</v>
      </c>
      <c r="O2021">
        <v>4.6509999999999998E-3</v>
      </c>
      <c r="P2021">
        <v>112.76274100000001</v>
      </c>
      <c r="Q2021">
        <v>-240.91270399999999</v>
      </c>
      <c r="R2021">
        <v>-2.7599999999999999E-4</v>
      </c>
      <c r="S2021">
        <v>3.549229</v>
      </c>
      <c r="T2021">
        <v>4.3750000000000004E-3</v>
      </c>
    </row>
    <row r="2022" spans="1:20" x14ac:dyDescent="0.25">
      <c r="A2022">
        <v>248</v>
      </c>
      <c r="B2022">
        <v>7</v>
      </c>
      <c r="C2022">
        <v>-1</v>
      </c>
      <c r="D2022" t="s">
        <v>176</v>
      </c>
      <c r="E2022" t="s">
        <v>80</v>
      </c>
      <c r="F2022">
        <v>4.5898000000000001E-2</v>
      </c>
      <c r="G2022">
        <v>-1</v>
      </c>
      <c r="H2022">
        <v>384.75</v>
      </c>
      <c r="I2022">
        <v>-1</v>
      </c>
      <c r="J2022">
        <v>0</v>
      </c>
      <c r="K2022">
        <v>6.0414750000000002</v>
      </c>
      <c r="L2022">
        <v>8.5654999999999995E-2</v>
      </c>
      <c r="M2022">
        <v>41.877628999999999</v>
      </c>
      <c r="N2022">
        <v>-222.966339</v>
      </c>
      <c r="O2022">
        <v>-1.568411</v>
      </c>
      <c r="P2022">
        <v>41.853606999999997</v>
      </c>
      <c r="Q2022">
        <v>-222.940247</v>
      </c>
      <c r="R2022">
        <v>-1.5686500000000001</v>
      </c>
      <c r="S2022">
        <v>3.546662</v>
      </c>
      <c r="T2022">
        <v>2.3900000000000001E-4</v>
      </c>
    </row>
    <row r="2023" spans="1:20" x14ac:dyDescent="0.25">
      <c r="A2023">
        <v>3915</v>
      </c>
      <c r="B2023">
        <v>8</v>
      </c>
      <c r="C2023">
        <v>-1</v>
      </c>
      <c r="D2023" t="s">
        <v>653</v>
      </c>
      <c r="E2023" t="s">
        <v>80</v>
      </c>
      <c r="F2023">
        <v>0.131243</v>
      </c>
      <c r="G2023">
        <v>-1</v>
      </c>
      <c r="H2023">
        <v>349.15100000000001</v>
      </c>
      <c r="I2023">
        <v>-1</v>
      </c>
      <c r="J2023">
        <v>0</v>
      </c>
      <c r="K2023">
        <v>6.6696260000000001</v>
      </c>
      <c r="L2023">
        <v>1.2390000000000001E-3</v>
      </c>
      <c r="M2023">
        <v>-7.4307439999999998</v>
      </c>
      <c r="N2023">
        <v>-173.25155799999999</v>
      </c>
      <c r="O2023">
        <v>-1.5747409999999999</v>
      </c>
      <c r="P2023">
        <v>-7.4580539999999997</v>
      </c>
      <c r="Q2023">
        <v>-173.22894299999999</v>
      </c>
      <c r="R2023">
        <v>-1.570743</v>
      </c>
      <c r="S2023">
        <v>3.5457809999999998</v>
      </c>
      <c r="T2023">
        <v>3.9979999999999998E-3</v>
      </c>
    </row>
    <row r="2024" spans="1:20" x14ac:dyDescent="0.25">
      <c r="A2024">
        <v>3324</v>
      </c>
      <c r="B2024">
        <v>2</v>
      </c>
      <c r="C2024">
        <v>-1</v>
      </c>
      <c r="D2024" t="s">
        <v>189</v>
      </c>
      <c r="E2024" t="s">
        <v>80</v>
      </c>
      <c r="F2024">
        <v>2.2120000000000001E-2</v>
      </c>
      <c r="G2024">
        <v>-1</v>
      </c>
      <c r="H2024">
        <v>733.66399999999999</v>
      </c>
      <c r="I2024">
        <v>-1</v>
      </c>
      <c r="J2024">
        <v>0</v>
      </c>
      <c r="K2024">
        <v>8.0651050000000009</v>
      </c>
      <c r="L2024">
        <v>6.1780000000000003E-3</v>
      </c>
      <c r="M2024">
        <v>93.307526999999993</v>
      </c>
      <c r="N2024">
        <v>-236.93403499999999</v>
      </c>
      <c r="O2024">
        <v>-3.1368290000000001</v>
      </c>
      <c r="P2024">
        <v>93.296218999999994</v>
      </c>
      <c r="Q2024">
        <v>-236.90043600000001</v>
      </c>
      <c r="R2024">
        <v>3.1406619999999998</v>
      </c>
      <c r="S2024">
        <v>3.5450270000000002</v>
      </c>
      <c r="T2024">
        <v>3.833E-3</v>
      </c>
    </row>
    <row r="2025" spans="1:20" x14ac:dyDescent="0.25">
      <c r="A2025">
        <v>558</v>
      </c>
      <c r="B2025">
        <v>8</v>
      </c>
      <c r="C2025">
        <v>-1</v>
      </c>
      <c r="D2025" t="s">
        <v>253</v>
      </c>
      <c r="E2025" t="s">
        <v>80</v>
      </c>
      <c r="F2025">
        <v>5.8434E-2</v>
      </c>
      <c r="G2025">
        <v>-1</v>
      </c>
      <c r="H2025">
        <v>341.82600000000002</v>
      </c>
      <c r="I2025">
        <v>-1</v>
      </c>
      <c r="J2025">
        <v>0</v>
      </c>
      <c r="K2025">
        <v>7.4622710000000003</v>
      </c>
      <c r="L2025">
        <v>-1.7463709999999999</v>
      </c>
      <c r="M2025">
        <v>186.160528</v>
      </c>
      <c r="N2025">
        <v>-236.67389800000001</v>
      </c>
      <c r="O2025">
        <v>-2.48794</v>
      </c>
      <c r="P2025">
        <v>186.17356899999999</v>
      </c>
      <c r="Q2025">
        <v>-236.64094499999999</v>
      </c>
      <c r="R2025">
        <v>-2.4894820000000002</v>
      </c>
      <c r="S2025">
        <v>3.5439370000000001</v>
      </c>
      <c r="T2025">
        <v>1.542E-3</v>
      </c>
    </row>
    <row r="2026" spans="1:20" x14ac:dyDescent="0.25">
      <c r="A2026">
        <v>5057</v>
      </c>
      <c r="B2026">
        <v>11</v>
      </c>
      <c r="C2026">
        <v>-1</v>
      </c>
      <c r="D2026" t="s">
        <v>415</v>
      </c>
      <c r="E2026" t="s">
        <v>80</v>
      </c>
      <c r="F2026">
        <v>8.1549999999999997E-2</v>
      </c>
      <c r="G2026">
        <v>-1</v>
      </c>
      <c r="H2026">
        <v>499.57499999999999</v>
      </c>
      <c r="I2026">
        <v>-1</v>
      </c>
      <c r="J2026">
        <v>0</v>
      </c>
      <c r="K2026">
        <v>7.118398</v>
      </c>
      <c r="L2026">
        <v>-5.5750000000000001E-2</v>
      </c>
      <c r="M2026">
        <v>-3.4244599999999998</v>
      </c>
      <c r="N2026">
        <v>-210.55152699999999</v>
      </c>
      <c r="O2026">
        <v>1.5706290000000001</v>
      </c>
      <c r="P2026">
        <v>-3.4490569999999998</v>
      </c>
      <c r="Q2026">
        <v>-210.52603099999999</v>
      </c>
      <c r="R2026">
        <v>1.5707329999999999</v>
      </c>
      <c r="S2026">
        <v>3.5427219999999999</v>
      </c>
      <c r="T2026">
        <v>1.05E-4</v>
      </c>
    </row>
    <row r="2027" spans="1:20" x14ac:dyDescent="0.25">
      <c r="A2027">
        <v>1483</v>
      </c>
      <c r="B2027">
        <v>7</v>
      </c>
      <c r="C2027">
        <v>-1</v>
      </c>
      <c r="D2027" t="s">
        <v>367</v>
      </c>
      <c r="E2027" t="s">
        <v>80</v>
      </c>
      <c r="F2027">
        <v>6.6751000000000005E-2</v>
      </c>
      <c r="G2027">
        <v>-1</v>
      </c>
      <c r="H2027">
        <v>610.1</v>
      </c>
      <c r="I2027">
        <v>-1</v>
      </c>
      <c r="J2027">
        <v>0</v>
      </c>
      <c r="K2027">
        <v>8.0648540000000004</v>
      </c>
      <c r="L2027">
        <v>4.9762000000000001E-2</v>
      </c>
      <c r="M2027">
        <v>19.026250000000001</v>
      </c>
      <c r="N2027">
        <v>-302.53636699999998</v>
      </c>
      <c r="O2027">
        <v>3.138468</v>
      </c>
      <c r="P2027">
        <v>19.058844000000001</v>
      </c>
      <c r="Q2027">
        <v>-302.55017099999998</v>
      </c>
      <c r="R2027">
        <v>-3.1406869999999998</v>
      </c>
      <c r="S2027">
        <v>3.539587</v>
      </c>
      <c r="T2027">
        <v>2.2190000000000001E-3</v>
      </c>
    </row>
    <row r="2028" spans="1:20" x14ac:dyDescent="0.25">
      <c r="A2028">
        <v>5114</v>
      </c>
      <c r="B2028">
        <v>7</v>
      </c>
      <c r="C2028">
        <v>-1</v>
      </c>
      <c r="D2028" t="s">
        <v>675</v>
      </c>
      <c r="E2028" t="s">
        <v>80</v>
      </c>
      <c r="F2028">
        <v>9.4196000000000002E-2</v>
      </c>
      <c r="G2028">
        <v>-1</v>
      </c>
      <c r="H2028">
        <v>392.12200000000001</v>
      </c>
      <c r="I2028">
        <v>-1</v>
      </c>
      <c r="J2028">
        <v>0</v>
      </c>
      <c r="K2028">
        <v>8.0601789999999998</v>
      </c>
      <c r="L2028">
        <v>4.9043999999999997E-2</v>
      </c>
      <c r="M2028">
        <v>-3.4714589999999999</v>
      </c>
      <c r="N2028">
        <v>-165.553799</v>
      </c>
      <c r="O2028">
        <v>1.5734919999999999</v>
      </c>
      <c r="P2028">
        <v>-3.4599009999999999</v>
      </c>
      <c r="Q2028">
        <v>-165.52040099999999</v>
      </c>
      <c r="R2028">
        <v>1.5713539999999999</v>
      </c>
      <c r="S2028">
        <v>3.5341619999999998</v>
      </c>
      <c r="T2028">
        <v>2.137E-3</v>
      </c>
    </row>
    <row r="2029" spans="1:20" x14ac:dyDescent="0.25">
      <c r="A2029">
        <v>4930</v>
      </c>
      <c r="B2029">
        <v>6</v>
      </c>
      <c r="C2029">
        <v>-1</v>
      </c>
      <c r="D2029" t="s">
        <v>368</v>
      </c>
      <c r="E2029" t="s">
        <v>80</v>
      </c>
      <c r="F2029">
        <v>5.1076999999999997E-2</v>
      </c>
      <c r="G2029">
        <v>-1</v>
      </c>
      <c r="H2029">
        <v>521.53700000000003</v>
      </c>
      <c r="I2029">
        <v>-1</v>
      </c>
      <c r="J2029">
        <v>0</v>
      </c>
      <c r="K2029">
        <v>8.0647140000000004</v>
      </c>
      <c r="L2029">
        <v>-4.8904999999999997E-2</v>
      </c>
      <c r="M2029">
        <v>16.808273</v>
      </c>
      <c r="N2029">
        <v>-302.58576599999998</v>
      </c>
      <c r="O2029">
        <v>-3.139275</v>
      </c>
      <c r="P2029">
        <v>16.818752</v>
      </c>
      <c r="Q2029">
        <v>-302.55206299999998</v>
      </c>
      <c r="R2029">
        <v>-3.1411380000000002</v>
      </c>
      <c r="S2029">
        <v>3.529509</v>
      </c>
      <c r="T2029">
        <v>1.8630000000000001E-3</v>
      </c>
    </row>
    <row r="2030" spans="1:20" x14ac:dyDescent="0.25">
      <c r="A2030">
        <v>3240</v>
      </c>
      <c r="B2030">
        <v>9</v>
      </c>
      <c r="C2030">
        <v>-1</v>
      </c>
      <c r="D2030" t="s">
        <v>208</v>
      </c>
      <c r="E2030" t="s">
        <v>80</v>
      </c>
      <c r="F2030">
        <v>4.0564999999999997E-2</v>
      </c>
      <c r="G2030">
        <v>-1</v>
      </c>
      <c r="H2030">
        <v>453.27199999999999</v>
      </c>
      <c r="I2030">
        <v>-1</v>
      </c>
      <c r="J2030">
        <v>0</v>
      </c>
      <c r="K2030">
        <v>8.0651089999999996</v>
      </c>
      <c r="L2030">
        <v>-4.0540000000000003E-3</v>
      </c>
      <c r="M2030">
        <v>132.073262</v>
      </c>
      <c r="N2030">
        <v>-205.65429599999999</v>
      </c>
      <c r="O2030">
        <v>-1.5630250000000001</v>
      </c>
      <c r="P2030">
        <v>132.09999099999999</v>
      </c>
      <c r="Q2030">
        <v>-205.677322</v>
      </c>
      <c r="R2030">
        <v>-1.563696</v>
      </c>
      <c r="S2030">
        <v>3.5279470000000002</v>
      </c>
      <c r="T2030">
        <v>6.7100000000000005E-4</v>
      </c>
    </row>
    <row r="2031" spans="1:20" x14ac:dyDescent="0.25">
      <c r="A2031">
        <v>4616</v>
      </c>
      <c r="B2031">
        <v>23</v>
      </c>
      <c r="C2031">
        <v>-1</v>
      </c>
      <c r="D2031" t="s">
        <v>597</v>
      </c>
      <c r="E2031" t="s">
        <v>80</v>
      </c>
      <c r="F2031">
        <v>0.13585</v>
      </c>
      <c r="G2031">
        <v>-1</v>
      </c>
      <c r="H2031">
        <v>413.16300000000001</v>
      </c>
      <c r="I2031">
        <v>-1</v>
      </c>
      <c r="J2031">
        <v>0</v>
      </c>
      <c r="K2031">
        <v>6.8516640000000004</v>
      </c>
      <c r="L2031">
        <v>3.3000000000000003E-5</v>
      </c>
      <c r="M2031">
        <v>189.66754299999999</v>
      </c>
      <c r="N2031">
        <v>-171.79200900000001</v>
      </c>
      <c r="O2031">
        <v>-1.5671440000000001</v>
      </c>
      <c r="P2031">
        <v>189.68248</v>
      </c>
      <c r="Q2031">
        <v>-171.76007100000001</v>
      </c>
      <c r="R2031">
        <v>-1.5706020000000001</v>
      </c>
      <c r="S2031">
        <v>3.5258419999999999</v>
      </c>
      <c r="T2031">
        <v>3.4580000000000001E-3</v>
      </c>
    </row>
    <row r="2032" spans="1:20" x14ac:dyDescent="0.25">
      <c r="A2032">
        <v>3599</v>
      </c>
      <c r="B2032">
        <v>17</v>
      </c>
      <c r="C2032">
        <v>-1</v>
      </c>
      <c r="D2032" t="s">
        <v>223</v>
      </c>
      <c r="E2032" t="s">
        <v>80</v>
      </c>
      <c r="F2032">
        <v>0.11908100000000001</v>
      </c>
      <c r="G2032">
        <v>-1</v>
      </c>
      <c r="H2032">
        <v>461.87799999999999</v>
      </c>
      <c r="I2032">
        <v>-1</v>
      </c>
      <c r="J2032">
        <v>0</v>
      </c>
      <c r="K2032">
        <v>5.9402920000000003</v>
      </c>
      <c r="L2032">
        <v>8.4469999999999996E-3</v>
      </c>
      <c r="M2032">
        <v>180.295072</v>
      </c>
      <c r="N2032">
        <v>-191.67017000000001</v>
      </c>
      <c r="O2032">
        <v>2.7079999999999999E-3</v>
      </c>
      <c r="P2032">
        <v>180.294037</v>
      </c>
      <c r="Q2032">
        <v>-191.63493299999999</v>
      </c>
      <c r="R2032">
        <v>-3.77E-4</v>
      </c>
      <c r="S2032">
        <v>3.525169</v>
      </c>
      <c r="T2032">
        <v>2.3310000000000002E-3</v>
      </c>
    </row>
    <row r="2033" spans="1:20" x14ac:dyDescent="0.25">
      <c r="A2033">
        <v>3834</v>
      </c>
      <c r="B2033">
        <v>4</v>
      </c>
      <c r="C2033">
        <v>-1</v>
      </c>
      <c r="D2033" t="s">
        <v>542</v>
      </c>
      <c r="E2033" t="s">
        <v>80</v>
      </c>
      <c r="F2033">
        <v>5.4970999999999999E-2</v>
      </c>
      <c r="G2033">
        <v>-1</v>
      </c>
      <c r="H2033">
        <v>441.19099999999997</v>
      </c>
      <c r="I2033">
        <v>-1</v>
      </c>
      <c r="J2033">
        <v>0</v>
      </c>
      <c r="K2033">
        <v>8.0161739999999995</v>
      </c>
      <c r="L2033">
        <v>0.56262500000000004</v>
      </c>
      <c r="M2033">
        <v>-0.79242500000000005</v>
      </c>
      <c r="N2033">
        <v>-107.088757</v>
      </c>
      <c r="O2033">
        <v>-2.775617</v>
      </c>
      <c r="P2033">
        <v>-0.788748</v>
      </c>
      <c r="Q2033">
        <v>-107.123726</v>
      </c>
      <c r="R2033">
        <v>-2.7728839999999999</v>
      </c>
      <c r="S2033">
        <v>3.5161250000000002</v>
      </c>
      <c r="T2033">
        <v>2.7330000000000002E-3</v>
      </c>
    </row>
    <row r="2034" spans="1:20" x14ac:dyDescent="0.25">
      <c r="A2034">
        <v>4229</v>
      </c>
      <c r="B2034">
        <v>13</v>
      </c>
      <c r="C2034">
        <v>-1</v>
      </c>
      <c r="D2034" t="s">
        <v>386</v>
      </c>
      <c r="E2034" t="s">
        <v>80</v>
      </c>
      <c r="F2034">
        <v>0.139265</v>
      </c>
      <c r="G2034">
        <v>-1</v>
      </c>
      <c r="H2034">
        <v>380.63799999999998</v>
      </c>
      <c r="I2034">
        <v>-1</v>
      </c>
      <c r="J2034">
        <v>0</v>
      </c>
      <c r="K2034">
        <v>8.0651060000000001</v>
      </c>
      <c r="L2034">
        <v>5.2610000000000001E-3</v>
      </c>
      <c r="M2034">
        <v>-3.4007740000000002</v>
      </c>
      <c r="N2034">
        <v>-262.27858300000003</v>
      </c>
      <c r="O2034">
        <v>1.5741670000000001</v>
      </c>
      <c r="P2034">
        <v>-3.421646</v>
      </c>
      <c r="Q2034">
        <v>-262.25030500000003</v>
      </c>
      <c r="R2034">
        <v>1.572092</v>
      </c>
      <c r="S2034">
        <v>3.5146670000000002</v>
      </c>
      <c r="T2034">
        <v>2.075E-3</v>
      </c>
    </row>
    <row r="2035" spans="1:20" x14ac:dyDescent="0.25">
      <c r="A2035">
        <v>2597</v>
      </c>
      <c r="B2035">
        <v>7</v>
      </c>
      <c r="C2035">
        <v>-1</v>
      </c>
      <c r="D2035" t="s">
        <v>196</v>
      </c>
      <c r="E2035" t="s">
        <v>80</v>
      </c>
      <c r="F2035">
        <v>7.6360999999999998E-2</v>
      </c>
      <c r="G2035">
        <v>-1</v>
      </c>
      <c r="H2035">
        <v>356.47</v>
      </c>
      <c r="I2035">
        <v>-1</v>
      </c>
      <c r="J2035">
        <v>0</v>
      </c>
      <c r="K2035">
        <v>6.8780450000000002</v>
      </c>
      <c r="L2035">
        <v>0.43767600000000001</v>
      </c>
      <c r="M2035">
        <v>128.89521400000001</v>
      </c>
      <c r="N2035">
        <v>-240.529709</v>
      </c>
      <c r="O2035">
        <v>0.15238599999999999</v>
      </c>
      <c r="P2035">
        <v>128.90237400000001</v>
      </c>
      <c r="Q2035">
        <v>-240.49529999999999</v>
      </c>
      <c r="R2035">
        <v>0.15554699999999999</v>
      </c>
      <c r="S2035">
        <v>3.5145840000000002</v>
      </c>
      <c r="T2035">
        <v>3.1619999999999999E-3</v>
      </c>
    </row>
    <row r="2036" spans="1:20" x14ac:dyDescent="0.25">
      <c r="A2036">
        <v>95</v>
      </c>
      <c r="B2036">
        <v>6</v>
      </c>
      <c r="C2036">
        <v>-1</v>
      </c>
      <c r="D2036" t="s">
        <v>146</v>
      </c>
      <c r="E2036" t="s">
        <v>80</v>
      </c>
      <c r="F2036">
        <v>9.0776999999999997E-2</v>
      </c>
      <c r="G2036">
        <v>-1</v>
      </c>
      <c r="H2036">
        <v>457.01</v>
      </c>
      <c r="I2036">
        <v>-1</v>
      </c>
      <c r="J2036">
        <v>0</v>
      </c>
      <c r="K2036">
        <v>7.9449610000000002</v>
      </c>
      <c r="L2036">
        <v>-1.294E-3</v>
      </c>
      <c r="M2036">
        <v>135.18939599999999</v>
      </c>
      <c r="N2036">
        <v>-187.590642</v>
      </c>
      <c r="O2036">
        <v>-3.1314299999999999</v>
      </c>
      <c r="P2036">
        <v>135.16095000000001</v>
      </c>
      <c r="Q2036">
        <v>-187.61125200000001</v>
      </c>
      <c r="R2036">
        <v>-3.1412990000000001</v>
      </c>
      <c r="S2036">
        <v>3.512753</v>
      </c>
      <c r="T2036">
        <v>9.868E-3</v>
      </c>
    </row>
    <row r="2037" spans="1:20" x14ac:dyDescent="0.25">
      <c r="A2037">
        <v>1010</v>
      </c>
      <c r="B2037">
        <v>9</v>
      </c>
      <c r="C2037">
        <v>-1</v>
      </c>
      <c r="D2037" t="s">
        <v>281</v>
      </c>
      <c r="E2037" t="s">
        <v>80</v>
      </c>
      <c r="F2037">
        <v>0.12263499999999999</v>
      </c>
      <c r="G2037">
        <v>-1</v>
      </c>
      <c r="H2037">
        <v>357.04</v>
      </c>
      <c r="I2037">
        <v>-1</v>
      </c>
      <c r="J2037">
        <v>0</v>
      </c>
      <c r="K2037">
        <v>6.130674</v>
      </c>
      <c r="L2037">
        <v>6.6689999999999996E-3</v>
      </c>
      <c r="M2037">
        <v>45.823061000000003</v>
      </c>
      <c r="N2037">
        <v>-203.38684799999999</v>
      </c>
      <c r="O2037">
        <v>1.5698179999999999</v>
      </c>
      <c r="P2037">
        <v>45.847324</v>
      </c>
      <c r="Q2037">
        <v>-203.412216</v>
      </c>
      <c r="R2037">
        <v>1.5695889999999999</v>
      </c>
      <c r="S2037">
        <v>3.5103719999999998</v>
      </c>
      <c r="T2037">
        <v>2.2800000000000001E-4</v>
      </c>
    </row>
    <row r="2038" spans="1:20" x14ac:dyDescent="0.25">
      <c r="A2038">
        <v>3435</v>
      </c>
      <c r="B2038">
        <v>8</v>
      </c>
      <c r="C2038">
        <v>-1</v>
      </c>
      <c r="D2038" t="s">
        <v>166</v>
      </c>
      <c r="E2038" t="s">
        <v>80</v>
      </c>
      <c r="F2038">
        <v>3.3211999999999998E-2</v>
      </c>
      <c r="G2038">
        <v>-1</v>
      </c>
      <c r="H2038">
        <v>343.28300000000002</v>
      </c>
      <c r="I2038">
        <v>-1</v>
      </c>
      <c r="J2038">
        <v>0</v>
      </c>
      <c r="K2038">
        <v>6.6367450000000003</v>
      </c>
      <c r="L2038">
        <v>-0.71674000000000004</v>
      </c>
      <c r="M2038">
        <v>46.455997000000004</v>
      </c>
      <c r="N2038">
        <v>-195.27064899999999</v>
      </c>
      <c r="O2038">
        <v>1.351162</v>
      </c>
      <c r="P2038">
        <v>46.435966000000001</v>
      </c>
      <c r="Q2038">
        <v>-195.24191300000001</v>
      </c>
      <c r="R2038">
        <v>1.3515219999999999</v>
      </c>
      <c r="S2038">
        <v>3.5028899999999998</v>
      </c>
      <c r="T2038">
        <v>3.59E-4</v>
      </c>
    </row>
    <row r="2039" spans="1:20" x14ac:dyDescent="0.25">
      <c r="A2039">
        <v>828</v>
      </c>
      <c r="B2039">
        <v>5</v>
      </c>
      <c r="C2039">
        <v>-1</v>
      </c>
      <c r="D2039" t="s">
        <v>259</v>
      </c>
      <c r="E2039" t="s">
        <v>80</v>
      </c>
      <c r="F2039">
        <v>6.1134000000000001E-2</v>
      </c>
      <c r="G2039">
        <v>-1</v>
      </c>
      <c r="H2039">
        <v>497.87200000000001</v>
      </c>
      <c r="I2039">
        <v>-1</v>
      </c>
      <c r="J2039">
        <v>0</v>
      </c>
      <c r="K2039">
        <v>7.9601649999999999</v>
      </c>
      <c r="L2039">
        <v>4.9899999999999999E-4</v>
      </c>
      <c r="M2039">
        <v>160.71645000000001</v>
      </c>
      <c r="N2039">
        <v>-236.97630599999999</v>
      </c>
      <c r="O2039">
        <v>3.1402640000000002</v>
      </c>
      <c r="P2039">
        <v>160.74224899999999</v>
      </c>
      <c r="Q2039">
        <v>-236.95263700000001</v>
      </c>
      <c r="R2039">
        <v>3.1383999999999999</v>
      </c>
      <c r="S2039">
        <v>3.5011169999999998</v>
      </c>
      <c r="T2039">
        <v>1.864E-3</v>
      </c>
    </row>
    <row r="2040" spans="1:20" x14ac:dyDescent="0.25">
      <c r="A2040">
        <v>1670</v>
      </c>
      <c r="B2040">
        <v>11</v>
      </c>
      <c r="C2040">
        <v>-1</v>
      </c>
      <c r="D2040" t="s">
        <v>434</v>
      </c>
      <c r="E2040" t="s">
        <v>80</v>
      </c>
      <c r="F2040">
        <v>0.11185199999999999</v>
      </c>
      <c r="G2040">
        <v>-1</v>
      </c>
      <c r="H2040">
        <v>334.33100000000002</v>
      </c>
      <c r="I2040">
        <v>-1</v>
      </c>
      <c r="J2040">
        <v>0</v>
      </c>
      <c r="K2040">
        <v>7.1294060000000004</v>
      </c>
      <c r="L2040">
        <v>-5.3217E-2</v>
      </c>
      <c r="M2040">
        <v>23.350425000000001</v>
      </c>
      <c r="N2040">
        <v>-191.51616899999999</v>
      </c>
      <c r="O2040">
        <v>-6.3160000000000004E-3</v>
      </c>
      <c r="P2040">
        <v>23.337433000000001</v>
      </c>
      <c r="Q2040">
        <v>-191.54864499999999</v>
      </c>
      <c r="R2040">
        <v>-4.1869999999999997E-3</v>
      </c>
      <c r="S2040">
        <v>3.4978099999999999</v>
      </c>
      <c r="T2040">
        <v>2.1299999999999999E-3</v>
      </c>
    </row>
    <row r="2041" spans="1:20" x14ac:dyDescent="0.25">
      <c r="A2041">
        <v>206</v>
      </c>
      <c r="B2041">
        <v>7</v>
      </c>
      <c r="C2041">
        <v>-1</v>
      </c>
      <c r="D2041" t="s">
        <v>165</v>
      </c>
      <c r="E2041" t="s">
        <v>80</v>
      </c>
      <c r="F2041">
        <v>7.3242000000000002E-2</v>
      </c>
      <c r="G2041">
        <v>-1</v>
      </c>
      <c r="H2041">
        <v>630.65</v>
      </c>
      <c r="I2041">
        <v>-1</v>
      </c>
      <c r="J2041">
        <v>0</v>
      </c>
      <c r="K2041">
        <v>8.0420610000000003</v>
      </c>
      <c r="L2041">
        <v>0.92025900000000005</v>
      </c>
      <c r="M2041">
        <v>45.086781000000002</v>
      </c>
      <c r="N2041">
        <v>-190.03367800000001</v>
      </c>
      <c r="O2041">
        <v>-2.5335800000000002</v>
      </c>
      <c r="P2041">
        <v>45.078578999999998</v>
      </c>
      <c r="Q2041">
        <v>-189.999741</v>
      </c>
      <c r="R2041">
        <v>-2.5316420000000002</v>
      </c>
      <c r="S2041">
        <v>3.4914329999999998</v>
      </c>
      <c r="T2041">
        <v>1.9380000000000001E-3</v>
      </c>
    </row>
    <row r="2042" spans="1:20" x14ac:dyDescent="0.25">
      <c r="A2042">
        <v>644</v>
      </c>
      <c r="B2042">
        <v>6</v>
      </c>
      <c r="C2042">
        <v>-1</v>
      </c>
      <c r="D2042" t="s">
        <v>203</v>
      </c>
      <c r="E2042" t="s">
        <v>80</v>
      </c>
      <c r="F2042">
        <v>8.9538000000000006E-2</v>
      </c>
      <c r="G2042">
        <v>-1</v>
      </c>
      <c r="H2042">
        <v>468.53300000000002</v>
      </c>
      <c r="I2042">
        <v>-1</v>
      </c>
      <c r="J2042">
        <v>0</v>
      </c>
      <c r="K2042">
        <v>7.9934729999999998</v>
      </c>
      <c r="L2042">
        <v>1.4988E-2</v>
      </c>
      <c r="M2042">
        <v>136.08525800000001</v>
      </c>
      <c r="N2042">
        <v>-216.89354499999999</v>
      </c>
      <c r="O2042">
        <v>1.563852</v>
      </c>
      <c r="P2042">
        <v>136.095215</v>
      </c>
      <c r="Q2042">
        <v>-216.860107</v>
      </c>
      <c r="R2042">
        <v>1.5620909999999999</v>
      </c>
      <c r="S2042">
        <v>3.488807</v>
      </c>
      <c r="T2042">
        <v>1.7619999999999999E-3</v>
      </c>
    </row>
    <row r="2043" spans="1:20" x14ac:dyDescent="0.25">
      <c r="A2043">
        <v>4147</v>
      </c>
      <c r="B2043">
        <v>9</v>
      </c>
      <c r="C2043">
        <v>-1</v>
      </c>
      <c r="D2043" t="s">
        <v>363</v>
      </c>
      <c r="E2043" t="s">
        <v>80</v>
      </c>
      <c r="F2043">
        <v>5.6481000000000003E-2</v>
      </c>
      <c r="G2043">
        <v>-1</v>
      </c>
      <c r="H2043">
        <v>505.97300000000001</v>
      </c>
      <c r="I2043">
        <v>-1</v>
      </c>
      <c r="J2043">
        <v>0</v>
      </c>
      <c r="K2043">
        <v>8.054036</v>
      </c>
      <c r="L2043">
        <v>-2.1578E-2</v>
      </c>
      <c r="M2043">
        <v>30.007621</v>
      </c>
      <c r="N2043">
        <v>-302.78632299999998</v>
      </c>
      <c r="O2043">
        <v>3.104203</v>
      </c>
      <c r="P2043">
        <v>30.034331999999999</v>
      </c>
      <c r="Q2043">
        <v>-302.76388500000002</v>
      </c>
      <c r="R2043">
        <v>3.1049169999999999</v>
      </c>
      <c r="S2043">
        <v>3.4884580000000001</v>
      </c>
      <c r="T2043">
        <v>7.1500000000000003E-4</v>
      </c>
    </row>
    <row r="2044" spans="1:20" x14ac:dyDescent="0.25">
      <c r="A2044">
        <v>2105</v>
      </c>
      <c r="B2044">
        <v>6</v>
      </c>
      <c r="C2044">
        <v>-1</v>
      </c>
      <c r="D2044" t="s">
        <v>181</v>
      </c>
      <c r="E2044" t="s">
        <v>80</v>
      </c>
      <c r="F2044">
        <v>4.3210999999999999E-2</v>
      </c>
      <c r="G2044">
        <v>-1</v>
      </c>
      <c r="H2044">
        <v>515.88099999999997</v>
      </c>
      <c r="I2044">
        <v>-1</v>
      </c>
      <c r="J2044">
        <v>0</v>
      </c>
      <c r="K2044">
        <v>7.2661819999999997</v>
      </c>
      <c r="L2044">
        <v>-1.527177</v>
      </c>
      <c r="M2044">
        <v>46.992216999999997</v>
      </c>
      <c r="N2044">
        <v>-234.865939</v>
      </c>
      <c r="O2044">
        <v>2.588098</v>
      </c>
      <c r="P2044">
        <v>47.026615</v>
      </c>
      <c r="Q2044">
        <v>-234.86035200000001</v>
      </c>
      <c r="R2044">
        <v>2.587135</v>
      </c>
      <c r="S2044">
        <v>3.4849160000000001</v>
      </c>
      <c r="T2044">
        <v>9.6299999999999999E-4</v>
      </c>
    </row>
    <row r="2045" spans="1:20" x14ac:dyDescent="0.25">
      <c r="A2045">
        <v>569</v>
      </c>
      <c r="B2045">
        <v>8</v>
      </c>
      <c r="C2045">
        <v>-1</v>
      </c>
      <c r="D2045" t="s">
        <v>254</v>
      </c>
      <c r="E2045" t="s">
        <v>80</v>
      </c>
      <c r="F2045">
        <v>0.13103500000000001</v>
      </c>
      <c r="G2045">
        <v>-1</v>
      </c>
      <c r="H2045">
        <v>580.33900000000006</v>
      </c>
      <c r="I2045">
        <v>-1</v>
      </c>
      <c r="J2045">
        <v>0</v>
      </c>
      <c r="K2045">
        <v>8.0578699999999994</v>
      </c>
      <c r="L2045">
        <v>2.1128999999999998E-2</v>
      </c>
      <c r="M2045">
        <v>177.086252</v>
      </c>
      <c r="N2045">
        <v>-237.21551600000001</v>
      </c>
      <c r="O2045">
        <v>3.0932539999999999</v>
      </c>
      <c r="P2045">
        <v>177.09106399999999</v>
      </c>
      <c r="Q2045">
        <v>-237.18104600000001</v>
      </c>
      <c r="R2045">
        <v>3.09789</v>
      </c>
      <c r="S2045">
        <v>3.480448</v>
      </c>
      <c r="T2045">
        <v>4.6360000000000004E-3</v>
      </c>
    </row>
    <row r="2046" spans="1:20" x14ac:dyDescent="0.25">
      <c r="A2046">
        <v>1539</v>
      </c>
      <c r="B2046">
        <v>5</v>
      </c>
      <c r="C2046">
        <v>-1</v>
      </c>
      <c r="D2046" t="s">
        <v>376</v>
      </c>
      <c r="E2046" t="s">
        <v>80</v>
      </c>
      <c r="F2046">
        <v>1.7347999999999999E-2</v>
      </c>
      <c r="G2046">
        <v>-1</v>
      </c>
      <c r="H2046">
        <v>495.73500000000001</v>
      </c>
      <c r="I2046">
        <v>-1</v>
      </c>
      <c r="J2046">
        <v>0</v>
      </c>
      <c r="K2046">
        <v>8.0649470000000001</v>
      </c>
      <c r="L2046">
        <v>-4.8053999999999999E-2</v>
      </c>
      <c r="M2046">
        <v>-3.4363049999999999</v>
      </c>
      <c r="N2046">
        <v>-274.44612000000001</v>
      </c>
      <c r="O2046">
        <v>1.5699369999999999</v>
      </c>
      <c r="P2046">
        <v>-3.4114</v>
      </c>
      <c r="Q2046">
        <v>-274.47039799999999</v>
      </c>
      <c r="R2046">
        <v>1.5697970000000001</v>
      </c>
      <c r="S2046">
        <v>3.4779909999999998</v>
      </c>
      <c r="T2046">
        <v>1.3999999999999999E-4</v>
      </c>
    </row>
    <row r="2047" spans="1:20" x14ac:dyDescent="0.25">
      <c r="A2047">
        <v>1899</v>
      </c>
      <c r="B2047">
        <v>11</v>
      </c>
      <c r="C2047">
        <v>-1</v>
      </c>
      <c r="D2047" t="s">
        <v>242</v>
      </c>
      <c r="E2047" t="s">
        <v>80</v>
      </c>
      <c r="F2047">
        <v>0.18481800000000001</v>
      </c>
      <c r="G2047">
        <v>-1</v>
      </c>
      <c r="H2047">
        <v>487.88299999999998</v>
      </c>
      <c r="I2047">
        <v>-1</v>
      </c>
      <c r="J2047">
        <v>0</v>
      </c>
      <c r="K2047">
        <v>7.9779030000000004</v>
      </c>
      <c r="L2047">
        <v>6.4662999999999998E-2</v>
      </c>
      <c r="M2047">
        <v>189.69533799999999</v>
      </c>
      <c r="N2047">
        <v>-212.90834899999999</v>
      </c>
      <c r="O2047">
        <v>-1.577277</v>
      </c>
      <c r="P2047">
        <v>189.730042</v>
      </c>
      <c r="Q2047">
        <v>-212.91030900000001</v>
      </c>
      <c r="R2047">
        <v>-1.578452</v>
      </c>
      <c r="S2047">
        <v>3.475927</v>
      </c>
      <c r="T2047">
        <v>1.1739999999999999E-3</v>
      </c>
    </row>
    <row r="2048" spans="1:20" x14ac:dyDescent="0.25">
      <c r="A2048">
        <v>4461</v>
      </c>
      <c r="B2048">
        <v>3</v>
      </c>
      <c r="C2048">
        <v>-1</v>
      </c>
      <c r="D2048" t="s">
        <v>550</v>
      </c>
      <c r="E2048" t="s">
        <v>80</v>
      </c>
      <c r="F2048">
        <v>4.3375999999999998E-2</v>
      </c>
      <c r="G2048">
        <v>-1</v>
      </c>
      <c r="H2048">
        <v>379.33300000000003</v>
      </c>
      <c r="I2048">
        <v>-1</v>
      </c>
      <c r="J2048">
        <v>0</v>
      </c>
      <c r="K2048">
        <v>21.094360999999999</v>
      </c>
      <c r="L2048">
        <v>-4.7899999999999999E-4</v>
      </c>
      <c r="M2048">
        <v>66.572300999999996</v>
      </c>
      <c r="N2048">
        <v>-109.416748</v>
      </c>
      <c r="O2048">
        <v>1.1965999999999999E-2</v>
      </c>
      <c r="P2048">
        <v>66.542525999999995</v>
      </c>
      <c r="Q2048">
        <v>-109.398827</v>
      </c>
      <c r="R2048">
        <v>-9.7900000000000005E-4</v>
      </c>
      <c r="S2048">
        <v>3.4752079999999999</v>
      </c>
      <c r="T2048">
        <v>1.0987E-2</v>
      </c>
    </row>
    <row r="2049" spans="1:20" x14ac:dyDescent="0.25">
      <c r="A2049">
        <v>1578</v>
      </c>
      <c r="B2049">
        <v>21</v>
      </c>
      <c r="C2049">
        <v>-1</v>
      </c>
      <c r="D2049" t="s">
        <v>396</v>
      </c>
      <c r="E2049" t="s">
        <v>80</v>
      </c>
      <c r="F2049">
        <v>9.4048000000000007E-2</v>
      </c>
      <c r="G2049">
        <v>-1</v>
      </c>
      <c r="H2049">
        <v>520.45600000000002</v>
      </c>
      <c r="I2049">
        <v>-1</v>
      </c>
      <c r="J2049">
        <v>0</v>
      </c>
      <c r="K2049">
        <v>8.0647669999999998</v>
      </c>
      <c r="L2049">
        <v>4.9688999999999997E-2</v>
      </c>
      <c r="M2049">
        <v>-3.4471579999999999</v>
      </c>
      <c r="N2049">
        <v>-240.80727200000001</v>
      </c>
      <c r="O2049">
        <v>1.5747199999999999</v>
      </c>
      <c r="P2049">
        <v>-3.441948</v>
      </c>
      <c r="Q2049">
        <v>-240.84162900000001</v>
      </c>
      <c r="R2049">
        <v>1.571348</v>
      </c>
      <c r="S2049">
        <v>3.474952</v>
      </c>
      <c r="T2049">
        <v>3.372E-3</v>
      </c>
    </row>
    <row r="2050" spans="1:20" x14ac:dyDescent="0.25">
      <c r="A2050">
        <v>2207</v>
      </c>
      <c r="B2050">
        <v>13</v>
      </c>
      <c r="C2050">
        <v>-1</v>
      </c>
      <c r="D2050" t="s">
        <v>455</v>
      </c>
      <c r="E2050" t="s">
        <v>80</v>
      </c>
      <c r="F2050">
        <v>8.1451999999999997E-2</v>
      </c>
      <c r="G2050">
        <v>-1</v>
      </c>
      <c r="H2050">
        <v>814.33900000000006</v>
      </c>
      <c r="I2050">
        <v>-1</v>
      </c>
      <c r="J2050">
        <v>0</v>
      </c>
      <c r="K2050">
        <v>6.0143789999999999</v>
      </c>
      <c r="L2050">
        <v>-2.4910000000000002E-3</v>
      </c>
      <c r="M2050">
        <v>7.8463329999999996</v>
      </c>
      <c r="N2050">
        <v>-187.58059399999999</v>
      </c>
      <c r="O2050">
        <v>3.1390220000000002</v>
      </c>
      <c r="P2050">
        <v>7.8727919999999996</v>
      </c>
      <c r="Q2050">
        <v>-187.558075</v>
      </c>
      <c r="R2050">
        <v>-3.1394090000000001</v>
      </c>
      <c r="S2050">
        <v>3.474472</v>
      </c>
      <c r="T2050">
        <v>3.8699999999999997E-4</v>
      </c>
    </row>
    <row r="2051" spans="1:20" x14ac:dyDescent="0.25">
      <c r="A2051">
        <v>992</v>
      </c>
      <c r="B2051">
        <v>7</v>
      </c>
      <c r="C2051">
        <v>-1</v>
      </c>
      <c r="D2051" t="s">
        <v>176</v>
      </c>
      <c r="E2051" t="s">
        <v>80</v>
      </c>
      <c r="F2051">
        <v>4.7551000000000003E-2</v>
      </c>
      <c r="G2051">
        <v>-1</v>
      </c>
      <c r="H2051">
        <v>404.42200000000003</v>
      </c>
      <c r="I2051">
        <v>-1</v>
      </c>
      <c r="J2051">
        <v>0</v>
      </c>
      <c r="K2051">
        <v>7.960337</v>
      </c>
      <c r="L2051">
        <v>2.1125000000000001E-2</v>
      </c>
      <c r="M2051">
        <v>45.766485000000003</v>
      </c>
      <c r="N2051">
        <v>-216.98303000000001</v>
      </c>
      <c r="O2051">
        <v>1.5563290000000001</v>
      </c>
      <c r="P2051">
        <v>45.790996999999997</v>
      </c>
      <c r="Q2051">
        <v>-217.007645</v>
      </c>
      <c r="R2051">
        <v>1.5563819999999999</v>
      </c>
      <c r="S2051">
        <v>3.4737469999999999</v>
      </c>
      <c r="T2051">
        <v>5.3000000000000001E-5</v>
      </c>
    </row>
    <row r="2052" spans="1:20" x14ac:dyDescent="0.25">
      <c r="A2052">
        <v>3717</v>
      </c>
      <c r="B2052">
        <v>4</v>
      </c>
      <c r="C2052">
        <v>-1</v>
      </c>
      <c r="D2052" t="s">
        <v>643</v>
      </c>
      <c r="E2052" t="s">
        <v>80</v>
      </c>
      <c r="F2052">
        <v>7.7990000000000004E-3</v>
      </c>
      <c r="G2052">
        <v>-1</v>
      </c>
      <c r="H2052">
        <v>996.16899999999998</v>
      </c>
      <c r="I2052">
        <v>-1</v>
      </c>
      <c r="J2052">
        <v>0</v>
      </c>
      <c r="K2052">
        <v>8.0605340000000005</v>
      </c>
      <c r="L2052">
        <v>-3.653E-2</v>
      </c>
      <c r="M2052">
        <v>174.06498099999999</v>
      </c>
      <c r="N2052">
        <v>-105.398276</v>
      </c>
      <c r="O2052">
        <v>-3.1409470000000002</v>
      </c>
      <c r="P2052">
        <v>174.07904099999999</v>
      </c>
      <c r="Q2052">
        <v>-105.43001599999999</v>
      </c>
      <c r="R2052">
        <v>3.1387990000000001</v>
      </c>
      <c r="S2052">
        <v>3.4714040000000002</v>
      </c>
      <c r="T2052">
        <v>2.1480000000000002E-3</v>
      </c>
    </row>
    <row r="2053" spans="1:20" x14ac:dyDescent="0.25">
      <c r="A2053">
        <v>3241</v>
      </c>
      <c r="B2053">
        <v>8</v>
      </c>
      <c r="C2053">
        <v>-1</v>
      </c>
      <c r="D2053" t="s">
        <v>207</v>
      </c>
      <c r="E2053" t="s">
        <v>80</v>
      </c>
      <c r="F2053">
        <v>4.1112999999999997E-2</v>
      </c>
      <c r="G2053">
        <v>-1</v>
      </c>
      <c r="H2053">
        <v>517.01</v>
      </c>
      <c r="I2053">
        <v>-1</v>
      </c>
      <c r="J2053">
        <v>0</v>
      </c>
      <c r="K2053">
        <v>8.0643969999999996</v>
      </c>
      <c r="L2053">
        <v>-5.7060000000000001E-3</v>
      </c>
      <c r="M2053">
        <v>132.12769</v>
      </c>
      <c r="N2053">
        <v>-206.67147299999999</v>
      </c>
      <c r="O2053">
        <v>-1.5663199999999999</v>
      </c>
      <c r="P2053">
        <v>132.10517899999999</v>
      </c>
      <c r="Q2053">
        <v>-206.64505</v>
      </c>
      <c r="R2053">
        <v>-1.564948</v>
      </c>
      <c r="S2053">
        <v>3.4711750000000001</v>
      </c>
      <c r="T2053">
        <v>1.372E-3</v>
      </c>
    </row>
    <row r="2054" spans="1:20" x14ac:dyDescent="0.25">
      <c r="A2054">
        <v>1740</v>
      </c>
      <c r="B2054">
        <v>3</v>
      </c>
      <c r="C2054">
        <v>-1</v>
      </c>
      <c r="D2054" t="s">
        <v>159</v>
      </c>
      <c r="E2054" t="s">
        <v>80</v>
      </c>
      <c r="F2054">
        <v>2.1333000000000001E-2</v>
      </c>
      <c r="G2054">
        <v>-1</v>
      </c>
      <c r="H2054">
        <v>286.30599999999998</v>
      </c>
      <c r="I2054">
        <v>-1</v>
      </c>
      <c r="J2054">
        <v>0</v>
      </c>
      <c r="K2054">
        <v>8.064781</v>
      </c>
      <c r="L2054">
        <v>-4.9001000000000003E-2</v>
      </c>
      <c r="M2054">
        <v>79.336402000000007</v>
      </c>
      <c r="N2054">
        <v>-191.58539099999999</v>
      </c>
      <c r="O2054">
        <v>-2.9520000000000002E-3</v>
      </c>
      <c r="P2054">
        <v>79.301895000000002</v>
      </c>
      <c r="Q2054">
        <v>-191.589035</v>
      </c>
      <c r="R2054">
        <v>-7.4299999999999995E-4</v>
      </c>
      <c r="S2054">
        <v>3.4698530000000001</v>
      </c>
      <c r="T2054">
        <v>2.209E-3</v>
      </c>
    </row>
    <row r="2055" spans="1:20" x14ac:dyDescent="0.25">
      <c r="A2055">
        <v>1108</v>
      </c>
      <c r="B2055">
        <v>7</v>
      </c>
      <c r="C2055">
        <v>-1</v>
      </c>
      <c r="D2055" t="s">
        <v>291</v>
      </c>
      <c r="E2055" t="s">
        <v>80</v>
      </c>
      <c r="F2055">
        <v>6.9181999999999994E-2</v>
      </c>
      <c r="G2055">
        <v>-1</v>
      </c>
      <c r="H2055">
        <v>285.74400000000003</v>
      </c>
      <c r="I2055">
        <v>-1</v>
      </c>
      <c r="J2055">
        <v>0</v>
      </c>
      <c r="K2055">
        <v>6.3397319999999997</v>
      </c>
      <c r="L2055">
        <v>-5.7600000000000004E-3</v>
      </c>
      <c r="M2055">
        <v>116.243318</v>
      </c>
      <c r="N2055">
        <v>-191.61117300000001</v>
      </c>
      <c r="O2055">
        <v>2.0170000000000001E-3</v>
      </c>
      <c r="P2055">
        <v>116.209129</v>
      </c>
      <c r="Q2055">
        <v>-191.605255</v>
      </c>
      <c r="R2055">
        <v>-4.6900000000000002E-4</v>
      </c>
      <c r="S2055">
        <v>3.4697149999999999</v>
      </c>
      <c r="T2055">
        <v>1.547E-3</v>
      </c>
    </row>
    <row r="2056" spans="1:20" x14ac:dyDescent="0.25">
      <c r="A2056">
        <v>3548</v>
      </c>
      <c r="B2056">
        <v>6</v>
      </c>
      <c r="C2056">
        <v>-1</v>
      </c>
      <c r="D2056" t="s">
        <v>146</v>
      </c>
      <c r="E2056" t="s">
        <v>80</v>
      </c>
      <c r="F2056">
        <v>5.7062000000000002E-2</v>
      </c>
      <c r="G2056">
        <v>-1</v>
      </c>
      <c r="H2056">
        <v>294.01299999999998</v>
      </c>
      <c r="I2056">
        <v>-1</v>
      </c>
      <c r="J2056">
        <v>0</v>
      </c>
      <c r="K2056">
        <v>8.0529860000000006</v>
      </c>
      <c r="L2056">
        <v>-4.5310000000000003E-3</v>
      </c>
      <c r="M2056">
        <v>137.70277899999999</v>
      </c>
      <c r="N2056">
        <v>-191.589088</v>
      </c>
      <c r="O2056">
        <v>3.8939999999999999E-3</v>
      </c>
      <c r="P2056">
        <v>137.680161</v>
      </c>
      <c r="Q2056">
        <v>-191.615387</v>
      </c>
      <c r="R2056">
        <v>-4.4799999999999999E-4</v>
      </c>
      <c r="S2056">
        <v>3.4688240000000001</v>
      </c>
      <c r="T2056">
        <v>3.4459999999999998E-3</v>
      </c>
    </row>
    <row r="2057" spans="1:20" x14ac:dyDescent="0.25">
      <c r="A2057">
        <v>265</v>
      </c>
      <c r="B2057">
        <v>7</v>
      </c>
      <c r="C2057">
        <v>-1</v>
      </c>
      <c r="D2057" t="s">
        <v>180</v>
      </c>
      <c r="E2057" t="s">
        <v>80</v>
      </c>
      <c r="F2057">
        <v>0.124539</v>
      </c>
      <c r="G2057">
        <v>-1</v>
      </c>
      <c r="H2057">
        <v>327.21100000000001</v>
      </c>
      <c r="I2057">
        <v>-1</v>
      </c>
      <c r="J2057">
        <v>0</v>
      </c>
      <c r="K2057">
        <v>8.0532170000000001</v>
      </c>
      <c r="L2057">
        <v>0.623942</v>
      </c>
      <c r="M2057">
        <v>43.888275</v>
      </c>
      <c r="N2057">
        <v>-234.33590899999999</v>
      </c>
      <c r="O2057">
        <v>-1.1364449999999999</v>
      </c>
      <c r="P2057">
        <v>43.918197999999997</v>
      </c>
      <c r="Q2057">
        <v>-234.35343900000001</v>
      </c>
      <c r="R2057">
        <v>-1.142895</v>
      </c>
      <c r="S2057">
        <v>3.4679730000000002</v>
      </c>
      <c r="T2057">
        <v>6.45E-3</v>
      </c>
    </row>
    <row r="2058" spans="1:20" x14ac:dyDescent="0.25">
      <c r="A2058">
        <v>3222</v>
      </c>
      <c r="B2058">
        <v>6</v>
      </c>
      <c r="C2058">
        <v>-1</v>
      </c>
      <c r="D2058" t="s">
        <v>146</v>
      </c>
      <c r="E2058" t="s">
        <v>80</v>
      </c>
      <c r="F2058">
        <v>6.4907000000000006E-2</v>
      </c>
      <c r="G2058">
        <v>-1</v>
      </c>
      <c r="H2058">
        <v>392.56400000000002</v>
      </c>
      <c r="I2058">
        <v>-1</v>
      </c>
      <c r="J2058">
        <v>0</v>
      </c>
      <c r="K2058">
        <v>7.9321599999999997</v>
      </c>
      <c r="L2058">
        <v>0.98791200000000001</v>
      </c>
      <c r="M2058">
        <v>134.31129899999999</v>
      </c>
      <c r="N2058">
        <v>-190.932244</v>
      </c>
      <c r="O2058">
        <v>-2.3606980000000002</v>
      </c>
      <c r="P2058">
        <v>134.29934700000001</v>
      </c>
      <c r="Q2058">
        <v>-190.964798</v>
      </c>
      <c r="R2058">
        <v>-2.3626879999999999</v>
      </c>
      <c r="S2058">
        <v>3.467873</v>
      </c>
      <c r="T2058">
        <v>1.99E-3</v>
      </c>
    </row>
    <row r="2059" spans="1:20" x14ac:dyDescent="0.25">
      <c r="A2059">
        <v>4179</v>
      </c>
      <c r="B2059">
        <v>5</v>
      </c>
      <c r="C2059">
        <v>-1</v>
      </c>
      <c r="D2059" t="s">
        <v>370</v>
      </c>
      <c r="E2059" t="s">
        <v>80</v>
      </c>
      <c r="F2059">
        <v>0.21560699999999999</v>
      </c>
      <c r="G2059">
        <v>-1</v>
      </c>
      <c r="H2059">
        <v>451.26600000000002</v>
      </c>
      <c r="I2059">
        <v>-1</v>
      </c>
      <c r="J2059">
        <v>0</v>
      </c>
      <c r="K2059">
        <v>7.378584</v>
      </c>
      <c r="L2059">
        <v>-0.51077600000000001</v>
      </c>
      <c r="M2059">
        <v>2.5204710000000001</v>
      </c>
      <c r="N2059">
        <v>-302.21025700000001</v>
      </c>
      <c r="O2059">
        <v>3.0257320000000001</v>
      </c>
      <c r="P2059">
        <v>2.5186709999999999</v>
      </c>
      <c r="Q2059">
        <v>-302.17562900000001</v>
      </c>
      <c r="R2059">
        <v>3.0236049999999999</v>
      </c>
      <c r="S2059">
        <v>3.4674659999999999</v>
      </c>
      <c r="T2059">
        <v>2.127E-3</v>
      </c>
    </row>
    <row r="2060" spans="1:20" x14ac:dyDescent="0.25">
      <c r="A2060">
        <v>1055</v>
      </c>
      <c r="B2060">
        <v>3</v>
      </c>
      <c r="C2060">
        <v>-1</v>
      </c>
      <c r="D2060" t="s">
        <v>159</v>
      </c>
      <c r="E2060" t="s">
        <v>80</v>
      </c>
      <c r="F2060">
        <v>0.13222600000000001</v>
      </c>
      <c r="G2060">
        <v>-1</v>
      </c>
      <c r="H2060">
        <v>446.92099999999999</v>
      </c>
      <c r="I2060">
        <v>-1</v>
      </c>
      <c r="J2060">
        <v>0</v>
      </c>
      <c r="K2060">
        <v>8.0650379999999995</v>
      </c>
      <c r="L2060">
        <v>8.6289999999999995E-3</v>
      </c>
      <c r="M2060">
        <v>71.684989000000002</v>
      </c>
      <c r="N2060">
        <v>-191.55060599999999</v>
      </c>
      <c r="O2060">
        <v>-3.5999999999999999E-3</v>
      </c>
      <c r="P2060">
        <v>71.654426999999998</v>
      </c>
      <c r="Q2060">
        <v>-191.566956</v>
      </c>
      <c r="R2060">
        <v>-4.3639999999999998E-3</v>
      </c>
      <c r="S2060">
        <v>3.466097</v>
      </c>
      <c r="T2060">
        <v>7.6400000000000003E-4</v>
      </c>
    </row>
    <row r="2061" spans="1:20" x14ac:dyDescent="0.25">
      <c r="A2061">
        <v>797</v>
      </c>
      <c r="B2061">
        <v>8</v>
      </c>
      <c r="C2061">
        <v>-1</v>
      </c>
      <c r="D2061" t="s">
        <v>253</v>
      </c>
      <c r="E2061" t="s">
        <v>80</v>
      </c>
      <c r="F2061">
        <v>6.7243999999999998E-2</v>
      </c>
      <c r="G2061">
        <v>-1</v>
      </c>
      <c r="H2061">
        <v>445.56900000000002</v>
      </c>
      <c r="I2061">
        <v>-1</v>
      </c>
      <c r="J2061">
        <v>0</v>
      </c>
      <c r="K2061">
        <v>7.5628320000000002</v>
      </c>
      <c r="L2061">
        <v>-1.63496</v>
      </c>
      <c r="M2061">
        <v>186.789289</v>
      </c>
      <c r="N2061">
        <v>-236.268</v>
      </c>
      <c r="O2061">
        <v>-2.3080189999999998</v>
      </c>
      <c r="P2061">
        <v>186.817734</v>
      </c>
      <c r="Q2061">
        <v>-236.24825999999999</v>
      </c>
      <c r="R2061">
        <v>-2.3106499999999999</v>
      </c>
      <c r="S2061">
        <v>3.4622549999999999</v>
      </c>
      <c r="T2061">
        <v>2.6310000000000001E-3</v>
      </c>
    </row>
    <row r="2062" spans="1:20" x14ac:dyDescent="0.25">
      <c r="A2062">
        <v>4245</v>
      </c>
      <c r="B2062">
        <v>20</v>
      </c>
      <c r="C2062">
        <v>-1</v>
      </c>
      <c r="D2062" t="s">
        <v>394</v>
      </c>
      <c r="E2062" t="s">
        <v>80</v>
      </c>
      <c r="F2062">
        <v>6.2681000000000001E-2</v>
      </c>
      <c r="G2062">
        <v>-1</v>
      </c>
      <c r="H2062">
        <v>598.45899999999995</v>
      </c>
      <c r="I2062">
        <v>-1</v>
      </c>
      <c r="J2062">
        <v>0</v>
      </c>
      <c r="K2062">
        <v>8.0651069999999994</v>
      </c>
      <c r="L2062">
        <v>3.8270000000000001E-3</v>
      </c>
      <c r="M2062">
        <v>-3.4152439999999999</v>
      </c>
      <c r="N2062">
        <v>-248.24294800000001</v>
      </c>
      <c r="O2062">
        <v>1.571372</v>
      </c>
      <c r="P2062">
        <v>-3.4393410000000002</v>
      </c>
      <c r="Q2062">
        <v>-248.218155</v>
      </c>
      <c r="R2062">
        <v>1.5715380000000001</v>
      </c>
      <c r="S2062">
        <v>3.4574600000000002</v>
      </c>
      <c r="T2062">
        <v>1.65E-4</v>
      </c>
    </row>
    <row r="2063" spans="1:20" x14ac:dyDescent="0.25">
      <c r="A2063">
        <v>3398</v>
      </c>
      <c r="B2063">
        <v>8</v>
      </c>
      <c r="C2063">
        <v>-1</v>
      </c>
      <c r="D2063" t="s">
        <v>275</v>
      </c>
      <c r="E2063" t="s">
        <v>80</v>
      </c>
      <c r="F2063">
        <v>0.307197</v>
      </c>
      <c r="G2063">
        <v>-1</v>
      </c>
      <c r="H2063">
        <v>391.54599999999999</v>
      </c>
      <c r="I2063">
        <v>-1</v>
      </c>
      <c r="J2063">
        <v>0</v>
      </c>
      <c r="K2063">
        <v>8.0693710000000003</v>
      </c>
      <c r="L2063">
        <v>5.8207000000000002E-2</v>
      </c>
      <c r="M2063">
        <v>45.672497</v>
      </c>
      <c r="N2063">
        <v>-221.740565</v>
      </c>
      <c r="O2063">
        <v>1.5425150000000001</v>
      </c>
      <c r="P2063">
        <v>45.706122999999998</v>
      </c>
      <c r="Q2063">
        <v>-221.748459</v>
      </c>
      <c r="R2063">
        <v>1.539474</v>
      </c>
      <c r="S2063">
        <v>3.4540440000000001</v>
      </c>
      <c r="T2063">
        <v>3.0409999999999999E-3</v>
      </c>
    </row>
    <row r="2064" spans="1:20" x14ac:dyDescent="0.25">
      <c r="A2064">
        <v>1699</v>
      </c>
      <c r="B2064">
        <v>7</v>
      </c>
      <c r="C2064">
        <v>-1</v>
      </c>
      <c r="D2064" t="s">
        <v>165</v>
      </c>
      <c r="E2064" t="s">
        <v>80</v>
      </c>
      <c r="F2064">
        <v>4.0432000000000003E-2</v>
      </c>
      <c r="G2064">
        <v>-1</v>
      </c>
      <c r="H2064">
        <v>679.59</v>
      </c>
      <c r="I2064">
        <v>-1</v>
      </c>
      <c r="J2064">
        <v>0</v>
      </c>
      <c r="K2064">
        <v>7.9917199999999999</v>
      </c>
      <c r="L2064">
        <v>-4.8825E-2</v>
      </c>
      <c r="M2064">
        <v>43.949207999999999</v>
      </c>
      <c r="N2064">
        <v>-191.598904</v>
      </c>
      <c r="O2064">
        <v>-1.191E-3</v>
      </c>
      <c r="P2064">
        <v>43.970989000000003</v>
      </c>
      <c r="Q2064">
        <v>-191.57212799999999</v>
      </c>
      <c r="R2064">
        <v>-8.1499999999999997E-4</v>
      </c>
      <c r="S2064">
        <v>3.4516079999999998</v>
      </c>
      <c r="T2064">
        <v>3.77E-4</v>
      </c>
    </row>
    <row r="2065" spans="1:20" x14ac:dyDescent="0.25">
      <c r="A2065">
        <v>3177</v>
      </c>
      <c r="B2065">
        <v>5</v>
      </c>
      <c r="C2065">
        <v>-1</v>
      </c>
      <c r="D2065" t="s">
        <v>140</v>
      </c>
      <c r="E2065" t="s">
        <v>80</v>
      </c>
      <c r="F2065">
        <v>5.3065000000000001E-2</v>
      </c>
      <c r="G2065">
        <v>-1</v>
      </c>
      <c r="H2065">
        <v>886.14400000000001</v>
      </c>
      <c r="I2065">
        <v>-1</v>
      </c>
      <c r="J2065">
        <v>0</v>
      </c>
      <c r="K2065">
        <v>8.0648959999999992</v>
      </c>
      <c r="L2065">
        <v>3.5370000000000002E-3</v>
      </c>
      <c r="M2065">
        <v>166.509299</v>
      </c>
      <c r="N2065">
        <v>-187.66631799999999</v>
      </c>
      <c r="O2065">
        <v>3.1368559999999999</v>
      </c>
      <c r="P2065">
        <v>166.54235800000001</v>
      </c>
      <c r="Q2065">
        <v>-187.656418</v>
      </c>
      <c r="R2065">
        <v>3.135148</v>
      </c>
      <c r="S2065">
        <v>3.4510390000000002</v>
      </c>
      <c r="T2065">
        <v>1.7080000000000001E-3</v>
      </c>
    </row>
    <row r="2066" spans="1:20" x14ac:dyDescent="0.25">
      <c r="A2066">
        <v>3643</v>
      </c>
      <c r="B2066">
        <v>18</v>
      </c>
      <c r="C2066">
        <v>-1</v>
      </c>
      <c r="D2066" t="s">
        <v>592</v>
      </c>
      <c r="E2066" t="s">
        <v>80</v>
      </c>
      <c r="F2066">
        <v>9.7021999999999997E-2</v>
      </c>
      <c r="G2066">
        <v>-1</v>
      </c>
      <c r="H2066">
        <v>539.94500000000005</v>
      </c>
      <c r="I2066">
        <v>-1</v>
      </c>
      <c r="J2066">
        <v>0</v>
      </c>
      <c r="K2066">
        <v>11.434808</v>
      </c>
      <c r="L2066">
        <v>-1.5089E-2</v>
      </c>
      <c r="M2066">
        <v>193.659153</v>
      </c>
      <c r="N2066">
        <v>-164.07873499999999</v>
      </c>
      <c r="O2066">
        <v>1.5750090000000001</v>
      </c>
      <c r="P2066">
        <v>193.691971</v>
      </c>
      <c r="Q2066">
        <v>-164.068085</v>
      </c>
      <c r="R2066">
        <v>1.572643</v>
      </c>
      <c r="S2066">
        <v>3.4502660000000001</v>
      </c>
      <c r="T2066">
        <v>2.3649999999999999E-3</v>
      </c>
    </row>
    <row r="2067" spans="1:20" x14ac:dyDescent="0.25">
      <c r="A2067">
        <v>1286</v>
      </c>
      <c r="B2067">
        <v>10</v>
      </c>
      <c r="C2067">
        <v>-1</v>
      </c>
      <c r="D2067" t="s">
        <v>309</v>
      </c>
      <c r="E2067" t="s">
        <v>80</v>
      </c>
      <c r="F2067">
        <v>5.8805000000000003E-2</v>
      </c>
      <c r="G2067">
        <v>-1</v>
      </c>
      <c r="H2067">
        <v>267.86</v>
      </c>
      <c r="I2067">
        <v>-1</v>
      </c>
      <c r="J2067">
        <v>0</v>
      </c>
      <c r="K2067">
        <v>11.043663</v>
      </c>
      <c r="L2067">
        <v>-3.0780999999999999E-2</v>
      </c>
      <c r="M2067">
        <v>189.668384</v>
      </c>
      <c r="N2067">
        <v>-268.80267199999997</v>
      </c>
      <c r="O2067">
        <v>-1.5733710000000001</v>
      </c>
      <c r="P2067">
        <v>189.68905599999999</v>
      </c>
      <c r="Q2067">
        <v>-268.83026100000001</v>
      </c>
      <c r="R2067">
        <v>-1.5716619999999999</v>
      </c>
      <c r="S2067">
        <v>3.447511</v>
      </c>
      <c r="T2067">
        <v>1.709E-3</v>
      </c>
    </row>
    <row r="2068" spans="1:20" x14ac:dyDescent="0.25">
      <c r="A2068">
        <v>2460</v>
      </c>
      <c r="B2068">
        <v>4</v>
      </c>
      <c r="C2068">
        <v>-1</v>
      </c>
      <c r="D2068" t="s">
        <v>512</v>
      </c>
      <c r="E2068" t="s">
        <v>80</v>
      </c>
      <c r="F2068">
        <v>3.7588000000000003E-2</v>
      </c>
      <c r="G2068">
        <v>-1</v>
      </c>
      <c r="H2068">
        <v>414.95699999999999</v>
      </c>
      <c r="I2068">
        <v>-1</v>
      </c>
      <c r="J2068">
        <v>0</v>
      </c>
      <c r="K2068">
        <v>8.064762</v>
      </c>
      <c r="L2068">
        <v>-4.9997E-2</v>
      </c>
      <c r="M2068">
        <v>45.891309</v>
      </c>
      <c r="N2068">
        <v>-267.43521700000002</v>
      </c>
      <c r="O2068">
        <v>1.568519</v>
      </c>
      <c r="P2068">
        <v>45.856926000000001</v>
      </c>
      <c r="Q2068">
        <v>-267.43377700000002</v>
      </c>
      <c r="R2068">
        <v>1.5708660000000001</v>
      </c>
      <c r="S2068">
        <v>3.4413429999999998</v>
      </c>
      <c r="T2068">
        <v>2.3470000000000001E-3</v>
      </c>
    </row>
    <row r="2069" spans="1:20" x14ac:dyDescent="0.25">
      <c r="A2069">
        <v>796</v>
      </c>
      <c r="B2069">
        <v>8</v>
      </c>
      <c r="C2069">
        <v>-1</v>
      </c>
      <c r="D2069" t="s">
        <v>253</v>
      </c>
      <c r="E2069" t="s">
        <v>80</v>
      </c>
      <c r="F2069">
        <v>5.6505E-2</v>
      </c>
      <c r="G2069">
        <v>-1</v>
      </c>
      <c r="H2069">
        <v>517.44600000000003</v>
      </c>
      <c r="I2069">
        <v>-1</v>
      </c>
      <c r="J2069">
        <v>0</v>
      </c>
      <c r="K2069">
        <v>7.947292</v>
      </c>
      <c r="L2069">
        <v>-1.289353</v>
      </c>
      <c r="M2069">
        <v>187.45056600000001</v>
      </c>
      <c r="N2069">
        <v>-235.59865199999999</v>
      </c>
      <c r="O2069">
        <v>-2.1305209999999999</v>
      </c>
      <c r="P2069">
        <v>187.48452800000001</v>
      </c>
      <c r="Q2069">
        <v>-235.59309400000001</v>
      </c>
      <c r="R2069">
        <v>-2.1327579999999999</v>
      </c>
      <c r="S2069">
        <v>3.4413019999999999</v>
      </c>
      <c r="T2069">
        <v>2.2369999999999998E-3</v>
      </c>
    </row>
    <row r="2070" spans="1:20" x14ac:dyDescent="0.25">
      <c r="A2070">
        <v>2547</v>
      </c>
      <c r="B2070">
        <v>3</v>
      </c>
      <c r="C2070">
        <v>-1</v>
      </c>
      <c r="D2070" t="s">
        <v>188</v>
      </c>
      <c r="E2070" t="s">
        <v>80</v>
      </c>
      <c r="F2070">
        <v>7.2140999999999997E-2</v>
      </c>
      <c r="G2070">
        <v>-1</v>
      </c>
      <c r="H2070">
        <v>287.66899999999998</v>
      </c>
      <c r="I2070">
        <v>-1</v>
      </c>
      <c r="J2070">
        <v>0</v>
      </c>
      <c r="K2070">
        <v>8.0647699999999993</v>
      </c>
      <c r="L2070">
        <v>4.9175000000000003E-2</v>
      </c>
      <c r="M2070">
        <v>90.402981999999994</v>
      </c>
      <c r="N2070">
        <v>-240.92104499999999</v>
      </c>
      <c r="O2070">
        <v>-1.1169999999999999E-3</v>
      </c>
      <c r="P2070">
        <v>90.429077000000007</v>
      </c>
      <c r="Q2070">
        <v>-240.898651</v>
      </c>
      <c r="R2070">
        <v>-3.86E-4</v>
      </c>
      <c r="S2070">
        <v>3.4386489999999998</v>
      </c>
      <c r="T2070">
        <v>7.3099999999999999E-4</v>
      </c>
    </row>
    <row r="2071" spans="1:20" x14ac:dyDescent="0.25">
      <c r="A2071">
        <v>1807</v>
      </c>
      <c r="B2071">
        <v>6</v>
      </c>
      <c r="C2071">
        <v>-1</v>
      </c>
      <c r="D2071" t="s">
        <v>146</v>
      </c>
      <c r="E2071" t="s">
        <v>80</v>
      </c>
      <c r="F2071">
        <v>4.6352999999999998E-2</v>
      </c>
      <c r="G2071">
        <v>-1</v>
      </c>
      <c r="H2071">
        <v>442.30399999999997</v>
      </c>
      <c r="I2071">
        <v>-1</v>
      </c>
      <c r="J2071">
        <v>0</v>
      </c>
      <c r="K2071">
        <v>8.0102969999999996</v>
      </c>
      <c r="L2071">
        <v>4.8155000000000003E-2</v>
      </c>
      <c r="M2071">
        <v>132.39903100000001</v>
      </c>
      <c r="N2071">
        <v>-191.57969600000001</v>
      </c>
      <c r="O2071">
        <v>2.934E-3</v>
      </c>
      <c r="P2071">
        <v>132.40597500000001</v>
      </c>
      <c r="Q2071">
        <v>-191.613373</v>
      </c>
      <c r="R2071">
        <v>-2.5000000000000001E-4</v>
      </c>
      <c r="S2071">
        <v>3.4385629999999998</v>
      </c>
      <c r="T2071">
        <v>2.6840000000000002E-3</v>
      </c>
    </row>
    <row r="2072" spans="1:20" x14ac:dyDescent="0.25">
      <c r="A2072">
        <v>3663</v>
      </c>
      <c r="B2072">
        <v>5</v>
      </c>
      <c r="C2072">
        <v>-1</v>
      </c>
      <c r="D2072" t="s">
        <v>575</v>
      </c>
      <c r="E2072" t="s">
        <v>80</v>
      </c>
      <c r="F2072">
        <v>2.5381999999999998E-2</v>
      </c>
      <c r="G2072">
        <v>-1</v>
      </c>
      <c r="H2072">
        <v>369.53800000000001</v>
      </c>
      <c r="I2072">
        <v>-1</v>
      </c>
      <c r="J2072">
        <v>0</v>
      </c>
      <c r="K2072">
        <v>9.0061850000000003</v>
      </c>
      <c r="L2072">
        <v>-4.3520999999999997E-2</v>
      </c>
      <c r="M2072">
        <v>193.73147499999999</v>
      </c>
      <c r="N2072">
        <v>-139.423721</v>
      </c>
      <c r="O2072">
        <v>1.5702510000000001</v>
      </c>
      <c r="P2072">
        <v>193.711029</v>
      </c>
      <c r="Q2072">
        <v>-139.39608799999999</v>
      </c>
      <c r="R2072">
        <v>1.56918</v>
      </c>
      <c r="S2072">
        <v>3.437522</v>
      </c>
      <c r="T2072">
        <v>1.0709999999999999E-3</v>
      </c>
    </row>
    <row r="2073" spans="1:20" x14ac:dyDescent="0.25">
      <c r="A2073">
        <v>3214</v>
      </c>
      <c r="B2073">
        <v>6</v>
      </c>
      <c r="C2073">
        <v>-1</v>
      </c>
      <c r="D2073" t="s">
        <v>146</v>
      </c>
      <c r="E2073" t="s">
        <v>80</v>
      </c>
      <c r="F2073">
        <v>9.0862999999999999E-2</v>
      </c>
      <c r="G2073">
        <v>-1</v>
      </c>
      <c r="H2073">
        <v>374.56599999999997</v>
      </c>
      <c r="I2073">
        <v>-1</v>
      </c>
      <c r="J2073">
        <v>0</v>
      </c>
      <c r="K2073">
        <v>5.6492110000000002</v>
      </c>
      <c r="L2073">
        <v>0.33646100000000001</v>
      </c>
      <c r="M2073">
        <v>139.58317700000001</v>
      </c>
      <c r="N2073">
        <v>-187.93156500000001</v>
      </c>
      <c r="O2073">
        <v>-3.0184120000000001</v>
      </c>
      <c r="P2073">
        <v>139.56279000000001</v>
      </c>
      <c r="Q2073">
        <v>-187.95915199999999</v>
      </c>
      <c r="R2073">
        <v>-3.0179840000000002</v>
      </c>
      <c r="S2073">
        <v>3.430291</v>
      </c>
      <c r="T2073">
        <v>4.28E-4</v>
      </c>
    </row>
    <row r="2074" spans="1:20" x14ac:dyDescent="0.25">
      <c r="A2074">
        <v>3439</v>
      </c>
      <c r="B2074">
        <v>8</v>
      </c>
      <c r="C2074">
        <v>-1</v>
      </c>
      <c r="D2074" t="s">
        <v>166</v>
      </c>
      <c r="E2074" t="s">
        <v>80</v>
      </c>
      <c r="F2074">
        <v>0.24578900000000001</v>
      </c>
      <c r="G2074">
        <v>-1</v>
      </c>
      <c r="H2074">
        <v>302.93400000000003</v>
      </c>
      <c r="I2074">
        <v>-1</v>
      </c>
      <c r="J2074">
        <v>0</v>
      </c>
      <c r="K2074">
        <v>7.8449780000000002</v>
      </c>
      <c r="L2074">
        <v>-1.6625490000000001</v>
      </c>
      <c r="M2074">
        <v>48.282831000000002</v>
      </c>
      <c r="N2074">
        <v>-192.47582199999999</v>
      </c>
      <c r="O2074">
        <v>0.82306900000000005</v>
      </c>
      <c r="P2074">
        <v>48.285590999999997</v>
      </c>
      <c r="Q2074">
        <v>-192.44163499999999</v>
      </c>
      <c r="R2074">
        <v>0.82635599999999998</v>
      </c>
      <c r="S2074">
        <v>3.4298259999999998</v>
      </c>
      <c r="T2074">
        <v>3.287E-3</v>
      </c>
    </row>
    <row r="2075" spans="1:20" x14ac:dyDescent="0.25">
      <c r="A2075">
        <v>4301</v>
      </c>
      <c r="B2075">
        <v>9</v>
      </c>
      <c r="C2075">
        <v>-1</v>
      </c>
      <c r="D2075" t="s">
        <v>421</v>
      </c>
      <c r="E2075" t="s">
        <v>80</v>
      </c>
      <c r="F2075">
        <v>0.119147</v>
      </c>
      <c r="G2075">
        <v>-1</v>
      </c>
      <c r="H2075">
        <v>456.327</v>
      </c>
      <c r="I2075">
        <v>-1</v>
      </c>
      <c r="J2075">
        <v>0</v>
      </c>
      <c r="K2075">
        <v>6.0091109999999999</v>
      </c>
      <c r="L2075">
        <v>-5.816E-3</v>
      </c>
      <c r="M2075">
        <v>-3.4194200000000001</v>
      </c>
      <c r="N2075">
        <v>-202.04875100000001</v>
      </c>
      <c r="O2075">
        <v>1.567658</v>
      </c>
      <c r="P2075">
        <v>-3.4508529999999999</v>
      </c>
      <c r="Q2075">
        <v>-202.03504899999999</v>
      </c>
      <c r="R2075">
        <v>1.5709759999999999</v>
      </c>
      <c r="S2075">
        <v>3.428887</v>
      </c>
      <c r="T2075">
        <v>3.3180000000000002E-3</v>
      </c>
    </row>
    <row r="2076" spans="1:20" x14ac:dyDescent="0.25">
      <c r="A2076">
        <v>2055</v>
      </c>
      <c r="B2076">
        <v>3</v>
      </c>
      <c r="C2076">
        <v>-1</v>
      </c>
      <c r="D2076" t="s">
        <v>188</v>
      </c>
      <c r="E2076" t="s">
        <v>80</v>
      </c>
      <c r="F2076">
        <v>5.8382000000000003E-2</v>
      </c>
      <c r="G2076">
        <v>-1</v>
      </c>
      <c r="H2076">
        <v>806.41099999999994</v>
      </c>
      <c r="I2076">
        <v>-1</v>
      </c>
      <c r="J2076">
        <v>0</v>
      </c>
      <c r="K2076">
        <v>8.0647699999999993</v>
      </c>
      <c r="L2076">
        <v>-4.8978000000000001E-2</v>
      </c>
      <c r="M2076">
        <v>85.930938999999995</v>
      </c>
      <c r="N2076">
        <v>-236.875382</v>
      </c>
      <c r="O2076">
        <v>3.1367120000000002</v>
      </c>
      <c r="P2076">
        <v>85.902985000000001</v>
      </c>
      <c r="Q2076">
        <v>-236.89520300000001</v>
      </c>
      <c r="R2076">
        <v>3.1407150000000001</v>
      </c>
      <c r="S2076">
        <v>3.4268450000000001</v>
      </c>
      <c r="T2076">
        <v>4.0029999999999996E-3</v>
      </c>
    </row>
    <row r="2077" spans="1:20" x14ac:dyDescent="0.25">
      <c r="A2077">
        <v>807</v>
      </c>
      <c r="B2077">
        <v>8</v>
      </c>
      <c r="C2077">
        <v>-1</v>
      </c>
      <c r="D2077" t="s">
        <v>254</v>
      </c>
      <c r="E2077" t="s">
        <v>80</v>
      </c>
      <c r="F2077">
        <v>0.126637</v>
      </c>
      <c r="G2077">
        <v>-1</v>
      </c>
      <c r="H2077">
        <v>556.84100000000001</v>
      </c>
      <c r="I2077">
        <v>-1</v>
      </c>
      <c r="J2077">
        <v>0</v>
      </c>
      <c r="K2077">
        <v>8.1145499999999995</v>
      </c>
      <c r="L2077">
        <v>-6.5032999999999994E-2</v>
      </c>
      <c r="M2077">
        <v>178.61299099999999</v>
      </c>
      <c r="N2077">
        <v>-237.287699</v>
      </c>
      <c r="O2077">
        <v>3.1021529999999999</v>
      </c>
      <c r="P2077">
        <v>178.637787</v>
      </c>
      <c r="Q2077">
        <v>-237.26405299999999</v>
      </c>
      <c r="R2077">
        <v>3.1024349999999998</v>
      </c>
      <c r="S2077">
        <v>3.4262619999999999</v>
      </c>
      <c r="T2077">
        <v>2.81E-4</v>
      </c>
    </row>
    <row r="2078" spans="1:20" x14ac:dyDescent="0.25">
      <c r="A2078">
        <v>4220</v>
      </c>
      <c r="B2078">
        <v>5</v>
      </c>
      <c r="C2078">
        <v>-1</v>
      </c>
      <c r="D2078" t="s">
        <v>378</v>
      </c>
      <c r="E2078" t="s">
        <v>80</v>
      </c>
      <c r="F2078">
        <v>0.15821499999999999</v>
      </c>
      <c r="G2078">
        <v>-1</v>
      </c>
      <c r="H2078">
        <v>529.33199999999999</v>
      </c>
      <c r="I2078">
        <v>-1</v>
      </c>
      <c r="J2078">
        <v>0</v>
      </c>
      <c r="K2078">
        <v>8.0651299999999999</v>
      </c>
      <c r="L2078">
        <v>4.7829999999999999E-3</v>
      </c>
      <c r="M2078">
        <v>-3.4473340000000001</v>
      </c>
      <c r="N2078">
        <v>-269.98919699999999</v>
      </c>
      <c r="O2078">
        <v>1.561156</v>
      </c>
      <c r="P2078">
        <v>-3.4132229999999999</v>
      </c>
      <c r="Q2078">
        <v>-269.992188</v>
      </c>
      <c r="R2078">
        <v>1.5714049999999999</v>
      </c>
      <c r="S2078">
        <v>3.424255</v>
      </c>
      <c r="T2078">
        <v>1.0248999999999999E-2</v>
      </c>
    </row>
    <row r="2079" spans="1:20" x14ac:dyDescent="0.25">
      <c r="A2079">
        <v>1476</v>
      </c>
      <c r="B2079">
        <v>8</v>
      </c>
      <c r="C2079">
        <v>-1</v>
      </c>
      <c r="D2079" t="s">
        <v>364</v>
      </c>
      <c r="E2079" t="s">
        <v>80</v>
      </c>
      <c r="F2079">
        <v>0.10900600000000001</v>
      </c>
      <c r="G2079">
        <v>-1</v>
      </c>
      <c r="H2079">
        <v>664.34500000000003</v>
      </c>
      <c r="I2079">
        <v>-1</v>
      </c>
      <c r="J2079">
        <v>0</v>
      </c>
      <c r="K2079">
        <v>8.0653629999999996</v>
      </c>
      <c r="L2079">
        <v>4.8915E-2</v>
      </c>
      <c r="M2079">
        <v>25.331073</v>
      </c>
      <c r="N2079">
        <v>-302.574749</v>
      </c>
      <c r="O2079">
        <v>-3.1394380000000002</v>
      </c>
      <c r="P2079">
        <v>25.349401</v>
      </c>
      <c r="Q2079">
        <v>-302.54583700000001</v>
      </c>
      <c r="R2079">
        <v>-3.1406990000000001</v>
      </c>
      <c r="S2079">
        <v>3.423162</v>
      </c>
      <c r="T2079">
        <v>1.2600000000000001E-3</v>
      </c>
    </row>
    <row r="2080" spans="1:20" x14ac:dyDescent="0.25">
      <c r="A2080">
        <v>252</v>
      </c>
      <c r="B2080">
        <v>7</v>
      </c>
      <c r="C2080">
        <v>-1</v>
      </c>
      <c r="D2080" t="s">
        <v>176</v>
      </c>
      <c r="E2080" t="s">
        <v>80</v>
      </c>
      <c r="F2080">
        <v>2.8951000000000001E-2</v>
      </c>
      <c r="G2080">
        <v>-1</v>
      </c>
      <c r="H2080">
        <v>622.26900000000001</v>
      </c>
      <c r="I2080">
        <v>-1</v>
      </c>
      <c r="J2080">
        <v>0</v>
      </c>
      <c r="K2080">
        <v>5.7354469999999997</v>
      </c>
      <c r="L2080">
        <v>6.4814999999999998E-2</v>
      </c>
      <c r="M2080">
        <v>41.985413999999999</v>
      </c>
      <c r="N2080">
        <v>-225.42595499999999</v>
      </c>
      <c r="O2080">
        <v>-1.5242469999999999</v>
      </c>
      <c r="P2080">
        <v>41.958537999999997</v>
      </c>
      <c r="Q2080">
        <v>-225.40475499999999</v>
      </c>
      <c r="R2080">
        <v>-1.525417</v>
      </c>
      <c r="S2080">
        <v>3.4231419999999999</v>
      </c>
      <c r="T2080">
        <v>1.17E-3</v>
      </c>
    </row>
    <row r="2081" spans="1:20" x14ac:dyDescent="0.25">
      <c r="A2081">
        <v>2732</v>
      </c>
      <c r="B2081">
        <v>3</v>
      </c>
      <c r="C2081">
        <v>-1</v>
      </c>
      <c r="D2081" t="s">
        <v>159</v>
      </c>
      <c r="E2081" t="s">
        <v>80</v>
      </c>
      <c r="F2081">
        <v>4.4817000000000003E-2</v>
      </c>
      <c r="G2081">
        <v>-1</v>
      </c>
      <c r="H2081">
        <v>508.41300000000001</v>
      </c>
      <c r="I2081">
        <v>-1</v>
      </c>
      <c r="J2081">
        <v>0</v>
      </c>
      <c r="K2081">
        <v>8.0647579999999994</v>
      </c>
      <c r="L2081">
        <v>4.9701000000000002E-2</v>
      </c>
      <c r="M2081">
        <v>77.291194000000004</v>
      </c>
      <c r="N2081">
        <v>-187.59333799999999</v>
      </c>
      <c r="O2081">
        <v>3.1342340000000002</v>
      </c>
      <c r="P2081">
        <v>77.257507000000004</v>
      </c>
      <c r="Q2081">
        <v>-187.58727999999999</v>
      </c>
      <c r="R2081">
        <v>3.141502</v>
      </c>
      <c r="S2081">
        <v>3.4226890000000001</v>
      </c>
      <c r="T2081">
        <v>7.2680000000000002E-3</v>
      </c>
    </row>
    <row r="2082" spans="1:20" x14ac:dyDescent="0.25">
      <c r="A2082">
        <v>2946</v>
      </c>
      <c r="B2082">
        <v>5</v>
      </c>
      <c r="C2082">
        <v>-1</v>
      </c>
      <c r="D2082" t="s">
        <v>545</v>
      </c>
      <c r="E2082" t="s">
        <v>80</v>
      </c>
      <c r="F2082">
        <v>4.5356E-2</v>
      </c>
      <c r="G2082">
        <v>-1</v>
      </c>
      <c r="H2082">
        <v>458.78199999999998</v>
      </c>
      <c r="I2082">
        <v>-1</v>
      </c>
      <c r="J2082">
        <v>0</v>
      </c>
      <c r="K2082">
        <v>8.4167419999999993</v>
      </c>
      <c r="L2082">
        <v>4.6337999999999997E-2</v>
      </c>
      <c r="M2082">
        <v>22.400793</v>
      </c>
      <c r="N2082">
        <v>-109.50085900000001</v>
      </c>
      <c r="O2082">
        <v>3.4000000000000002E-4</v>
      </c>
      <c r="P2082">
        <v>22.425259</v>
      </c>
      <c r="Q2082">
        <v>-109.476997</v>
      </c>
      <c r="R2082">
        <v>1.524E-3</v>
      </c>
      <c r="S2082">
        <v>3.4174850000000001</v>
      </c>
      <c r="T2082">
        <v>1.1839999999999999E-3</v>
      </c>
    </row>
    <row r="2083" spans="1:20" x14ac:dyDescent="0.25">
      <c r="A2083">
        <v>759</v>
      </c>
      <c r="B2083">
        <v>14</v>
      </c>
      <c r="C2083">
        <v>-1</v>
      </c>
      <c r="D2083" t="s">
        <v>239</v>
      </c>
      <c r="E2083" t="s">
        <v>80</v>
      </c>
      <c r="F2083">
        <v>0.16162599999999999</v>
      </c>
      <c r="G2083">
        <v>-1</v>
      </c>
      <c r="H2083">
        <v>507.47300000000001</v>
      </c>
      <c r="I2083">
        <v>-1</v>
      </c>
      <c r="J2083">
        <v>0</v>
      </c>
      <c r="K2083">
        <v>8.0701359999999998</v>
      </c>
      <c r="L2083">
        <v>2.6855E-2</v>
      </c>
      <c r="M2083">
        <v>189.757813</v>
      </c>
      <c r="N2083">
        <v>-208.283546</v>
      </c>
      <c r="O2083">
        <v>-1.589728</v>
      </c>
      <c r="P2083">
        <v>189.78407300000001</v>
      </c>
      <c r="Q2083">
        <v>-208.30538899999999</v>
      </c>
      <c r="R2083">
        <v>-1.5884750000000001</v>
      </c>
      <c r="S2083">
        <v>3.4157639999999998</v>
      </c>
      <c r="T2083">
        <v>1.2539999999999999E-3</v>
      </c>
    </row>
    <row r="2084" spans="1:20" x14ac:dyDescent="0.25">
      <c r="A2084">
        <v>1137</v>
      </c>
      <c r="B2084">
        <v>6</v>
      </c>
      <c r="C2084">
        <v>-1</v>
      </c>
      <c r="D2084" t="s">
        <v>146</v>
      </c>
      <c r="E2084" t="s">
        <v>80</v>
      </c>
      <c r="F2084">
        <v>6.6654000000000005E-2</v>
      </c>
      <c r="G2084">
        <v>-1</v>
      </c>
      <c r="H2084">
        <v>381.03300000000002</v>
      </c>
      <c r="I2084">
        <v>-1</v>
      </c>
      <c r="J2084">
        <v>0</v>
      </c>
      <c r="K2084">
        <v>8.0650650000000006</v>
      </c>
      <c r="L2084">
        <v>4.45E-3</v>
      </c>
      <c r="M2084">
        <v>138.098828</v>
      </c>
      <c r="N2084">
        <v>-191.61984899999999</v>
      </c>
      <c r="O2084">
        <v>2.63E-3</v>
      </c>
      <c r="P2084">
        <v>138.13267500000001</v>
      </c>
      <c r="Q2084">
        <v>-191.61531099999999</v>
      </c>
      <c r="R2084">
        <v>-4.7199999999999998E-4</v>
      </c>
      <c r="S2084">
        <v>3.4149880000000001</v>
      </c>
      <c r="T2084">
        <v>2.1589999999999999E-3</v>
      </c>
    </row>
    <row r="2085" spans="1:20" x14ac:dyDescent="0.25">
      <c r="A2085">
        <v>5139</v>
      </c>
      <c r="B2085">
        <v>4</v>
      </c>
      <c r="C2085">
        <v>-1</v>
      </c>
      <c r="D2085" t="s">
        <v>534</v>
      </c>
      <c r="E2085" t="s">
        <v>80</v>
      </c>
      <c r="F2085">
        <v>4.4003E-2</v>
      </c>
      <c r="G2085">
        <v>-1</v>
      </c>
      <c r="H2085">
        <v>582.98699999999997</v>
      </c>
      <c r="I2085">
        <v>-1</v>
      </c>
      <c r="J2085">
        <v>0</v>
      </c>
      <c r="K2085">
        <v>-2.41E-4</v>
      </c>
      <c r="L2085">
        <v>0</v>
      </c>
      <c r="M2085">
        <v>-3.4955210000000001</v>
      </c>
      <c r="N2085">
        <v>-147.52284599999999</v>
      </c>
      <c r="O2085">
        <v>1.571045</v>
      </c>
      <c r="P2085">
        <v>-3.4655680000000002</v>
      </c>
      <c r="Q2085">
        <v>-147.53916899999999</v>
      </c>
      <c r="R2085">
        <v>1.5718460000000001</v>
      </c>
      <c r="S2085">
        <v>3.4112239999999998</v>
      </c>
      <c r="T2085">
        <v>8.0099999999999995E-4</v>
      </c>
    </row>
    <row r="2086" spans="1:20" x14ac:dyDescent="0.25">
      <c r="A2086">
        <v>4025</v>
      </c>
      <c r="B2086">
        <v>7</v>
      </c>
      <c r="C2086">
        <v>-1</v>
      </c>
      <c r="D2086" t="s">
        <v>174</v>
      </c>
      <c r="E2086" t="s">
        <v>80</v>
      </c>
      <c r="F2086">
        <v>5.7041000000000001E-2</v>
      </c>
      <c r="G2086">
        <v>-1</v>
      </c>
      <c r="H2086">
        <v>517.04999999999995</v>
      </c>
      <c r="I2086">
        <v>-1</v>
      </c>
      <c r="J2086">
        <v>0</v>
      </c>
      <c r="K2086">
        <v>7.128336</v>
      </c>
      <c r="L2086">
        <v>8.4290000000000007E-3</v>
      </c>
      <c r="M2086">
        <v>41.902358</v>
      </c>
      <c r="N2086">
        <v>-214.669252</v>
      </c>
      <c r="O2086">
        <v>-1.5732900000000001</v>
      </c>
      <c r="P2086">
        <v>41.875374000000001</v>
      </c>
      <c r="Q2086">
        <v>-214.69004799999999</v>
      </c>
      <c r="R2086">
        <v>-1.57568</v>
      </c>
      <c r="S2086">
        <v>3.406806</v>
      </c>
      <c r="T2086">
        <v>2.3900000000000002E-3</v>
      </c>
    </row>
    <row r="2087" spans="1:20" x14ac:dyDescent="0.25">
      <c r="A2087">
        <v>4897</v>
      </c>
      <c r="B2087">
        <v>9</v>
      </c>
      <c r="C2087">
        <v>-1</v>
      </c>
      <c r="D2087" t="s">
        <v>359</v>
      </c>
      <c r="E2087" t="s">
        <v>80</v>
      </c>
      <c r="F2087">
        <v>0.127169</v>
      </c>
      <c r="G2087">
        <v>-1</v>
      </c>
      <c r="H2087">
        <v>718.69899999999996</v>
      </c>
      <c r="I2087">
        <v>-1</v>
      </c>
      <c r="J2087">
        <v>0</v>
      </c>
      <c r="K2087">
        <v>8.3837589999999995</v>
      </c>
      <c r="L2087">
        <v>-4.7514000000000001E-2</v>
      </c>
      <c r="M2087">
        <v>46.800975000000001</v>
      </c>
      <c r="N2087">
        <v>-302.54665699999998</v>
      </c>
      <c r="O2087">
        <v>3.140085</v>
      </c>
      <c r="P2087">
        <v>46.831856000000002</v>
      </c>
      <c r="Q2087">
        <v>-302.53234900000001</v>
      </c>
      <c r="R2087">
        <v>-3.1414390000000001</v>
      </c>
      <c r="S2087">
        <v>3.4034140000000002</v>
      </c>
      <c r="T2087">
        <v>1.354E-3</v>
      </c>
    </row>
    <row r="2088" spans="1:20" x14ac:dyDescent="0.25">
      <c r="A2088">
        <v>2376</v>
      </c>
      <c r="B2088">
        <v>6</v>
      </c>
      <c r="C2088">
        <v>-1</v>
      </c>
      <c r="D2088" t="s">
        <v>368</v>
      </c>
      <c r="E2088" t="s">
        <v>80</v>
      </c>
      <c r="F2088">
        <v>7.2872999999999993E-2</v>
      </c>
      <c r="G2088">
        <v>-1</v>
      </c>
      <c r="H2088">
        <v>380.83300000000003</v>
      </c>
      <c r="I2088">
        <v>-1</v>
      </c>
      <c r="J2088">
        <v>0</v>
      </c>
      <c r="K2088">
        <v>8.0654620000000001</v>
      </c>
      <c r="L2088">
        <v>4.8475999999999998E-2</v>
      </c>
      <c r="M2088">
        <v>14.493294000000001</v>
      </c>
      <c r="N2088">
        <v>-306.543791</v>
      </c>
      <c r="O2088">
        <v>3.722E-3</v>
      </c>
      <c r="P2088">
        <v>14.474024999999999</v>
      </c>
      <c r="Q2088">
        <v>-306.57180799999998</v>
      </c>
      <c r="R2088">
        <v>4.6750000000000003E-3</v>
      </c>
      <c r="S2088">
        <v>3.400366</v>
      </c>
      <c r="T2088">
        <v>9.5299999999999996E-4</v>
      </c>
    </row>
    <row r="2089" spans="1:20" x14ac:dyDescent="0.25">
      <c r="A2089">
        <v>5007</v>
      </c>
      <c r="B2089">
        <v>16</v>
      </c>
      <c r="C2089">
        <v>-1</v>
      </c>
      <c r="D2089" t="s">
        <v>390</v>
      </c>
      <c r="E2089" t="s">
        <v>80</v>
      </c>
      <c r="F2089">
        <v>7.7576000000000006E-2</v>
      </c>
      <c r="G2089">
        <v>-1</v>
      </c>
      <c r="H2089">
        <v>442.50099999999998</v>
      </c>
      <c r="I2089">
        <v>-1</v>
      </c>
      <c r="J2089">
        <v>0</v>
      </c>
      <c r="K2089">
        <v>8.0647610000000007</v>
      </c>
      <c r="L2089">
        <v>-5.1167999999999998E-2</v>
      </c>
      <c r="M2089">
        <v>-3.4641540000000002</v>
      </c>
      <c r="N2089">
        <v>-253.59221600000001</v>
      </c>
      <c r="O2089">
        <v>1.571277</v>
      </c>
      <c r="P2089">
        <v>-3.4341930000000001</v>
      </c>
      <c r="Q2089">
        <v>-253.60829200000001</v>
      </c>
      <c r="R2089">
        <v>1.5718430000000001</v>
      </c>
      <c r="S2089">
        <v>3.4001009999999998</v>
      </c>
      <c r="T2089">
        <v>5.6700000000000001E-4</v>
      </c>
    </row>
    <row r="2090" spans="1:20" x14ac:dyDescent="0.25">
      <c r="A2090">
        <v>4697</v>
      </c>
      <c r="B2090">
        <v>8</v>
      </c>
      <c r="C2090">
        <v>-1</v>
      </c>
      <c r="D2090" t="s">
        <v>253</v>
      </c>
      <c r="E2090" t="s">
        <v>80</v>
      </c>
      <c r="F2090">
        <v>0.14272899999999999</v>
      </c>
      <c r="G2090">
        <v>-1</v>
      </c>
      <c r="H2090">
        <v>316.19499999999999</v>
      </c>
      <c r="I2090">
        <v>-1</v>
      </c>
      <c r="J2090">
        <v>0</v>
      </c>
      <c r="K2090">
        <v>7.5278619999999998</v>
      </c>
      <c r="L2090">
        <v>-3.1700000000000001E-3</v>
      </c>
      <c r="M2090">
        <v>189.66539800000001</v>
      </c>
      <c r="N2090">
        <v>-233.986569</v>
      </c>
      <c r="O2090">
        <v>-1.57369</v>
      </c>
      <c r="P2090">
        <v>189.69639599999999</v>
      </c>
      <c r="Q2090">
        <v>-233.97273300000001</v>
      </c>
      <c r="R2090">
        <v>-1.5706819999999999</v>
      </c>
      <c r="S2090">
        <v>3.3945460000000001</v>
      </c>
      <c r="T2090">
        <v>3.0079999999999998E-3</v>
      </c>
    </row>
    <row r="2091" spans="1:20" x14ac:dyDescent="0.25">
      <c r="A2091">
        <v>708</v>
      </c>
      <c r="B2091">
        <v>5</v>
      </c>
      <c r="C2091">
        <v>-1</v>
      </c>
      <c r="D2091" t="s">
        <v>214</v>
      </c>
      <c r="E2091" t="s">
        <v>80</v>
      </c>
      <c r="F2091">
        <v>0.19994400000000001</v>
      </c>
      <c r="G2091">
        <v>-1</v>
      </c>
      <c r="H2091">
        <v>440.959</v>
      </c>
      <c r="I2091">
        <v>-1</v>
      </c>
      <c r="J2091">
        <v>0</v>
      </c>
      <c r="K2091">
        <v>8.0605899999999995</v>
      </c>
      <c r="L2091">
        <v>7.3140000000000002E-3</v>
      </c>
      <c r="M2091">
        <v>164.076559</v>
      </c>
      <c r="N2091">
        <v>-191.58426299999999</v>
      </c>
      <c r="O2091">
        <v>-9.8200000000000002E-4</v>
      </c>
      <c r="P2091">
        <v>164.06605500000001</v>
      </c>
      <c r="Q2091">
        <v>-191.61648600000001</v>
      </c>
      <c r="R2091">
        <v>-2.8639999999999998E-3</v>
      </c>
      <c r="S2091">
        <v>3.3890950000000002</v>
      </c>
      <c r="T2091">
        <v>1.882E-3</v>
      </c>
    </row>
    <row r="2092" spans="1:20" x14ac:dyDescent="0.25">
      <c r="A2092">
        <v>4898</v>
      </c>
      <c r="B2092">
        <v>9</v>
      </c>
      <c r="C2092">
        <v>-1</v>
      </c>
      <c r="D2092" t="s">
        <v>359</v>
      </c>
      <c r="E2092" t="s">
        <v>80</v>
      </c>
      <c r="F2092">
        <v>7.3698E-2</v>
      </c>
      <c r="G2092">
        <v>-1</v>
      </c>
      <c r="H2092">
        <v>669.11500000000001</v>
      </c>
      <c r="I2092">
        <v>-1</v>
      </c>
      <c r="J2092">
        <v>0</v>
      </c>
      <c r="K2092">
        <v>8.2059840000000008</v>
      </c>
      <c r="L2092">
        <v>-4.8263E-2</v>
      </c>
      <c r="M2092">
        <v>45.810312000000003</v>
      </c>
      <c r="N2092">
        <v>-302.55491799999999</v>
      </c>
      <c r="O2092">
        <v>3.141556</v>
      </c>
      <c r="P2092">
        <v>45.835971999999998</v>
      </c>
      <c r="Q2092">
        <v>-302.53283699999997</v>
      </c>
      <c r="R2092">
        <v>-3.1413470000000001</v>
      </c>
      <c r="S2092">
        <v>3.3852850000000001</v>
      </c>
      <c r="T2092">
        <v>2.0799999999999999E-4</v>
      </c>
    </row>
    <row r="2093" spans="1:20" x14ac:dyDescent="0.25">
      <c r="A2093">
        <v>1437</v>
      </c>
      <c r="B2093">
        <v>8</v>
      </c>
      <c r="C2093">
        <v>-1</v>
      </c>
      <c r="D2093" t="s">
        <v>356</v>
      </c>
      <c r="E2093" t="s">
        <v>80</v>
      </c>
      <c r="F2093">
        <v>6.5012E-2</v>
      </c>
      <c r="G2093">
        <v>-1</v>
      </c>
      <c r="H2093">
        <v>610.93700000000001</v>
      </c>
      <c r="I2093">
        <v>-1</v>
      </c>
      <c r="J2093">
        <v>0</v>
      </c>
      <c r="K2093">
        <v>6.1725849999999998</v>
      </c>
      <c r="L2093">
        <v>-5.9477000000000002E-2</v>
      </c>
      <c r="M2093">
        <v>57.480493000000003</v>
      </c>
      <c r="N2093">
        <v>-302.54647899999998</v>
      </c>
      <c r="O2093">
        <v>-3.140336</v>
      </c>
      <c r="P2093">
        <v>57.511234000000002</v>
      </c>
      <c r="Q2093">
        <v>-302.53247099999999</v>
      </c>
      <c r="R2093">
        <v>3.1410469999999999</v>
      </c>
      <c r="S2093">
        <v>3.3782320000000001</v>
      </c>
      <c r="T2093">
        <v>7.1100000000000004E-4</v>
      </c>
    </row>
    <row r="2094" spans="1:20" x14ac:dyDescent="0.25">
      <c r="A2094">
        <v>22</v>
      </c>
      <c r="B2094">
        <v>5</v>
      </c>
      <c r="C2094">
        <v>-1</v>
      </c>
      <c r="D2094" t="s">
        <v>140</v>
      </c>
      <c r="E2094" t="s">
        <v>80</v>
      </c>
      <c r="F2094">
        <v>4.3791999999999998E-2</v>
      </c>
      <c r="G2094">
        <v>-1</v>
      </c>
      <c r="H2094">
        <v>663.98900000000003</v>
      </c>
      <c r="I2094">
        <v>-1</v>
      </c>
      <c r="J2094">
        <v>0</v>
      </c>
      <c r="K2094">
        <v>0</v>
      </c>
      <c r="L2094">
        <v>0</v>
      </c>
      <c r="M2094">
        <v>165.063851</v>
      </c>
      <c r="N2094">
        <v>-187.141301</v>
      </c>
      <c r="O2094">
        <v>3.1406079999999998</v>
      </c>
      <c r="P2094">
        <v>165.090012</v>
      </c>
      <c r="Q2094">
        <v>-187.119934</v>
      </c>
      <c r="R2094">
        <v>3.1415860000000002</v>
      </c>
      <c r="S2094">
        <v>3.3777550000000001</v>
      </c>
      <c r="T2094">
        <v>9.7799999999999992E-4</v>
      </c>
    </row>
    <row r="2095" spans="1:20" x14ac:dyDescent="0.25">
      <c r="A2095">
        <v>1548</v>
      </c>
      <c r="B2095">
        <v>8</v>
      </c>
      <c r="C2095">
        <v>-1</v>
      </c>
      <c r="D2095" t="s">
        <v>381</v>
      </c>
      <c r="E2095" t="s">
        <v>80</v>
      </c>
      <c r="F2095">
        <v>0.22233700000000001</v>
      </c>
      <c r="G2095">
        <v>-1</v>
      </c>
      <c r="H2095">
        <v>497.73099999999999</v>
      </c>
      <c r="I2095">
        <v>-1</v>
      </c>
      <c r="J2095">
        <v>0</v>
      </c>
      <c r="K2095">
        <v>8.0647570000000002</v>
      </c>
      <c r="L2095">
        <v>-4.7690999999999997E-2</v>
      </c>
      <c r="M2095">
        <v>-3.4323090000000001</v>
      </c>
      <c r="N2095">
        <v>-266.69896399999999</v>
      </c>
      <c r="O2095">
        <v>1.577251</v>
      </c>
      <c r="P2095">
        <v>-3.4159579999999998</v>
      </c>
      <c r="Q2095">
        <v>-266.72851600000001</v>
      </c>
      <c r="R2095">
        <v>1.571653</v>
      </c>
      <c r="S2095">
        <v>3.3773369999999998</v>
      </c>
      <c r="T2095">
        <v>5.5970000000000004E-3</v>
      </c>
    </row>
    <row r="2096" spans="1:20" x14ac:dyDescent="0.25">
      <c r="A2096">
        <v>1290</v>
      </c>
      <c r="B2096">
        <v>13</v>
      </c>
      <c r="C2096">
        <v>-1</v>
      </c>
      <c r="D2096" t="s">
        <v>312</v>
      </c>
      <c r="E2096" t="s">
        <v>80</v>
      </c>
      <c r="F2096">
        <v>8.3699999999999997E-2</v>
      </c>
      <c r="G2096">
        <v>-1</v>
      </c>
      <c r="H2096">
        <v>478.02300000000002</v>
      </c>
      <c r="I2096">
        <v>-1</v>
      </c>
      <c r="J2096">
        <v>0</v>
      </c>
      <c r="K2096">
        <v>10.270276000000001</v>
      </c>
      <c r="L2096">
        <v>-3.5182999999999999E-2</v>
      </c>
      <c r="M2096">
        <v>189.65675200000001</v>
      </c>
      <c r="N2096">
        <v>-273.29146300000002</v>
      </c>
      <c r="O2096">
        <v>-1.572608</v>
      </c>
      <c r="P2096">
        <v>189.68540999999999</v>
      </c>
      <c r="Q2096">
        <v>-273.309326</v>
      </c>
      <c r="R2096">
        <v>-1.5718380000000001</v>
      </c>
      <c r="S2096">
        <v>3.3769390000000001</v>
      </c>
      <c r="T2096">
        <v>7.7099999999999998E-4</v>
      </c>
    </row>
    <row r="2097" spans="1:20" x14ac:dyDescent="0.25">
      <c r="A2097">
        <v>2551</v>
      </c>
      <c r="B2097">
        <v>2</v>
      </c>
      <c r="C2097">
        <v>-1</v>
      </c>
      <c r="D2097" t="s">
        <v>189</v>
      </c>
      <c r="E2097" t="s">
        <v>80</v>
      </c>
      <c r="F2097">
        <v>5.3039999999999997E-3</v>
      </c>
      <c r="G2097">
        <v>-1</v>
      </c>
      <c r="H2097">
        <v>305.70800000000003</v>
      </c>
      <c r="I2097">
        <v>-1</v>
      </c>
      <c r="J2097">
        <v>0</v>
      </c>
      <c r="K2097">
        <v>8.0647769999999994</v>
      </c>
      <c r="L2097">
        <v>-4.8984E-2</v>
      </c>
      <c r="M2097">
        <v>94.065067999999997</v>
      </c>
      <c r="N2097">
        <v>-240.934032</v>
      </c>
      <c r="O2097">
        <v>9.5E-4</v>
      </c>
      <c r="P2097">
        <v>94.058082999999996</v>
      </c>
      <c r="Q2097">
        <v>-240.901016</v>
      </c>
      <c r="R2097">
        <v>-8.8900000000000003E-4</v>
      </c>
      <c r="S2097">
        <v>3.374641</v>
      </c>
      <c r="T2097">
        <v>6.2000000000000003E-5</v>
      </c>
    </row>
    <row r="2098" spans="1:20" x14ac:dyDescent="0.25">
      <c r="A2098">
        <v>4364</v>
      </c>
      <c r="B2098">
        <v>4</v>
      </c>
      <c r="C2098">
        <v>-1</v>
      </c>
      <c r="D2098" t="s">
        <v>534</v>
      </c>
      <c r="E2098" t="s">
        <v>80</v>
      </c>
      <c r="F2098">
        <v>4.6733999999999998E-2</v>
      </c>
      <c r="G2098">
        <v>-1</v>
      </c>
      <c r="H2098">
        <v>326.90199999999999</v>
      </c>
      <c r="I2098">
        <v>-1</v>
      </c>
      <c r="J2098">
        <v>0</v>
      </c>
      <c r="K2098">
        <v>8.0651050000000009</v>
      </c>
      <c r="L2098">
        <v>-4.6100000000000004E-3</v>
      </c>
      <c r="M2098">
        <v>-3.4068740000000002</v>
      </c>
      <c r="N2098">
        <v>-148.55752000000001</v>
      </c>
      <c r="O2098">
        <v>1.5688</v>
      </c>
      <c r="P2098">
        <v>-3.4301740000000001</v>
      </c>
      <c r="Q2098">
        <v>-148.53312700000001</v>
      </c>
      <c r="R2098">
        <v>1.568605</v>
      </c>
      <c r="S2098">
        <v>3.3733240000000002</v>
      </c>
      <c r="T2098">
        <v>1.95E-4</v>
      </c>
    </row>
    <row r="2099" spans="1:20" x14ac:dyDescent="0.25">
      <c r="A2099">
        <v>2223</v>
      </c>
      <c r="B2099">
        <v>8</v>
      </c>
      <c r="C2099">
        <v>-1</v>
      </c>
      <c r="D2099" t="s">
        <v>458</v>
      </c>
      <c r="E2099" t="s">
        <v>80</v>
      </c>
      <c r="F2099">
        <v>2.9374000000000001E-2</v>
      </c>
      <c r="G2099">
        <v>-1</v>
      </c>
      <c r="H2099">
        <v>421.60399999999998</v>
      </c>
      <c r="I2099">
        <v>-1</v>
      </c>
      <c r="J2099">
        <v>0</v>
      </c>
      <c r="K2099">
        <v>8.0513340000000007</v>
      </c>
      <c r="L2099">
        <v>0.80849499999999996</v>
      </c>
      <c r="M2099">
        <v>-3.303261</v>
      </c>
      <c r="N2099">
        <v>-189.361704</v>
      </c>
      <c r="O2099">
        <v>-2.6605829999999999</v>
      </c>
      <c r="P2099">
        <v>-3.3133550000000001</v>
      </c>
      <c r="Q2099">
        <v>-189.39387500000001</v>
      </c>
      <c r="R2099">
        <v>-2.6605669999999999</v>
      </c>
      <c r="S2099">
        <v>3.3717419999999998</v>
      </c>
      <c r="T2099">
        <v>1.5999999999999999E-5</v>
      </c>
    </row>
    <row r="2100" spans="1:20" x14ac:dyDescent="0.25">
      <c r="A2100">
        <v>3566</v>
      </c>
      <c r="B2100">
        <v>6</v>
      </c>
      <c r="C2100">
        <v>-1</v>
      </c>
      <c r="D2100" t="s">
        <v>212</v>
      </c>
      <c r="E2100" t="s">
        <v>80</v>
      </c>
      <c r="F2100">
        <v>0.107294</v>
      </c>
      <c r="G2100">
        <v>-1</v>
      </c>
      <c r="H2100">
        <v>731.25699999999995</v>
      </c>
      <c r="I2100">
        <v>-1</v>
      </c>
      <c r="J2100">
        <v>0</v>
      </c>
      <c r="K2100">
        <v>8.0648850000000003</v>
      </c>
      <c r="L2100">
        <v>4.529E-3</v>
      </c>
      <c r="M2100">
        <v>153.379411</v>
      </c>
      <c r="N2100">
        <v>-191.6397</v>
      </c>
      <c r="O2100">
        <v>1.281E-3</v>
      </c>
      <c r="P2100">
        <v>153.408691</v>
      </c>
      <c r="Q2100">
        <v>-191.62300099999999</v>
      </c>
      <c r="R2100">
        <v>-4.0200000000000001E-4</v>
      </c>
      <c r="S2100">
        <v>3.3707379999999998</v>
      </c>
      <c r="T2100">
        <v>8.7799999999999998E-4</v>
      </c>
    </row>
    <row r="2101" spans="1:20" x14ac:dyDescent="0.25">
      <c r="A2101">
        <v>537</v>
      </c>
      <c r="B2101">
        <v>7</v>
      </c>
      <c r="C2101">
        <v>-1</v>
      </c>
      <c r="D2101" t="s">
        <v>248</v>
      </c>
      <c r="E2101" t="s">
        <v>80</v>
      </c>
      <c r="F2101">
        <v>0.12884499999999999</v>
      </c>
      <c r="G2101">
        <v>-1</v>
      </c>
      <c r="H2101">
        <v>366.26100000000002</v>
      </c>
      <c r="I2101">
        <v>-1</v>
      </c>
      <c r="J2101">
        <v>0</v>
      </c>
      <c r="K2101">
        <v>6.5912040000000003</v>
      </c>
      <c r="L2101">
        <v>1.9009999999999999E-3</v>
      </c>
      <c r="M2101">
        <v>189.722757</v>
      </c>
      <c r="N2101">
        <v>-223.196495</v>
      </c>
      <c r="O2101">
        <v>-1.5716509999999999</v>
      </c>
      <c r="P2101">
        <v>189.698868</v>
      </c>
      <c r="Q2101">
        <v>-223.17274499999999</v>
      </c>
      <c r="R2101">
        <v>-1.5717399999999999</v>
      </c>
      <c r="S2101">
        <v>3.3686259999999999</v>
      </c>
      <c r="T2101">
        <v>8.8999999999999995E-5</v>
      </c>
    </row>
    <row r="2102" spans="1:20" x14ac:dyDescent="0.25">
      <c r="A2102">
        <v>3051</v>
      </c>
      <c r="B2102">
        <v>5</v>
      </c>
      <c r="C2102">
        <v>-1</v>
      </c>
      <c r="D2102" t="s">
        <v>567</v>
      </c>
      <c r="E2102" t="s">
        <v>80</v>
      </c>
      <c r="F2102">
        <v>5.3663000000000002E-2</v>
      </c>
      <c r="G2102">
        <v>-1</v>
      </c>
      <c r="H2102">
        <v>280.34899999999999</v>
      </c>
      <c r="I2102">
        <v>-1</v>
      </c>
      <c r="J2102">
        <v>0</v>
      </c>
      <c r="K2102">
        <v>7.7321150000000003</v>
      </c>
      <c r="L2102">
        <v>-0.33340900000000001</v>
      </c>
      <c r="M2102">
        <v>182.67899700000001</v>
      </c>
      <c r="N2102">
        <v>-109.859168</v>
      </c>
      <c r="O2102">
        <v>-0.123141</v>
      </c>
      <c r="P2102">
        <v>182.651611</v>
      </c>
      <c r="Q2102">
        <v>-109.878777</v>
      </c>
      <c r="R2102">
        <v>-0.11772000000000001</v>
      </c>
      <c r="S2102">
        <v>3.3681589999999999</v>
      </c>
      <c r="T2102">
        <v>5.4209999999999996E-3</v>
      </c>
    </row>
    <row r="2103" spans="1:20" x14ac:dyDescent="0.25">
      <c r="A2103">
        <v>3722</v>
      </c>
      <c r="B2103">
        <v>6</v>
      </c>
      <c r="C2103">
        <v>-1</v>
      </c>
      <c r="D2103" t="s">
        <v>565</v>
      </c>
      <c r="E2103" t="s">
        <v>80</v>
      </c>
      <c r="F2103">
        <v>5.5349000000000002E-2</v>
      </c>
      <c r="G2103">
        <v>-1</v>
      </c>
      <c r="H2103">
        <v>652.74199999999996</v>
      </c>
      <c r="I2103">
        <v>-1</v>
      </c>
      <c r="J2103">
        <v>0</v>
      </c>
      <c r="K2103">
        <v>8.0648040000000005</v>
      </c>
      <c r="L2103">
        <v>5.1337000000000001E-2</v>
      </c>
      <c r="M2103">
        <v>169.995521</v>
      </c>
      <c r="N2103">
        <v>-105.444642</v>
      </c>
      <c r="O2103">
        <v>3.1376339999999998</v>
      </c>
      <c r="P2103">
        <v>169.96601899999999</v>
      </c>
      <c r="Q2103">
        <v>-105.428436</v>
      </c>
      <c r="R2103">
        <v>-3.1411359999999999</v>
      </c>
      <c r="S2103">
        <v>3.366028</v>
      </c>
      <c r="T2103">
        <v>3.503E-3</v>
      </c>
    </row>
    <row r="2104" spans="1:20" x14ac:dyDescent="0.25">
      <c r="A2104">
        <v>2084</v>
      </c>
      <c r="B2104">
        <v>6</v>
      </c>
      <c r="C2104">
        <v>-1</v>
      </c>
      <c r="D2104" t="s">
        <v>181</v>
      </c>
      <c r="E2104" t="s">
        <v>80</v>
      </c>
      <c r="F2104">
        <v>8.8427000000000006E-2</v>
      </c>
      <c r="G2104">
        <v>-1</v>
      </c>
      <c r="H2104">
        <v>575.49800000000005</v>
      </c>
      <c r="I2104">
        <v>-1</v>
      </c>
      <c r="J2104">
        <v>0</v>
      </c>
      <c r="K2104">
        <v>6.7172349999999996</v>
      </c>
      <c r="L2104">
        <v>-5.7494999999999997E-2</v>
      </c>
      <c r="M2104">
        <v>61.732562999999999</v>
      </c>
      <c r="N2104">
        <v>-236.91285099999999</v>
      </c>
      <c r="O2104">
        <v>-3.1397689999999998</v>
      </c>
      <c r="P2104">
        <v>61.744526</v>
      </c>
      <c r="Q2104">
        <v>-236.881393</v>
      </c>
      <c r="R2104">
        <v>3.1406969999999998</v>
      </c>
      <c r="S2104">
        <v>3.3655249999999999</v>
      </c>
      <c r="T2104">
        <v>9.2800000000000001E-4</v>
      </c>
    </row>
    <row r="2105" spans="1:20" x14ac:dyDescent="0.25">
      <c r="A2105">
        <v>2099</v>
      </c>
      <c r="B2105">
        <v>6</v>
      </c>
      <c r="C2105">
        <v>-1</v>
      </c>
      <c r="D2105" t="s">
        <v>181</v>
      </c>
      <c r="E2105" t="s">
        <v>80</v>
      </c>
      <c r="F2105">
        <v>4.2705E-2</v>
      </c>
      <c r="G2105">
        <v>-1</v>
      </c>
      <c r="H2105">
        <v>505.51299999999998</v>
      </c>
      <c r="I2105">
        <v>-1</v>
      </c>
      <c r="J2105">
        <v>0</v>
      </c>
      <c r="K2105">
        <v>7.2868919999999999</v>
      </c>
      <c r="L2105">
        <v>-0.3241</v>
      </c>
      <c r="M2105">
        <v>51.684944999999999</v>
      </c>
      <c r="N2105">
        <v>-236.46004300000001</v>
      </c>
      <c r="O2105">
        <v>2.9863019999999998</v>
      </c>
      <c r="P2105">
        <v>51.666575999999999</v>
      </c>
      <c r="Q2105">
        <v>-236.488235</v>
      </c>
      <c r="R2105">
        <v>2.9834890000000001</v>
      </c>
      <c r="S2105">
        <v>3.3648509999999998</v>
      </c>
      <c r="T2105">
        <v>2.8140000000000001E-3</v>
      </c>
    </row>
    <row r="2106" spans="1:20" x14ac:dyDescent="0.25">
      <c r="A2106">
        <v>1620</v>
      </c>
      <c r="B2106">
        <v>10</v>
      </c>
      <c r="C2106">
        <v>-1</v>
      </c>
      <c r="D2106" t="s">
        <v>418</v>
      </c>
      <c r="E2106" t="s">
        <v>80</v>
      </c>
      <c r="F2106">
        <v>0.127581</v>
      </c>
      <c r="G2106">
        <v>-1</v>
      </c>
      <c r="H2106">
        <v>482.137</v>
      </c>
      <c r="I2106">
        <v>-1</v>
      </c>
      <c r="J2106">
        <v>0</v>
      </c>
      <c r="K2106">
        <v>6.5098750000000001</v>
      </c>
      <c r="L2106">
        <v>5.8826000000000003E-2</v>
      </c>
      <c r="M2106">
        <v>-3.4713189999999998</v>
      </c>
      <c r="N2106">
        <v>-205.85563400000001</v>
      </c>
      <c r="O2106">
        <v>1.572516</v>
      </c>
      <c r="P2106">
        <v>-3.4495990000000001</v>
      </c>
      <c r="Q2106">
        <v>-205.881317</v>
      </c>
      <c r="R2106">
        <v>1.5712790000000001</v>
      </c>
      <c r="S2106">
        <v>3.3635920000000001</v>
      </c>
      <c r="T2106">
        <v>1.237E-3</v>
      </c>
    </row>
    <row r="2107" spans="1:20" x14ac:dyDescent="0.25">
      <c r="A2107">
        <v>1762</v>
      </c>
      <c r="B2107">
        <v>6</v>
      </c>
      <c r="C2107">
        <v>-1</v>
      </c>
      <c r="D2107" t="s">
        <v>154</v>
      </c>
      <c r="E2107" t="s">
        <v>80</v>
      </c>
      <c r="F2107">
        <v>3.4783000000000001E-2</v>
      </c>
      <c r="G2107">
        <v>-1</v>
      </c>
      <c r="H2107">
        <v>279.59199999999998</v>
      </c>
      <c r="I2107">
        <v>-1</v>
      </c>
      <c r="J2107">
        <v>0</v>
      </c>
      <c r="K2107">
        <v>8.0647690000000001</v>
      </c>
      <c r="L2107">
        <v>4.9016999999999998E-2</v>
      </c>
      <c r="M2107">
        <v>98.389931000000004</v>
      </c>
      <c r="N2107">
        <v>-191.57476</v>
      </c>
      <c r="O2107">
        <v>-2.4910000000000002E-3</v>
      </c>
      <c r="P2107">
        <v>98.414779999999993</v>
      </c>
      <c r="Q2107">
        <v>-191.59741199999999</v>
      </c>
      <c r="R2107">
        <v>-2.2900000000000001E-4</v>
      </c>
      <c r="S2107">
        <v>3.3623799999999999</v>
      </c>
      <c r="T2107">
        <v>2.2620000000000001E-3</v>
      </c>
    </row>
    <row r="2108" spans="1:20" x14ac:dyDescent="0.25">
      <c r="A2108">
        <v>1819</v>
      </c>
      <c r="B2108">
        <v>6</v>
      </c>
      <c r="C2108">
        <v>-1</v>
      </c>
      <c r="D2108" t="s">
        <v>146</v>
      </c>
      <c r="E2108" t="s">
        <v>80</v>
      </c>
      <c r="F2108">
        <v>8.5282999999999998E-2</v>
      </c>
      <c r="G2108">
        <v>-1</v>
      </c>
      <c r="H2108">
        <v>363.58499999999998</v>
      </c>
      <c r="I2108">
        <v>-1</v>
      </c>
      <c r="J2108">
        <v>0</v>
      </c>
      <c r="K2108">
        <v>8.0599720000000001</v>
      </c>
      <c r="L2108">
        <v>-4.8770000000000001E-2</v>
      </c>
      <c r="M2108">
        <v>142.838256</v>
      </c>
      <c r="N2108">
        <v>-191.59142600000001</v>
      </c>
      <c r="O2108">
        <v>-1.712E-3</v>
      </c>
      <c r="P2108">
        <v>142.817657</v>
      </c>
      <c r="Q2108">
        <v>-191.61799600000001</v>
      </c>
      <c r="R2108">
        <v>-6.69E-4</v>
      </c>
      <c r="S2108">
        <v>3.3619500000000002</v>
      </c>
      <c r="T2108">
        <v>1.0430000000000001E-3</v>
      </c>
    </row>
    <row r="2109" spans="1:20" x14ac:dyDescent="0.25">
      <c r="A2109">
        <v>1844</v>
      </c>
      <c r="B2109">
        <v>5</v>
      </c>
      <c r="C2109">
        <v>-1</v>
      </c>
      <c r="D2109" t="s">
        <v>214</v>
      </c>
      <c r="E2109" t="s">
        <v>80</v>
      </c>
      <c r="F2109">
        <v>0.17339499999999999</v>
      </c>
      <c r="G2109">
        <v>-1</v>
      </c>
      <c r="H2109">
        <v>647.67999999999995</v>
      </c>
      <c r="I2109">
        <v>-1</v>
      </c>
      <c r="J2109">
        <v>0</v>
      </c>
      <c r="K2109">
        <v>7.9843200000000003</v>
      </c>
      <c r="L2109">
        <v>-4.9855999999999998E-2</v>
      </c>
      <c r="M2109">
        <v>165.10072099999999</v>
      </c>
      <c r="N2109">
        <v>-191.61192500000001</v>
      </c>
      <c r="O2109">
        <v>3.8170000000000001E-3</v>
      </c>
      <c r="P2109">
        <v>165.07139599999999</v>
      </c>
      <c r="Q2109">
        <v>-191.62823499999999</v>
      </c>
      <c r="R2109">
        <v>-7.0600000000000003E-4</v>
      </c>
      <c r="S2109">
        <v>3.3555060000000001</v>
      </c>
      <c r="T2109">
        <v>3.1110000000000001E-3</v>
      </c>
    </row>
    <row r="2110" spans="1:20" x14ac:dyDescent="0.25">
      <c r="A2110">
        <v>5133</v>
      </c>
      <c r="B2110">
        <v>4</v>
      </c>
      <c r="C2110">
        <v>-1</v>
      </c>
      <c r="D2110" t="s">
        <v>534</v>
      </c>
      <c r="E2110" t="s">
        <v>80</v>
      </c>
      <c r="F2110">
        <v>0.17898</v>
      </c>
      <c r="G2110">
        <v>-1</v>
      </c>
      <c r="H2110">
        <v>393.29500000000002</v>
      </c>
      <c r="I2110">
        <v>-1</v>
      </c>
      <c r="J2110">
        <v>0</v>
      </c>
      <c r="K2110">
        <v>6.741428</v>
      </c>
      <c r="L2110">
        <v>5.7256000000000001E-2</v>
      </c>
      <c r="M2110">
        <v>-3.4536030000000002</v>
      </c>
      <c r="N2110">
        <v>-148.76262</v>
      </c>
      <c r="O2110">
        <v>1.5660620000000001</v>
      </c>
      <c r="P2110">
        <v>-3.465201</v>
      </c>
      <c r="Q2110">
        <v>-148.79405199999999</v>
      </c>
      <c r="R2110">
        <v>1.5714140000000001</v>
      </c>
      <c r="S2110">
        <v>3.3503759999999998</v>
      </c>
      <c r="T2110">
        <v>5.3509999999999999E-3</v>
      </c>
    </row>
    <row r="2111" spans="1:20" x14ac:dyDescent="0.25">
      <c r="A2111">
        <v>4755</v>
      </c>
      <c r="B2111">
        <v>17</v>
      </c>
      <c r="C2111">
        <v>-1</v>
      </c>
      <c r="D2111" t="s">
        <v>324</v>
      </c>
      <c r="E2111" t="s">
        <v>80</v>
      </c>
      <c r="F2111">
        <v>7.3774999999999993E-2</v>
      </c>
      <c r="G2111">
        <v>-1</v>
      </c>
      <c r="H2111">
        <v>514.02499999999998</v>
      </c>
      <c r="I2111">
        <v>-1</v>
      </c>
      <c r="J2111">
        <v>0</v>
      </c>
      <c r="K2111">
        <v>8.0242590000000007</v>
      </c>
      <c r="L2111">
        <v>-0.18231700000000001</v>
      </c>
      <c r="M2111">
        <v>189.58451700000001</v>
      </c>
      <c r="N2111">
        <v>-292.08511499999997</v>
      </c>
      <c r="O2111">
        <v>-1.6286350000000001</v>
      </c>
      <c r="P2111">
        <v>189.56242399999999</v>
      </c>
      <c r="Q2111">
        <v>-292.05999800000001</v>
      </c>
      <c r="R2111">
        <v>-1.6286659999999999</v>
      </c>
      <c r="S2111">
        <v>3.3451919999999999</v>
      </c>
      <c r="T2111">
        <v>3.1000000000000001E-5</v>
      </c>
    </row>
    <row r="2112" spans="1:20" x14ac:dyDescent="0.25">
      <c r="A2112">
        <v>1876</v>
      </c>
      <c r="B2112">
        <v>23</v>
      </c>
      <c r="C2112">
        <v>-1</v>
      </c>
      <c r="D2112" t="s">
        <v>229</v>
      </c>
      <c r="E2112" t="s">
        <v>80</v>
      </c>
      <c r="F2112">
        <v>8.2090999999999997E-2</v>
      </c>
      <c r="G2112">
        <v>-1</v>
      </c>
      <c r="H2112">
        <v>340.74</v>
      </c>
      <c r="I2112">
        <v>-1</v>
      </c>
      <c r="J2112">
        <v>0</v>
      </c>
      <c r="K2112">
        <v>7.9440330000000001</v>
      </c>
      <c r="L2112">
        <v>-1.3415649999999999</v>
      </c>
      <c r="M2112">
        <v>188.20421099999999</v>
      </c>
      <c r="N2112">
        <v>-193.549521</v>
      </c>
      <c r="O2112">
        <v>-0.60914199999999996</v>
      </c>
      <c r="P2112">
        <v>188.21592699999999</v>
      </c>
      <c r="Q2112">
        <v>-193.58081100000001</v>
      </c>
      <c r="R2112">
        <v>-0.60651600000000006</v>
      </c>
      <c r="S2112">
        <v>3.3411170000000001</v>
      </c>
      <c r="T2112">
        <v>2.627E-3</v>
      </c>
    </row>
    <row r="2113" spans="1:20" x14ac:dyDescent="0.25">
      <c r="A2113">
        <v>3303</v>
      </c>
      <c r="B2113">
        <v>6</v>
      </c>
      <c r="C2113">
        <v>-1</v>
      </c>
      <c r="D2113" t="s">
        <v>193</v>
      </c>
      <c r="E2113" t="s">
        <v>80</v>
      </c>
      <c r="F2113">
        <v>6.6213999999999995E-2</v>
      </c>
      <c r="G2113">
        <v>-1</v>
      </c>
      <c r="H2113">
        <v>530.12199999999996</v>
      </c>
      <c r="I2113">
        <v>-1</v>
      </c>
      <c r="J2113">
        <v>0</v>
      </c>
      <c r="K2113">
        <v>8.0655970000000003</v>
      </c>
      <c r="L2113">
        <v>7.1840000000000003E-3</v>
      </c>
      <c r="M2113">
        <v>111.429062</v>
      </c>
      <c r="N2113">
        <v>-236.98601500000001</v>
      </c>
      <c r="O2113">
        <v>3.134833</v>
      </c>
      <c r="P2113">
        <v>111.44313</v>
      </c>
      <c r="Q2113">
        <v>-236.95571899999999</v>
      </c>
      <c r="R2113">
        <v>3.1316269999999999</v>
      </c>
      <c r="S2113">
        <v>3.3402910000000001</v>
      </c>
      <c r="T2113">
        <v>3.2060000000000001E-3</v>
      </c>
    </row>
    <row r="2114" spans="1:20" x14ac:dyDescent="0.25">
      <c r="A2114">
        <v>3158</v>
      </c>
      <c r="B2114">
        <v>23</v>
      </c>
      <c r="C2114">
        <v>-1</v>
      </c>
      <c r="D2114" t="s">
        <v>607</v>
      </c>
      <c r="E2114" t="s">
        <v>80</v>
      </c>
      <c r="F2114">
        <v>0.14863100000000001</v>
      </c>
      <c r="G2114">
        <v>-1</v>
      </c>
      <c r="H2114">
        <v>595.20600000000002</v>
      </c>
      <c r="I2114">
        <v>-1</v>
      </c>
      <c r="J2114">
        <v>0</v>
      </c>
      <c r="K2114">
        <v>8.0079229999999999</v>
      </c>
      <c r="L2114">
        <v>-0.37460599999999999</v>
      </c>
      <c r="M2114">
        <v>182.772178</v>
      </c>
      <c r="N2114">
        <v>-187.991905</v>
      </c>
      <c r="O2114">
        <v>-3.1116609999999998</v>
      </c>
      <c r="P2114">
        <v>182.744202</v>
      </c>
      <c r="Q2114">
        <v>-188.01014699999999</v>
      </c>
      <c r="R2114">
        <v>-3.1123430000000001</v>
      </c>
      <c r="S2114">
        <v>3.3398059999999998</v>
      </c>
      <c r="T2114">
        <v>6.8199999999999999E-4</v>
      </c>
    </row>
    <row r="2115" spans="1:20" x14ac:dyDescent="0.25">
      <c r="A2115">
        <v>1590</v>
      </c>
      <c r="B2115">
        <v>23</v>
      </c>
      <c r="C2115">
        <v>-1</v>
      </c>
      <c r="D2115" t="s">
        <v>401</v>
      </c>
      <c r="E2115" t="s">
        <v>80</v>
      </c>
      <c r="F2115">
        <v>6.3608999999999999E-2</v>
      </c>
      <c r="G2115">
        <v>-1</v>
      </c>
      <c r="H2115">
        <v>499.40100000000001</v>
      </c>
      <c r="I2115">
        <v>-1</v>
      </c>
      <c r="J2115">
        <v>0</v>
      </c>
      <c r="K2115">
        <v>8.0647710000000004</v>
      </c>
      <c r="L2115">
        <v>-5.0158000000000001E-2</v>
      </c>
      <c r="M2115">
        <v>-3.469125</v>
      </c>
      <c r="N2115">
        <v>-230.41540900000001</v>
      </c>
      <c r="O2115">
        <v>1.5715920000000001</v>
      </c>
      <c r="P2115">
        <v>-3.4450249999999998</v>
      </c>
      <c r="Q2115">
        <v>-230.438492</v>
      </c>
      <c r="R2115">
        <v>1.570765</v>
      </c>
      <c r="S2115">
        <v>3.3370860000000002</v>
      </c>
      <c r="T2115">
        <v>8.2700000000000004E-4</v>
      </c>
    </row>
    <row r="2116" spans="1:20" x14ac:dyDescent="0.25">
      <c r="A2116">
        <v>1177</v>
      </c>
      <c r="B2116">
        <v>7</v>
      </c>
      <c r="C2116">
        <v>-1</v>
      </c>
      <c r="D2116" t="s">
        <v>217</v>
      </c>
      <c r="E2116" t="s">
        <v>80</v>
      </c>
      <c r="F2116">
        <v>0.19136500000000001</v>
      </c>
      <c r="G2116">
        <v>-1</v>
      </c>
      <c r="H2116">
        <v>315.04899999999998</v>
      </c>
      <c r="I2116">
        <v>-1</v>
      </c>
      <c r="J2116">
        <v>0</v>
      </c>
      <c r="K2116">
        <v>6.8835069999999998</v>
      </c>
      <c r="L2116">
        <v>-5.3499999999999997E-3</v>
      </c>
      <c r="M2116">
        <v>172.997826</v>
      </c>
      <c r="N2116">
        <v>-191.60801799999999</v>
      </c>
      <c r="O2116">
        <v>-1.9040000000000001E-3</v>
      </c>
      <c r="P2116">
        <v>172.97448700000001</v>
      </c>
      <c r="Q2116">
        <v>-191.63185100000001</v>
      </c>
      <c r="R2116">
        <v>-4.3600000000000003E-4</v>
      </c>
      <c r="S2116">
        <v>3.3357760000000001</v>
      </c>
      <c r="T2116">
        <v>1.4679999999999999E-3</v>
      </c>
    </row>
    <row r="2117" spans="1:20" x14ac:dyDescent="0.25">
      <c r="A2117">
        <v>3012</v>
      </c>
      <c r="B2117">
        <v>6</v>
      </c>
      <c r="C2117">
        <v>-1</v>
      </c>
      <c r="D2117" t="s">
        <v>561</v>
      </c>
      <c r="E2117" t="s">
        <v>80</v>
      </c>
      <c r="F2117">
        <v>3.7564E-2</v>
      </c>
      <c r="G2117">
        <v>-1</v>
      </c>
      <c r="H2117">
        <v>315.62900000000002</v>
      </c>
      <c r="I2117">
        <v>-1</v>
      </c>
      <c r="J2117">
        <v>0</v>
      </c>
      <c r="K2117">
        <v>11.288734</v>
      </c>
      <c r="L2117">
        <v>1.3300000000000001E-4</v>
      </c>
      <c r="M2117">
        <v>145.798801</v>
      </c>
      <c r="N2117">
        <v>-109.436662</v>
      </c>
      <c r="O2117">
        <v>3.8300000000000001E-3</v>
      </c>
      <c r="P2117">
        <v>145.766434</v>
      </c>
      <c r="Q2117">
        <v>-109.444626</v>
      </c>
      <c r="R2117">
        <v>5.7899999999999998E-4</v>
      </c>
      <c r="S2117">
        <v>3.3332739999999998</v>
      </c>
      <c r="T2117">
        <v>3.251E-3</v>
      </c>
    </row>
    <row r="2118" spans="1:20" x14ac:dyDescent="0.25">
      <c r="A2118">
        <v>173</v>
      </c>
      <c r="B2118">
        <v>4</v>
      </c>
      <c r="C2118">
        <v>-1</v>
      </c>
      <c r="D2118" t="s">
        <v>160</v>
      </c>
      <c r="E2118" t="s">
        <v>80</v>
      </c>
      <c r="F2118">
        <v>4.8832E-2</v>
      </c>
      <c r="G2118">
        <v>-1</v>
      </c>
      <c r="H2118">
        <v>575.846</v>
      </c>
      <c r="I2118">
        <v>-1</v>
      </c>
      <c r="J2118">
        <v>0</v>
      </c>
      <c r="K2118">
        <v>7.644253</v>
      </c>
      <c r="L2118">
        <v>-3.9999999999999998E-6</v>
      </c>
      <c r="M2118">
        <v>68.246717000000004</v>
      </c>
      <c r="N2118">
        <v>-187.56827899999999</v>
      </c>
      <c r="O2118">
        <v>3.1394039999999999</v>
      </c>
      <c r="P2118">
        <v>68.216728000000003</v>
      </c>
      <c r="Q2118">
        <v>-187.582809</v>
      </c>
      <c r="R2118">
        <v>3.1410290000000001</v>
      </c>
      <c r="S2118">
        <v>3.3323670000000001</v>
      </c>
      <c r="T2118">
        <v>1.6249999999999999E-3</v>
      </c>
    </row>
    <row r="2119" spans="1:20" x14ac:dyDescent="0.25">
      <c r="A2119">
        <v>679</v>
      </c>
      <c r="B2119">
        <v>6</v>
      </c>
      <c r="C2119">
        <v>-1</v>
      </c>
      <c r="D2119" t="s">
        <v>146</v>
      </c>
      <c r="E2119" t="s">
        <v>80</v>
      </c>
      <c r="F2119">
        <v>5.9458999999999998E-2</v>
      </c>
      <c r="G2119">
        <v>-1</v>
      </c>
      <c r="H2119">
        <v>491.52499999999998</v>
      </c>
      <c r="I2119">
        <v>-1</v>
      </c>
      <c r="J2119">
        <v>0</v>
      </c>
      <c r="K2119">
        <v>7.7643060000000004</v>
      </c>
      <c r="L2119">
        <v>-1.645248</v>
      </c>
      <c r="M2119">
        <v>138.733969</v>
      </c>
      <c r="N2119">
        <v>-192.41306</v>
      </c>
      <c r="O2119">
        <v>0.82022799999999996</v>
      </c>
      <c r="P2119">
        <v>138.71012899999999</v>
      </c>
      <c r="Q2119">
        <v>-192.43634</v>
      </c>
      <c r="R2119">
        <v>0.81740199999999996</v>
      </c>
      <c r="S2119">
        <v>3.3321200000000002</v>
      </c>
      <c r="T2119">
        <v>2.826E-3</v>
      </c>
    </row>
    <row r="2120" spans="1:20" x14ac:dyDescent="0.25">
      <c r="A2120">
        <v>4548</v>
      </c>
      <c r="B2120">
        <v>4</v>
      </c>
      <c r="C2120">
        <v>-1</v>
      </c>
      <c r="D2120" t="s">
        <v>570</v>
      </c>
      <c r="E2120" t="s">
        <v>80</v>
      </c>
      <c r="F2120">
        <v>3.9073999999999998E-2</v>
      </c>
      <c r="G2120">
        <v>-1</v>
      </c>
      <c r="H2120">
        <v>349.72</v>
      </c>
      <c r="I2120">
        <v>-1</v>
      </c>
      <c r="J2120">
        <v>0</v>
      </c>
      <c r="K2120">
        <v>7.8816940000000004</v>
      </c>
      <c r="L2120">
        <v>-1.211163</v>
      </c>
      <c r="M2120">
        <v>188.96328099999999</v>
      </c>
      <c r="N2120">
        <v>-114.130948</v>
      </c>
      <c r="O2120">
        <v>-1.0187930000000001</v>
      </c>
      <c r="P2120">
        <v>188.93173200000001</v>
      </c>
      <c r="Q2120">
        <v>-114.120239</v>
      </c>
      <c r="R2120">
        <v>-1.0180940000000001</v>
      </c>
      <c r="S2120">
        <v>3.3317079999999999</v>
      </c>
      <c r="T2120">
        <v>6.9999999999999999E-4</v>
      </c>
    </row>
    <row r="2121" spans="1:20" x14ac:dyDescent="0.25">
      <c r="A2121">
        <v>1397</v>
      </c>
      <c r="B2121">
        <v>3</v>
      </c>
      <c r="C2121">
        <v>-1</v>
      </c>
      <c r="D2121" t="s">
        <v>347</v>
      </c>
      <c r="E2121" t="s">
        <v>80</v>
      </c>
      <c r="F2121">
        <v>2.1770999999999999E-2</v>
      </c>
      <c r="G2121">
        <v>-1</v>
      </c>
      <c r="H2121">
        <v>788.60799999999995</v>
      </c>
      <c r="I2121">
        <v>-1</v>
      </c>
      <c r="J2121">
        <v>0</v>
      </c>
      <c r="K2121">
        <v>12.137404</v>
      </c>
      <c r="L2121">
        <v>7.7499999999999997E-4</v>
      </c>
      <c r="M2121">
        <v>94.536642999999998</v>
      </c>
      <c r="N2121">
        <v>-302.520467</v>
      </c>
      <c r="O2121">
        <v>3.141343</v>
      </c>
      <c r="P2121">
        <v>94.513794000000004</v>
      </c>
      <c r="Q2121">
        <v>-302.54470800000001</v>
      </c>
      <c r="R2121">
        <v>3.1412119999999999</v>
      </c>
      <c r="S2121">
        <v>3.3311790000000001</v>
      </c>
      <c r="T2121">
        <v>1.3100000000000001E-4</v>
      </c>
    </row>
    <row r="2122" spans="1:20" x14ac:dyDescent="0.25">
      <c r="A2122">
        <v>560</v>
      </c>
      <c r="B2122">
        <v>8</v>
      </c>
      <c r="C2122">
        <v>-1</v>
      </c>
      <c r="D2122" t="s">
        <v>253</v>
      </c>
      <c r="E2122" t="s">
        <v>80</v>
      </c>
      <c r="F2122">
        <v>0.10614700000000001</v>
      </c>
      <c r="G2122">
        <v>-1</v>
      </c>
      <c r="H2122">
        <v>509.55900000000003</v>
      </c>
      <c r="I2122">
        <v>-1</v>
      </c>
      <c r="J2122">
        <v>0</v>
      </c>
      <c r="K2122">
        <v>8.1596609999999998</v>
      </c>
      <c r="L2122">
        <v>-1.391499</v>
      </c>
      <c r="M2122">
        <v>184.60995500000001</v>
      </c>
      <c r="N2122">
        <v>-237.10639499999999</v>
      </c>
      <c r="O2122">
        <v>-2.8335499999999998</v>
      </c>
      <c r="P2122">
        <v>184.59837300000001</v>
      </c>
      <c r="Q2122">
        <v>-237.137619</v>
      </c>
      <c r="R2122">
        <v>-2.8329300000000002</v>
      </c>
      <c r="S2122">
        <v>3.3302890000000001</v>
      </c>
      <c r="T2122">
        <v>6.1899999999999998E-4</v>
      </c>
    </row>
    <row r="2123" spans="1:20" x14ac:dyDescent="0.25">
      <c r="A2123">
        <v>1698</v>
      </c>
      <c r="B2123">
        <v>7</v>
      </c>
      <c r="C2123">
        <v>-1</v>
      </c>
      <c r="D2123" t="s">
        <v>165</v>
      </c>
      <c r="E2123" t="s">
        <v>80</v>
      </c>
      <c r="F2123">
        <v>7.6489000000000001E-2</v>
      </c>
      <c r="G2123">
        <v>-1</v>
      </c>
      <c r="H2123">
        <v>469.81900000000002</v>
      </c>
      <c r="I2123">
        <v>-1</v>
      </c>
      <c r="J2123">
        <v>0</v>
      </c>
      <c r="K2123">
        <v>7.9294279999999997</v>
      </c>
      <c r="L2123">
        <v>4.9486000000000002E-2</v>
      </c>
      <c r="M2123">
        <v>43.280034000000001</v>
      </c>
      <c r="N2123">
        <v>-191.55040399999999</v>
      </c>
      <c r="O2123">
        <v>2.8699999999999998E-4</v>
      </c>
      <c r="P2123">
        <v>43.254638999999997</v>
      </c>
      <c r="Q2123">
        <v>-191.57193000000001</v>
      </c>
      <c r="R2123">
        <v>-3.3399999999999999E-4</v>
      </c>
      <c r="S2123">
        <v>3.329059</v>
      </c>
      <c r="T2123">
        <v>4.6999999999999997E-5</v>
      </c>
    </row>
    <row r="2124" spans="1:20" x14ac:dyDescent="0.25">
      <c r="A2124">
        <v>39</v>
      </c>
      <c r="B2124">
        <v>5</v>
      </c>
      <c r="C2124">
        <v>-1</v>
      </c>
      <c r="D2124" t="s">
        <v>140</v>
      </c>
      <c r="E2124" t="s">
        <v>80</v>
      </c>
      <c r="F2124">
        <v>0.25104399999999999</v>
      </c>
      <c r="G2124">
        <v>-1</v>
      </c>
      <c r="H2124">
        <v>647.57500000000005</v>
      </c>
      <c r="I2124">
        <v>-1</v>
      </c>
      <c r="J2124">
        <v>0</v>
      </c>
      <c r="K2124">
        <v>0</v>
      </c>
      <c r="L2124">
        <v>0</v>
      </c>
      <c r="M2124">
        <v>165.109016</v>
      </c>
      <c r="N2124">
        <v>-187.09264400000001</v>
      </c>
      <c r="O2124">
        <v>3.1408559999999999</v>
      </c>
      <c r="P2124">
        <v>165.090012</v>
      </c>
      <c r="Q2124">
        <v>-187.119934</v>
      </c>
      <c r="R2124">
        <v>3.1415860000000002</v>
      </c>
      <c r="S2124">
        <v>3.3255400000000002</v>
      </c>
      <c r="T2124">
        <v>7.3099999999999999E-4</v>
      </c>
    </row>
    <row r="2125" spans="1:20" x14ac:dyDescent="0.25">
      <c r="A2125">
        <v>2053</v>
      </c>
      <c r="B2125">
        <v>3</v>
      </c>
      <c r="C2125">
        <v>-1</v>
      </c>
      <c r="D2125" t="s">
        <v>188</v>
      </c>
      <c r="E2125" t="s">
        <v>80</v>
      </c>
      <c r="F2125">
        <v>0.181559</v>
      </c>
      <c r="G2125">
        <v>-1</v>
      </c>
      <c r="H2125">
        <v>586.74599999999998</v>
      </c>
      <c r="I2125">
        <v>-1</v>
      </c>
      <c r="J2125">
        <v>0</v>
      </c>
      <c r="K2125">
        <v>8.0647780000000004</v>
      </c>
      <c r="L2125">
        <v>-4.9723000000000003E-2</v>
      </c>
      <c r="M2125">
        <v>87.847067999999993</v>
      </c>
      <c r="N2125">
        <v>-236.86443</v>
      </c>
      <c r="O2125">
        <v>-3.1331229999999999</v>
      </c>
      <c r="P2125">
        <v>87.838454999999996</v>
      </c>
      <c r="Q2125">
        <v>-236.89653000000001</v>
      </c>
      <c r="R2125">
        <v>3.1406999999999998</v>
      </c>
      <c r="S2125">
        <v>3.323585</v>
      </c>
      <c r="T2125">
        <v>7.5770000000000004E-3</v>
      </c>
    </row>
    <row r="2126" spans="1:20" x14ac:dyDescent="0.25">
      <c r="A2126">
        <v>1342</v>
      </c>
      <c r="B2126">
        <v>6</v>
      </c>
      <c r="C2126">
        <v>-1</v>
      </c>
      <c r="D2126" t="s">
        <v>336</v>
      </c>
      <c r="E2126" t="s">
        <v>80</v>
      </c>
      <c r="F2126">
        <v>9.4740000000000005E-2</v>
      </c>
      <c r="G2126">
        <v>-1</v>
      </c>
      <c r="H2126">
        <v>742.38800000000003</v>
      </c>
      <c r="I2126">
        <v>-1</v>
      </c>
      <c r="J2126">
        <v>0</v>
      </c>
      <c r="K2126">
        <v>8.0633979999999994</v>
      </c>
      <c r="L2126">
        <v>5.1173999999999997E-2</v>
      </c>
      <c r="M2126">
        <v>168.38311100000001</v>
      </c>
      <c r="N2126">
        <v>-302.50001900000001</v>
      </c>
      <c r="O2126">
        <v>-3.1399409999999999</v>
      </c>
      <c r="P2126">
        <v>168.375946</v>
      </c>
      <c r="Q2126">
        <v>-302.53247099999999</v>
      </c>
      <c r="R2126">
        <v>3.140034</v>
      </c>
      <c r="S2126">
        <v>3.323359</v>
      </c>
      <c r="T2126">
        <v>9.2999999999999997E-5</v>
      </c>
    </row>
    <row r="2127" spans="1:20" x14ac:dyDescent="0.25">
      <c r="A2127">
        <v>2941</v>
      </c>
      <c r="B2127">
        <v>4</v>
      </c>
      <c r="C2127">
        <v>-1</v>
      </c>
      <c r="D2127" t="s">
        <v>544</v>
      </c>
      <c r="E2127" t="s">
        <v>80</v>
      </c>
      <c r="F2127">
        <v>7.2702000000000003E-2</v>
      </c>
      <c r="G2127">
        <v>-1</v>
      </c>
      <c r="H2127">
        <v>238.48</v>
      </c>
      <c r="I2127">
        <v>-1</v>
      </c>
      <c r="J2127">
        <v>0</v>
      </c>
      <c r="K2127">
        <v>8.0645050000000005</v>
      </c>
      <c r="L2127">
        <v>5.8592999999999999E-2</v>
      </c>
      <c r="M2127">
        <v>18.056999999999999</v>
      </c>
      <c r="N2127">
        <v>-109.51170500000001</v>
      </c>
      <c r="O2127">
        <v>1.0121E-2</v>
      </c>
      <c r="P2127">
        <v>18.046564</v>
      </c>
      <c r="Q2127">
        <v>-109.48020200000001</v>
      </c>
      <c r="R2127">
        <v>-8.3500000000000002E-4</v>
      </c>
      <c r="S2127">
        <v>3.3187060000000002</v>
      </c>
      <c r="T2127">
        <v>9.2870000000000001E-3</v>
      </c>
    </row>
    <row r="2128" spans="1:20" x14ac:dyDescent="0.25">
      <c r="A2128">
        <v>2325</v>
      </c>
      <c r="B2128">
        <v>3</v>
      </c>
      <c r="C2128">
        <v>-1</v>
      </c>
      <c r="D2128" t="s">
        <v>494</v>
      </c>
      <c r="E2128" t="s">
        <v>80</v>
      </c>
      <c r="F2128">
        <v>3.7989000000000002E-2</v>
      </c>
      <c r="G2128">
        <v>-1</v>
      </c>
      <c r="H2128">
        <v>348.589</v>
      </c>
      <c r="I2128">
        <v>-1</v>
      </c>
      <c r="J2128">
        <v>0</v>
      </c>
      <c r="K2128">
        <v>8.0647640000000003</v>
      </c>
      <c r="L2128">
        <v>4.9148999999999998E-2</v>
      </c>
      <c r="M2128">
        <v>-7.367375</v>
      </c>
      <c r="N2128">
        <v>-278.66154</v>
      </c>
      <c r="O2128">
        <v>-1.5714539999999999</v>
      </c>
      <c r="P2128">
        <v>-7.3957610000000003</v>
      </c>
      <c r="Q2128">
        <v>-278.64437900000001</v>
      </c>
      <c r="R2128">
        <v>-1.568986</v>
      </c>
      <c r="S2128">
        <v>3.3169789999999999</v>
      </c>
      <c r="T2128">
        <v>2.4680000000000001E-3</v>
      </c>
    </row>
    <row r="2129" spans="1:20" x14ac:dyDescent="0.25">
      <c r="A2129">
        <v>4807</v>
      </c>
      <c r="B2129">
        <v>6</v>
      </c>
      <c r="C2129">
        <v>-1</v>
      </c>
      <c r="D2129" t="s">
        <v>338</v>
      </c>
      <c r="E2129" t="s">
        <v>80</v>
      </c>
      <c r="F2129">
        <v>7.2603000000000001E-2</v>
      </c>
      <c r="G2129">
        <v>-1</v>
      </c>
      <c r="H2129">
        <v>644.13300000000004</v>
      </c>
      <c r="I2129">
        <v>-1</v>
      </c>
      <c r="J2129">
        <v>0</v>
      </c>
      <c r="K2129">
        <v>10.643056</v>
      </c>
      <c r="L2129">
        <v>1.76E-4</v>
      </c>
      <c r="M2129">
        <v>150.33273399999999</v>
      </c>
      <c r="N2129">
        <v>-302.50944299999998</v>
      </c>
      <c r="O2129">
        <v>3.1389089999999999</v>
      </c>
      <c r="P2129">
        <v>150.324432</v>
      </c>
      <c r="Q2129">
        <v>-302.54153400000001</v>
      </c>
      <c r="R2129">
        <v>-3.140282</v>
      </c>
      <c r="S2129">
        <v>3.3147739999999999</v>
      </c>
      <c r="T2129">
        <v>1.3730000000000001E-3</v>
      </c>
    </row>
    <row r="2130" spans="1:20" x14ac:dyDescent="0.25">
      <c r="A2130">
        <v>2293</v>
      </c>
      <c r="B2130">
        <v>20</v>
      </c>
      <c r="C2130">
        <v>-1</v>
      </c>
      <c r="D2130" t="s">
        <v>480</v>
      </c>
      <c r="E2130" t="s">
        <v>80</v>
      </c>
      <c r="F2130">
        <v>5.4394999999999999E-2</v>
      </c>
      <c r="G2130">
        <v>-1</v>
      </c>
      <c r="H2130">
        <v>521.73299999999995</v>
      </c>
      <c r="I2130">
        <v>-1</v>
      </c>
      <c r="J2130">
        <v>0</v>
      </c>
      <c r="K2130">
        <v>8.0647769999999994</v>
      </c>
      <c r="L2130">
        <v>4.9022000000000003E-2</v>
      </c>
      <c r="M2130">
        <v>-7.4713440000000002</v>
      </c>
      <c r="N2130">
        <v>-249.60969800000001</v>
      </c>
      <c r="O2130">
        <v>-1.571099</v>
      </c>
      <c r="P2130">
        <v>-7.4383119999999998</v>
      </c>
      <c r="Q2130">
        <v>-249.612335</v>
      </c>
      <c r="R2130">
        <v>-1.569858</v>
      </c>
      <c r="S2130">
        <v>3.3137340000000002</v>
      </c>
      <c r="T2130">
        <v>1.2409999999999999E-3</v>
      </c>
    </row>
    <row r="2131" spans="1:20" x14ac:dyDescent="0.25">
      <c r="A2131">
        <v>1964</v>
      </c>
      <c r="B2131">
        <v>5</v>
      </c>
      <c r="C2131">
        <v>-1</v>
      </c>
      <c r="D2131" t="s">
        <v>259</v>
      </c>
      <c r="E2131" t="s">
        <v>80</v>
      </c>
      <c r="F2131">
        <v>0.116535</v>
      </c>
      <c r="G2131">
        <v>-1</v>
      </c>
      <c r="H2131">
        <v>527.745</v>
      </c>
      <c r="I2131">
        <v>-1</v>
      </c>
      <c r="J2131">
        <v>0</v>
      </c>
      <c r="K2131">
        <v>7.7981210000000001</v>
      </c>
      <c r="L2131">
        <v>5.5028000000000001E-2</v>
      </c>
      <c r="M2131">
        <v>159.79492500000001</v>
      </c>
      <c r="N2131">
        <v>-236.91687300000001</v>
      </c>
      <c r="O2131">
        <v>-3.1378759999999999</v>
      </c>
      <c r="P2131">
        <v>159.79537999999999</v>
      </c>
      <c r="Q2131">
        <v>-236.94998200000001</v>
      </c>
      <c r="R2131">
        <v>3.139192</v>
      </c>
      <c r="S2131">
        <v>3.3112010000000001</v>
      </c>
      <c r="T2131">
        <v>1.3159999999999999E-3</v>
      </c>
    </row>
    <row r="2132" spans="1:20" x14ac:dyDescent="0.25">
      <c r="A2132">
        <v>2420</v>
      </c>
      <c r="B2132">
        <v>9</v>
      </c>
      <c r="C2132">
        <v>-1</v>
      </c>
      <c r="D2132" t="s">
        <v>359</v>
      </c>
      <c r="E2132" t="s">
        <v>80</v>
      </c>
      <c r="F2132">
        <v>3.5897999999999999E-2</v>
      </c>
      <c r="G2132">
        <v>-1</v>
      </c>
      <c r="H2132">
        <v>320.85899999999998</v>
      </c>
      <c r="I2132">
        <v>-1</v>
      </c>
      <c r="J2132">
        <v>0</v>
      </c>
      <c r="K2132">
        <v>8.0206610000000005</v>
      </c>
      <c r="L2132">
        <v>1.0113780000000001</v>
      </c>
      <c r="M2132">
        <v>45.295496999999997</v>
      </c>
      <c r="N2132">
        <v>-301.18907000000002</v>
      </c>
      <c r="O2132">
        <v>1.116903</v>
      </c>
      <c r="P2132">
        <v>45.299304999999997</v>
      </c>
      <c r="Q2132">
        <v>-301.22195399999998</v>
      </c>
      <c r="R2132">
        <v>1.1218269999999999</v>
      </c>
      <c r="S2132">
        <v>3.310422</v>
      </c>
      <c r="T2132">
        <v>4.9240000000000004E-3</v>
      </c>
    </row>
    <row r="2133" spans="1:20" x14ac:dyDescent="0.25">
      <c r="A2133">
        <v>3926</v>
      </c>
      <c r="B2133">
        <v>8</v>
      </c>
      <c r="C2133">
        <v>-1</v>
      </c>
      <c r="D2133" t="s">
        <v>655</v>
      </c>
      <c r="E2133" t="s">
        <v>80</v>
      </c>
      <c r="F2133">
        <v>7.1417999999999995E-2</v>
      </c>
      <c r="G2133">
        <v>-1</v>
      </c>
      <c r="H2133">
        <v>402.63900000000001</v>
      </c>
      <c r="I2133">
        <v>-1</v>
      </c>
      <c r="J2133">
        <v>0</v>
      </c>
      <c r="K2133">
        <v>5.7056380000000004</v>
      </c>
      <c r="L2133">
        <v>1.8804000000000001E-2</v>
      </c>
      <c r="M2133">
        <v>-7.3158630000000002</v>
      </c>
      <c r="N2133">
        <v>-180.42214200000001</v>
      </c>
      <c r="O2133">
        <v>-1.5376939999999999</v>
      </c>
      <c r="P2133">
        <v>-7.3374379999999997</v>
      </c>
      <c r="Q2133">
        <v>-180.44721999999999</v>
      </c>
      <c r="R2133">
        <v>-1.5354909999999999</v>
      </c>
      <c r="S2133">
        <v>3.3081849999999999</v>
      </c>
      <c r="T2133">
        <v>2.2030000000000001E-3</v>
      </c>
    </row>
    <row r="2134" spans="1:20" x14ac:dyDescent="0.25">
      <c r="A2134">
        <v>1005</v>
      </c>
      <c r="B2134">
        <v>9</v>
      </c>
      <c r="C2134">
        <v>-1</v>
      </c>
      <c r="D2134" t="s">
        <v>281</v>
      </c>
      <c r="E2134" t="s">
        <v>80</v>
      </c>
      <c r="F2134">
        <v>0.263409</v>
      </c>
      <c r="G2134">
        <v>-1</v>
      </c>
      <c r="H2134">
        <v>271.82</v>
      </c>
      <c r="I2134">
        <v>-1</v>
      </c>
      <c r="J2134">
        <v>0</v>
      </c>
      <c r="K2134">
        <v>6.578449</v>
      </c>
      <c r="L2134">
        <v>9.0500000000000008E-3</v>
      </c>
      <c r="M2134">
        <v>45.819989999999997</v>
      </c>
      <c r="N2134">
        <v>-206.814933</v>
      </c>
      <c r="O2134">
        <v>1.568176</v>
      </c>
      <c r="P2134">
        <v>45.842796</v>
      </c>
      <c r="Q2134">
        <v>-206.83888200000001</v>
      </c>
      <c r="R2134">
        <v>1.5687089999999999</v>
      </c>
      <c r="S2134">
        <v>3.3070940000000002</v>
      </c>
      <c r="T2134">
        <v>5.3399999999999997E-4</v>
      </c>
    </row>
    <row r="2135" spans="1:20" x14ac:dyDescent="0.25">
      <c r="A2135">
        <v>4647</v>
      </c>
      <c r="B2135">
        <v>24</v>
      </c>
      <c r="C2135">
        <v>-1</v>
      </c>
      <c r="D2135" t="s">
        <v>230</v>
      </c>
      <c r="E2135" t="s">
        <v>80</v>
      </c>
      <c r="F2135">
        <v>0.12928200000000001</v>
      </c>
      <c r="G2135">
        <v>-1</v>
      </c>
      <c r="H2135">
        <v>502.226</v>
      </c>
      <c r="I2135">
        <v>-1</v>
      </c>
      <c r="J2135">
        <v>0</v>
      </c>
      <c r="K2135">
        <v>8.0288450000000005</v>
      </c>
      <c r="L2135">
        <v>-3.1000000000000001E-5</v>
      </c>
      <c r="M2135">
        <v>189.66443799999999</v>
      </c>
      <c r="N2135">
        <v>-194.73164299999999</v>
      </c>
      <c r="O2135">
        <v>-1.572371</v>
      </c>
      <c r="P2135">
        <v>189.68751499999999</v>
      </c>
      <c r="Q2135">
        <v>-194.75531000000001</v>
      </c>
      <c r="R2135">
        <v>-1.5706990000000001</v>
      </c>
      <c r="S2135">
        <v>3.3056290000000002</v>
      </c>
      <c r="T2135">
        <v>1.673E-3</v>
      </c>
    </row>
    <row r="2136" spans="1:20" x14ac:dyDescent="0.25">
      <c r="A2136">
        <v>4469</v>
      </c>
      <c r="B2136">
        <v>3</v>
      </c>
      <c r="C2136">
        <v>-1</v>
      </c>
      <c r="D2136" t="s">
        <v>552</v>
      </c>
      <c r="E2136" t="s">
        <v>80</v>
      </c>
      <c r="F2136">
        <v>6.7056000000000004E-2</v>
      </c>
      <c r="G2136">
        <v>-1</v>
      </c>
      <c r="H2136">
        <v>368.726</v>
      </c>
      <c r="I2136">
        <v>-1</v>
      </c>
      <c r="J2136">
        <v>0</v>
      </c>
      <c r="K2136">
        <v>24.047474000000001</v>
      </c>
      <c r="L2136">
        <v>5.3499999999999999E-4</v>
      </c>
      <c r="M2136">
        <v>86.288006999999993</v>
      </c>
      <c r="N2136">
        <v>-109.412954</v>
      </c>
      <c r="O2136">
        <v>-1.1181E-2</v>
      </c>
      <c r="P2136">
        <v>86.255211000000003</v>
      </c>
      <c r="Q2136">
        <v>-109.416954</v>
      </c>
      <c r="R2136">
        <v>-8.0900000000000004E-4</v>
      </c>
      <c r="S2136">
        <v>3.3038919999999998</v>
      </c>
      <c r="T2136">
        <v>1.0371999999999999E-2</v>
      </c>
    </row>
    <row r="2137" spans="1:20" x14ac:dyDescent="0.25">
      <c r="A2137">
        <v>3026</v>
      </c>
      <c r="B2137">
        <v>7</v>
      </c>
      <c r="C2137">
        <v>-1</v>
      </c>
      <c r="D2137" t="s">
        <v>564</v>
      </c>
      <c r="E2137" t="s">
        <v>80</v>
      </c>
      <c r="F2137">
        <v>3.3763000000000001E-2</v>
      </c>
      <c r="G2137">
        <v>-1</v>
      </c>
      <c r="H2137">
        <v>379.48599999999999</v>
      </c>
      <c r="I2137">
        <v>-1</v>
      </c>
      <c r="J2137">
        <v>0</v>
      </c>
      <c r="K2137">
        <v>8.4603280000000005</v>
      </c>
      <c r="L2137">
        <v>-9.0000000000000002E-6</v>
      </c>
      <c r="M2137">
        <v>160.79367199999999</v>
      </c>
      <c r="N2137">
        <v>-109.460303</v>
      </c>
      <c r="O2137">
        <v>2.3379999999999998E-3</v>
      </c>
      <c r="P2137">
        <v>160.81369000000001</v>
      </c>
      <c r="Q2137">
        <v>-109.43405199999999</v>
      </c>
      <c r="R2137">
        <v>6.5600000000000001E-4</v>
      </c>
      <c r="S2137">
        <v>3.3013110000000001</v>
      </c>
      <c r="T2137">
        <v>1.6819999999999999E-3</v>
      </c>
    </row>
    <row r="2138" spans="1:20" x14ac:dyDescent="0.25">
      <c r="A2138">
        <v>4403</v>
      </c>
      <c r="B2138">
        <v>5</v>
      </c>
      <c r="C2138">
        <v>-1</v>
      </c>
      <c r="D2138" t="s">
        <v>539</v>
      </c>
      <c r="E2138" t="s">
        <v>80</v>
      </c>
      <c r="F2138">
        <v>0.379967</v>
      </c>
      <c r="G2138">
        <v>-1</v>
      </c>
      <c r="H2138">
        <v>411.79300000000001</v>
      </c>
      <c r="I2138">
        <v>-1</v>
      </c>
      <c r="J2138">
        <v>0</v>
      </c>
      <c r="K2138">
        <v>7.6995279999999999</v>
      </c>
      <c r="L2138">
        <v>-0.88959299999999997</v>
      </c>
      <c r="M2138">
        <v>-2.697819</v>
      </c>
      <c r="N2138">
        <v>-114.554064</v>
      </c>
      <c r="O2138">
        <v>1.3316490000000001</v>
      </c>
      <c r="P2138">
        <v>-2.6734239999999998</v>
      </c>
      <c r="Q2138">
        <v>-114.576263</v>
      </c>
      <c r="R2138">
        <v>1.333701</v>
      </c>
      <c r="S2138">
        <v>3.298387</v>
      </c>
      <c r="T2138">
        <v>2.052E-3</v>
      </c>
    </row>
    <row r="2139" spans="1:20" x14ac:dyDescent="0.25">
      <c r="A2139">
        <v>1606</v>
      </c>
      <c r="B2139">
        <v>15</v>
      </c>
      <c r="C2139">
        <v>-1</v>
      </c>
      <c r="D2139" t="s">
        <v>409</v>
      </c>
      <c r="E2139" t="s">
        <v>80</v>
      </c>
      <c r="F2139">
        <v>9.7337000000000007E-2</v>
      </c>
      <c r="G2139">
        <v>-1</v>
      </c>
      <c r="H2139">
        <v>481.16899999999998</v>
      </c>
      <c r="I2139">
        <v>-1</v>
      </c>
      <c r="J2139">
        <v>0</v>
      </c>
      <c r="K2139">
        <v>7.9744950000000001</v>
      </c>
      <c r="L2139">
        <v>5.0960999999999999E-2</v>
      </c>
      <c r="M2139">
        <v>-3.4734769999999999</v>
      </c>
      <c r="N2139">
        <v>-216.633658</v>
      </c>
      <c r="O2139">
        <v>1.5722689999999999</v>
      </c>
      <c r="P2139">
        <v>-3.4474520000000002</v>
      </c>
      <c r="Q2139">
        <v>-216.65391500000001</v>
      </c>
      <c r="R2139">
        <v>1.5712550000000001</v>
      </c>
      <c r="S2139">
        <v>3.2980019999999999</v>
      </c>
      <c r="T2139">
        <v>1.013E-3</v>
      </c>
    </row>
    <row r="2140" spans="1:20" x14ac:dyDescent="0.25">
      <c r="A2140">
        <v>3560</v>
      </c>
      <c r="B2140">
        <v>6</v>
      </c>
      <c r="C2140">
        <v>-1</v>
      </c>
      <c r="D2140" t="s">
        <v>144</v>
      </c>
      <c r="E2140" t="s">
        <v>80</v>
      </c>
      <c r="F2140">
        <v>0.153058</v>
      </c>
      <c r="G2140">
        <v>-1</v>
      </c>
      <c r="H2140">
        <v>361.43099999999998</v>
      </c>
      <c r="I2140">
        <v>-1</v>
      </c>
      <c r="J2140">
        <v>0</v>
      </c>
      <c r="K2140">
        <v>8.0643759999999993</v>
      </c>
      <c r="L2140">
        <v>-4.529E-3</v>
      </c>
      <c r="M2140">
        <v>148.350787</v>
      </c>
      <c r="N2140">
        <v>-191.59703500000001</v>
      </c>
      <c r="O2140">
        <v>-1.9090000000000001E-3</v>
      </c>
      <c r="P2140">
        <v>148.327698</v>
      </c>
      <c r="Q2140">
        <v>-191.620544</v>
      </c>
      <c r="R2140">
        <v>-4.4799999999999999E-4</v>
      </c>
      <c r="S2140">
        <v>3.2951429999999999</v>
      </c>
      <c r="T2140">
        <v>1.4610000000000001E-3</v>
      </c>
    </row>
    <row r="2141" spans="1:20" x14ac:dyDescent="0.25">
      <c r="A2141">
        <v>1978</v>
      </c>
      <c r="B2141">
        <v>5</v>
      </c>
      <c r="C2141">
        <v>-1</v>
      </c>
      <c r="D2141" t="s">
        <v>264</v>
      </c>
      <c r="E2141" t="s">
        <v>80</v>
      </c>
      <c r="F2141">
        <v>7.3430999999999996E-2</v>
      </c>
      <c r="G2141">
        <v>-1</v>
      </c>
      <c r="H2141">
        <v>725.00400000000002</v>
      </c>
      <c r="I2141">
        <v>-1</v>
      </c>
      <c r="J2141">
        <v>0</v>
      </c>
      <c r="K2141">
        <v>6.3952340000000003</v>
      </c>
      <c r="L2141">
        <v>5.9477000000000002E-2</v>
      </c>
      <c r="M2141">
        <v>149.20070100000001</v>
      </c>
      <c r="N2141">
        <v>-236.965112</v>
      </c>
      <c r="O2141">
        <v>-3.1405599999999998</v>
      </c>
      <c r="P2141">
        <v>149.21404999999999</v>
      </c>
      <c r="Q2141">
        <v>-236.93499800000001</v>
      </c>
      <c r="R2141">
        <v>3.1408900000000002</v>
      </c>
      <c r="S2141">
        <v>3.2940619999999998</v>
      </c>
      <c r="T2141">
        <v>3.3E-4</v>
      </c>
    </row>
    <row r="2142" spans="1:20" x14ac:dyDescent="0.25">
      <c r="A2142">
        <v>4241</v>
      </c>
      <c r="B2142">
        <v>17</v>
      </c>
      <c r="C2142">
        <v>-1</v>
      </c>
      <c r="D2142" t="s">
        <v>391</v>
      </c>
      <c r="E2142" t="s">
        <v>80</v>
      </c>
      <c r="F2142">
        <v>9.2444999999999999E-2</v>
      </c>
      <c r="G2142">
        <v>-1</v>
      </c>
      <c r="H2142">
        <v>511.84800000000001</v>
      </c>
      <c r="I2142">
        <v>-1</v>
      </c>
      <c r="J2142">
        <v>0</v>
      </c>
      <c r="K2142">
        <v>8.0651080000000004</v>
      </c>
      <c r="L2142">
        <v>4.4010000000000004E-3</v>
      </c>
      <c r="M2142">
        <v>-3.4133789999999999</v>
      </c>
      <c r="N2142">
        <v>-251.628728</v>
      </c>
      <c r="O2142">
        <v>1.5718240000000001</v>
      </c>
      <c r="P2142">
        <v>-3.4364430000000001</v>
      </c>
      <c r="Q2142">
        <v>-251.60522499999999</v>
      </c>
      <c r="R2142">
        <v>1.5719019999999999</v>
      </c>
      <c r="S2142">
        <v>3.2929469999999998</v>
      </c>
      <c r="T2142">
        <v>7.7999999999999999E-5</v>
      </c>
    </row>
    <row r="2143" spans="1:20" x14ac:dyDescent="0.25">
      <c r="A2143">
        <v>2170</v>
      </c>
      <c r="B2143">
        <v>7</v>
      </c>
      <c r="C2143">
        <v>-1</v>
      </c>
      <c r="D2143" t="s">
        <v>442</v>
      </c>
      <c r="E2143" t="s">
        <v>80</v>
      </c>
      <c r="F2143">
        <v>3.8332999999999999E-2</v>
      </c>
      <c r="G2143">
        <v>-1</v>
      </c>
      <c r="H2143">
        <v>415.81700000000001</v>
      </c>
      <c r="I2143">
        <v>-1</v>
      </c>
      <c r="J2143">
        <v>0</v>
      </c>
      <c r="K2143">
        <v>8.0173100000000002</v>
      </c>
      <c r="L2143">
        <v>0.73825600000000002</v>
      </c>
      <c r="M2143">
        <v>38.356203999999998</v>
      </c>
      <c r="N2143">
        <v>-187.87314599999999</v>
      </c>
      <c r="O2143">
        <v>2.8455599999999999</v>
      </c>
      <c r="P2143">
        <v>38.323318</v>
      </c>
      <c r="Q2143">
        <v>-187.87269599999999</v>
      </c>
      <c r="R2143">
        <v>2.8473860000000002</v>
      </c>
      <c r="S2143">
        <v>3.2888570000000001</v>
      </c>
      <c r="T2143">
        <v>1.8259999999999999E-3</v>
      </c>
    </row>
    <row r="2144" spans="1:20" x14ac:dyDescent="0.25">
      <c r="A2144">
        <v>4456</v>
      </c>
      <c r="B2144">
        <v>3</v>
      </c>
      <c r="C2144">
        <v>-1</v>
      </c>
      <c r="D2144" t="s">
        <v>548</v>
      </c>
      <c r="E2144" t="s">
        <v>80</v>
      </c>
      <c r="F2144">
        <v>7.7635999999999997E-2</v>
      </c>
      <c r="G2144">
        <v>-1</v>
      </c>
      <c r="H2144">
        <v>451.07299999999998</v>
      </c>
      <c r="I2144">
        <v>-1</v>
      </c>
      <c r="J2144">
        <v>0</v>
      </c>
      <c r="K2144">
        <v>18.936129999999999</v>
      </c>
      <c r="L2144">
        <v>-3.4090000000000001E-3</v>
      </c>
      <c r="M2144">
        <v>55.101171000000001</v>
      </c>
      <c r="N2144">
        <v>-109.364311</v>
      </c>
      <c r="O2144">
        <v>2.6930000000000001E-3</v>
      </c>
      <c r="P2144">
        <v>55.116894000000002</v>
      </c>
      <c r="Q2144">
        <v>-109.39314299999999</v>
      </c>
      <c r="R2144">
        <v>-7.8999999999999996E-5</v>
      </c>
      <c r="S2144">
        <v>3.2839589999999999</v>
      </c>
      <c r="T2144">
        <v>2.614E-3</v>
      </c>
    </row>
    <row r="2145" spans="1:20" x14ac:dyDescent="0.25">
      <c r="A2145">
        <v>3734</v>
      </c>
      <c r="B2145">
        <v>6</v>
      </c>
      <c r="C2145">
        <v>-1</v>
      </c>
      <c r="D2145" t="s">
        <v>563</v>
      </c>
      <c r="E2145" t="s">
        <v>80</v>
      </c>
      <c r="F2145">
        <v>2.5554E-2</v>
      </c>
      <c r="G2145">
        <v>-1</v>
      </c>
      <c r="H2145">
        <v>785.66</v>
      </c>
      <c r="I2145">
        <v>-1</v>
      </c>
      <c r="J2145">
        <v>0</v>
      </c>
      <c r="K2145">
        <v>13.411635</v>
      </c>
      <c r="L2145">
        <v>4.8999999999999998E-5</v>
      </c>
      <c r="M2145">
        <v>156.373975</v>
      </c>
      <c r="N2145">
        <v>-105.415539</v>
      </c>
      <c r="O2145">
        <v>-3.1404770000000002</v>
      </c>
      <c r="P2145">
        <v>156.34903</v>
      </c>
      <c r="Q2145">
        <v>-105.43689000000001</v>
      </c>
      <c r="R2145">
        <v>-3.1408420000000001</v>
      </c>
      <c r="S2145">
        <v>3.2834919999999999</v>
      </c>
      <c r="T2145">
        <v>3.6499999999999998E-4</v>
      </c>
    </row>
    <row r="2146" spans="1:20" x14ac:dyDescent="0.25">
      <c r="A2146">
        <v>4268</v>
      </c>
      <c r="B2146">
        <v>23</v>
      </c>
      <c r="C2146">
        <v>-1</v>
      </c>
      <c r="D2146" t="s">
        <v>401</v>
      </c>
      <c r="E2146" t="s">
        <v>80</v>
      </c>
      <c r="F2146">
        <v>0.16850399999999999</v>
      </c>
      <c r="G2146">
        <v>-1</v>
      </c>
      <c r="H2146">
        <v>483.13600000000002</v>
      </c>
      <c r="I2146">
        <v>-1</v>
      </c>
      <c r="J2146">
        <v>0</v>
      </c>
      <c r="K2146">
        <v>8.0651050000000009</v>
      </c>
      <c r="L2146">
        <v>-4.45E-3</v>
      </c>
      <c r="M2146">
        <v>-3.4712320000000001</v>
      </c>
      <c r="N2146">
        <v>-228.11779899999999</v>
      </c>
      <c r="O2146">
        <v>1.5715429999999999</v>
      </c>
      <c r="P2146">
        <v>-3.445128</v>
      </c>
      <c r="Q2146">
        <v>-228.137665</v>
      </c>
      <c r="R2146">
        <v>1.5710189999999999</v>
      </c>
      <c r="S2146">
        <v>3.280303</v>
      </c>
      <c r="T2146">
        <v>5.2300000000000003E-4</v>
      </c>
    </row>
    <row r="2147" spans="1:20" x14ac:dyDescent="0.25">
      <c r="A2147">
        <v>134</v>
      </c>
      <c r="B2147">
        <v>6</v>
      </c>
      <c r="C2147">
        <v>-1</v>
      </c>
      <c r="D2147" t="s">
        <v>154</v>
      </c>
      <c r="E2147" t="s">
        <v>80</v>
      </c>
      <c r="F2147">
        <v>5.9091999999999999E-2</v>
      </c>
      <c r="G2147">
        <v>-1</v>
      </c>
      <c r="H2147">
        <v>805.45500000000004</v>
      </c>
      <c r="I2147">
        <v>-1</v>
      </c>
      <c r="J2147">
        <v>0</v>
      </c>
      <c r="K2147">
        <v>8.0565879999999996</v>
      </c>
      <c r="L2147">
        <v>0</v>
      </c>
      <c r="M2147">
        <v>102.05361600000001</v>
      </c>
      <c r="N2147">
        <v>-187.583102</v>
      </c>
      <c r="O2147">
        <v>3.1392500000000001</v>
      </c>
      <c r="P2147">
        <v>102.025047</v>
      </c>
      <c r="Q2147">
        <v>-187.59921299999999</v>
      </c>
      <c r="R2147">
        <v>3.1410300000000002</v>
      </c>
      <c r="S2147">
        <v>3.2798389999999999</v>
      </c>
      <c r="T2147">
        <v>1.779E-3</v>
      </c>
    </row>
    <row r="2148" spans="1:20" x14ac:dyDescent="0.25">
      <c r="A2148">
        <v>3587</v>
      </c>
      <c r="B2148">
        <v>5</v>
      </c>
      <c r="C2148">
        <v>-1</v>
      </c>
      <c r="D2148" t="s">
        <v>216</v>
      </c>
      <c r="E2148" t="s">
        <v>80</v>
      </c>
      <c r="F2148">
        <v>2.5502E-2</v>
      </c>
      <c r="G2148">
        <v>-1</v>
      </c>
      <c r="H2148">
        <v>402.33699999999999</v>
      </c>
      <c r="I2148">
        <v>-1</v>
      </c>
      <c r="J2148">
        <v>0</v>
      </c>
      <c r="K2148">
        <v>7.0495270000000003</v>
      </c>
      <c r="L2148">
        <v>5.2810000000000001E-3</v>
      </c>
      <c r="M2148">
        <v>171.772626</v>
      </c>
      <c r="N2148">
        <v>-191.60908000000001</v>
      </c>
      <c r="O2148">
        <v>-8.2200000000000003E-4</v>
      </c>
      <c r="P2148">
        <v>171.74861100000001</v>
      </c>
      <c r="Q2148">
        <v>-191.63140899999999</v>
      </c>
      <c r="R2148">
        <v>-3.9800000000000002E-4</v>
      </c>
      <c r="S2148">
        <v>3.2791000000000001</v>
      </c>
      <c r="T2148">
        <v>4.2400000000000001E-4</v>
      </c>
    </row>
    <row r="2149" spans="1:20" x14ac:dyDescent="0.25">
      <c r="A2149">
        <v>4953</v>
      </c>
      <c r="B2149">
        <v>4</v>
      </c>
      <c r="C2149">
        <v>-1</v>
      </c>
      <c r="D2149" t="s">
        <v>371</v>
      </c>
      <c r="E2149" t="s">
        <v>80</v>
      </c>
      <c r="F2149">
        <v>6.3673999999999994E-2</v>
      </c>
      <c r="G2149">
        <v>-1</v>
      </c>
      <c r="H2149">
        <v>510.94400000000002</v>
      </c>
      <c r="I2149">
        <v>-1</v>
      </c>
      <c r="J2149">
        <v>0</v>
      </c>
      <c r="K2149">
        <v>7.7447109999999997</v>
      </c>
      <c r="L2149">
        <v>-1.277801</v>
      </c>
      <c r="M2149">
        <v>-2.058586</v>
      </c>
      <c r="N2149">
        <v>-299.905282</v>
      </c>
      <c r="O2149">
        <v>2.415924</v>
      </c>
      <c r="P2149">
        <v>-2.0258150000000001</v>
      </c>
      <c r="Q2149">
        <v>-299.906158</v>
      </c>
      <c r="R2149">
        <v>2.4153250000000002</v>
      </c>
      <c r="S2149">
        <v>3.278213</v>
      </c>
      <c r="T2149">
        <v>5.9900000000000003E-4</v>
      </c>
    </row>
    <row r="2150" spans="1:20" x14ac:dyDescent="0.25">
      <c r="A2150">
        <v>4098</v>
      </c>
      <c r="B2150">
        <v>5</v>
      </c>
      <c r="C2150">
        <v>-1</v>
      </c>
      <c r="D2150" t="s">
        <v>511</v>
      </c>
      <c r="E2150" t="s">
        <v>80</v>
      </c>
      <c r="F2150">
        <v>5.9789000000000002E-2</v>
      </c>
      <c r="G2150">
        <v>-1</v>
      </c>
      <c r="H2150">
        <v>354.29599999999999</v>
      </c>
      <c r="I2150">
        <v>-1</v>
      </c>
      <c r="J2150">
        <v>0</v>
      </c>
      <c r="K2150">
        <v>8.056597</v>
      </c>
      <c r="L2150">
        <v>6.8000000000000005E-4</v>
      </c>
      <c r="M2150">
        <v>41.879558000000003</v>
      </c>
      <c r="N2150">
        <v>-273.92234100000002</v>
      </c>
      <c r="O2150">
        <v>-1.57169</v>
      </c>
      <c r="P2150">
        <v>41.857323000000001</v>
      </c>
      <c r="Q2150">
        <v>-273.89828499999999</v>
      </c>
      <c r="R2150">
        <v>-1.570721</v>
      </c>
      <c r="S2150">
        <v>3.27582</v>
      </c>
      <c r="T2150">
        <v>9.6900000000000003E-4</v>
      </c>
    </row>
    <row r="2151" spans="1:20" x14ac:dyDescent="0.25">
      <c r="A2151">
        <v>240</v>
      </c>
      <c r="B2151">
        <v>7</v>
      </c>
      <c r="C2151">
        <v>-1</v>
      </c>
      <c r="D2151" t="s">
        <v>176</v>
      </c>
      <c r="E2151" t="s">
        <v>80</v>
      </c>
      <c r="F2151">
        <v>2.5274999999999999E-2</v>
      </c>
      <c r="G2151">
        <v>-1</v>
      </c>
      <c r="H2151">
        <v>441.19600000000003</v>
      </c>
      <c r="I2151">
        <v>-1</v>
      </c>
      <c r="J2151">
        <v>0</v>
      </c>
      <c r="K2151">
        <v>6.7515289999999997</v>
      </c>
      <c r="L2151">
        <v>-4.2099999999999999E-4</v>
      </c>
      <c r="M2151">
        <v>41.826051999999997</v>
      </c>
      <c r="N2151">
        <v>-217.35590300000001</v>
      </c>
      <c r="O2151">
        <v>-1.569401</v>
      </c>
      <c r="P2151">
        <v>41.847900000000003</v>
      </c>
      <c r="Q2151">
        <v>-217.38026400000001</v>
      </c>
      <c r="R2151">
        <v>-1.5696049999999999</v>
      </c>
      <c r="S2151">
        <v>3.272278</v>
      </c>
      <c r="T2151">
        <v>2.04E-4</v>
      </c>
    </row>
    <row r="2152" spans="1:20" x14ac:dyDescent="0.25">
      <c r="A2152">
        <v>1058</v>
      </c>
      <c r="B2152">
        <v>3</v>
      </c>
      <c r="C2152">
        <v>-1</v>
      </c>
      <c r="D2152" t="s">
        <v>159</v>
      </c>
      <c r="E2152" t="s">
        <v>80</v>
      </c>
      <c r="F2152">
        <v>3.3903000000000003E-2</v>
      </c>
      <c r="G2152">
        <v>-1</v>
      </c>
      <c r="H2152">
        <v>334.89400000000001</v>
      </c>
      <c r="I2152">
        <v>-1</v>
      </c>
      <c r="J2152">
        <v>0</v>
      </c>
      <c r="K2152">
        <v>8.0651419999999998</v>
      </c>
      <c r="L2152">
        <v>7.9699999999999997E-4</v>
      </c>
      <c r="M2152">
        <v>74.345937000000006</v>
      </c>
      <c r="N2152">
        <v>-191.58879999999999</v>
      </c>
      <c r="O2152">
        <v>-7.561E-3</v>
      </c>
      <c r="P2152">
        <v>74.315948000000006</v>
      </c>
      <c r="Q2152">
        <v>-191.57576</v>
      </c>
      <c r="R2152">
        <v>-2.9359999999999998E-3</v>
      </c>
      <c r="S2152">
        <v>3.2701030000000002</v>
      </c>
      <c r="T2152">
        <v>4.6249999999999998E-3</v>
      </c>
    </row>
    <row r="2153" spans="1:20" x14ac:dyDescent="0.25">
      <c r="A2153">
        <v>1056</v>
      </c>
      <c r="B2153">
        <v>3</v>
      </c>
      <c r="C2153">
        <v>-1</v>
      </c>
      <c r="D2153" t="s">
        <v>159</v>
      </c>
      <c r="E2153" t="s">
        <v>80</v>
      </c>
      <c r="F2153">
        <v>9.9629999999999996E-3</v>
      </c>
      <c r="G2153">
        <v>-1</v>
      </c>
      <c r="H2153">
        <v>394.27199999999999</v>
      </c>
      <c r="I2153">
        <v>-1</v>
      </c>
      <c r="J2153">
        <v>0</v>
      </c>
      <c r="K2153">
        <v>8.0652849999999994</v>
      </c>
      <c r="L2153">
        <v>7.1549999999999999E-3</v>
      </c>
      <c r="M2153">
        <v>72.654398999999998</v>
      </c>
      <c r="N2153">
        <v>-191.56485900000001</v>
      </c>
      <c r="O2153">
        <v>-8.6479999999999994E-3</v>
      </c>
      <c r="P2153">
        <v>72.622237999999996</v>
      </c>
      <c r="Q2153">
        <v>-191.570694</v>
      </c>
      <c r="R2153">
        <v>-3.9680000000000002E-3</v>
      </c>
      <c r="S2153">
        <v>3.2685930000000001</v>
      </c>
      <c r="T2153">
        <v>4.6800000000000001E-3</v>
      </c>
    </row>
    <row r="2154" spans="1:20" x14ac:dyDescent="0.25">
      <c r="A2154">
        <v>2680</v>
      </c>
      <c r="B2154">
        <v>7</v>
      </c>
      <c r="C2154">
        <v>-1</v>
      </c>
      <c r="D2154" t="s">
        <v>148</v>
      </c>
      <c r="E2154" t="s">
        <v>80</v>
      </c>
      <c r="F2154">
        <v>0.14172899999999999</v>
      </c>
      <c r="G2154">
        <v>-1</v>
      </c>
      <c r="H2154">
        <v>553.26199999999994</v>
      </c>
      <c r="I2154">
        <v>-1</v>
      </c>
      <c r="J2154">
        <v>0</v>
      </c>
      <c r="K2154">
        <v>8.0672990000000002</v>
      </c>
      <c r="L2154">
        <v>-2.202E-3</v>
      </c>
      <c r="M2154">
        <v>122.475013</v>
      </c>
      <c r="N2154">
        <v>-187.539793</v>
      </c>
      <c r="O2154">
        <v>-3.1327289999999999</v>
      </c>
      <c r="P2154">
        <v>122.50097700000001</v>
      </c>
      <c r="Q2154">
        <v>-187.51994300000001</v>
      </c>
      <c r="R2154">
        <v>-3.1334879999999998</v>
      </c>
      <c r="S2154">
        <v>3.268227</v>
      </c>
      <c r="T2154">
        <v>7.5900000000000002E-4</v>
      </c>
    </row>
    <row r="2155" spans="1:20" x14ac:dyDescent="0.25">
      <c r="A2155">
        <v>4002</v>
      </c>
      <c r="B2155">
        <v>8</v>
      </c>
      <c r="C2155">
        <v>-1</v>
      </c>
      <c r="D2155" t="s">
        <v>166</v>
      </c>
      <c r="E2155" t="s">
        <v>80</v>
      </c>
      <c r="F2155">
        <v>0.28317300000000001</v>
      </c>
      <c r="G2155">
        <v>-1</v>
      </c>
      <c r="H2155">
        <v>329.14299999999997</v>
      </c>
      <c r="I2155">
        <v>-1</v>
      </c>
      <c r="J2155">
        <v>0</v>
      </c>
      <c r="K2155">
        <v>7.8062459999999998</v>
      </c>
      <c r="L2155">
        <v>-1.569666</v>
      </c>
      <c r="M2155">
        <v>41.510497999999998</v>
      </c>
      <c r="N2155">
        <v>-195.42419000000001</v>
      </c>
      <c r="O2155">
        <v>-1.0565169999999999</v>
      </c>
      <c r="P2155">
        <v>41.530169999999998</v>
      </c>
      <c r="Q2155">
        <v>-195.39811700000001</v>
      </c>
      <c r="R2155">
        <v>-1.0537019999999999</v>
      </c>
      <c r="S2155">
        <v>3.2661929999999999</v>
      </c>
      <c r="T2155">
        <v>2.8149999999999998E-3</v>
      </c>
    </row>
    <row r="2156" spans="1:20" x14ac:dyDescent="0.25">
      <c r="A2156">
        <v>4709</v>
      </c>
      <c r="B2156">
        <v>9</v>
      </c>
      <c r="C2156">
        <v>-1</v>
      </c>
      <c r="D2156" t="s">
        <v>302</v>
      </c>
      <c r="E2156" t="s">
        <v>80</v>
      </c>
      <c r="F2156">
        <v>9.9424999999999999E-2</v>
      </c>
      <c r="G2156">
        <v>-1</v>
      </c>
      <c r="H2156">
        <v>491.88299999999998</v>
      </c>
      <c r="I2156">
        <v>-1</v>
      </c>
      <c r="J2156">
        <v>0</v>
      </c>
      <c r="K2156">
        <v>8.0490300000000001</v>
      </c>
      <c r="L2156">
        <v>9.9999999999999995E-7</v>
      </c>
      <c r="M2156">
        <v>189.71749199999999</v>
      </c>
      <c r="N2156">
        <v>-244.668858</v>
      </c>
      <c r="O2156">
        <v>-1.5782639999999999</v>
      </c>
      <c r="P2156">
        <v>189.698792</v>
      </c>
      <c r="Q2156">
        <v>-244.64210499999999</v>
      </c>
      <c r="R2156">
        <v>-1.5705899999999999</v>
      </c>
      <c r="S2156">
        <v>3.264078</v>
      </c>
      <c r="T2156">
        <v>7.6740000000000003E-3</v>
      </c>
    </row>
    <row r="2157" spans="1:20" x14ac:dyDescent="0.25">
      <c r="A2157">
        <v>2609</v>
      </c>
      <c r="B2157">
        <v>7</v>
      </c>
      <c r="C2157">
        <v>-1</v>
      </c>
      <c r="D2157" t="s">
        <v>198</v>
      </c>
      <c r="E2157" t="s">
        <v>80</v>
      </c>
      <c r="F2157">
        <v>7.3681999999999997E-2</v>
      </c>
      <c r="G2157">
        <v>-1</v>
      </c>
      <c r="H2157">
        <v>445.30900000000003</v>
      </c>
      <c r="I2157">
        <v>-1</v>
      </c>
      <c r="J2157">
        <v>0</v>
      </c>
      <c r="K2157">
        <v>8.0050760000000007</v>
      </c>
      <c r="L2157">
        <v>0.90486900000000003</v>
      </c>
      <c r="M2157">
        <v>135.87050600000001</v>
      </c>
      <c r="N2157">
        <v>-233.83183600000001</v>
      </c>
      <c r="O2157">
        <v>1.286915</v>
      </c>
      <c r="P2157">
        <v>135.88002</v>
      </c>
      <c r="Q2157">
        <v>-233.86303699999999</v>
      </c>
      <c r="R2157">
        <v>1.2877149999999999</v>
      </c>
      <c r="S2157">
        <v>3.2619799999999999</v>
      </c>
      <c r="T2157">
        <v>8.0000000000000004E-4</v>
      </c>
    </row>
    <row r="2158" spans="1:20" x14ac:dyDescent="0.25">
      <c r="A2158">
        <v>3167</v>
      </c>
      <c r="B2158">
        <v>6</v>
      </c>
      <c r="C2158">
        <v>-1</v>
      </c>
      <c r="D2158" t="s">
        <v>613</v>
      </c>
      <c r="E2158" t="s">
        <v>80</v>
      </c>
      <c r="F2158">
        <v>7.5453000000000006E-2</v>
      </c>
      <c r="G2158">
        <v>-1</v>
      </c>
      <c r="H2158">
        <v>518.66300000000001</v>
      </c>
      <c r="I2158">
        <v>-1</v>
      </c>
      <c r="J2158">
        <v>0</v>
      </c>
      <c r="K2158">
        <v>8.0687639999999998</v>
      </c>
      <c r="L2158">
        <v>1.21E-2</v>
      </c>
      <c r="M2158">
        <v>175.02185800000001</v>
      </c>
      <c r="N2158">
        <v>-187.73781199999999</v>
      </c>
      <c r="O2158">
        <v>3.108101</v>
      </c>
      <c r="P2158">
        <v>175.00985700000001</v>
      </c>
      <c r="Q2158">
        <v>-187.76814300000001</v>
      </c>
      <c r="R2158">
        <v>3.1119460000000001</v>
      </c>
      <c r="S2158">
        <v>3.2618299999999998</v>
      </c>
      <c r="T2158">
        <v>3.8449999999999999E-3</v>
      </c>
    </row>
    <row r="2159" spans="1:20" x14ac:dyDescent="0.25">
      <c r="A2159">
        <v>82</v>
      </c>
      <c r="B2159">
        <v>6</v>
      </c>
      <c r="C2159">
        <v>-1</v>
      </c>
      <c r="D2159" t="s">
        <v>146</v>
      </c>
      <c r="E2159" t="s">
        <v>80</v>
      </c>
      <c r="F2159">
        <v>0.112917</v>
      </c>
      <c r="G2159">
        <v>-1</v>
      </c>
      <c r="H2159">
        <v>574.04100000000005</v>
      </c>
      <c r="I2159">
        <v>-1</v>
      </c>
      <c r="J2159">
        <v>0</v>
      </c>
      <c r="K2159">
        <v>5.9220069999999998</v>
      </c>
      <c r="L2159">
        <v>-1.413E-3</v>
      </c>
      <c r="M2159">
        <v>144.75991099999999</v>
      </c>
      <c r="N2159">
        <v>-187.589437</v>
      </c>
      <c r="O2159">
        <v>-3.1315520000000001</v>
      </c>
      <c r="P2159">
        <v>144.72875999999999</v>
      </c>
      <c r="Q2159">
        <v>-187.59906000000001</v>
      </c>
      <c r="R2159">
        <v>-3.1384089999999998</v>
      </c>
      <c r="S2159">
        <v>3.2603200000000001</v>
      </c>
      <c r="T2159">
        <v>6.8570000000000002E-3</v>
      </c>
    </row>
    <row r="2160" spans="1:20" x14ac:dyDescent="0.25">
      <c r="A2160">
        <v>3725</v>
      </c>
      <c r="B2160">
        <v>6</v>
      </c>
      <c r="C2160">
        <v>-1</v>
      </c>
      <c r="D2160" t="s">
        <v>565</v>
      </c>
      <c r="E2160" t="s">
        <v>80</v>
      </c>
      <c r="F2160">
        <v>5.2914999999999997E-2</v>
      </c>
      <c r="G2160">
        <v>-1</v>
      </c>
      <c r="H2160">
        <v>639.25900000000001</v>
      </c>
      <c r="I2160">
        <v>-1</v>
      </c>
      <c r="J2160">
        <v>0</v>
      </c>
      <c r="K2160">
        <v>8.5305789999999995</v>
      </c>
      <c r="L2160">
        <v>-4.0195000000000002E-2</v>
      </c>
      <c r="M2160">
        <v>167.292834</v>
      </c>
      <c r="N2160">
        <v>-105.408323</v>
      </c>
      <c r="O2160">
        <v>3.138903</v>
      </c>
      <c r="P2160">
        <v>167.26834099999999</v>
      </c>
      <c r="Q2160">
        <v>-105.429832</v>
      </c>
      <c r="R2160">
        <v>-3.1412870000000002</v>
      </c>
      <c r="S2160">
        <v>3.2596989999999999</v>
      </c>
      <c r="T2160">
        <v>2.3839999999999998E-3</v>
      </c>
    </row>
    <row r="2161" spans="1:20" x14ac:dyDescent="0.25">
      <c r="A2161">
        <v>601</v>
      </c>
      <c r="B2161">
        <v>5</v>
      </c>
      <c r="C2161">
        <v>-1</v>
      </c>
      <c r="D2161" t="s">
        <v>264</v>
      </c>
      <c r="E2161" t="s">
        <v>80</v>
      </c>
      <c r="F2161">
        <v>0.163386</v>
      </c>
      <c r="G2161">
        <v>-1</v>
      </c>
      <c r="H2161">
        <v>499.04700000000003</v>
      </c>
      <c r="I2161">
        <v>-1</v>
      </c>
      <c r="J2161">
        <v>0</v>
      </c>
      <c r="K2161">
        <v>6.6290019999999998</v>
      </c>
      <c r="L2161">
        <v>8.5400000000000005E-4</v>
      </c>
      <c r="M2161">
        <v>150.865298</v>
      </c>
      <c r="N2161">
        <v>-236.939808</v>
      </c>
      <c r="O2161">
        <v>3.1372450000000001</v>
      </c>
      <c r="P2161">
        <v>150.897659</v>
      </c>
      <c r="Q2161">
        <v>-236.93598900000001</v>
      </c>
      <c r="R2161">
        <v>3.14053</v>
      </c>
      <c r="S2161">
        <v>3.2585359999999999</v>
      </c>
      <c r="T2161">
        <v>3.2850000000000002E-3</v>
      </c>
    </row>
    <row r="2162" spans="1:20" x14ac:dyDescent="0.25">
      <c r="A2162">
        <v>2283</v>
      </c>
      <c r="B2162">
        <v>21</v>
      </c>
      <c r="C2162">
        <v>-1</v>
      </c>
      <c r="D2162" t="s">
        <v>479</v>
      </c>
      <c r="E2162" t="s">
        <v>80</v>
      </c>
      <c r="F2162">
        <v>7.3513999999999996E-2</v>
      </c>
      <c r="G2162">
        <v>-1</v>
      </c>
      <c r="H2162">
        <v>598.54499999999996</v>
      </c>
      <c r="I2162">
        <v>-1</v>
      </c>
      <c r="J2162">
        <v>0</v>
      </c>
      <c r="K2162">
        <v>8.0647769999999994</v>
      </c>
      <c r="L2162">
        <v>-4.8987000000000003E-2</v>
      </c>
      <c r="M2162">
        <v>-7.4593590000000001</v>
      </c>
      <c r="N2162">
        <v>-240.633343</v>
      </c>
      <c r="O2162">
        <v>-1.5689850000000001</v>
      </c>
      <c r="P2162">
        <v>-7.4418199999999999</v>
      </c>
      <c r="Q2162">
        <v>-240.660797</v>
      </c>
      <c r="R2162">
        <v>-1.5708169999999999</v>
      </c>
      <c r="S2162">
        <v>3.2578619999999998</v>
      </c>
      <c r="T2162">
        <v>1.8309999999999999E-3</v>
      </c>
    </row>
    <row r="2163" spans="1:20" x14ac:dyDescent="0.25">
      <c r="A2163">
        <v>3452</v>
      </c>
      <c r="B2163">
        <v>5</v>
      </c>
      <c r="C2163">
        <v>-1</v>
      </c>
      <c r="D2163" t="s">
        <v>163</v>
      </c>
      <c r="E2163" t="s">
        <v>80</v>
      </c>
      <c r="F2163">
        <v>0.113901</v>
      </c>
      <c r="G2163">
        <v>-1</v>
      </c>
      <c r="H2163">
        <v>318.20100000000002</v>
      </c>
      <c r="I2163">
        <v>-1</v>
      </c>
      <c r="J2163">
        <v>0</v>
      </c>
      <c r="K2163">
        <v>8.0561369999999997</v>
      </c>
      <c r="L2163">
        <v>4.5241999999999997E-2</v>
      </c>
      <c r="M2163">
        <v>59.105350000000001</v>
      </c>
      <c r="N2163">
        <v>-191.425499</v>
      </c>
      <c r="O2163">
        <v>-3.2406999999999998E-2</v>
      </c>
      <c r="P2163">
        <v>59.124656999999999</v>
      </c>
      <c r="Q2163">
        <v>-191.39927700000001</v>
      </c>
      <c r="R2163">
        <v>-3.4334000000000003E-2</v>
      </c>
      <c r="S2163">
        <v>3.2563200000000001</v>
      </c>
      <c r="T2163">
        <v>1.9269999999999999E-3</v>
      </c>
    </row>
    <row r="2164" spans="1:20" x14ac:dyDescent="0.25">
      <c r="A2164">
        <v>694</v>
      </c>
      <c r="B2164">
        <v>6</v>
      </c>
      <c r="C2164">
        <v>-1</v>
      </c>
      <c r="D2164" t="s">
        <v>212</v>
      </c>
      <c r="E2164" t="s">
        <v>80</v>
      </c>
      <c r="F2164">
        <v>9.3739000000000003E-2</v>
      </c>
      <c r="G2164">
        <v>-1</v>
      </c>
      <c r="H2164">
        <v>491.05799999999999</v>
      </c>
      <c r="I2164">
        <v>-1</v>
      </c>
      <c r="J2164">
        <v>0</v>
      </c>
      <c r="K2164">
        <v>8.0626940000000005</v>
      </c>
      <c r="L2164">
        <v>4.9692E-2</v>
      </c>
      <c r="M2164">
        <v>151.47056599999999</v>
      </c>
      <c r="N2164">
        <v>-191.47447600000001</v>
      </c>
      <c r="O2164">
        <v>-1.1291000000000001E-2</v>
      </c>
      <c r="P2164">
        <v>151.48419200000001</v>
      </c>
      <c r="Q2164">
        <v>-191.50401299999999</v>
      </c>
      <c r="R2164">
        <v>-2.5059999999999999E-2</v>
      </c>
      <c r="S2164">
        <v>3.2528649999999999</v>
      </c>
      <c r="T2164">
        <v>1.3769E-2</v>
      </c>
    </row>
    <row r="2165" spans="1:20" x14ac:dyDescent="0.25">
      <c r="A2165">
        <v>4923</v>
      </c>
      <c r="B2165">
        <v>6</v>
      </c>
      <c r="C2165">
        <v>-1</v>
      </c>
      <c r="D2165" t="s">
        <v>366</v>
      </c>
      <c r="E2165" t="s">
        <v>80</v>
      </c>
      <c r="F2165">
        <v>4.2689999999999999E-2</v>
      </c>
      <c r="G2165">
        <v>-1</v>
      </c>
      <c r="H2165">
        <v>834.32399999999996</v>
      </c>
      <c r="I2165">
        <v>-1</v>
      </c>
      <c r="J2165">
        <v>0</v>
      </c>
      <c r="K2165">
        <v>8.0646090000000008</v>
      </c>
      <c r="L2165">
        <v>-4.895E-2</v>
      </c>
      <c r="M2165">
        <v>23.087827000000001</v>
      </c>
      <c r="N2165">
        <v>-302.572048</v>
      </c>
      <c r="O2165">
        <v>-3.1406019999999999</v>
      </c>
      <c r="P2165">
        <v>23.10923</v>
      </c>
      <c r="Q2165">
        <v>-302.54766799999999</v>
      </c>
      <c r="R2165">
        <v>-3.141216</v>
      </c>
      <c r="S2165">
        <v>3.2441040000000001</v>
      </c>
      <c r="T2165">
        <v>6.1399999999999996E-4</v>
      </c>
    </row>
    <row r="2166" spans="1:20" x14ac:dyDescent="0.25">
      <c r="A2166">
        <v>3990</v>
      </c>
      <c r="B2166">
        <v>9</v>
      </c>
      <c r="C2166">
        <v>-1</v>
      </c>
      <c r="D2166" t="s">
        <v>440</v>
      </c>
      <c r="E2166" t="s">
        <v>80</v>
      </c>
      <c r="F2166">
        <v>6.7371E-2</v>
      </c>
      <c r="G2166">
        <v>-1</v>
      </c>
      <c r="H2166">
        <v>259.84100000000001</v>
      </c>
      <c r="I2166">
        <v>-1</v>
      </c>
      <c r="J2166">
        <v>0</v>
      </c>
      <c r="K2166">
        <v>5.6181359999999998</v>
      </c>
      <c r="L2166">
        <v>-8.0678E-2</v>
      </c>
      <c r="M2166">
        <v>34.791522000000001</v>
      </c>
      <c r="N2166">
        <v>-191.61469700000001</v>
      </c>
      <c r="O2166">
        <v>-1.5407000000000001E-2</v>
      </c>
      <c r="P2166">
        <v>34.819485</v>
      </c>
      <c r="Q2166">
        <v>-191.598251</v>
      </c>
      <c r="R2166">
        <v>-1.9411999999999999E-2</v>
      </c>
      <c r="S2166">
        <v>3.244046</v>
      </c>
      <c r="T2166">
        <v>4.006E-3</v>
      </c>
    </row>
    <row r="2167" spans="1:20" x14ac:dyDescent="0.25">
      <c r="A2167">
        <v>787</v>
      </c>
      <c r="B2167">
        <v>7</v>
      </c>
      <c r="C2167">
        <v>-1</v>
      </c>
      <c r="D2167" t="s">
        <v>252</v>
      </c>
      <c r="E2167" t="s">
        <v>80</v>
      </c>
      <c r="F2167">
        <v>9.6148999999999998E-2</v>
      </c>
      <c r="G2167">
        <v>-1</v>
      </c>
      <c r="H2167">
        <v>321.18799999999999</v>
      </c>
      <c r="I2167">
        <v>-1</v>
      </c>
      <c r="J2167">
        <v>0</v>
      </c>
      <c r="K2167">
        <v>5.7249809999999997</v>
      </c>
      <c r="L2167">
        <v>-1.7127E-2</v>
      </c>
      <c r="M2167">
        <v>189.56527800000001</v>
      </c>
      <c r="N2167">
        <v>-229.740421</v>
      </c>
      <c r="O2167">
        <v>-1.617027</v>
      </c>
      <c r="P2167">
        <v>189.540482</v>
      </c>
      <c r="Q2167">
        <v>-229.71951300000001</v>
      </c>
      <c r="R2167">
        <v>-1.6155550000000001</v>
      </c>
      <c r="S2167">
        <v>3.2434980000000002</v>
      </c>
      <c r="T2167">
        <v>1.472E-3</v>
      </c>
    </row>
    <row r="2168" spans="1:20" x14ac:dyDescent="0.25">
      <c r="A2168">
        <v>2400</v>
      </c>
      <c r="B2168">
        <v>10</v>
      </c>
      <c r="C2168">
        <v>-1</v>
      </c>
      <c r="D2168" t="s">
        <v>362</v>
      </c>
      <c r="E2168" t="s">
        <v>80</v>
      </c>
      <c r="F2168">
        <v>8.1920000000000007E-2</v>
      </c>
      <c r="G2168">
        <v>-1</v>
      </c>
      <c r="H2168">
        <v>393.25099999999998</v>
      </c>
      <c r="I2168">
        <v>-1</v>
      </c>
      <c r="J2168">
        <v>0</v>
      </c>
      <c r="K2168">
        <v>5.9742810000000004</v>
      </c>
      <c r="L2168">
        <v>6.1430999999999999E-2</v>
      </c>
      <c r="M2168">
        <v>32.747041000000003</v>
      </c>
      <c r="N2168">
        <v>-306.57233300000001</v>
      </c>
      <c r="O2168">
        <v>4.5230000000000001E-3</v>
      </c>
      <c r="P2168">
        <v>32.742145999999998</v>
      </c>
      <c r="Q2168">
        <v>-306.54028299999999</v>
      </c>
      <c r="R2168">
        <v>1.64E-3</v>
      </c>
      <c r="S2168">
        <v>3.2421570000000002</v>
      </c>
      <c r="T2168">
        <v>2.8830000000000001E-3</v>
      </c>
    </row>
    <row r="2169" spans="1:20" x14ac:dyDescent="0.25">
      <c r="A2169">
        <v>784</v>
      </c>
      <c r="B2169">
        <v>6</v>
      </c>
      <c r="C2169">
        <v>-1</v>
      </c>
      <c r="D2169" t="s">
        <v>251</v>
      </c>
      <c r="E2169" t="s">
        <v>80</v>
      </c>
      <c r="F2169">
        <v>0.17626900000000001</v>
      </c>
      <c r="G2169">
        <v>-1</v>
      </c>
      <c r="H2169">
        <v>333.24599999999998</v>
      </c>
      <c r="I2169">
        <v>-1</v>
      </c>
      <c r="J2169">
        <v>0</v>
      </c>
      <c r="K2169">
        <v>5.9814040000000004</v>
      </c>
      <c r="L2169">
        <v>-6.4481999999999998E-2</v>
      </c>
      <c r="M2169">
        <v>189.59719000000001</v>
      </c>
      <c r="N2169">
        <v>-227.78269599999999</v>
      </c>
      <c r="O2169">
        <v>-1.605817</v>
      </c>
      <c r="P2169">
        <v>189.628311</v>
      </c>
      <c r="Q2169">
        <v>-227.79173299999999</v>
      </c>
      <c r="R2169">
        <v>-1.603307</v>
      </c>
      <c r="S2169">
        <v>3.2406640000000002</v>
      </c>
      <c r="T2169">
        <v>2.5100000000000001E-3</v>
      </c>
    </row>
    <row r="2170" spans="1:20" x14ac:dyDescent="0.25">
      <c r="A2170">
        <v>3748</v>
      </c>
      <c r="B2170">
        <v>4</v>
      </c>
      <c r="C2170">
        <v>-1</v>
      </c>
      <c r="D2170" t="s">
        <v>559</v>
      </c>
      <c r="E2170" t="s">
        <v>80</v>
      </c>
      <c r="F2170">
        <v>5.3851999999999997E-2</v>
      </c>
      <c r="G2170">
        <v>-1</v>
      </c>
      <c r="H2170">
        <v>708.73599999999999</v>
      </c>
      <c r="I2170">
        <v>-1</v>
      </c>
      <c r="J2170">
        <v>0</v>
      </c>
      <c r="K2170">
        <v>19.747699000000001</v>
      </c>
      <c r="L2170">
        <v>-5.1400000000000003E-4</v>
      </c>
      <c r="M2170">
        <v>130.84392099999999</v>
      </c>
      <c r="N2170">
        <v>-105.467699</v>
      </c>
      <c r="O2170">
        <v>-3.138245</v>
      </c>
      <c r="P2170">
        <v>130.81918300000001</v>
      </c>
      <c r="Q2170">
        <v>-105.446777</v>
      </c>
      <c r="R2170">
        <v>3.141114</v>
      </c>
      <c r="S2170">
        <v>3.2398820000000002</v>
      </c>
      <c r="T2170">
        <v>2.8700000000000002E-3</v>
      </c>
    </row>
    <row r="2171" spans="1:20" x14ac:dyDescent="0.25">
      <c r="A2171">
        <v>1856</v>
      </c>
      <c r="B2171">
        <v>7</v>
      </c>
      <c r="C2171">
        <v>-1</v>
      </c>
      <c r="D2171" t="s">
        <v>217</v>
      </c>
      <c r="E2171" t="s">
        <v>80</v>
      </c>
      <c r="F2171">
        <v>0.25499300000000003</v>
      </c>
      <c r="G2171">
        <v>-1</v>
      </c>
      <c r="H2171">
        <v>339.87200000000001</v>
      </c>
      <c r="I2171">
        <v>-1</v>
      </c>
      <c r="J2171">
        <v>0</v>
      </c>
      <c r="K2171">
        <v>6.6726580000000002</v>
      </c>
      <c r="L2171">
        <v>-5.7896000000000003E-2</v>
      </c>
      <c r="M2171">
        <v>174.70217099999999</v>
      </c>
      <c r="N2171">
        <v>-191.62332699999999</v>
      </c>
      <c r="O2171">
        <v>5.0639999999999999E-3</v>
      </c>
      <c r="P2171">
        <v>174.67105100000001</v>
      </c>
      <c r="Q2171">
        <v>-191.632339</v>
      </c>
      <c r="R2171">
        <v>-7.4299999999999995E-4</v>
      </c>
      <c r="S2171">
        <v>3.2398660000000001</v>
      </c>
      <c r="T2171">
        <v>4.3210000000000002E-3</v>
      </c>
    </row>
    <row r="2172" spans="1:20" x14ac:dyDescent="0.25">
      <c r="A2172">
        <v>4202</v>
      </c>
      <c r="B2172">
        <v>5</v>
      </c>
      <c r="C2172">
        <v>-1</v>
      </c>
      <c r="D2172" t="s">
        <v>374</v>
      </c>
      <c r="E2172" t="s">
        <v>80</v>
      </c>
      <c r="F2172">
        <v>0.22286500000000001</v>
      </c>
      <c r="G2172">
        <v>-1</v>
      </c>
      <c r="H2172">
        <v>459.416</v>
      </c>
      <c r="I2172">
        <v>-1</v>
      </c>
      <c r="J2172">
        <v>0</v>
      </c>
      <c r="K2172">
        <v>8.0682150000000004</v>
      </c>
      <c r="L2172">
        <v>1.455E-2</v>
      </c>
      <c r="M2172">
        <v>-3.496156</v>
      </c>
      <c r="N2172">
        <v>-285.46327500000001</v>
      </c>
      <c r="O2172">
        <v>1.550991</v>
      </c>
      <c r="P2172">
        <v>-3.4665759999999999</v>
      </c>
      <c r="Q2172">
        <v>-285.476471</v>
      </c>
      <c r="R2172">
        <v>1.5561510000000001</v>
      </c>
      <c r="S2172">
        <v>3.2390500000000002</v>
      </c>
      <c r="T2172">
        <v>5.1590000000000004E-3</v>
      </c>
    </row>
    <row r="2173" spans="1:20" x14ac:dyDescent="0.25">
      <c r="A2173">
        <v>1925</v>
      </c>
      <c r="B2173">
        <v>7</v>
      </c>
      <c r="C2173">
        <v>-1</v>
      </c>
      <c r="D2173" t="s">
        <v>252</v>
      </c>
      <c r="E2173" t="s">
        <v>80</v>
      </c>
      <c r="F2173">
        <v>0.11515300000000001</v>
      </c>
      <c r="G2173">
        <v>-1</v>
      </c>
      <c r="H2173">
        <v>371.50799999999998</v>
      </c>
      <c r="I2173">
        <v>-1</v>
      </c>
      <c r="J2173">
        <v>0</v>
      </c>
      <c r="K2173">
        <v>5.6486159999999996</v>
      </c>
      <c r="L2173">
        <v>-0.77375300000000002</v>
      </c>
      <c r="M2173">
        <v>189.29428100000001</v>
      </c>
      <c r="N2173">
        <v>-231.699397</v>
      </c>
      <c r="O2173">
        <v>-1.7189719999999999</v>
      </c>
      <c r="P2173">
        <v>189.30474899999999</v>
      </c>
      <c r="Q2173">
        <v>-231.730042</v>
      </c>
      <c r="R2173">
        <v>-1.71601</v>
      </c>
      <c r="S2173">
        <v>3.2382550000000001</v>
      </c>
      <c r="T2173">
        <v>2.9629999999999999E-3</v>
      </c>
    </row>
    <row r="2174" spans="1:20" x14ac:dyDescent="0.25">
      <c r="A2174">
        <v>952</v>
      </c>
      <c r="B2174">
        <v>6</v>
      </c>
      <c r="C2174">
        <v>-1</v>
      </c>
      <c r="D2174" t="s">
        <v>181</v>
      </c>
      <c r="E2174" t="s">
        <v>80</v>
      </c>
      <c r="F2174">
        <v>5.8657000000000001E-2</v>
      </c>
      <c r="G2174">
        <v>-1</v>
      </c>
      <c r="H2174">
        <v>802.303</v>
      </c>
      <c r="I2174">
        <v>-1</v>
      </c>
      <c r="J2174">
        <v>0</v>
      </c>
      <c r="K2174">
        <v>6.4727249999999996</v>
      </c>
      <c r="L2174">
        <v>-5.6299999999999996E-3</v>
      </c>
      <c r="M2174">
        <v>59.97175</v>
      </c>
      <c r="N2174">
        <v>-236.85133200000001</v>
      </c>
      <c r="O2174">
        <v>-3.140968</v>
      </c>
      <c r="P2174">
        <v>59.956893999999998</v>
      </c>
      <c r="Q2174">
        <v>-236.88009600000001</v>
      </c>
      <c r="R2174">
        <v>3.140965</v>
      </c>
      <c r="S2174">
        <v>3.2374109999999998</v>
      </c>
      <c r="T2174">
        <v>3.0000000000000001E-6</v>
      </c>
    </row>
    <row r="2175" spans="1:20" x14ac:dyDescent="0.25">
      <c r="A2175">
        <v>1871</v>
      </c>
      <c r="B2175">
        <v>21</v>
      </c>
      <c r="C2175">
        <v>-1</v>
      </c>
      <c r="D2175" t="s">
        <v>227</v>
      </c>
      <c r="E2175" t="s">
        <v>80</v>
      </c>
      <c r="F2175">
        <v>0.248727</v>
      </c>
      <c r="G2175">
        <v>-1</v>
      </c>
      <c r="H2175">
        <v>480.67700000000002</v>
      </c>
      <c r="I2175">
        <v>-1</v>
      </c>
      <c r="J2175">
        <v>0</v>
      </c>
      <c r="K2175">
        <v>5.6617179999999996</v>
      </c>
      <c r="L2175">
        <v>-0.39933099999999999</v>
      </c>
      <c r="M2175">
        <v>184.72027800000001</v>
      </c>
      <c r="N2175">
        <v>-191.956174</v>
      </c>
      <c r="O2175">
        <v>-0.114132</v>
      </c>
      <c r="P2175">
        <v>184.73378</v>
      </c>
      <c r="Q2175">
        <v>-191.92678799999999</v>
      </c>
      <c r="R2175">
        <v>-0.115318</v>
      </c>
      <c r="S2175">
        <v>3.2338749999999998</v>
      </c>
      <c r="T2175">
        <v>1.186E-3</v>
      </c>
    </row>
    <row r="2176" spans="1:20" x14ac:dyDescent="0.25">
      <c r="A2176">
        <v>4152</v>
      </c>
      <c r="B2176">
        <v>8</v>
      </c>
      <c r="C2176">
        <v>-1</v>
      </c>
      <c r="D2176" t="s">
        <v>364</v>
      </c>
      <c r="E2176" t="s">
        <v>80</v>
      </c>
      <c r="F2176">
        <v>4.9611000000000002E-2</v>
      </c>
      <c r="G2176">
        <v>-1</v>
      </c>
      <c r="H2176">
        <v>404.04700000000003</v>
      </c>
      <c r="I2176">
        <v>-1</v>
      </c>
      <c r="J2176">
        <v>0</v>
      </c>
      <c r="K2176">
        <v>8.0663830000000001</v>
      </c>
      <c r="L2176">
        <v>2.0102999999999999E-2</v>
      </c>
      <c r="M2176">
        <v>25.410527999999999</v>
      </c>
      <c r="N2176">
        <v>-302.659854</v>
      </c>
      <c r="O2176">
        <v>3.1208830000000001</v>
      </c>
      <c r="P2176">
        <v>25.439935999999999</v>
      </c>
      <c r="Q2176">
        <v>-302.64642300000003</v>
      </c>
      <c r="R2176">
        <v>3.121807</v>
      </c>
      <c r="S2176">
        <v>3.2328999999999999</v>
      </c>
      <c r="T2176">
        <v>9.2400000000000002E-4</v>
      </c>
    </row>
    <row r="2177" spans="1:20" x14ac:dyDescent="0.25">
      <c r="A2177">
        <v>3050</v>
      </c>
      <c r="B2177">
        <v>5</v>
      </c>
      <c r="C2177">
        <v>-1</v>
      </c>
      <c r="D2177" t="s">
        <v>567</v>
      </c>
      <c r="E2177" t="s">
        <v>80</v>
      </c>
      <c r="F2177">
        <v>4.8617E-2</v>
      </c>
      <c r="G2177">
        <v>-1</v>
      </c>
      <c r="H2177">
        <v>268.95</v>
      </c>
      <c r="I2177">
        <v>-1</v>
      </c>
      <c r="J2177">
        <v>0</v>
      </c>
      <c r="K2177">
        <v>7.6971910000000001</v>
      </c>
      <c r="L2177">
        <v>-0.173235</v>
      </c>
      <c r="M2177">
        <v>181.99431000000001</v>
      </c>
      <c r="N2177">
        <v>-109.796255</v>
      </c>
      <c r="O2177">
        <v>-9.9027000000000004E-2</v>
      </c>
      <c r="P2177">
        <v>181.96340900000001</v>
      </c>
      <c r="Q2177">
        <v>-109.78675800000001</v>
      </c>
      <c r="R2177">
        <v>-9.5039999999999999E-2</v>
      </c>
      <c r="S2177">
        <v>3.2326549999999998</v>
      </c>
      <c r="T2177">
        <v>3.9880000000000002E-3</v>
      </c>
    </row>
    <row r="2178" spans="1:20" x14ac:dyDescent="0.25">
      <c r="A2178">
        <v>2639</v>
      </c>
      <c r="B2178">
        <v>7</v>
      </c>
      <c r="C2178">
        <v>-1</v>
      </c>
      <c r="D2178" t="s">
        <v>206</v>
      </c>
      <c r="E2178" t="s">
        <v>80</v>
      </c>
      <c r="F2178">
        <v>4.9612999999999997E-2</v>
      </c>
      <c r="G2178">
        <v>-1</v>
      </c>
      <c r="H2178">
        <v>411.351</v>
      </c>
      <c r="I2178">
        <v>-1</v>
      </c>
      <c r="J2178">
        <v>0</v>
      </c>
      <c r="K2178">
        <v>6.8920680000000001</v>
      </c>
      <c r="L2178">
        <v>5.432E-2</v>
      </c>
      <c r="M2178">
        <v>136.11403799999999</v>
      </c>
      <c r="N2178">
        <v>-208.944242</v>
      </c>
      <c r="O2178">
        <v>1.567898</v>
      </c>
      <c r="P2178">
        <v>136.14421100000001</v>
      </c>
      <c r="Q2178">
        <v>-208.95574999999999</v>
      </c>
      <c r="R2178">
        <v>1.5709690000000001</v>
      </c>
      <c r="S2178">
        <v>3.2292640000000001</v>
      </c>
      <c r="T2178">
        <v>3.0709999999999999E-3</v>
      </c>
    </row>
    <row r="2179" spans="1:20" x14ac:dyDescent="0.25">
      <c r="A2179">
        <v>4168</v>
      </c>
      <c r="B2179">
        <v>6</v>
      </c>
      <c r="C2179">
        <v>-1</v>
      </c>
      <c r="D2179" t="s">
        <v>368</v>
      </c>
      <c r="E2179" t="s">
        <v>80</v>
      </c>
      <c r="F2179">
        <v>0.145149</v>
      </c>
      <c r="G2179">
        <v>-1</v>
      </c>
      <c r="H2179">
        <v>710.20600000000002</v>
      </c>
      <c r="I2179">
        <v>-1</v>
      </c>
      <c r="J2179">
        <v>0</v>
      </c>
      <c r="K2179">
        <v>7.1074289999999998</v>
      </c>
      <c r="L2179">
        <v>6.6540000000000002E-3</v>
      </c>
      <c r="M2179">
        <v>11.120936</v>
      </c>
      <c r="N2179">
        <v>-302.55298299999998</v>
      </c>
      <c r="O2179">
        <v>-3.135033</v>
      </c>
      <c r="P2179">
        <v>11.152021</v>
      </c>
      <c r="Q2179">
        <v>-302.56170700000001</v>
      </c>
      <c r="R2179">
        <v>3.1408870000000002</v>
      </c>
      <c r="S2179">
        <v>3.2286519999999999</v>
      </c>
      <c r="T2179">
        <v>5.8529999999999997E-3</v>
      </c>
    </row>
    <row r="2180" spans="1:20" x14ac:dyDescent="0.25">
      <c r="A2180">
        <v>1214</v>
      </c>
      <c r="B2180">
        <v>16</v>
      </c>
      <c r="C2180">
        <v>-1</v>
      </c>
      <c r="D2180" t="s">
        <v>237</v>
      </c>
      <c r="E2180" t="s">
        <v>80</v>
      </c>
      <c r="F2180">
        <v>0.12267500000000001</v>
      </c>
      <c r="G2180">
        <v>-1</v>
      </c>
      <c r="H2180">
        <v>348.661</v>
      </c>
      <c r="I2180">
        <v>-1</v>
      </c>
      <c r="J2180">
        <v>0</v>
      </c>
      <c r="K2180">
        <v>8.0567119999999992</v>
      </c>
      <c r="L2180">
        <v>2.14E-4</v>
      </c>
      <c r="M2180">
        <v>189.86479700000001</v>
      </c>
      <c r="N2180">
        <v>-205.53411500000001</v>
      </c>
      <c r="O2180">
        <v>-1.6002890000000001</v>
      </c>
      <c r="P2180">
        <v>189.841858</v>
      </c>
      <c r="Q2180">
        <v>-205.51139800000001</v>
      </c>
      <c r="R2180">
        <v>-1.6010310000000001</v>
      </c>
      <c r="S2180">
        <v>3.228364</v>
      </c>
      <c r="T2180">
        <v>7.4200000000000004E-4</v>
      </c>
    </row>
    <row r="2181" spans="1:20" x14ac:dyDescent="0.25">
      <c r="A2181">
        <v>1830</v>
      </c>
      <c r="B2181">
        <v>6</v>
      </c>
      <c r="C2181">
        <v>-1</v>
      </c>
      <c r="D2181" t="s">
        <v>212</v>
      </c>
      <c r="E2181" t="s">
        <v>80</v>
      </c>
      <c r="F2181">
        <v>3.6853999999999998E-2</v>
      </c>
      <c r="G2181">
        <v>-1</v>
      </c>
      <c r="H2181">
        <v>314.755</v>
      </c>
      <c r="I2181">
        <v>-1</v>
      </c>
      <c r="J2181">
        <v>0</v>
      </c>
      <c r="K2181">
        <v>8.0644989999999996</v>
      </c>
      <c r="L2181">
        <v>4.9107999999999999E-2</v>
      </c>
      <c r="M2181">
        <v>152.70747900000001</v>
      </c>
      <c r="N2181">
        <v>-191.63449800000001</v>
      </c>
      <c r="O2181">
        <v>1.5920000000000001E-3</v>
      </c>
      <c r="P2181">
        <v>152.73751799999999</v>
      </c>
      <c r="Q2181">
        <v>-191.62271100000001</v>
      </c>
      <c r="R2181">
        <v>-1.8799999999999999E-4</v>
      </c>
      <c r="S2181">
        <v>3.2268530000000002</v>
      </c>
      <c r="T2181">
        <v>1.4040000000000001E-3</v>
      </c>
    </row>
    <row r="2182" spans="1:20" x14ac:dyDescent="0.25">
      <c r="A2182">
        <v>441</v>
      </c>
      <c r="B2182">
        <v>6</v>
      </c>
      <c r="C2182">
        <v>-1</v>
      </c>
      <c r="D2182" t="s">
        <v>146</v>
      </c>
      <c r="E2182" t="s">
        <v>80</v>
      </c>
      <c r="F2182">
        <v>4.6622999999999998E-2</v>
      </c>
      <c r="G2182">
        <v>-1</v>
      </c>
      <c r="H2182">
        <v>403.91300000000001</v>
      </c>
      <c r="I2182">
        <v>-1</v>
      </c>
      <c r="J2182">
        <v>0</v>
      </c>
      <c r="K2182">
        <v>7.8136279999999996</v>
      </c>
      <c r="L2182">
        <v>-1.5441100000000001</v>
      </c>
      <c r="M2182">
        <v>140.33210600000001</v>
      </c>
      <c r="N2182">
        <v>-191.68105</v>
      </c>
      <c r="O2182">
        <v>0.42896899999999999</v>
      </c>
      <c r="P2182">
        <v>140.33398399999999</v>
      </c>
      <c r="Q2182">
        <v>-191.648865</v>
      </c>
      <c r="R2182">
        <v>0.43003999999999998</v>
      </c>
      <c r="S2182">
        <v>3.223989</v>
      </c>
      <c r="T2182">
        <v>1.0709999999999999E-3</v>
      </c>
    </row>
    <row r="2183" spans="1:20" x14ac:dyDescent="0.25">
      <c r="A2183">
        <v>320</v>
      </c>
      <c r="B2183">
        <v>3</v>
      </c>
      <c r="C2183">
        <v>-1</v>
      </c>
      <c r="D2183" t="s">
        <v>188</v>
      </c>
      <c r="E2183" t="s">
        <v>80</v>
      </c>
      <c r="F2183">
        <v>4.7752999999999997E-2</v>
      </c>
      <c r="G2183">
        <v>-1</v>
      </c>
      <c r="H2183">
        <v>322.19900000000001</v>
      </c>
      <c r="I2183">
        <v>-1</v>
      </c>
      <c r="J2183">
        <v>0</v>
      </c>
      <c r="K2183">
        <v>8.0565990000000003</v>
      </c>
      <c r="L2183">
        <v>0</v>
      </c>
      <c r="M2183">
        <v>88.876025999999996</v>
      </c>
      <c r="N2183">
        <v>-240.92530500000001</v>
      </c>
      <c r="O2183">
        <v>-7.7270000000000004E-3</v>
      </c>
      <c r="P2183">
        <v>88.891166999999996</v>
      </c>
      <c r="Q2183">
        <v>-240.896851</v>
      </c>
      <c r="R2183">
        <v>-4.3899999999999999E-4</v>
      </c>
      <c r="S2183">
        <v>3.2231800000000002</v>
      </c>
      <c r="T2183">
        <v>7.2880000000000002E-3</v>
      </c>
    </row>
    <row r="2184" spans="1:20" x14ac:dyDescent="0.25">
      <c r="A2184">
        <v>831</v>
      </c>
      <c r="B2184">
        <v>5</v>
      </c>
      <c r="C2184">
        <v>-1</v>
      </c>
      <c r="D2184" t="s">
        <v>259</v>
      </c>
      <c r="E2184" t="s">
        <v>80</v>
      </c>
      <c r="F2184">
        <v>0.13494500000000001</v>
      </c>
      <c r="G2184">
        <v>-1</v>
      </c>
      <c r="H2184">
        <v>614.96199999999999</v>
      </c>
      <c r="I2184">
        <v>-1</v>
      </c>
      <c r="J2184">
        <v>0</v>
      </c>
      <c r="K2184">
        <v>7.5615480000000002</v>
      </c>
      <c r="L2184">
        <v>-3.4099999999999998E-3</v>
      </c>
      <c r="M2184">
        <v>158.392325</v>
      </c>
      <c r="N2184">
        <v>-236.96743900000001</v>
      </c>
      <c r="O2184">
        <v>3.1353960000000001</v>
      </c>
      <c r="P2184">
        <v>158.41726700000001</v>
      </c>
      <c r="Q2184">
        <v>-236.94708299999999</v>
      </c>
      <c r="R2184">
        <v>3.1393089999999999</v>
      </c>
      <c r="S2184">
        <v>3.2194189999999998</v>
      </c>
      <c r="T2184">
        <v>3.9129999999999998E-3</v>
      </c>
    </row>
    <row r="2185" spans="1:20" x14ac:dyDescent="0.25">
      <c r="A2185">
        <v>2671</v>
      </c>
      <c r="B2185">
        <v>7</v>
      </c>
      <c r="C2185">
        <v>-1</v>
      </c>
      <c r="D2185" t="s">
        <v>147</v>
      </c>
      <c r="E2185" t="s">
        <v>80</v>
      </c>
      <c r="F2185">
        <v>0.14216500000000001</v>
      </c>
      <c r="G2185">
        <v>-1</v>
      </c>
      <c r="H2185">
        <v>515.62599999999998</v>
      </c>
      <c r="I2185">
        <v>-1</v>
      </c>
      <c r="J2185">
        <v>0</v>
      </c>
      <c r="K2185">
        <v>7.9950669999999997</v>
      </c>
      <c r="L2185">
        <v>0.951789</v>
      </c>
      <c r="M2185">
        <v>130.17804000000001</v>
      </c>
      <c r="N2185">
        <v>-188.10916499999999</v>
      </c>
      <c r="O2185">
        <v>2.7084510000000002</v>
      </c>
      <c r="P2185">
        <v>130.16433699999999</v>
      </c>
      <c r="Q2185">
        <v>-188.13827499999999</v>
      </c>
      <c r="R2185">
        <v>2.7099989999999998</v>
      </c>
      <c r="S2185">
        <v>3.2173569999999998</v>
      </c>
      <c r="T2185">
        <v>1.5479999999999999E-3</v>
      </c>
    </row>
    <row r="2186" spans="1:20" x14ac:dyDescent="0.25">
      <c r="A2186">
        <v>865</v>
      </c>
      <c r="B2186">
        <v>8</v>
      </c>
      <c r="C2186">
        <v>-1</v>
      </c>
      <c r="D2186" t="s">
        <v>197</v>
      </c>
      <c r="E2186" t="s">
        <v>80</v>
      </c>
      <c r="F2186">
        <v>5.6406999999999999E-2</v>
      </c>
      <c r="G2186">
        <v>-1</v>
      </c>
      <c r="H2186">
        <v>602.42100000000005</v>
      </c>
      <c r="I2186">
        <v>-1</v>
      </c>
      <c r="J2186">
        <v>0</v>
      </c>
      <c r="K2186">
        <v>7.9760179999999998</v>
      </c>
      <c r="L2186">
        <v>4.7010000000000003E-3</v>
      </c>
      <c r="M2186">
        <v>133.785237</v>
      </c>
      <c r="N2186">
        <v>-236.94639000000001</v>
      </c>
      <c r="O2186">
        <v>-3.1412689999999999</v>
      </c>
      <c r="P2186">
        <v>133.80908199999999</v>
      </c>
      <c r="Q2186">
        <v>-236.92480499999999</v>
      </c>
      <c r="R2186">
        <v>3.1409899999999999</v>
      </c>
      <c r="S2186">
        <v>3.2163689999999998</v>
      </c>
      <c r="T2186">
        <v>2.7900000000000001E-4</v>
      </c>
    </row>
    <row r="2187" spans="1:20" x14ac:dyDescent="0.25">
      <c r="A2187">
        <v>4783</v>
      </c>
      <c r="B2187">
        <v>6</v>
      </c>
      <c r="C2187">
        <v>-1</v>
      </c>
      <c r="D2187" t="s">
        <v>335</v>
      </c>
      <c r="E2187" t="s">
        <v>80</v>
      </c>
      <c r="F2187">
        <v>5.6325E-2</v>
      </c>
      <c r="G2187">
        <v>-1</v>
      </c>
      <c r="H2187">
        <v>630.55899999999997</v>
      </c>
      <c r="I2187">
        <v>-1</v>
      </c>
      <c r="J2187">
        <v>0</v>
      </c>
      <c r="K2187">
        <v>8.0584550000000004</v>
      </c>
      <c r="L2187">
        <v>6.0870000000000004E-3</v>
      </c>
      <c r="M2187">
        <v>171.82033699999999</v>
      </c>
      <c r="N2187">
        <v>-302.520779</v>
      </c>
      <c r="O2187">
        <v>3.1378659999999998</v>
      </c>
      <c r="P2187">
        <v>171.79660000000001</v>
      </c>
      <c r="Q2187">
        <v>-302.54248000000001</v>
      </c>
      <c r="R2187">
        <v>3.1374849999999999</v>
      </c>
      <c r="S2187">
        <v>3.21618</v>
      </c>
      <c r="T2187">
        <v>3.8099999999999999E-4</v>
      </c>
    </row>
    <row r="2188" spans="1:20" x14ac:dyDescent="0.25">
      <c r="A2188">
        <v>1049</v>
      </c>
      <c r="B2188">
        <v>5</v>
      </c>
      <c r="C2188">
        <v>-1</v>
      </c>
      <c r="D2188" t="s">
        <v>161</v>
      </c>
      <c r="E2188" t="s">
        <v>80</v>
      </c>
      <c r="F2188">
        <v>5.1774000000000001E-2</v>
      </c>
      <c r="G2188">
        <v>-1</v>
      </c>
      <c r="H2188">
        <v>338.57400000000001</v>
      </c>
      <c r="I2188">
        <v>-1</v>
      </c>
      <c r="J2188">
        <v>0</v>
      </c>
      <c r="K2188">
        <v>8.0652720000000002</v>
      </c>
      <c r="L2188">
        <v>5.9160000000000003E-3</v>
      </c>
      <c r="M2188">
        <v>66.594942000000003</v>
      </c>
      <c r="N2188">
        <v>-191.51095100000001</v>
      </c>
      <c r="O2188">
        <v>-1.0200000000000001E-2</v>
      </c>
      <c r="P2188">
        <v>66.573409999999996</v>
      </c>
      <c r="Q2188">
        <v>-191.53483600000001</v>
      </c>
      <c r="R2188">
        <v>-1.0463E-2</v>
      </c>
      <c r="S2188">
        <v>3.2157629999999999</v>
      </c>
      <c r="T2188">
        <v>2.63E-4</v>
      </c>
    </row>
    <row r="2189" spans="1:20" x14ac:dyDescent="0.25">
      <c r="A2189">
        <v>1096</v>
      </c>
      <c r="B2189">
        <v>8</v>
      </c>
      <c r="C2189">
        <v>-1</v>
      </c>
      <c r="D2189" t="s">
        <v>289</v>
      </c>
      <c r="E2189" t="s">
        <v>80</v>
      </c>
      <c r="F2189">
        <v>0.228635</v>
      </c>
      <c r="G2189">
        <v>-1</v>
      </c>
      <c r="H2189">
        <v>416.49900000000002</v>
      </c>
      <c r="I2189">
        <v>-1</v>
      </c>
      <c r="J2189">
        <v>0</v>
      </c>
      <c r="K2189">
        <v>7.4712040000000002</v>
      </c>
      <c r="L2189">
        <v>4.9870000000000001E-3</v>
      </c>
      <c r="M2189">
        <v>107.324641</v>
      </c>
      <c r="N2189">
        <v>-191.57341700000001</v>
      </c>
      <c r="O2189">
        <v>-2.6840000000000002E-3</v>
      </c>
      <c r="P2189">
        <v>107.308998</v>
      </c>
      <c r="Q2189">
        <v>-191.60150100000001</v>
      </c>
      <c r="R2189">
        <v>-5.2099999999999998E-4</v>
      </c>
      <c r="S2189">
        <v>3.2147350000000001</v>
      </c>
      <c r="T2189">
        <v>2.1619999999999999E-3</v>
      </c>
    </row>
    <row r="2190" spans="1:20" x14ac:dyDescent="0.25">
      <c r="A2190">
        <v>632</v>
      </c>
      <c r="B2190">
        <v>8</v>
      </c>
      <c r="C2190">
        <v>-1</v>
      </c>
      <c r="D2190" t="s">
        <v>199</v>
      </c>
      <c r="E2190" t="s">
        <v>80</v>
      </c>
      <c r="F2190">
        <v>0.13980100000000001</v>
      </c>
      <c r="G2190">
        <v>-1</v>
      </c>
      <c r="H2190">
        <v>460.95699999999999</v>
      </c>
      <c r="I2190">
        <v>-1</v>
      </c>
      <c r="J2190">
        <v>0</v>
      </c>
      <c r="K2190">
        <v>8.0803969999999996</v>
      </c>
      <c r="L2190">
        <v>-9.1424000000000005E-2</v>
      </c>
      <c r="M2190">
        <v>135.93896000000001</v>
      </c>
      <c r="N2190">
        <v>-226.987831</v>
      </c>
      <c r="O2190">
        <v>1.5666819999999999</v>
      </c>
      <c r="P2190">
        <v>135.92503400000001</v>
      </c>
      <c r="Q2190">
        <v>-227.016785</v>
      </c>
      <c r="R2190">
        <v>1.560716</v>
      </c>
      <c r="S2190">
        <v>3.212869</v>
      </c>
      <c r="T2190">
        <v>5.9659999999999999E-3</v>
      </c>
    </row>
    <row r="2191" spans="1:20" x14ac:dyDescent="0.25">
      <c r="A2191">
        <v>3297</v>
      </c>
      <c r="B2191">
        <v>5</v>
      </c>
      <c r="C2191">
        <v>-1</v>
      </c>
      <c r="D2191" t="s">
        <v>194</v>
      </c>
      <c r="E2191" t="s">
        <v>80</v>
      </c>
      <c r="F2191">
        <v>1.609E-2</v>
      </c>
      <c r="G2191">
        <v>-1</v>
      </c>
      <c r="H2191">
        <v>454.08100000000002</v>
      </c>
      <c r="I2191">
        <v>-1</v>
      </c>
      <c r="J2191">
        <v>0</v>
      </c>
      <c r="K2191">
        <v>8.0672429999999995</v>
      </c>
      <c r="L2191">
        <v>2.3944E-2</v>
      </c>
      <c r="M2191">
        <v>116.50200700000001</v>
      </c>
      <c r="N2191">
        <v>-237.053245</v>
      </c>
      <c r="O2191">
        <v>3.1184959999999999</v>
      </c>
      <c r="P2191">
        <v>116.52372699999999</v>
      </c>
      <c r="Q2191">
        <v>-237.029572</v>
      </c>
      <c r="R2191">
        <v>3.119354</v>
      </c>
      <c r="S2191">
        <v>3.212793</v>
      </c>
      <c r="T2191">
        <v>8.5899999999999995E-4</v>
      </c>
    </row>
    <row r="2192" spans="1:20" x14ac:dyDescent="0.25">
      <c r="A2192">
        <v>3956</v>
      </c>
      <c r="B2192">
        <v>12</v>
      </c>
      <c r="C2192">
        <v>-1</v>
      </c>
      <c r="D2192" t="s">
        <v>428</v>
      </c>
      <c r="E2192" t="s">
        <v>80</v>
      </c>
      <c r="F2192">
        <v>5.4001E-2</v>
      </c>
      <c r="G2192">
        <v>-1</v>
      </c>
      <c r="H2192">
        <v>413.541</v>
      </c>
      <c r="I2192">
        <v>-1</v>
      </c>
      <c r="J2192">
        <v>0</v>
      </c>
      <c r="K2192">
        <v>8.0531120000000005</v>
      </c>
      <c r="L2192">
        <v>-1.9866999999999999E-2</v>
      </c>
      <c r="M2192">
        <v>9.3372430000000008</v>
      </c>
      <c r="N2192">
        <v>-191.64178100000001</v>
      </c>
      <c r="O2192">
        <v>1.504E-2</v>
      </c>
      <c r="P2192">
        <v>9.3642649999999996</v>
      </c>
      <c r="Q2192">
        <v>-191.624405</v>
      </c>
      <c r="R2192">
        <v>1.3315E-2</v>
      </c>
      <c r="S2192">
        <v>3.2126700000000001</v>
      </c>
      <c r="T2192">
        <v>1.725E-3</v>
      </c>
    </row>
    <row r="2193" spans="1:20" x14ac:dyDescent="0.25">
      <c r="A2193">
        <v>3414</v>
      </c>
      <c r="B2193">
        <v>7</v>
      </c>
      <c r="C2193">
        <v>-1</v>
      </c>
      <c r="D2193" t="s">
        <v>279</v>
      </c>
      <c r="E2193" t="s">
        <v>80</v>
      </c>
      <c r="F2193">
        <v>5.8542999999999998E-2</v>
      </c>
      <c r="G2193">
        <v>-1</v>
      </c>
      <c r="H2193">
        <v>401.21499999999997</v>
      </c>
      <c r="I2193">
        <v>-1</v>
      </c>
      <c r="J2193">
        <v>0</v>
      </c>
      <c r="K2193">
        <v>6.8472920000000004</v>
      </c>
      <c r="L2193">
        <v>8.1410000000000007E-3</v>
      </c>
      <c r="M2193">
        <v>45.809812999999998</v>
      </c>
      <c r="N2193">
        <v>-208.96160599999999</v>
      </c>
      <c r="O2193">
        <v>1.5674110000000001</v>
      </c>
      <c r="P2193">
        <v>45.838248999999998</v>
      </c>
      <c r="Q2193">
        <v>-208.976517</v>
      </c>
      <c r="R2193">
        <v>1.5680879999999999</v>
      </c>
      <c r="S2193">
        <v>3.2108279999999998</v>
      </c>
      <c r="T2193">
        <v>6.7699999999999998E-4</v>
      </c>
    </row>
    <row r="2194" spans="1:20" x14ac:dyDescent="0.25">
      <c r="A2194">
        <v>2968</v>
      </c>
      <c r="B2194">
        <v>3</v>
      </c>
      <c r="C2194">
        <v>-1</v>
      </c>
      <c r="D2194" t="s">
        <v>548</v>
      </c>
      <c r="E2194" t="s">
        <v>80</v>
      </c>
      <c r="F2194">
        <v>5.8060000000000004E-3</v>
      </c>
      <c r="G2194">
        <v>-1</v>
      </c>
      <c r="H2194">
        <v>419.14100000000002</v>
      </c>
      <c r="I2194">
        <v>-1</v>
      </c>
      <c r="J2194">
        <v>0</v>
      </c>
      <c r="K2194">
        <v>19.054459999999999</v>
      </c>
      <c r="L2194">
        <v>-3.1350000000000002E-3</v>
      </c>
      <c r="M2194">
        <v>55.659630999999997</v>
      </c>
      <c r="N2194">
        <v>-109.37407399999999</v>
      </c>
      <c r="O2194">
        <v>3.359E-3</v>
      </c>
      <c r="P2194">
        <v>55.633774000000003</v>
      </c>
      <c r="Q2194">
        <v>-109.39310500000001</v>
      </c>
      <c r="R2194">
        <v>-1.93E-4</v>
      </c>
      <c r="S2194">
        <v>3.2105519999999999</v>
      </c>
      <c r="T2194">
        <v>3.166E-3</v>
      </c>
    </row>
    <row r="2195" spans="1:20" x14ac:dyDescent="0.25">
      <c r="A2195">
        <v>1447</v>
      </c>
      <c r="B2195">
        <v>10</v>
      </c>
      <c r="C2195">
        <v>-1</v>
      </c>
      <c r="D2195" t="s">
        <v>358</v>
      </c>
      <c r="E2195" t="s">
        <v>80</v>
      </c>
      <c r="F2195">
        <v>0.104975</v>
      </c>
      <c r="G2195">
        <v>-1</v>
      </c>
      <c r="H2195">
        <v>580.41899999999998</v>
      </c>
      <c r="I2195">
        <v>-1</v>
      </c>
      <c r="J2195">
        <v>0</v>
      </c>
      <c r="K2195">
        <v>5.9364410000000003</v>
      </c>
      <c r="L2195">
        <v>5.3154E-2</v>
      </c>
      <c r="M2195">
        <v>51.114291999999999</v>
      </c>
      <c r="N2195">
        <v>-302.52270299999998</v>
      </c>
      <c r="O2195">
        <v>-3.1359279999999998</v>
      </c>
      <c r="P2195">
        <v>51.083236999999997</v>
      </c>
      <c r="Q2195">
        <v>-302.530823</v>
      </c>
      <c r="R2195">
        <v>-3.1413340000000001</v>
      </c>
      <c r="S2195">
        <v>3.2099579999999999</v>
      </c>
      <c r="T2195">
        <v>5.4060000000000002E-3</v>
      </c>
    </row>
    <row r="2196" spans="1:20" x14ac:dyDescent="0.25">
      <c r="A2196">
        <v>509</v>
      </c>
      <c r="B2196">
        <v>21</v>
      </c>
      <c r="C2196">
        <v>-1</v>
      </c>
      <c r="D2196" t="s">
        <v>233</v>
      </c>
      <c r="E2196" t="s">
        <v>80</v>
      </c>
      <c r="F2196">
        <v>0.13526199999999999</v>
      </c>
      <c r="G2196">
        <v>-1</v>
      </c>
      <c r="H2196">
        <v>478.553</v>
      </c>
      <c r="I2196">
        <v>-1</v>
      </c>
      <c r="J2196">
        <v>0</v>
      </c>
      <c r="K2196">
        <v>8.0146850000000001</v>
      </c>
      <c r="L2196">
        <v>-0.30368800000000001</v>
      </c>
      <c r="M2196">
        <v>189.96854999999999</v>
      </c>
      <c r="N2196">
        <v>-199.92573200000001</v>
      </c>
      <c r="O2196">
        <v>-1.560754</v>
      </c>
      <c r="P2196">
        <v>189.99023399999999</v>
      </c>
      <c r="Q2196">
        <v>-199.94937100000001</v>
      </c>
      <c r="R2196">
        <v>-1.55945</v>
      </c>
      <c r="S2196">
        <v>3.2078579999999999</v>
      </c>
      <c r="T2196">
        <v>1.3029999999999999E-3</v>
      </c>
    </row>
    <row r="2197" spans="1:20" x14ac:dyDescent="0.25">
      <c r="A2197">
        <v>4107</v>
      </c>
      <c r="B2197">
        <v>7</v>
      </c>
      <c r="C2197">
        <v>-1</v>
      </c>
      <c r="D2197" t="s">
        <v>507</v>
      </c>
      <c r="E2197" t="s">
        <v>80</v>
      </c>
      <c r="F2197">
        <v>8.6988999999999997E-2</v>
      </c>
      <c r="G2197">
        <v>-1</v>
      </c>
      <c r="H2197">
        <v>476.93400000000003</v>
      </c>
      <c r="I2197">
        <v>-1</v>
      </c>
      <c r="J2197">
        <v>0</v>
      </c>
      <c r="K2197">
        <v>7.4804110000000001</v>
      </c>
      <c r="L2197">
        <v>-5.5099999999999995E-4</v>
      </c>
      <c r="M2197">
        <v>41.831988000000003</v>
      </c>
      <c r="N2197">
        <v>-281.47962100000001</v>
      </c>
      <c r="O2197">
        <v>-1.568397</v>
      </c>
      <c r="P2197">
        <v>41.858066999999998</v>
      </c>
      <c r="Q2197">
        <v>-281.49829099999999</v>
      </c>
      <c r="R2197">
        <v>-1.5707139999999999</v>
      </c>
      <c r="S2197">
        <v>3.2073339999999999</v>
      </c>
      <c r="T2197">
        <v>2.317E-3</v>
      </c>
    </row>
    <row r="2198" spans="1:20" x14ac:dyDescent="0.25">
      <c r="A2198">
        <v>2662</v>
      </c>
      <c r="B2198">
        <v>6</v>
      </c>
      <c r="C2198">
        <v>-1</v>
      </c>
      <c r="D2198" t="s">
        <v>146</v>
      </c>
      <c r="E2198" t="s">
        <v>80</v>
      </c>
      <c r="F2198">
        <v>6.5770999999999996E-2</v>
      </c>
      <c r="G2198">
        <v>-1</v>
      </c>
      <c r="H2198">
        <v>450.52300000000002</v>
      </c>
      <c r="I2198">
        <v>-1</v>
      </c>
      <c r="J2198">
        <v>0</v>
      </c>
      <c r="K2198">
        <v>7.9399300000000004</v>
      </c>
      <c r="L2198">
        <v>0.49556</v>
      </c>
      <c r="M2198">
        <v>135.27341300000001</v>
      </c>
      <c r="N2198">
        <v>-193.54494</v>
      </c>
      <c r="O2198">
        <v>1.8390249999999999</v>
      </c>
      <c r="P2198">
        <v>135.24960300000001</v>
      </c>
      <c r="Q2198">
        <v>-193.56642199999999</v>
      </c>
      <c r="R2198">
        <v>1.844198</v>
      </c>
      <c r="S2198">
        <v>3.2068189999999999</v>
      </c>
      <c r="T2198">
        <v>5.1729999999999996E-3</v>
      </c>
    </row>
    <row r="2199" spans="1:20" x14ac:dyDescent="0.25">
      <c r="A2199">
        <v>267</v>
      </c>
      <c r="B2199">
        <v>7</v>
      </c>
      <c r="C2199">
        <v>-1</v>
      </c>
      <c r="D2199" t="s">
        <v>180</v>
      </c>
      <c r="E2199" t="s">
        <v>80</v>
      </c>
      <c r="F2199">
        <v>0.16348499999999999</v>
      </c>
      <c r="G2199">
        <v>-1</v>
      </c>
      <c r="H2199">
        <v>407.69099999999997</v>
      </c>
      <c r="I2199">
        <v>-1</v>
      </c>
      <c r="J2199">
        <v>0</v>
      </c>
      <c r="K2199">
        <v>7.9029939999999996</v>
      </c>
      <c r="L2199">
        <v>0.647393</v>
      </c>
      <c r="M2199">
        <v>44.767918999999999</v>
      </c>
      <c r="N2199">
        <v>-235.75269299999999</v>
      </c>
      <c r="O2199">
        <v>-1.0050220000000001</v>
      </c>
      <c r="P2199">
        <v>44.796168999999999</v>
      </c>
      <c r="Q2199">
        <v>-235.767822</v>
      </c>
      <c r="R2199">
        <v>-1.006912</v>
      </c>
      <c r="S2199">
        <v>3.2046290000000002</v>
      </c>
      <c r="T2199">
        <v>1.89E-3</v>
      </c>
    </row>
    <row r="2200" spans="1:20" x14ac:dyDescent="0.25">
      <c r="A2200">
        <v>1288</v>
      </c>
      <c r="B2200">
        <v>11</v>
      </c>
      <c r="C2200">
        <v>-1</v>
      </c>
      <c r="D2200" t="s">
        <v>310</v>
      </c>
      <c r="E2200" t="s">
        <v>80</v>
      </c>
      <c r="F2200">
        <v>0.100657</v>
      </c>
      <c r="G2200">
        <v>-1</v>
      </c>
      <c r="H2200">
        <v>352.863</v>
      </c>
      <c r="I2200">
        <v>-1</v>
      </c>
      <c r="J2200">
        <v>0</v>
      </c>
      <c r="K2200">
        <v>10.685743</v>
      </c>
      <c r="L2200">
        <v>3.2431000000000001E-2</v>
      </c>
      <c r="M2200">
        <v>189.665289</v>
      </c>
      <c r="N2200">
        <v>-271.08623699999998</v>
      </c>
      <c r="O2200">
        <v>-1.572041</v>
      </c>
      <c r="P2200">
        <v>189.68720999999999</v>
      </c>
      <c r="Q2200">
        <v>-271.10958900000003</v>
      </c>
      <c r="R2200">
        <v>-1.5714490000000001</v>
      </c>
      <c r="S2200">
        <v>3.2028460000000001</v>
      </c>
      <c r="T2200">
        <v>5.9299999999999999E-4</v>
      </c>
    </row>
    <row r="2201" spans="1:20" x14ac:dyDescent="0.25">
      <c r="A2201">
        <v>2553</v>
      </c>
      <c r="B2201">
        <v>2</v>
      </c>
      <c r="C2201">
        <v>-1</v>
      </c>
      <c r="D2201" t="s">
        <v>189</v>
      </c>
      <c r="E2201" t="s">
        <v>80</v>
      </c>
      <c r="F2201">
        <v>4.3062000000000003E-2</v>
      </c>
      <c r="G2201">
        <v>-1</v>
      </c>
      <c r="H2201">
        <v>345.45299999999997</v>
      </c>
      <c r="I2201">
        <v>-1</v>
      </c>
      <c r="J2201">
        <v>0</v>
      </c>
      <c r="K2201">
        <v>8.0647590000000005</v>
      </c>
      <c r="L2201">
        <v>4.9141999999999998E-2</v>
      </c>
      <c r="M2201">
        <v>95.758567999999997</v>
      </c>
      <c r="N2201">
        <v>-240.93356900000001</v>
      </c>
      <c r="O2201">
        <v>7.6670000000000002E-3</v>
      </c>
      <c r="P2201">
        <v>95.751616999999996</v>
      </c>
      <c r="Q2201">
        <v>-240.90231299999999</v>
      </c>
      <c r="R2201">
        <v>-3.88E-4</v>
      </c>
      <c r="S2201">
        <v>3.2019199999999999</v>
      </c>
      <c r="T2201">
        <v>7.2789999999999999E-3</v>
      </c>
    </row>
    <row r="2202" spans="1:20" x14ac:dyDescent="0.25">
      <c r="A2202">
        <v>1415</v>
      </c>
      <c r="B2202">
        <v>5</v>
      </c>
      <c r="C2202">
        <v>-1</v>
      </c>
      <c r="D2202" t="s">
        <v>351</v>
      </c>
      <c r="E2202" t="s">
        <v>80</v>
      </c>
      <c r="F2202">
        <v>0.141233</v>
      </c>
      <c r="G2202">
        <v>-1</v>
      </c>
      <c r="H2202">
        <v>1119.4880000000001</v>
      </c>
      <c r="I2202">
        <v>-1</v>
      </c>
      <c r="J2202">
        <v>0</v>
      </c>
      <c r="K2202">
        <v>8.2781669999999998</v>
      </c>
      <c r="L2202">
        <v>-4.8075E-2</v>
      </c>
      <c r="M2202">
        <v>74.798642999999998</v>
      </c>
      <c r="N2202">
        <v>-302.56661300000002</v>
      </c>
      <c r="O2202">
        <v>-3.132803</v>
      </c>
      <c r="P2202">
        <v>74.814102000000005</v>
      </c>
      <c r="Q2202">
        <v>-302.53857399999998</v>
      </c>
      <c r="R2202">
        <v>3.1408909999999999</v>
      </c>
      <c r="S2202">
        <v>3.2017980000000001</v>
      </c>
      <c r="T2202">
        <v>8.0879999999999997E-3</v>
      </c>
    </row>
    <row r="2203" spans="1:20" x14ac:dyDescent="0.25">
      <c r="A2203">
        <v>2819</v>
      </c>
      <c r="B2203">
        <v>13</v>
      </c>
      <c r="C2203">
        <v>-1</v>
      </c>
      <c r="D2203" t="s">
        <v>455</v>
      </c>
      <c r="E2203" t="s">
        <v>80</v>
      </c>
      <c r="F2203">
        <v>0.15713299999999999</v>
      </c>
      <c r="G2203">
        <v>-1</v>
      </c>
      <c r="H2203">
        <v>690.77300000000002</v>
      </c>
      <c r="I2203">
        <v>-1</v>
      </c>
      <c r="J2203">
        <v>0</v>
      </c>
      <c r="K2203">
        <v>5.9537449999999996</v>
      </c>
      <c r="L2203">
        <v>4.7739999999999996E-3</v>
      </c>
      <c r="M2203">
        <v>7.3707549999999999</v>
      </c>
      <c r="N2203">
        <v>-187.567812</v>
      </c>
      <c r="O2203">
        <v>3.1323349999999999</v>
      </c>
      <c r="P2203">
        <v>7.3943729999999999</v>
      </c>
      <c r="Q2203">
        <v>-187.54621900000001</v>
      </c>
      <c r="R2203">
        <v>3.1343030000000001</v>
      </c>
      <c r="S2203">
        <v>3.200142</v>
      </c>
      <c r="T2203">
        <v>1.9680000000000001E-3</v>
      </c>
    </row>
    <row r="2204" spans="1:20" x14ac:dyDescent="0.25">
      <c r="A2204">
        <v>3019</v>
      </c>
      <c r="B2204">
        <v>7</v>
      </c>
      <c r="C2204">
        <v>-1</v>
      </c>
      <c r="D2204" t="s">
        <v>562</v>
      </c>
      <c r="E2204" t="s">
        <v>80</v>
      </c>
      <c r="F2204">
        <v>8.7188000000000002E-2</v>
      </c>
      <c r="G2204">
        <v>-1</v>
      </c>
      <c r="H2204">
        <v>353.80399999999997</v>
      </c>
      <c r="I2204">
        <v>-1</v>
      </c>
      <c r="J2204">
        <v>0</v>
      </c>
      <c r="K2204">
        <v>9.5433590000000006</v>
      </c>
      <c r="L2204">
        <v>-5.0000000000000004E-6</v>
      </c>
      <c r="M2204">
        <v>153.744384</v>
      </c>
      <c r="N2204">
        <v>-109.437236</v>
      </c>
      <c r="O2204">
        <v>-1.8109999999999999E-3</v>
      </c>
      <c r="P2204">
        <v>153.77633700000001</v>
      </c>
      <c r="Q2204">
        <v>-109.438873</v>
      </c>
      <c r="R2204">
        <v>7.4100000000000001E-4</v>
      </c>
      <c r="S2204">
        <v>3.1994199999999999</v>
      </c>
      <c r="T2204">
        <v>1.07E-3</v>
      </c>
    </row>
    <row r="2205" spans="1:20" x14ac:dyDescent="0.25">
      <c r="A2205">
        <v>1004</v>
      </c>
      <c r="B2205">
        <v>8</v>
      </c>
      <c r="C2205">
        <v>-1</v>
      </c>
      <c r="D2205" t="s">
        <v>280</v>
      </c>
      <c r="E2205" t="s">
        <v>80</v>
      </c>
      <c r="F2205">
        <v>0.18041199999999999</v>
      </c>
      <c r="G2205">
        <v>-1</v>
      </c>
      <c r="H2205">
        <v>415.59100000000001</v>
      </c>
      <c r="I2205">
        <v>-1</v>
      </c>
      <c r="J2205">
        <v>0</v>
      </c>
      <c r="K2205">
        <v>6.6810400000000003</v>
      </c>
      <c r="L2205">
        <v>7.0520000000000001E-3</v>
      </c>
      <c r="M2205">
        <v>45.821502000000002</v>
      </c>
      <c r="N2205">
        <v>-207.608822</v>
      </c>
      <c r="O2205">
        <v>1.569474</v>
      </c>
      <c r="P2205">
        <v>45.841259000000001</v>
      </c>
      <c r="Q2205">
        <v>-207.63395700000001</v>
      </c>
      <c r="R2205">
        <v>1.5683849999999999</v>
      </c>
      <c r="S2205">
        <v>3.1970260000000001</v>
      </c>
      <c r="T2205">
        <v>1.0889999999999999E-3</v>
      </c>
    </row>
    <row r="2206" spans="1:20" x14ac:dyDescent="0.25">
      <c r="A2206">
        <v>371</v>
      </c>
      <c r="B2206">
        <v>7</v>
      </c>
      <c r="C2206">
        <v>-1</v>
      </c>
      <c r="D2206" t="s">
        <v>196</v>
      </c>
      <c r="E2206" t="s">
        <v>80</v>
      </c>
      <c r="F2206">
        <v>0.15529699999999999</v>
      </c>
      <c r="G2206">
        <v>-1</v>
      </c>
      <c r="H2206">
        <v>323.53699999999998</v>
      </c>
      <c r="I2206">
        <v>-1</v>
      </c>
      <c r="J2206">
        <v>0</v>
      </c>
      <c r="K2206">
        <v>6.4288660000000002</v>
      </c>
      <c r="L2206">
        <v>0.28366200000000003</v>
      </c>
      <c r="M2206">
        <v>128.285584</v>
      </c>
      <c r="N2206">
        <v>-240.641063</v>
      </c>
      <c r="O2206">
        <v>0.119479</v>
      </c>
      <c r="P2206">
        <v>128.26100199999999</v>
      </c>
      <c r="Q2206">
        <v>-240.62063599999999</v>
      </c>
      <c r="R2206">
        <v>0.11719499999999999</v>
      </c>
      <c r="S2206">
        <v>3.1961710000000001</v>
      </c>
      <c r="T2206">
        <v>2.284E-3</v>
      </c>
    </row>
    <row r="2207" spans="1:20" x14ac:dyDescent="0.25">
      <c r="A2207">
        <v>4597</v>
      </c>
      <c r="B2207">
        <v>14</v>
      </c>
      <c r="C2207">
        <v>-1</v>
      </c>
      <c r="D2207" t="s">
        <v>586</v>
      </c>
      <c r="E2207" t="s">
        <v>80</v>
      </c>
      <c r="F2207">
        <v>6.2774999999999997E-2</v>
      </c>
      <c r="G2207">
        <v>-1</v>
      </c>
      <c r="H2207">
        <v>324.33699999999999</v>
      </c>
      <c r="I2207">
        <v>-1</v>
      </c>
      <c r="J2207">
        <v>0</v>
      </c>
      <c r="K2207">
        <v>8.0565960000000008</v>
      </c>
      <c r="L2207">
        <v>1.1900000000000001E-3</v>
      </c>
      <c r="M2207">
        <v>189.70880600000001</v>
      </c>
      <c r="N2207">
        <v>-156.311646</v>
      </c>
      <c r="O2207">
        <v>-1.573807</v>
      </c>
      <c r="P2207">
        <v>189.68753100000001</v>
      </c>
      <c r="Q2207">
        <v>-156.33544900000001</v>
      </c>
      <c r="R2207">
        <v>-1.5721210000000001</v>
      </c>
      <c r="S2207">
        <v>3.19252</v>
      </c>
      <c r="T2207">
        <v>1.686E-3</v>
      </c>
    </row>
    <row r="2208" spans="1:20" x14ac:dyDescent="0.25">
      <c r="A2208">
        <v>613</v>
      </c>
      <c r="B2208">
        <v>6</v>
      </c>
      <c r="C2208">
        <v>-1</v>
      </c>
      <c r="D2208" t="s">
        <v>265</v>
      </c>
      <c r="E2208" t="s">
        <v>80</v>
      </c>
      <c r="F2208">
        <v>5.3939000000000001E-2</v>
      </c>
      <c r="G2208">
        <v>-1</v>
      </c>
      <c r="H2208">
        <v>743.89499999999998</v>
      </c>
      <c r="I2208">
        <v>-1</v>
      </c>
      <c r="J2208">
        <v>0</v>
      </c>
      <c r="K2208">
        <v>5.6032279999999997</v>
      </c>
      <c r="L2208">
        <v>-9.7070000000000004E-3</v>
      </c>
      <c r="M2208">
        <v>143.01843299999999</v>
      </c>
      <c r="N2208">
        <v>-236.88544099999999</v>
      </c>
      <c r="O2208">
        <v>3.1195750000000002</v>
      </c>
      <c r="P2208">
        <v>143.02830499999999</v>
      </c>
      <c r="Q2208">
        <v>-236.855087</v>
      </c>
      <c r="R2208">
        <v>3.1203759999999998</v>
      </c>
      <c r="S2208">
        <v>3.1919110000000002</v>
      </c>
      <c r="T2208">
        <v>8.0099999999999995E-4</v>
      </c>
    </row>
    <row r="2209" spans="1:20" x14ac:dyDescent="0.25">
      <c r="A2209">
        <v>1845</v>
      </c>
      <c r="B2209">
        <v>5</v>
      </c>
      <c r="C2209">
        <v>-1</v>
      </c>
      <c r="D2209" t="s">
        <v>214</v>
      </c>
      <c r="E2209" t="s">
        <v>80</v>
      </c>
      <c r="F2209">
        <v>7.8547000000000006E-2</v>
      </c>
      <c r="G2209">
        <v>-1</v>
      </c>
      <c r="H2209">
        <v>463.541</v>
      </c>
      <c r="I2209">
        <v>-1</v>
      </c>
      <c r="J2209">
        <v>0</v>
      </c>
      <c r="K2209">
        <v>7.8309610000000003</v>
      </c>
      <c r="L2209">
        <v>-5.0881000000000003E-2</v>
      </c>
      <c r="M2209">
        <v>166.05121299999999</v>
      </c>
      <c r="N2209">
        <v>-191.62187900000001</v>
      </c>
      <c r="O2209">
        <v>-1.707E-3</v>
      </c>
      <c r="P2209">
        <v>166.02001999999999</v>
      </c>
      <c r="Q2209">
        <v>-191.62863200000001</v>
      </c>
      <c r="R2209">
        <v>-6.7100000000000005E-4</v>
      </c>
      <c r="S2209">
        <v>3.1916039999999999</v>
      </c>
      <c r="T2209">
        <v>1.0349999999999999E-3</v>
      </c>
    </row>
    <row r="2210" spans="1:20" x14ac:dyDescent="0.25">
      <c r="A2210">
        <v>3048</v>
      </c>
      <c r="B2210">
        <v>5</v>
      </c>
      <c r="C2210">
        <v>-1</v>
      </c>
      <c r="D2210" t="s">
        <v>567</v>
      </c>
      <c r="E2210" t="s">
        <v>80</v>
      </c>
      <c r="F2210">
        <v>3.3902000000000002E-2</v>
      </c>
      <c r="G2210">
        <v>-1</v>
      </c>
      <c r="H2210">
        <v>303.46199999999999</v>
      </c>
      <c r="I2210">
        <v>-1</v>
      </c>
      <c r="J2210">
        <v>0</v>
      </c>
      <c r="K2210">
        <v>7.8510970000000002</v>
      </c>
      <c r="L2210">
        <v>-0.107512</v>
      </c>
      <c r="M2210">
        <v>180.08981</v>
      </c>
      <c r="N2210">
        <v>-109.594784</v>
      </c>
      <c r="O2210">
        <v>-6.9563E-2</v>
      </c>
      <c r="P2210">
        <v>180.114014</v>
      </c>
      <c r="Q2210">
        <v>-109.61552399999999</v>
      </c>
      <c r="R2210">
        <v>-7.3683999999999999E-2</v>
      </c>
      <c r="S2210">
        <v>3.1874690000000001</v>
      </c>
      <c r="T2210">
        <v>4.1209999999999997E-3</v>
      </c>
    </row>
    <row r="2211" spans="1:20" x14ac:dyDescent="0.25">
      <c r="A2211">
        <v>4508</v>
      </c>
      <c r="B2211">
        <v>6</v>
      </c>
      <c r="C2211">
        <v>-1</v>
      </c>
      <c r="D2211" t="s">
        <v>563</v>
      </c>
      <c r="E2211" t="s">
        <v>80</v>
      </c>
      <c r="F2211">
        <v>7.4403999999999998E-2</v>
      </c>
      <c r="G2211">
        <v>-1</v>
      </c>
      <c r="H2211">
        <v>337.01299999999998</v>
      </c>
      <c r="I2211">
        <v>-1</v>
      </c>
      <c r="J2211">
        <v>0</v>
      </c>
      <c r="K2211">
        <v>9.3417980000000007</v>
      </c>
      <c r="L2211">
        <v>-3.9999999999999998E-6</v>
      </c>
      <c r="M2211">
        <v>154.63091299999999</v>
      </c>
      <c r="N2211">
        <v>-109.46019099999999</v>
      </c>
      <c r="O2211">
        <v>2.12E-4</v>
      </c>
      <c r="P2211">
        <v>154.65389999999999</v>
      </c>
      <c r="Q2211">
        <v>-109.438126</v>
      </c>
      <c r="R2211">
        <v>7.8600000000000002E-4</v>
      </c>
      <c r="S2211">
        <v>3.186388</v>
      </c>
      <c r="T2211">
        <v>5.7300000000000005E-4</v>
      </c>
    </row>
    <row r="2212" spans="1:20" x14ac:dyDescent="0.25">
      <c r="A2212">
        <v>3156</v>
      </c>
      <c r="B2212">
        <v>25</v>
      </c>
      <c r="C2212">
        <v>-1</v>
      </c>
      <c r="D2212" t="s">
        <v>605</v>
      </c>
      <c r="E2212" t="s">
        <v>80</v>
      </c>
      <c r="F2212">
        <v>0.12875400000000001</v>
      </c>
      <c r="G2212">
        <v>-1</v>
      </c>
      <c r="H2212">
        <v>491.642</v>
      </c>
      <c r="I2212">
        <v>-1</v>
      </c>
      <c r="J2212">
        <v>0</v>
      </c>
      <c r="K2212">
        <v>8.0515469999999993</v>
      </c>
      <c r="L2212">
        <v>-0.98737200000000003</v>
      </c>
      <c r="M2212">
        <v>184.44553500000001</v>
      </c>
      <c r="N2212">
        <v>-187.923025</v>
      </c>
      <c r="O2212">
        <v>-2.9829539999999999</v>
      </c>
      <c r="P2212">
        <v>184.429169</v>
      </c>
      <c r="Q2212">
        <v>-187.950333</v>
      </c>
      <c r="R2212">
        <v>-2.981096</v>
      </c>
      <c r="S2212">
        <v>3.1836099999999998</v>
      </c>
      <c r="T2212">
        <v>1.8569999999999999E-3</v>
      </c>
    </row>
    <row r="2213" spans="1:20" x14ac:dyDescent="0.25">
      <c r="A2213">
        <v>3653</v>
      </c>
      <c r="B2213">
        <v>13</v>
      </c>
      <c r="C2213">
        <v>-1</v>
      </c>
      <c r="D2213" t="s">
        <v>639</v>
      </c>
      <c r="E2213" t="s">
        <v>80</v>
      </c>
      <c r="F2213">
        <v>6.6076999999999997E-2</v>
      </c>
      <c r="G2213">
        <v>-1</v>
      </c>
      <c r="H2213">
        <v>361.202</v>
      </c>
      <c r="I2213">
        <v>-1</v>
      </c>
      <c r="J2213">
        <v>0</v>
      </c>
      <c r="K2213">
        <v>11.184590999999999</v>
      </c>
      <c r="L2213">
        <v>2.8704E-2</v>
      </c>
      <c r="M2213">
        <v>193.71438000000001</v>
      </c>
      <c r="N2213">
        <v>-150.576336</v>
      </c>
      <c r="O2213">
        <v>1.5700780000000001</v>
      </c>
      <c r="P2213">
        <v>193.69551100000001</v>
      </c>
      <c r="Q2213">
        <v>-150.550735</v>
      </c>
      <c r="R2213">
        <v>1.569766</v>
      </c>
      <c r="S2213">
        <v>3.1803349999999999</v>
      </c>
      <c r="T2213">
        <v>3.1199999999999999E-4</v>
      </c>
    </row>
    <row r="2214" spans="1:20" x14ac:dyDescent="0.25">
      <c r="A2214">
        <v>2333</v>
      </c>
      <c r="B2214">
        <v>5</v>
      </c>
      <c r="C2214">
        <v>-1</v>
      </c>
      <c r="D2214" t="s">
        <v>374</v>
      </c>
      <c r="E2214" t="s">
        <v>80</v>
      </c>
      <c r="F2214">
        <v>0.102315</v>
      </c>
      <c r="G2214">
        <v>-1</v>
      </c>
      <c r="H2214">
        <v>482.27199999999999</v>
      </c>
      <c r="I2214">
        <v>-1</v>
      </c>
      <c r="J2214">
        <v>0</v>
      </c>
      <c r="K2214">
        <v>8.0647660000000005</v>
      </c>
      <c r="L2214">
        <v>-5.0113999999999999E-2</v>
      </c>
      <c r="M2214">
        <v>-7.369275</v>
      </c>
      <c r="N2214">
        <v>-285.68864000000002</v>
      </c>
      <c r="O2214">
        <v>-1.5758650000000001</v>
      </c>
      <c r="P2214">
        <v>-7.3838619999999997</v>
      </c>
      <c r="Q2214">
        <v>-285.66043100000002</v>
      </c>
      <c r="R2214">
        <v>-1.5693330000000001</v>
      </c>
      <c r="S2214">
        <v>3.1757550000000001</v>
      </c>
      <c r="T2214">
        <v>6.5319999999999996E-3</v>
      </c>
    </row>
    <row r="2215" spans="1:20" x14ac:dyDescent="0.25">
      <c r="A2215">
        <v>298</v>
      </c>
      <c r="B2215">
        <v>4</v>
      </c>
      <c r="C2215">
        <v>-1</v>
      </c>
      <c r="D2215" t="s">
        <v>185</v>
      </c>
      <c r="E2215" t="s">
        <v>80</v>
      </c>
      <c r="F2215">
        <v>0.42412300000000003</v>
      </c>
      <c r="G2215">
        <v>-1</v>
      </c>
      <c r="H2215">
        <v>270.45499999999998</v>
      </c>
      <c r="I2215">
        <v>-1</v>
      </c>
      <c r="J2215">
        <v>0</v>
      </c>
      <c r="K2215">
        <v>8.0735729999999997</v>
      </c>
      <c r="L2215">
        <v>-1.2880000000000001E-3</v>
      </c>
      <c r="M2215">
        <v>69.755752999999999</v>
      </c>
      <c r="N2215">
        <v>-240.91473999999999</v>
      </c>
      <c r="O2215">
        <v>1.7930000000000001E-3</v>
      </c>
      <c r="P2215">
        <v>69.776695000000004</v>
      </c>
      <c r="Q2215">
        <v>-240.89086900000001</v>
      </c>
      <c r="R2215">
        <v>5.4100000000000003E-4</v>
      </c>
      <c r="S2215">
        <v>3.1755239999999998</v>
      </c>
      <c r="T2215">
        <v>1.253E-3</v>
      </c>
    </row>
    <row r="2216" spans="1:20" x14ac:dyDescent="0.25">
      <c r="A2216">
        <v>3311</v>
      </c>
      <c r="B2216">
        <v>4</v>
      </c>
      <c r="C2216">
        <v>-1</v>
      </c>
      <c r="D2216" t="s">
        <v>191</v>
      </c>
      <c r="E2216" t="s">
        <v>80</v>
      </c>
      <c r="F2216">
        <v>0.102877</v>
      </c>
      <c r="G2216">
        <v>-1</v>
      </c>
      <c r="H2216">
        <v>766.64300000000003</v>
      </c>
      <c r="I2216">
        <v>-1</v>
      </c>
      <c r="J2216">
        <v>0</v>
      </c>
      <c r="K2216">
        <v>8.0651340000000005</v>
      </c>
      <c r="L2216">
        <v>9.9129999999999999E-3</v>
      </c>
      <c r="M2216">
        <v>104.412701</v>
      </c>
      <c r="N2216">
        <v>-236.88918200000001</v>
      </c>
      <c r="O2216">
        <v>3.136819</v>
      </c>
      <c r="P2216">
        <v>104.426514</v>
      </c>
      <c r="Q2216">
        <v>-236.91776999999999</v>
      </c>
      <c r="R2216">
        <v>3.1383230000000002</v>
      </c>
      <c r="S2216">
        <v>3.175071</v>
      </c>
      <c r="T2216">
        <v>1.5039999999999999E-3</v>
      </c>
    </row>
    <row r="2217" spans="1:20" x14ac:dyDescent="0.25">
      <c r="A2217">
        <v>540</v>
      </c>
      <c r="B2217">
        <v>5</v>
      </c>
      <c r="C2217">
        <v>-1</v>
      </c>
      <c r="D2217" t="s">
        <v>250</v>
      </c>
      <c r="E2217" t="s">
        <v>80</v>
      </c>
      <c r="F2217">
        <v>9.0860000000000003E-3</v>
      </c>
      <c r="G2217">
        <v>-1</v>
      </c>
      <c r="H2217">
        <v>569.25599999999997</v>
      </c>
      <c r="I2217">
        <v>-1</v>
      </c>
      <c r="J2217">
        <v>0</v>
      </c>
      <c r="K2217">
        <v>6.2895640000000004</v>
      </c>
      <c r="L2217">
        <v>3.4999999999999997E-5</v>
      </c>
      <c r="M2217">
        <v>189.682017</v>
      </c>
      <c r="N2217">
        <v>-225.26833400000001</v>
      </c>
      <c r="O2217">
        <v>-1.5669329999999999</v>
      </c>
      <c r="P2217">
        <v>189.69747899999999</v>
      </c>
      <c r="Q2217">
        <v>-225.29603599999999</v>
      </c>
      <c r="R2217">
        <v>-1.5715330000000001</v>
      </c>
      <c r="S2217">
        <v>3.1725319999999999</v>
      </c>
      <c r="T2217">
        <v>4.5999999999999999E-3</v>
      </c>
    </row>
    <row r="2218" spans="1:20" x14ac:dyDescent="0.25">
      <c r="A2218">
        <v>2636</v>
      </c>
      <c r="B2218">
        <v>7</v>
      </c>
      <c r="C2218">
        <v>-1</v>
      </c>
      <c r="D2218" t="s">
        <v>206</v>
      </c>
      <c r="E2218" t="s">
        <v>80</v>
      </c>
      <c r="F2218">
        <v>2.9295000000000002E-2</v>
      </c>
      <c r="G2218">
        <v>-1</v>
      </c>
      <c r="H2218">
        <v>521.74599999999998</v>
      </c>
      <c r="I2218">
        <v>-1</v>
      </c>
      <c r="J2218">
        <v>0</v>
      </c>
      <c r="K2218">
        <v>7.1857150000000001</v>
      </c>
      <c r="L2218">
        <v>5.3917E-2</v>
      </c>
      <c r="M2218">
        <v>136.16559599999999</v>
      </c>
      <c r="N2218">
        <v>-211.08836500000001</v>
      </c>
      <c r="O2218">
        <v>1.570784</v>
      </c>
      <c r="P2218">
        <v>136.14413500000001</v>
      </c>
      <c r="Q2218">
        <v>-211.06501800000001</v>
      </c>
      <c r="R2218">
        <v>1.571412</v>
      </c>
      <c r="S2218">
        <v>3.171268</v>
      </c>
      <c r="T2218">
        <v>6.2799999999999998E-4</v>
      </c>
    </row>
    <row r="2219" spans="1:20" x14ac:dyDescent="0.25">
      <c r="A2219">
        <v>937</v>
      </c>
      <c r="B2219">
        <v>3</v>
      </c>
      <c r="C2219">
        <v>-1</v>
      </c>
      <c r="D2219" t="s">
        <v>186</v>
      </c>
      <c r="E2219" t="s">
        <v>80</v>
      </c>
      <c r="F2219">
        <v>3.3353000000000001E-2</v>
      </c>
      <c r="G2219">
        <v>-1</v>
      </c>
      <c r="H2219">
        <v>499.33800000000002</v>
      </c>
      <c r="I2219">
        <v>-1</v>
      </c>
      <c r="J2219">
        <v>0</v>
      </c>
      <c r="K2219">
        <v>8.0523330000000009</v>
      </c>
      <c r="L2219">
        <v>4.6680000000000003E-3</v>
      </c>
      <c r="M2219">
        <v>71.832701999999998</v>
      </c>
      <c r="N2219">
        <v>-236.87782899999999</v>
      </c>
      <c r="O2219">
        <v>-3.1322420000000002</v>
      </c>
      <c r="P2219">
        <v>71.862990999999994</v>
      </c>
      <c r="Q2219">
        <v>-236.88722200000001</v>
      </c>
      <c r="R2219">
        <v>3.140981</v>
      </c>
      <c r="S2219">
        <v>3.171249</v>
      </c>
      <c r="T2219">
        <v>8.7399999999999995E-3</v>
      </c>
    </row>
    <row r="2220" spans="1:20" x14ac:dyDescent="0.25">
      <c r="A2220">
        <v>70</v>
      </c>
      <c r="B2220">
        <v>5</v>
      </c>
      <c r="C2220">
        <v>-1</v>
      </c>
      <c r="D2220" t="s">
        <v>143</v>
      </c>
      <c r="E2220" t="s">
        <v>80</v>
      </c>
      <c r="F2220">
        <v>0.163825</v>
      </c>
      <c r="G2220">
        <v>-1</v>
      </c>
      <c r="H2220">
        <v>697.94</v>
      </c>
      <c r="I2220">
        <v>-1</v>
      </c>
      <c r="J2220">
        <v>0</v>
      </c>
      <c r="K2220">
        <v>6.983771</v>
      </c>
      <c r="L2220">
        <v>-2.1869E-2</v>
      </c>
      <c r="M2220">
        <v>152.62798100000001</v>
      </c>
      <c r="N2220">
        <v>-187.52300700000001</v>
      </c>
      <c r="O2220">
        <v>-3.1262979999999998</v>
      </c>
      <c r="P2220">
        <v>152.608124</v>
      </c>
      <c r="Q2220">
        <v>-187.54766799999999</v>
      </c>
      <c r="R2220">
        <v>-3.1265670000000001</v>
      </c>
      <c r="S2220">
        <v>3.1662490000000001</v>
      </c>
      <c r="T2220">
        <v>2.6899999999999998E-4</v>
      </c>
    </row>
    <row r="2221" spans="1:20" x14ac:dyDescent="0.25">
      <c r="A2221">
        <v>4407</v>
      </c>
      <c r="B2221">
        <v>5</v>
      </c>
      <c r="C2221">
        <v>-1</v>
      </c>
      <c r="D2221" t="s">
        <v>539</v>
      </c>
      <c r="E2221" t="s">
        <v>80</v>
      </c>
      <c r="F2221">
        <v>0.168044</v>
      </c>
      <c r="G2221">
        <v>-1</v>
      </c>
      <c r="H2221">
        <v>341.69600000000003</v>
      </c>
      <c r="I2221">
        <v>-1</v>
      </c>
      <c r="J2221">
        <v>0</v>
      </c>
      <c r="K2221">
        <v>7.9158749999999998</v>
      </c>
      <c r="L2221">
        <v>-1.1162000000000001</v>
      </c>
      <c r="M2221">
        <v>-0.73834699999999998</v>
      </c>
      <c r="N2221">
        <v>-111.563363</v>
      </c>
      <c r="O2221">
        <v>0.84782000000000002</v>
      </c>
      <c r="P2221">
        <v>-0.71821699999999999</v>
      </c>
      <c r="Q2221">
        <v>-111.58775300000001</v>
      </c>
      <c r="R2221">
        <v>0.84611400000000003</v>
      </c>
      <c r="S2221">
        <v>3.1624089999999998</v>
      </c>
      <c r="T2221">
        <v>1.7060000000000001E-3</v>
      </c>
    </row>
    <row r="2222" spans="1:20" x14ac:dyDescent="0.25">
      <c r="A2222">
        <v>1814</v>
      </c>
      <c r="B2222">
        <v>6</v>
      </c>
      <c r="C2222">
        <v>-1</v>
      </c>
      <c r="D2222" t="s">
        <v>146</v>
      </c>
      <c r="E2222" t="s">
        <v>80</v>
      </c>
      <c r="F2222">
        <v>0.16912099999999999</v>
      </c>
      <c r="G2222">
        <v>-1</v>
      </c>
      <c r="H2222">
        <v>307.31400000000002</v>
      </c>
      <c r="I2222">
        <v>-1</v>
      </c>
      <c r="J2222">
        <v>0</v>
      </c>
      <c r="K2222">
        <v>8.0682270000000003</v>
      </c>
      <c r="L2222">
        <v>-4.8744000000000003E-2</v>
      </c>
      <c r="M2222">
        <v>138.48788099999999</v>
      </c>
      <c r="N2222">
        <v>-191.63245000000001</v>
      </c>
      <c r="O2222">
        <v>4.4079999999999996E-3</v>
      </c>
      <c r="P2222">
        <v>138.46092200000001</v>
      </c>
      <c r="Q2222">
        <v>-191.61599699999999</v>
      </c>
      <c r="R2222">
        <v>-6.3900000000000003E-4</v>
      </c>
      <c r="S2222">
        <v>3.1582840000000001</v>
      </c>
      <c r="T2222">
        <v>3.7680000000000001E-3</v>
      </c>
    </row>
    <row r="2223" spans="1:20" x14ac:dyDescent="0.25">
      <c r="A2223">
        <v>1846</v>
      </c>
      <c r="B2223">
        <v>5</v>
      </c>
      <c r="C2223">
        <v>-1</v>
      </c>
      <c r="D2223" t="s">
        <v>214</v>
      </c>
      <c r="E2223" t="s">
        <v>80</v>
      </c>
      <c r="F2223">
        <v>3.5976000000000001E-2</v>
      </c>
      <c r="G2223">
        <v>-1</v>
      </c>
      <c r="H2223">
        <v>429.51900000000001</v>
      </c>
      <c r="I2223">
        <v>-1</v>
      </c>
      <c r="J2223">
        <v>0</v>
      </c>
      <c r="K2223">
        <v>7.6603219999999999</v>
      </c>
      <c r="L2223">
        <v>-5.2789000000000003E-2</v>
      </c>
      <c r="M2223">
        <v>166.96724800000001</v>
      </c>
      <c r="N2223">
        <v>-191.60364300000001</v>
      </c>
      <c r="O2223">
        <v>-2.519E-3</v>
      </c>
      <c r="P2223">
        <v>166.94847100000001</v>
      </c>
      <c r="Q2223">
        <v>-191.62901299999999</v>
      </c>
      <c r="R2223">
        <v>-6.78E-4</v>
      </c>
      <c r="S2223">
        <v>3.156272</v>
      </c>
      <c r="T2223">
        <v>1.841E-3</v>
      </c>
    </row>
    <row r="2224" spans="1:20" x14ac:dyDescent="0.25">
      <c r="A2224">
        <v>2230</v>
      </c>
      <c r="B2224">
        <v>9</v>
      </c>
      <c r="C2224">
        <v>-1</v>
      </c>
      <c r="D2224" t="s">
        <v>459</v>
      </c>
      <c r="E2224" t="s">
        <v>80</v>
      </c>
      <c r="F2224">
        <v>0.15637799999999999</v>
      </c>
      <c r="G2224">
        <v>-1</v>
      </c>
      <c r="H2224">
        <v>464.67200000000003</v>
      </c>
      <c r="I2224">
        <v>-1</v>
      </c>
      <c r="J2224">
        <v>0</v>
      </c>
      <c r="K2224">
        <v>7.9768520000000001</v>
      </c>
      <c r="L2224">
        <v>0.840561</v>
      </c>
      <c r="M2224">
        <v>-6.9462020000000004</v>
      </c>
      <c r="N2224">
        <v>-194.29629700000001</v>
      </c>
      <c r="O2224">
        <v>-1.935824</v>
      </c>
      <c r="P2224">
        <v>-6.9554159999999996</v>
      </c>
      <c r="Q2224">
        <v>-194.26611299999999</v>
      </c>
      <c r="R2224">
        <v>-1.934342</v>
      </c>
      <c r="S2224">
        <v>3.155837</v>
      </c>
      <c r="T2224">
        <v>1.482E-3</v>
      </c>
    </row>
    <row r="2225" spans="1:20" x14ac:dyDescent="0.25">
      <c r="A2225">
        <v>3283</v>
      </c>
      <c r="B2225">
        <v>7</v>
      </c>
      <c r="C2225">
        <v>-1</v>
      </c>
      <c r="D2225" t="s">
        <v>196</v>
      </c>
      <c r="E2225" t="s">
        <v>80</v>
      </c>
      <c r="F2225">
        <v>0.122062</v>
      </c>
      <c r="G2225">
        <v>-1</v>
      </c>
      <c r="H2225">
        <v>356.84100000000001</v>
      </c>
      <c r="I2225">
        <v>-1</v>
      </c>
      <c r="J2225">
        <v>0</v>
      </c>
      <c r="K2225">
        <v>7.9465839999999996</v>
      </c>
      <c r="L2225">
        <v>-1.5697190000000001</v>
      </c>
      <c r="M2225">
        <v>128.34322700000001</v>
      </c>
      <c r="N2225">
        <v>-236.76354900000001</v>
      </c>
      <c r="O2225">
        <v>-2.677921</v>
      </c>
      <c r="P2225">
        <v>128.32662999999999</v>
      </c>
      <c r="Q2225">
        <v>-236.79039</v>
      </c>
      <c r="R2225">
        <v>-2.6784029999999999</v>
      </c>
      <c r="S2225">
        <v>3.1557930000000001</v>
      </c>
      <c r="T2225">
        <v>4.8200000000000001E-4</v>
      </c>
    </row>
    <row r="2226" spans="1:20" x14ac:dyDescent="0.25">
      <c r="A2226">
        <v>2346</v>
      </c>
      <c r="B2226">
        <v>3</v>
      </c>
      <c r="C2226">
        <v>-1</v>
      </c>
      <c r="D2226" t="s">
        <v>497</v>
      </c>
      <c r="E2226" t="s">
        <v>80</v>
      </c>
      <c r="F2226">
        <v>5.8590999999999997E-2</v>
      </c>
      <c r="G2226">
        <v>-1</v>
      </c>
      <c r="H2226">
        <v>362.12900000000002</v>
      </c>
      <c r="I2226">
        <v>-1</v>
      </c>
      <c r="J2226">
        <v>0</v>
      </c>
      <c r="K2226">
        <v>7.6315429999999997</v>
      </c>
      <c r="L2226">
        <v>0.37109700000000001</v>
      </c>
      <c r="M2226">
        <v>-7.0898450000000004</v>
      </c>
      <c r="N2226">
        <v>-297.39373399999999</v>
      </c>
      <c r="O2226">
        <v>-1.4801329999999999</v>
      </c>
      <c r="P2226">
        <v>-7.0863060000000004</v>
      </c>
      <c r="Q2226">
        <v>-297.36239599999999</v>
      </c>
      <c r="R2226">
        <v>-1.474029</v>
      </c>
      <c r="S2226">
        <v>3.1537250000000001</v>
      </c>
      <c r="T2226">
        <v>6.1040000000000001E-3</v>
      </c>
    </row>
    <row r="2227" spans="1:20" x14ac:dyDescent="0.25">
      <c r="A2227">
        <v>3247</v>
      </c>
      <c r="B2227">
        <v>6</v>
      </c>
      <c r="C2227">
        <v>-1</v>
      </c>
      <c r="D2227" t="s">
        <v>617</v>
      </c>
      <c r="E2227" t="s">
        <v>80</v>
      </c>
      <c r="F2227">
        <v>4.6821000000000002E-2</v>
      </c>
      <c r="G2227">
        <v>-1</v>
      </c>
      <c r="H2227">
        <v>501.31700000000001</v>
      </c>
      <c r="I2227">
        <v>-1</v>
      </c>
      <c r="J2227">
        <v>0</v>
      </c>
      <c r="K2227">
        <v>8.0417930000000002</v>
      </c>
      <c r="L2227">
        <v>-1.377E-3</v>
      </c>
      <c r="M2227">
        <v>132.105234</v>
      </c>
      <c r="N2227">
        <v>-211.940684</v>
      </c>
      <c r="O2227">
        <v>-1.5667690000000001</v>
      </c>
      <c r="P2227">
        <v>132.12294</v>
      </c>
      <c r="Q2227">
        <v>-211.96676600000001</v>
      </c>
      <c r="R2227">
        <v>-1.5687</v>
      </c>
      <c r="S2227">
        <v>3.152444</v>
      </c>
      <c r="T2227">
        <v>1.9300000000000001E-3</v>
      </c>
    </row>
    <row r="2228" spans="1:20" x14ac:dyDescent="0.25">
      <c r="A2228">
        <v>929</v>
      </c>
      <c r="B2228">
        <v>3</v>
      </c>
      <c r="C2228">
        <v>-1</v>
      </c>
      <c r="D2228" t="s">
        <v>186</v>
      </c>
      <c r="E2228" t="s">
        <v>80</v>
      </c>
      <c r="F2228">
        <v>5.91E-2</v>
      </c>
      <c r="G2228">
        <v>-1</v>
      </c>
      <c r="H2228">
        <v>544.43100000000004</v>
      </c>
      <c r="I2228">
        <v>-1</v>
      </c>
      <c r="J2228">
        <v>0</v>
      </c>
      <c r="K2228">
        <v>8.0651069999999994</v>
      </c>
      <c r="L2228">
        <v>4.3959999999999997E-3</v>
      </c>
      <c r="M2228">
        <v>78.640417999999997</v>
      </c>
      <c r="N2228">
        <v>-236.922685</v>
      </c>
      <c r="O2228">
        <v>3.1371090000000001</v>
      </c>
      <c r="P2228">
        <v>78.637169</v>
      </c>
      <c r="Q2228">
        <v>-236.89134200000001</v>
      </c>
      <c r="R2228">
        <v>3.1410330000000002</v>
      </c>
      <c r="S2228">
        <v>3.151065</v>
      </c>
      <c r="T2228">
        <v>3.9249999999999997E-3</v>
      </c>
    </row>
    <row r="2229" spans="1:20" x14ac:dyDescent="0.25">
      <c r="A2229">
        <v>617</v>
      </c>
      <c r="B2229">
        <v>6</v>
      </c>
      <c r="C2229">
        <v>-1</v>
      </c>
      <c r="D2229" t="s">
        <v>265</v>
      </c>
      <c r="E2229" t="s">
        <v>80</v>
      </c>
      <c r="F2229">
        <v>9.7629999999999995E-2</v>
      </c>
      <c r="G2229">
        <v>-1</v>
      </c>
      <c r="H2229">
        <v>485.20299999999997</v>
      </c>
      <c r="I2229">
        <v>-1</v>
      </c>
      <c r="J2229">
        <v>0</v>
      </c>
      <c r="K2229">
        <v>5.6064480000000003</v>
      </c>
      <c r="L2229">
        <v>-0.42578199999999999</v>
      </c>
      <c r="M2229">
        <v>140.74616900000001</v>
      </c>
      <c r="N2229">
        <v>-236.68311299999999</v>
      </c>
      <c r="O2229">
        <v>3.031514</v>
      </c>
      <c r="P2229">
        <v>140.727509</v>
      </c>
      <c r="Q2229">
        <v>-236.65776099999999</v>
      </c>
      <c r="R2229">
        <v>3.0342709999999999</v>
      </c>
      <c r="S2229">
        <v>3.1479539999999999</v>
      </c>
      <c r="T2229">
        <v>2.7560000000000002E-3</v>
      </c>
    </row>
    <row r="2230" spans="1:20" x14ac:dyDescent="0.25">
      <c r="A2230">
        <v>666</v>
      </c>
      <c r="B2230">
        <v>7</v>
      </c>
      <c r="C2230">
        <v>-1</v>
      </c>
      <c r="D2230" t="s">
        <v>210</v>
      </c>
      <c r="E2230" t="s">
        <v>80</v>
      </c>
      <c r="F2230">
        <v>3.5661999999999999E-2</v>
      </c>
      <c r="G2230">
        <v>-1</v>
      </c>
      <c r="H2230">
        <v>381.387</v>
      </c>
      <c r="I2230">
        <v>-1</v>
      </c>
      <c r="J2230">
        <v>0</v>
      </c>
      <c r="K2230">
        <v>5.8245870000000002</v>
      </c>
      <c r="L2230">
        <v>-5.9560000000000004E-3</v>
      </c>
      <c r="M2230">
        <v>136.123189</v>
      </c>
      <c r="N2230">
        <v>-200.70034100000001</v>
      </c>
      <c r="O2230">
        <v>1.5695779999999999</v>
      </c>
      <c r="P2230">
        <v>136.14769000000001</v>
      </c>
      <c r="Q2230">
        <v>-200.72009299999999</v>
      </c>
      <c r="R2230">
        <v>1.5692710000000001</v>
      </c>
      <c r="S2230">
        <v>3.1470859999999998</v>
      </c>
      <c r="T2230">
        <v>3.0699999999999998E-4</v>
      </c>
    </row>
    <row r="2231" spans="1:20" x14ac:dyDescent="0.25">
      <c r="A2231">
        <v>2052</v>
      </c>
      <c r="B2231">
        <v>3</v>
      </c>
      <c r="C2231">
        <v>-1</v>
      </c>
      <c r="D2231" t="s">
        <v>188</v>
      </c>
      <c r="E2231" t="s">
        <v>80</v>
      </c>
      <c r="F2231">
        <v>0.100243</v>
      </c>
      <c r="G2231">
        <v>-1</v>
      </c>
      <c r="H2231">
        <v>582.83500000000004</v>
      </c>
      <c r="I2231">
        <v>-1</v>
      </c>
      <c r="J2231">
        <v>0</v>
      </c>
      <c r="K2231">
        <v>8.0647760000000002</v>
      </c>
      <c r="L2231">
        <v>4.9007000000000002E-2</v>
      </c>
      <c r="M2231">
        <v>88.541375000000002</v>
      </c>
      <c r="N2231">
        <v>-236.87528800000001</v>
      </c>
      <c r="O2231">
        <v>-3.1327400000000001</v>
      </c>
      <c r="P2231">
        <v>88.564255000000003</v>
      </c>
      <c r="Q2231">
        <v>-236.896896</v>
      </c>
      <c r="R2231">
        <v>3.1412049999999998</v>
      </c>
      <c r="S2231">
        <v>3.1470690000000001</v>
      </c>
      <c r="T2231">
        <v>8.4650000000000003E-3</v>
      </c>
    </row>
    <row r="2232" spans="1:20" x14ac:dyDescent="0.25">
      <c r="A2232">
        <v>2780</v>
      </c>
      <c r="B2232">
        <v>7</v>
      </c>
      <c r="C2232">
        <v>-1</v>
      </c>
      <c r="D2232" t="s">
        <v>442</v>
      </c>
      <c r="E2232" t="s">
        <v>80</v>
      </c>
      <c r="F2232">
        <v>8.0879000000000006E-2</v>
      </c>
      <c r="G2232">
        <v>-1</v>
      </c>
      <c r="H2232">
        <v>695.43</v>
      </c>
      <c r="I2232">
        <v>-1</v>
      </c>
      <c r="J2232">
        <v>0</v>
      </c>
      <c r="K2232">
        <v>8.0399069999999995</v>
      </c>
      <c r="L2232">
        <v>-4.9854999999999997E-2</v>
      </c>
      <c r="M2232">
        <v>39.427819999999997</v>
      </c>
      <c r="N2232">
        <v>-187.58115900000001</v>
      </c>
      <c r="O2232">
        <v>-3.1397699999999999</v>
      </c>
      <c r="P2232">
        <v>39.398429999999998</v>
      </c>
      <c r="Q2232">
        <v>-187.569931</v>
      </c>
      <c r="R2232">
        <v>3.1409289999999999</v>
      </c>
      <c r="S2232">
        <v>3.1462140000000001</v>
      </c>
      <c r="T2232">
        <v>1.1590000000000001E-3</v>
      </c>
    </row>
    <row r="2233" spans="1:20" x14ac:dyDescent="0.25">
      <c r="A2233">
        <v>3296</v>
      </c>
      <c r="B2233">
        <v>5</v>
      </c>
      <c r="C2233">
        <v>-1</v>
      </c>
      <c r="D2233" t="s">
        <v>194</v>
      </c>
      <c r="E2233" t="s">
        <v>80</v>
      </c>
      <c r="F2233">
        <v>1.5806000000000001E-2</v>
      </c>
      <c r="G2233">
        <v>-1</v>
      </c>
      <c r="H2233">
        <v>545.14400000000001</v>
      </c>
      <c r="I2233">
        <v>-1</v>
      </c>
      <c r="J2233">
        <v>0</v>
      </c>
      <c r="K2233">
        <v>8.0639310000000002</v>
      </c>
      <c r="L2233">
        <v>3.4882999999999997E-2</v>
      </c>
      <c r="M2233">
        <v>117.459988</v>
      </c>
      <c r="N2233">
        <v>-237.05141800000001</v>
      </c>
      <c r="O2233">
        <v>3.1145149999999999</v>
      </c>
      <c r="P2233">
        <v>117.49142500000001</v>
      </c>
      <c r="Q2233">
        <v>-237.05043000000001</v>
      </c>
      <c r="R2233">
        <v>3.116473</v>
      </c>
      <c r="S2233">
        <v>3.1452520000000002</v>
      </c>
      <c r="T2233">
        <v>1.9580000000000001E-3</v>
      </c>
    </row>
    <row r="2234" spans="1:20" x14ac:dyDescent="0.25">
      <c r="A2234">
        <v>4984</v>
      </c>
      <c r="B2234">
        <v>5</v>
      </c>
      <c r="C2234">
        <v>-1</v>
      </c>
      <c r="D2234" t="s">
        <v>376</v>
      </c>
      <c r="E2234" t="s">
        <v>80</v>
      </c>
      <c r="F2234">
        <v>0.28528900000000001</v>
      </c>
      <c r="G2234">
        <v>-1</v>
      </c>
      <c r="H2234">
        <v>486.42599999999999</v>
      </c>
      <c r="I2234">
        <v>-1</v>
      </c>
      <c r="J2234">
        <v>0</v>
      </c>
      <c r="K2234">
        <v>8.0648110000000006</v>
      </c>
      <c r="L2234">
        <v>5.3631999999999999E-2</v>
      </c>
      <c r="M2234">
        <v>-3.3831159999999998</v>
      </c>
      <c r="N2234">
        <v>-273.70253100000002</v>
      </c>
      <c r="O2234">
        <v>1.568154</v>
      </c>
      <c r="P2234">
        <v>-3.4113820000000001</v>
      </c>
      <c r="Q2234">
        <v>-273.688782</v>
      </c>
      <c r="R2234">
        <v>1.5707</v>
      </c>
      <c r="S2234">
        <v>3.1432570000000002</v>
      </c>
      <c r="T2234">
        <v>2.5460000000000001E-3</v>
      </c>
    </row>
    <row r="2235" spans="1:20" x14ac:dyDescent="0.25">
      <c r="A2235">
        <v>628</v>
      </c>
      <c r="B2235">
        <v>7</v>
      </c>
      <c r="C2235">
        <v>-1</v>
      </c>
      <c r="D2235" t="s">
        <v>198</v>
      </c>
      <c r="E2235" t="s">
        <v>80</v>
      </c>
      <c r="F2235">
        <v>4.7843999999999998E-2</v>
      </c>
      <c r="G2235">
        <v>-1</v>
      </c>
      <c r="H2235">
        <v>361.16300000000001</v>
      </c>
      <c r="I2235">
        <v>-1</v>
      </c>
      <c r="J2235">
        <v>0</v>
      </c>
      <c r="K2235">
        <v>8.0183870000000006</v>
      </c>
      <c r="L2235">
        <v>-0.57771499999999998</v>
      </c>
      <c r="M2235">
        <v>135.95142300000001</v>
      </c>
      <c r="N2235">
        <v>-230.36528899999999</v>
      </c>
      <c r="O2235">
        <v>1.671816</v>
      </c>
      <c r="P2235">
        <v>135.95133999999999</v>
      </c>
      <c r="Q2235">
        <v>-230.39669799999999</v>
      </c>
      <c r="R2235">
        <v>1.6688480000000001</v>
      </c>
      <c r="S2235">
        <v>3.140908</v>
      </c>
      <c r="T2235">
        <v>2.967E-3</v>
      </c>
    </row>
    <row r="2236" spans="1:20" x14ac:dyDescent="0.25">
      <c r="A2236">
        <v>1018</v>
      </c>
      <c r="B2236">
        <v>8</v>
      </c>
      <c r="C2236">
        <v>-1</v>
      </c>
      <c r="D2236" t="s">
        <v>166</v>
      </c>
      <c r="E2236" t="s">
        <v>80</v>
      </c>
      <c r="F2236">
        <v>0.103131</v>
      </c>
      <c r="G2236">
        <v>-1</v>
      </c>
      <c r="H2236">
        <v>448.59100000000001</v>
      </c>
      <c r="I2236">
        <v>-1</v>
      </c>
      <c r="J2236">
        <v>0</v>
      </c>
      <c r="K2236">
        <v>5.4812409999999998</v>
      </c>
      <c r="L2236">
        <v>-0.13516400000000001</v>
      </c>
      <c r="M2236">
        <v>45.893335</v>
      </c>
      <c r="N2236">
        <v>-198.36602600000001</v>
      </c>
      <c r="O2236">
        <v>1.5430200000000001</v>
      </c>
      <c r="P2236">
        <v>45.924309000000001</v>
      </c>
      <c r="Q2236">
        <v>-198.361008</v>
      </c>
      <c r="R2236">
        <v>1.540456</v>
      </c>
      <c r="S2236">
        <v>3.1377359999999999</v>
      </c>
      <c r="T2236">
        <v>2.5639999999999999E-3</v>
      </c>
    </row>
    <row r="2237" spans="1:20" x14ac:dyDescent="0.25">
      <c r="A2237">
        <v>706</v>
      </c>
      <c r="B2237">
        <v>5</v>
      </c>
      <c r="C2237">
        <v>-1</v>
      </c>
      <c r="D2237" t="s">
        <v>214</v>
      </c>
      <c r="E2237" t="s">
        <v>80</v>
      </c>
      <c r="F2237">
        <v>3.3328000000000003E-2</v>
      </c>
      <c r="G2237">
        <v>-1</v>
      </c>
      <c r="H2237">
        <v>268.70699999999999</v>
      </c>
      <c r="I2237">
        <v>-1</v>
      </c>
      <c r="J2237">
        <v>0</v>
      </c>
      <c r="K2237">
        <v>8.0648739999999997</v>
      </c>
      <c r="L2237">
        <v>1.1369000000000001E-2</v>
      </c>
      <c r="M2237">
        <v>162.10250199999999</v>
      </c>
      <c r="N2237">
        <v>-191.624968</v>
      </c>
      <c r="O2237">
        <v>-2.0600000000000002E-3</v>
      </c>
      <c r="P2237">
        <v>162.130447</v>
      </c>
      <c r="Q2237">
        <v>-191.61071799999999</v>
      </c>
      <c r="R2237">
        <v>-3.8909999999999999E-3</v>
      </c>
      <c r="S2237">
        <v>3.1368610000000001</v>
      </c>
      <c r="T2237">
        <v>1.8309999999999999E-3</v>
      </c>
    </row>
    <row r="2238" spans="1:20" x14ac:dyDescent="0.25">
      <c r="A2238">
        <v>566</v>
      </c>
      <c r="B2238">
        <v>8</v>
      </c>
      <c r="C2238">
        <v>-1</v>
      </c>
      <c r="D2238" t="s">
        <v>254</v>
      </c>
      <c r="E2238" t="s">
        <v>80</v>
      </c>
      <c r="F2238">
        <v>0.10641</v>
      </c>
      <c r="G2238">
        <v>-1</v>
      </c>
      <c r="H2238">
        <v>395.45800000000003</v>
      </c>
      <c r="I2238">
        <v>-1</v>
      </c>
      <c r="J2238">
        <v>0</v>
      </c>
      <c r="K2238">
        <v>8.0738839999999996</v>
      </c>
      <c r="L2238">
        <v>-9.0994000000000005E-2</v>
      </c>
      <c r="M2238">
        <v>179.537184</v>
      </c>
      <c r="N2238">
        <v>-237.308989</v>
      </c>
      <c r="O2238">
        <v>3.1088580000000001</v>
      </c>
      <c r="P2238">
        <v>179.51898199999999</v>
      </c>
      <c r="Q2238">
        <v>-237.283447</v>
      </c>
      <c r="R2238">
        <v>3.1125419999999999</v>
      </c>
      <c r="S2238">
        <v>3.1364040000000002</v>
      </c>
      <c r="T2238">
        <v>3.6840000000000002E-3</v>
      </c>
    </row>
    <row r="2239" spans="1:20" x14ac:dyDescent="0.25">
      <c r="A2239">
        <v>2316</v>
      </c>
      <c r="B2239">
        <v>6</v>
      </c>
      <c r="C2239">
        <v>-1</v>
      </c>
      <c r="D2239" t="s">
        <v>491</v>
      </c>
      <c r="E2239" t="s">
        <v>80</v>
      </c>
      <c r="F2239">
        <v>6.3913999999999999E-2</v>
      </c>
      <c r="G2239">
        <v>-1</v>
      </c>
      <c r="H2239">
        <v>347.99599999999998</v>
      </c>
      <c r="I2239">
        <v>-1</v>
      </c>
      <c r="J2239">
        <v>0</v>
      </c>
      <c r="K2239">
        <v>8.0647610000000007</v>
      </c>
      <c r="L2239">
        <v>4.9620999999999998E-2</v>
      </c>
      <c r="M2239">
        <v>-7.398847</v>
      </c>
      <c r="N2239">
        <v>-270.38881600000002</v>
      </c>
      <c r="O2239">
        <v>-1.565968</v>
      </c>
      <c r="P2239">
        <v>-7.4085279999999996</v>
      </c>
      <c r="Q2239">
        <v>-270.41863999999998</v>
      </c>
      <c r="R2239">
        <v>-1.568924</v>
      </c>
      <c r="S2239">
        <v>3.135583</v>
      </c>
      <c r="T2239">
        <v>2.9559999999999999E-3</v>
      </c>
    </row>
    <row r="2240" spans="1:20" x14ac:dyDescent="0.25">
      <c r="A2240">
        <v>4311</v>
      </c>
      <c r="B2240">
        <v>9</v>
      </c>
      <c r="C2240">
        <v>-1</v>
      </c>
      <c r="D2240" t="s">
        <v>423</v>
      </c>
      <c r="E2240" t="s">
        <v>80</v>
      </c>
      <c r="F2240">
        <v>7.1050000000000002E-2</v>
      </c>
      <c r="G2240">
        <v>-1</v>
      </c>
      <c r="H2240">
        <v>367.78399999999999</v>
      </c>
      <c r="I2240">
        <v>-1</v>
      </c>
      <c r="J2240">
        <v>0</v>
      </c>
      <c r="K2240">
        <v>7.5360009999999997</v>
      </c>
      <c r="L2240">
        <v>-6.9820000000000004E-3</v>
      </c>
      <c r="M2240">
        <v>-3.4735239999999998</v>
      </c>
      <c r="N2240">
        <v>-195.47541100000001</v>
      </c>
      <c r="O2240">
        <v>1.571958</v>
      </c>
      <c r="P2240">
        <v>-3.4523250000000001</v>
      </c>
      <c r="Q2240">
        <v>-195.498459</v>
      </c>
      <c r="R2240">
        <v>1.570978</v>
      </c>
      <c r="S2240">
        <v>3.1314190000000002</v>
      </c>
      <c r="T2240">
        <v>9.7999999999999997E-4</v>
      </c>
    </row>
    <row r="2241" spans="1:20" x14ac:dyDescent="0.25">
      <c r="A2241">
        <v>2578</v>
      </c>
      <c r="B2241">
        <v>5</v>
      </c>
      <c r="C2241">
        <v>-1</v>
      </c>
      <c r="D2241" t="s">
        <v>194</v>
      </c>
      <c r="E2241" t="s">
        <v>80</v>
      </c>
      <c r="F2241">
        <v>5.1920000000000004E-3</v>
      </c>
      <c r="G2241">
        <v>-1</v>
      </c>
      <c r="H2241">
        <v>329.12400000000002</v>
      </c>
      <c r="I2241">
        <v>-1</v>
      </c>
      <c r="J2241">
        <v>0</v>
      </c>
      <c r="K2241">
        <v>6.6867229999999998</v>
      </c>
      <c r="L2241">
        <v>5.7149999999999999E-2</v>
      </c>
      <c r="M2241">
        <v>116.473573</v>
      </c>
      <c r="N2241">
        <v>-240.933423</v>
      </c>
      <c r="O2241">
        <v>-5.9500000000000004E-4</v>
      </c>
      <c r="P2241">
        <v>116.498726</v>
      </c>
      <c r="Q2241">
        <v>-240.91482500000001</v>
      </c>
      <c r="R2241">
        <v>-2.5099999999999998E-4</v>
      </c>
      <c r="S2241">
        <v>3.128196</v>
      </c>
      <c r="T2241">
        <v>3.4400000000000001E-4</v>
      </c>
    </row>
    <row r="2242" spans="1:20" x14ac:dyDescent="0.25">
      <c r="A2242">
        <v>2781</v>
      </c>
      <c r="B2242">
        <v>7</v>
      </c>
      <c r="C2242">
        <v>-1</v>
      </c>
      <c r="D2242" t="s">
        <v>442</v>
      </c>
      <c r="E2242" t="s">
        <v>80</v>
      </c>
      <c r="F2242">
        <v>0.183309</v>
      </c>
      <c r="G2242">
        <v>-1</v>
      </c>
      <c r="H2242">
        <v>484.88099999999997</v>
      </c>
      <c r="I2242">
        <v>-1</v>
      </c>
      <c r="J2242">
        <v>0</v>
      </c>
      <c r="K2242">
        <v>8.0362690000000008</v>
      </c>
      <c r="L2242">
        <v>4.9570000000000003E-2</v>
      </c>
      <c r="M2242">
        <v>38.701379000000003</v>
      </c>
      <c r="N2242">
        <v>-187.552347</v>
      </c>
      <c r="O2242">
        <v>3.1388349999999998</v>
      </c>
      <c r="P2242">
        <v>38.675185999999997</v>
      </c>
      <c r="Q2242">
        <v>-187.56944300000001</v>
      </c>
      <c r="R2242">
        <v>3.1413989999999998</v>
      </c>
      <c r="S2242">
        <v>3.1277910000000002</v>
      </c>
      <c r="T2242">
        <v>2.5639999999999999E-3</v>
      </c>
    </row>
    <row r="2243" spans="1:20" x14ac:dyDescent="0.25">
      <c r="A2243">
        <v>2006</v>
      </c>
      <c r="B2243">
        <v>7</v>
      </c>
      <c r="C2243">
        <v>-1</v>
      </c>
      <c r="D2243" t="s">
        <v>196</v>
      </c>
      <c r="E2243" t="s">
        <v>80</v>
      </c>
      <c r="F2243">
        <v>5.1816000000000001E-2</v>
      </c>
      <c r="G2243">
        <v>-1</v>
      </c>
      <c r="H2243">
        <v>490.19400000000002</v>
      </c>
      <c r="I2243">
        <v>-1</v>
      </c>
      <c r="J2243">
        <v>0</v>
      </c>
      <c r="K2243">
        <v>8.0426669999999998</v>
      </c>
      <c r="L2243">
        <v>-4.9030999999999998E-2</v>
      </c>
      <c r="M2243">
        <v>128.51056</v>
      </c>
      <c r="N2243">
        <v>-236.93966800000001</v>
      </c>
      <c r="O2243">
        <v>-3.1392310000000001</v>
      </c>
      <c r="P2243">
        <v>128.48469499999999</v>
      </c>
      <c r="Q2243">
        <v>-236.922089</v>
      </c>
      <c r="R2243">
        <v>3.1407590000000001</v>
      </c>
      <c r="S2243">
        <v>3.1272739999999999</v>
      </c>
      <c r="T2243">
        <v>1.5280000000000001E-3</v>
      </c>
    </row>
    <row r="2244" spans="1:20" x14ac:dyDescent="0.25">
      <c r="A2244">
        <v>3277</v>
      </c>
      <c r="B2244">
        <v>7</v>
      </c>
      <c r="C2244">
        <v>-1</v>
      </c>
      <c r="D2244" t="s">
        <v>196</v>
      </c>
      <c r="E2244" t="s">
        <v>80</v>
      </c>
      <c r="F2244">
        <v>0.13395099999999999</v>
      </c>
      <c r="G2244">
        <v>-1</v>
      </c>
      <c r="H2244">
        <v>460.029</v>
      </c>
      <c r="I2244">
        <v>-1</v>
      </c>
      <c r="J2244">
        <v>0</v>
      </c>
      <c r="K2244">
        <v>6.3018729999999996</v>
      </c>
      <c r="L2244">
        <v>-0.741761</v>
      </c>
      <c r="M2244">
        <v>131.62830299999999</v>
      </c>
      <c r="N2244">
        <v>-233.32479699999999</v>
      </c>
      <c r="O2244">
        <v>-1.778748</v>
      </c>
      <c r="P2244">
        <v>131.632034</v>
      </c>
      <c r="Q2244">
        <v>-233.35581999999999</v>
      </c>
      <c r="R2244">
        <v>-1.780905</v>
      </c>
      <c r="S2244">
        <v>3.1246260000000001</v>
      </c>
      <c r="T2244">
        <v>2.1570000000000001E-3</v>
      </c>
    </row>
    <row r="2245" spans="1:20" x14ac:dyDescent="0.25">
      <c r="A2245">
        <v>871</v>
      </c>
      <c r="B2245">
        <v>7</v>
      </c>
      <c r="C2245">
        <v>-1</v>
      </c>
      <c r="D2245" t="s">
        <v>196</v>
      </c>
      <c r="E2245" t="s">
        <v>80</v>
      </c>
      <c r="F2245">
        <v>3.6498999999999997E-2</v>
      </c>
      <c r="G2245">
        <v>-1</v>
      </c>
      <c r="H2245">
        <v>723.29</v>
      </c>
      <c r="I2245">
        <v>-1</v>
      </c>
      <c r="J2245">
        <v>0</v>
      </c>
      <c r="K2245">
        <v>8.040082</v>
      </c>
      <c r="L2245">
        <v>-4.5459999999999997E-3</v>
      </c>
      <c r="M2245">
        <v>128.73296300000001</v>
      </c>
      <c r="N2245">
        <v>-236.89250699999999</v>
      </c>
      <c r="O2245">
        <v>-3.1403409999999998</v>
      </c>
      <c r="P2245">
        <v>128.722824</v>
      </c>
      <c r="Q2245">
        <v>-236.92198200000001</v>
      </c>
      <c r="R2245">
        <v>3.1410019999999998</v>
      </c>
      <c r="S2245">
        <v>3.1169850000000001</v>
      </c>
      <c r="T2245">
        <v>6.6200000000000005E-4</v>
      </c>
    </row>
    <row r="2246" spans="1:20" x14ac:dyDescent="0.25">
      <c r="A2246">
        <v>2362</v>
      </c>
      <c r="B2246">
        <v>4</v>
      </c>
      <c r="C2246">
        <v>-1</v>
      </c>
      <c r="D2246" t="s">
        <v>371</v>
      </c>
      <c r="E2246" t="s">
        <v>80</v>
      </c>
      <c r="F2246">
        <v>8.4606000000000001E-2</v>
      </c>
      <c r="G2246">
        <v>-1</v>
      </c>
      <c r="H2246">
        <v>332.03500000000003</v>
      </c>
      <c r="I2246">
        <v>-1</v>
      </c>
      <c r="J2246">
        <v>0</v>
      </c>
      <c r="K2246">
        <v>8.0355790000000002</v>
      </c>
      <c r="L2246">
        <v>0.65304600000000002</v>
      </c>
      <c r="M2246">
        <v>2.353021</v>
      </c>
      <c r="N2246">
        <v>-306.39328</v>
      </c>
      <c r="O2246">
        <v>-0.17305699999999999</v>
      </c>
      <c r="P2246">
        <v>2.3835799999999998</v>
      </c>
      <c r="Q2246">
        <v>-306.39935300000002</v>
      </c>
      <c r="R2246">
        <v>-0.17074900000000001</v>
      </c>
      <c r="S2246">
        <v>3.115713</v>
      </c>
      <c r="T2246">
        <v>2.3080000000000002E-3</v>
      </c>
    </row>
    <row r="2247" spans="1:20" x14ac:dyDescent="0.25">
      <c r="A2247">
        <v>4239</v>
      </c>
      <c r="B2247">
        <v>16</v>
      </c>
      <c r="C2247">
        <v>-1</v>
      </c>
      <c r="D2247" t="s">
        <v>390</v>
      </c>
      <c r="E2247" t="s">
        <v>80</v>
      </c>
      <c r="F2247">
        <v>0.117269</v>
      </c>
      <c r="G2247">
        <v>-1</v>
      </c>
      <c r="H2247">
        <v>383.714</v>
      </c>
      <c r="I2247">
        <v>-1</v>
      </c>
      <c r="J2247">
        <v>0</v>
      </c>
      <c r="K2247">
        <v>8.0651039999999998</v>
      </c>
      <c r="L2247">
        <v>-6.5510000000000004E-3</v>
      </c>
      <c r="M2247">
        <v>-3.4056519999999999</v>
      </c>
      <c r="N2247">
        <v>-253.310149</v>
      </c>
      <c r="O2247">
        <v>1.573248</v>
      </c>
      <c r="P2247">
        <v>-3.4346450000000002</v>
      </c>
      <c r="Q2247">
        <v>-253.298767</v>
      </c>
      <c r="R2247">
        <v>1.572039</v>
      </c>
      <c r="S2247">
        <v>3.1147689999999999</v>
      </c>
      <c r="T2247">
        <v>1.209E-3</v>
      </c>
    </row>
    <row r="2248" spans="1:20" x14ac:dyDescent="0.25">
      <c r="A2248">
        <v>1034</v>
      </c>
      <c r="B2248">
        <v>6</v>
      </c>
      <c r="C2248">
        <v>-1</v>
      </c>
      <c r="D2248" t="s">
        <v>164</v>
      </c>
      <c r="E2248" t="s">
        <v>80</v>
      </c>
      <c r="F2248">
        <v>3.4736999999999997E-2</v>
      </c>
      <c r="G2248">
        <v>-1</v>
      </c>
      <c r="H2248">
        <v>258.423</v>
      </c>
      <c r="I2248">
        <v>-1</v>
      </c>
      <c r="J2248">
        <v>0</v>
      </c>
      <c r="K2248">
        <v>8.0202779999999994</v>
      </c>
      <c r="L2248">
        <v>-0.28428700000000001</v>
      </c>
      <c r="M2248">
        <v>53.741591</v>
      </c>
      <c r="N2248">
        <v>-191.26208800000001</v>
      </c>
      <c r="O2248">
        <v>1.7902000000000001E-2</v>
      </c>
      <c r="P2248">
        <v>53.760402999999997</v>
      </c>
      <c r="Q2248">
        <v>-191.23727400000001</v>
      </c>
      <c r="R2248">
        <v>1.6931999999999999E-2</v>
      </c>
      <c r="S2248">
        <v>3.1138849999999998</v>
      </c>
      <c r="T2248">
        <v>9.6900000000000003E-4</v>
      </c>
    </row>
    <row r="2249" spans="1:20" x14ac:dyDescent="0.25">
      <c r="A2249">
        <v>1690</v>
      </c>
      <c r="B2249">
        <v>8</v>
      </c>
      <c r="C2249">
        <v>-1</v>
      </c>
      <c r="D2249" t="s">
        <v>441</v>
      </c>
      <c r="E2249" t="s">
        <v>80</v>
      </c>
      <c r="F2249">
        <v>0.19347500000000001</v>
      </c>
      <c r="G2249">
        <v>-1</v>
      </c>
      <c r="H2249">
        <v>757.45</v>
      </c>
      <c r="I2249">
        <v>-1</v>
      </c>
      <c r="J2249">
        <v>0</v>
      </c>
      <c r="K2249">
        <v>6.234394</v>
      </c>
      <c r="L2249">
        <v>-4.9445999999999997E-2</v>
      </c>
      <c r="M2249">
        <v>36.531488000000003</v>
      </c>
      <c r="N2249">
        <v>-191.54680500000001</v>
      </c>
      <c r="O2249">
        <v>-2.0170000000000001E-3</v>
      </c>
      <c r="P2249">
        <v>36.508335000000002</v>
      </c>
      <c r="Q2249">
        <v>-191.56759600000001</v>
      </c>
      <c r="R2249">
        <v>-9.4499999999999998E-4</v>
      </c>
      <c r="S2249">
        <v>3.1118269999999999</v>
      </c>
      <c r="T2249">
        <v>1.072E-3</v>
      </c>
    </row>
    <row r="2250" spans="1:20" x14ac:dyDescent="0.25">
      <c r="A2250">
        <v>2701</v>
      </c>
      <c r="B2250">
        <v>6</v>
      </c>
      <c r="C2250">
        <v>-1</v>
      </c>
      <c r="D2250" t="s">
        <v>154</v>
      </c>
      <c r="E2250" t="s">
        <v>80</v>
      </c>
      <c r="F2250">
        <v>0.11565400000000001</v>
      </c>
      <c r="G2250">
        <v>-1</v>
      </c>
      <c r="H2250">
        <v>692.93899999999996</v>
      </c>
      <c r="I2250">
        <v>-1</v>
      </c>
      <c r="J2250">
        <v>0</v>
      </c>
      <c r="K2250">
        <v>8.0648230000000005</v>
      </c>
      <c r="L2250">
        <v>4.8497999999999999E-2</v>
      </c>
      <c r="M2250">
        <v>104.355356</v>
      </c>
      <c r="N2250">
        <v>-187.62779399999999</v>
      </c>
      <c r="O2250">
        <v>3.1397840000000001</v>
      </c>
      <c r="P2250">
        <v>104.35437</v>
      </c>
      <c r="Q2250">
        <v>-187.59669500000001</v>
      </c>
      <c r="R2250">
        <v>-3.1409820000000002</v>
      </c>
      <c r="S2250">
        <v>3.1114700000000002</v>
      </c>
      <c r="T2250">
        <v>1.1980000000000001E-3</v>
      </c>
    </row>
    <row r="2251" spans="1:20" x14ac:dyDescent="0.25">
      <c r="A2251">
        <v>4332</v>
      </c>
      <c r="B2251">
        <v>9</v>
      </c>
      <c r="C2251">
        <v>-1</v>
      </c>
      <c r="D2251" t="s">
        <v>526</v>
      </c>
      <c r="E2251" t="s">
        <v>80</v>
      </c>
      <c r="F2251">
        <v>0.11812</v>
      </c>
      <c r="G2251">
        <v>-1</v>
      </c>
      <c r="H2251">
        <v>402.11500000000001</v>
      </c>
      <c r="I2251">
        <v>-1</v>
      </c>
      <c r="J2251">
        <v>0</v>
      </c>
      <c r="K2251">
        <v>8.0678800000000006</v>
      </c>
      <c r="L2251">
        <v>-4.5180000000000003E-3</v>
      </c>
      <c r="M2251">
        <v>-3.4774470000000002</v>
      </c>
      <c r="N2251">
        <v>-177.06070500000001</v>
      </c>
      <c r="O2251">
        <v>1.570306</v>
      </c>
      <c r="P2251">
        <v>-3.456772</v>
      </c>
      <c r="Q2251">
        <v>-177.08395400000001</v>
      </c>
      <c r="R2251">
        <v>1.571026</v>
      </c>
      <c r="S2251">
        <v>3.1111960000000001</v>
      </c>
      <c r="T2251">
        <v>7.2000000000000005E-4</v>
      </c>
    </row>
    <row r="2252" spans="1:20" x14ac:dyDescent="0.25">
      <c r="A2252">
        <v>767</v>
      </c>
      <c r="B2252">
        <v>10</v>
      </c>
      <c r="C2252">
        <v>-1</v>
      </c>
      <c r="D2252" t="s">
        <v>243</v>
      </c>
      <c r="E2252" t="s">
        <v>80</v>
      </c>
      <c r="F2252">
        <v>0.188642</v>
      </c>
      <c r="G2252">
        <v>-1</v>
      </c>
      <c r="H2252">
        <v>475.84199999999998</v>
      </c>
      <c r="I2252">
        <v>-1</v>
      </c>
      <c r="J2252">
        <v>0</v>
      </c>
      <c r="K2252">
        <v>7.5815939999999999</v>
      </c>
      <c r="L2252">
        <v>-9.0600000000000001E-4</v>
      </c>
      <c r="M2252">
        <v>189.693264</v>
      </c>
      <c r="N2252">
        <v>-215.20928000000001</v>
      </c>
      <c r="O2252">
        <v>-1.579019</v>
      </c>
      <c r="P2252">
        <v>189.71696499999999</v>
      </c>
      <c r="Q2252">
        <v>-215.22941599999999</v>
      </c>
      <c r="R2252">
        <v>-1.5764450000000001</v>
      </c>
      <c r="S2252">
        <v>3.109979</v>
      </c>
      <c r="T2252">
        <v>2.5739999999999999E-3</v>
      </c>
    </row>
    <row r="2253" spans="1:20" x14ac:dyDescent="0.25">
      <c r="A2253">
        <v>3024</v>
      </c>
      <c r="B2253">
        <v>6</v>
      </c>
      <c r="C2253">
        <v>-1</v>
      </c>
      <c r="D2253" t="s">
        <v>563</v>
      </c>
      <c r="E2253" t="s">
        <v>80</v>
      </c>
      <c r="F2253">
        <v>4.8494000000000002E-2</v>
      </c>
      <c r="G2253">
        <v>-1</v>
      </c>
      <c r="H2253">
        <v>312.97000000000003</v>
      </c>
      <c r="I2253">
        <v>-1</v>
      </c>
      <c r="J2253">
        <v>0</v>
      </c>
      <c r="K2253">
        <v>9.0787150000000008</v>
      </c>
      <c r="L2253">
        <v>-2.3E-5</v>
      </c>
      <c r="M2253">
        <v>158.716475</v>
      </c>
      <c r="N2253">
        <v>-109.41453</v>
      </c>
      <c r="O2253">
        <v>-1.7930000000000001E-3</v>
      </c>
      <c r="P2253">
        <v>158.693512</v>
      </c>
      <c r="Q2253">
        <v>-109.435455</v>
      </c>
      <c r="R2253">
        <v>6.5799999999999995E-4</v>
      </c>
      <c r="S2253">
        <v>3.1067580000000001</v>
      </c>
      <c r="T2253">
        <v>1.1349999999999999E-3</v>
      </c>
    </row>
    <row r="2254" spans="1:20" x14ac:dyDescent="0.25">
      <c r="A2254">
        <v>4715</v>
      </c>
      <c r="B2254">
        <v>10</v>
      </c>
      <c r="C2254">
        <v>-1</v>
      </c>
      <c r="D2254" t="s">
        <v>303</v>
      </c>
      <c r="E2254" t="s">
        <v>80</v>
      </c>
      <c r="F2254">
        <v>5.0481999999999999E-2</v>
      </c>
      <c r="G2254">
        <v>-1</v>
      </c>
      <c r="H2254">
        <v>488.40800000000002</v>
      </c>
      <c r="I2254">
        <v>-1</v>
      </c>
      <c r="J2254">
        <v>0</v>
      </c>
      <c r="K2254">
        <v>8.0682650000000002</v>
      </c>
      <c r="L2254">
        <v>-8.1300000000000003E-4</v>
      </c>
      <c r="M2254">
        <v>189.67717400000001</v>
      </c>
      <c r="N2254">
        <v>-249.94299599999999</v>
      </c>
      <c r="O2254">
        <v>-1.572133</v>
      </c>
      <c r="P2254">
        <v>189.698441</v>
      </c>
      <c r="Q2254">
        <v>-249.96560700000001</v>
      </c>
      <c r="R2254">
        <v>-1.5709630000000001</v>
      </c>
      <c r="S2254">
        <v>3.1040220000000001</v>
      </c>
      <c r="T2254">
        <v>1.1709999999999999E-3</v>
      </c>
    </row>
    <row r="2255" spans="1:20" x14ac:dyDescent="0.25">
      <c r="A2255">
        <v>1865</v>
      </c>
      <c r="B2255">
        <v>18</v>
      </c>
      <c r="C2255">
        <v>-1</v>
      </c>
      <c r="D2255" t="s">
        <v>224</v>
      </c>
      <c r="E2255" t="s">
        <v>80</v>
      </c>
      <c r="F2255">
        <v>0.140681</v>
      </c>
      <c r="G2255">
        <v>-1</v>
      </c>
      <c r="H2255">
        <v>302.59500000000003</v>
      </c>
      <c r="I2255">
        <v>-1</v>
      </c>
      <c r="J2255">
        <v>0</v>
      </c>
      <c r="K2255">
        <v>5.85914</v>
      </c>
      <c r="L2255">
        <v>-3.3384999999999998E-2</v>
      </c>
      <c r="M2255">
        <v>180.87927300000001</v>
      </c>
      <c r="N2255">
        <v>-191.62074100000001</v>
      </c>
      <c r="O2255">
        <v>-1.14E-2</v>
      </c>
      <c r="P2255">
        <v>180.86309800000001</v>
      </c>
      <c r="Q2255">
        <v>-191.64720199999999</v>
      </c>
      <c r="R2255">
        <v>-9.2560000000000003E-3</v>
      </c>
      <c r="S2255">
        <v>3.1012909999999998</v>
      </c>
      <c r="T2255">
        <v>2.1440000000000001E-3</v>
      </c>
    </row>
    <row r="2256" spans="1:20" x14ac:dyDescent="0.25">
      <c r="A2256">
        <v>870</v>
      </c>
      <c r="B2256">
        <v>7</v>
      </c>
      <c r="C2256">
        <v>-1</v>
      </c>
      <c r="D2256" t="s">
        <v>196</v>
      </c>
      <c r="E2256" t="s">
        <v>80</v>
      </c>
      <c r="F2256">
        <v>8.2975999999999994E-2</v>
      </c>
      <c r="G2256">
        <v>-1</v>
      </c>
      <c r="H2256">
        <v>677.89</v>
      </c>
      <c r="I2256">
        <v>-1</v>
      </c>
      <c r="J2256">
        <v>0</v>
      </c>
      <c r="K2256">
        <v>8.0373129999999993</v>
      </c>
      <c r="L2256">
        <v>4.5580000000000004E-3</v>
      </c>
      <c r="M2256">
        <v>129.45213699999999</v>
      </c>
      <c r="N2256">
        <v>-236.952731</v>
      </c>
      <c r="O2256">
        <v>3.1377000000000002</v>
      </c>
      <c r="P2256">
        <v>129.446167</v>
      </c>
      <c r="Q2256">
        <v>-236.92231799999999</v>
      </c>
      <c r="R2256">
        <v>3.1410480000000001</v>
      </c>
      <c r="S2256">
        <v>3.0994299999999999</v>
      </c>
      <c r="T2256">
        <v>3.3479999999999998E-3</v>
      </c>
    </row>
    <row r="2257" spans="1:20" x14ac:dyDescent="0.25">
      <c r="A2257">
        <v>2250</v>
      </c>
      <c r="B2257">
        <v>12</v>
      </c>
      <c r="C2257">
        <v>-1</v>
      </c>
      <c r="D2257" t="s">
        <v>465</v>
      </c>
      <c r="E2257" t="s">
        <v>80</v>
      </c>
      <c r="F2257">
        <v>0.13647300000000001</v>
      </c>
      <c r="G2257">
        <v>-1</v>
      </c>
      <c r="H2257">
        <v>415.899</v>
      </c>
      <c r="I2257">
        <v>-1</v>
      </c>
      <c r="J2257">
        <v>0</v>
      </c>
      <c r="K2257">
        <v>8.0644170000000006</v>
      </c>
      <c r="L2257">
        <v>4.1954999999999999E-2</v>
      </c>
      <c r="M2257">
        <v>-7.4367869999999998</v>
      </c>
      <c r="N2257">
        <v>-211.39849699999999</v>
      </c>
      <c r="O2257">
        <v>-1.568792</v>
      </c>
      <c r="P2257">
        <v>-7.4654850000000001</v>
      </c>
      <c r="Q2257">
        <v>-211.38682600000001</v>
      </c>
      <c r="R2257">
        <v>-1.566627</v>
      </c>
      <c r="S2257">
        <v>3.0980810000000001</v>
      </c>
      <c r="T2257">
        <v>2.1649999999999998E-3</v>
      </c>
    </row>
    <row r="2258" spans="1:20" x14ac:dyDescent="0.25">
      <c r="A2258">
        <v>2712</v>
      </c>
      <c r="B2258">
        <v>5</v>
      </c>
      <c r="C2258">
        <v>-1</v>
      </c>
      <c r="D2258" t="s">
        <v>155</v>
      </c>
      <c r="E2258" t="s">
        <v>80</v>
      </c>
      <c r="F2258">
        <v>0.14843500000000001</v>
      </c>
      <c r="G2258">
        <v>-1</v>
      </c>
      <c r="H2258">
        <v>618.06200000000001</v>
      </c>
      <c r="I2258">
        <v>-1</v>
      </c>
      <c r="J2258">
        <v>0</v>
      </c>
      <c r="K2258">
        <v>8.0647699999999993</v>
      </c>
      <c r="L2258">
        <v>4.8988999999999998E-2</v>
      </c>
      <c r="M2258">
        <v>94.646891999999994</v>
      </c>
      <c r="N2258">
        <v>-187.587852</v>
      </c>
      <c r="O2258">
        <v>3.139653</v>
      </c>
      <c r="P2258">
        <v>94.677031999999997</v>
      </c>
      <c r="Q2258">
        <v>-187.59501599999999</v>
      </c>
      <c r="R2258">
        <v>3.1414589999999998</v>
      </c>
      <c r="S2258">
        <v>3.098007</v>
      </c>
      <c r="T2258">
        <v>1.8060000000000001E-3</v>
      </c>
    </row>
    <row r="2259" spans="1:20" x14ac:dyDescent="0.25">
      <c r="A2259">
        <v>2942</v>
      </c>
      <c r="B2259">
        <v>4</v>
      </c>
      <c r="C2259">
        <v>-1</v>
      </c>
      <c r="D2259" t="s">
        <v>544</v>
      </c>
      <c r="E2259" t="s">
        <v>80</v>
      </c>
      <c r="F2259">
        <v>1.8886E-2</v>
      </c>
      <c r="G2259">
        <v>-1</v>
      </c>
      <c r="H2259">
        <v>287.49599999999998</v>
      </c>
      <c r="I2259">
        <v>-1</v>
      </c>
      <c r="J2259">
        <v>0</v>
      </c>
      <c r="K2259">
        <v>8.0651309999999992</v>
      </c>
      <c r="L2259">
        <v>-4.2431000000000003E-2</v>
      </c>
      <c r="M2259">
        <v>18.793554</v>
      </c>
      <c r="N2259">
        <v>-109.457436</v>
      </c>
      <c r="O2259">
        <v>-7.4200000000000004E-4</v>
      </c>
      <c r="P2259">
        <v>18.772404000000002</v>
      </c>
      <c r="Q2259">
        <v>-109.48007200000001</v>
      </c>
      <c r="R2259">
        <v>-6.1600000000000001E-4</v>
      </c>
      <c r="S2259">
        <v>3.0979719999999999</v>
      </c>
      <c r="T2259">
        <v>1.26E-4</v>
      </c>
    </row>
    <row r="2260" spans="1:20" x14ac:dyDescent="0.25">
      <c r="A2260">
        <v>3595</v>
      </c>
      <c r="B2260">
        <v>10</v>
      </c>
      <c r="C2260">
        <v>-1</v>
      </c>
      <c r="D2260" t="s">
        <v>219</v>
      </c>
      <c r="E2260" t="s">
        <v>80</v>
      </c>
      <c r="F2260">
        <v>0.18878500000000001</v>
      </c>
      <c r="G2260">
        <v>-1</v>
      </c>
      <c r="H2260">
        <v>357.39600000000002</v>
      </c>
      <c r="I2260">
        <v>-1</v>
      </c>
      <c r="J2260">
        <v>0</v>
      </c>
      <c r="K2260">
        <v>6.2951389999999998</v>
      </c>
      <c r="L2260">
        <v>-6.3020000000000003E-3</v>
      </c>
      <c r="M2260">
        <v>177.56805800000001</v>
      </c>
      <c r="N2260">
        <v>-191.61472499999999</v>
      </c>
      <c r="O2260">
        <v>1.8600000000000001E-3</v>
      </c>
      <c r="P2260">
        <v>177.543396</v>
      </c>
      <c r="Q2260">
        <v>-191.63343800000001</v>
      </c>
      <c r="R2260">
        <v>-4.6799999999999999E-4</v>
      </c>
      <c r="S2260">
        <v>3.0957940000000002</v>
      </c>
      <c r="T2260">
        <v>1.392E-3</v>
      </c>
    </row>
    <row r="2261" spans="1:20" x14ac:dyDescent="0.25">
      <c r="A2261">
        <v>156</v>
      </c>
      <c r="B2261">
        <v>5</v>
      </c>
      <c r="C2261">
        <v>-1</v>
      </c>
      <c r="D2261" t="s">
        <v>157</v>
      </c>
      <c r="E2261" t="s">
        <v>80</v>
      </c>
      <c r="F2261">
        <v>0.115587</v>
      </c>
      <c r="G2261">
        <v>-1</v>
      </c>
      <c r="H2261">
        <v>722.27599999999995</v>
      </c>
      <c r="I2261">
        <v>-1</v>
      </c>
      <c r="J2261">
        <v>0</v>
      </c>
      <c r="K2261">
        <v>8.0565979999999993</v>
      </c>
      <c r="L2261">
        <v>0</v>
      </c>
      <c r="M2261">
        <v>83.134510000000006</v>
      </c>
      <c r="N2261">
        <v>-187.61538300000001</v>
      </c>
      <c r="O2261">
        <v>-3.1396259999999998</v>
      </c>
      <c r="P2261">
        <v>83.152327999999997</v>
      </c>
      <c r="Q2261">
        <v>-187.59007299999999</v>
      </c>
      <c r="R2261">
        <v>3.1410300000000002</v>
      </c>
      <c r="S2261">
        <v>3.0953430000000002</v>
      </c>
      <c r="T2261">
        <v>1.4040000000000001E-3</v>
      </c>
    </row>
    <row r="2262" spans="1:20" x14ac:dyDescent="0.25">
      <c r="A2262">
        <v>840</v>
      </c>
      <c r="B2262">
        <v>4</v>
      </c>
      <c r="C2262">
        <v>-1</v>
      </c>
      <c r="D2262" t="s">
        <v>263</v>
      </c>
      <c r="E2262" t="s">
        <v>80</v>
      </c>
      <c r="F2262">
        <v>0.132553</v>
      </c>
      <c r="G2262">
        <v>-1</v>
      </c>
      <c r="H2262">
        <v>582.22500000000002</v>
      </c>
      <c r="I2262">
        <v>-1</v>
      </c>
      <c r="J2262">
        <v>0</v>
      </c>
      <c r="K2262">
        <v>6.7047359999999996</v>
      </c>
      <c r="L2262">
        <v>-4.5789999999999997E-3</v>
      </c>
      <c r="M2262">
        <v>151.54849300000001</v>
      </c>
      <c r="N2262">
        <v>-236.95711700000001</v>
      </c>
      <c r="O2262">
        <v>-3.1390660000000001</v>
      </c>
      <c r="P2262">
        <v>151.57202100000001</v>
      </c>
      <c r="Q2262">
        <v>-236.93701200000001</v>
      </c>
      <c r="R2262">
        <v>3.1404070000000002</v>
      </c>
      <c r="S2262">
        <v>3.094859</v>
      </c>
      <c r="T2262">
        <v>1.341E-3</v>
      </c>
    </row>
    <row r="2263" spans="1:20" x14ac:dyDescent="0.25">
      <c r="A2263">
        <v>1840</v>
      </c>
      <c r="B2263">
        <v>5</v>
      </c>
      <c r="C2263">
        <v>-1</v>
      </c>
      <c r="D2263" t="s">
        <v>214</v>
      </c>
      <c r="E2263" t="s">
        <v>80</v>
      </c>
      <c r="F2263">
        <v>3.9128999999999997E-2</v>
      </c>
      <c r="G2263">
        <v>-1</v>
      </c>
      <c r="H2263">
        <v>275.28300000000002</v>
      </c>
      <c r="I2263">
        <v>-1</v>
      </c>
      <c r="J2263">
        <v>0</v>
      </c>
      <c r="K2263">
        <v>8.0647880000000001</v>
      </c>
      <c r="L2263">
        <v>4.9035000000000002E-2</v>
      </c>
      <c r="M2263">
        <v>161.42764</v>
      </c>
      <c r="N2263">
        <v>-191.6507</v>
      </c>
      <c r="O2263">
        <v>1.578E-3</v>
      </c>
      <c r="P2263">
        <v>161.44712799999999</v>
      </c>
      <c r="Q2263">
        <v>-191.626678</v>
      </c>
      <c r="R2263">
        <v>-2.02E-4</v>
      </c>
      <c r="S2263">
        <v>3.0932400000000002</v>
      </c>
      <c r="T2263">
        <v>1.377E-3</v>
      </c>
    </row>
    <row r="2264" spans="1:20" x14ac:dyDescent="0.25">
      <c r="A2264">
        <v>4896</v>
      </c>
      <c r="B2264">
        <v>9</v>
      </c>
      <c r="C2264">
        <v>-1</v>
      </c>
      <c r="D2264" t="s">
        <v>359</v>
      </c>
      <c r="E2264" t="s">
        <v>80</v>
      </c>
      <c r="F2264">
        <v>0.206209</v>
      </c>
      <c r="G2264">
        <v>-1</v>
      </c>
      <c r="H2264">
        <v>827.601</v>
      </c>
      <c r="I2264">
        <v>-1</v>
      </c>
      <c r="J2264">
        <v>0</v>
      </c>
      <c r="K2264">
        <v>8.3121919999999996</v>
      </c>
      <c r="L2264">
        <v>4.4469000000000002E-2</v>
      </c>
      <c r="M2264">
        <v>47.587739999999997</v>
      </c>
      <c r="N2264">
        <v>-302.56269700000001</v>
      </c>
      <c r="O2264">
        <v>-3.1380050000000002</v>
      </c>
      <c r="P2264">
        <v>47.585608999999998</v>
      </c>
      <c r="Q2264">
        <v>-302.53185999999999</v>
      </c>
      <c r="R2264">
        <v>-3.141038</v>
      </c>
      <c r="S2264">
        <v>3.0910259999999998</v>
      </c>
      <c r="T2264">
        <v>3.0330000000000001E-3</v>
      </c>
    </row>
    <row r="2265" spans="1:20" x14ac:dyDescent="0.25">
      <c r="A2265">
        <v>781</v>
      </c>
      <c r="B2265">
        <v>5</v>
      </c>
      <c r="C2265">
        <v>-1</v>
      </c>
      <c r="D2265" t="s">
        <v>250</v>
      </c>
      <c r="E2265" t="s">
        <v>80</v>
      </c>
      <c r="F2265">
        <v>1.4173E-2</v>
      </c>
      <c r="G2265">
        <v>-1</v>
      </c>
      <c r="H2265">
        <v>354.24799999999999</v>
      </c>
      <c r="I2265">
        <v>-1</v>
      </c>
      <c r="J2265">
        <v>0</v>
      </c>
      <c r="K2265">
        <v>6.2320880000000001</v>
      </c>
      <c r="L2265">
        <v>-7.9887E-2</v>
      </c>
      <c r="M2265">
        <v>189.71169</v>
      </c>
      <c r="N2265">
        <v>-225.80407</v>
      </c>
      <c r="O2265">
        <v>-1.5778030000000001</v>
      </c>
      <c r="P2265">
        <v>189.693771</v>
      </c>
      <c r="Q2265">
        <v>-225.77894599999999</v>
      </c>
      <c r="R2265">
        <v>-1.574756</v>
      </c>
      <c r="S2265">
        <v>3.085998</v>
      </c>
      <c r="T2265">
        <v>3.0469999999999998E-3</v>
      </c>
    </row>
    <row r="2266" spans="1:20" x14ac:dyDescent="0.25">
      <c r="A2266">
        <v>1310</v>
      </c>
      <c r="B2266">
        <v>17</v>
      </c>
      <c r="C2266">
        <v>-1</v>
      </c>
      <c r="D2266" t="s">
        <v>324</v>
      </c>
      <c r="E2266" t="s">
        <v>80</v>
      </c>
      <c r="F2266">
        <v>6.1302000000000002E-2</v>
      </c>
      <c r="G2266">
        <v>-1</v>
      </c>
      <c r="H2266">
        <v>448.29899999999998</v>
      </c>
      <c r="I2266">
        <v>-1</v>
      </c>
      <c r="J2266">
        <v>0</v>
      </c>
      <c r="K2266">
        <v>8.0187620000000006</v>
      </c>
      <c r="L2266">
        <v>-0.131609</v>
      </c>
      <c r="M2266">
        <v>189.56182899999999</v>
      </c>
      <c r="N2266">
        <v>-292.12628699999999</v>
      </c>
      <c r="O2266">
        <v>-1.6278859999999999</v>
      </c>
      <c r="P2266">
        <v>189.55827300000001</v>
      </c>
      <c r="Q2266">
        <v>-292.095642</v>
      </c>
      <c r="R2266">
        <v>-1.6294519999999999</v>
      </c>
      <c r="S2266">
        <v>3.0850379999999999</v>
      </c>
      <c r="T2266">
        <v>1.5659999999999999E-3</v>
      </c>
    </row>
    <row r="2267" spans="1:20" x14ac:dyDescent="0.25">
      <c r="A2267">
        <v>3368</v>
      </c>
      <c r="B2267">
        <v>6</v>
      </c>
      <c r="C2267">
        <v>-1</v>
      </c>
      <c r="D2267" t="s">
        <v>181</v>
      </c>
      <c r="E2267" t="s">
        <v>80</v>
      </c>
      <c r="F2267">
        <v>0.178818</v>
      </c>
      <c r="G2267">
        <v>-1</v>
      </c>
      <c r="H2267">
        <v>793.57</v>
      </c>
      <c r="I2267">
        <v>-1</v>
      </c>
      <c r="J2267">
        <v>0</v>
      </c>
      <c r="K2267">
        <v>6.1025960000000001</v>
      </c>
      <c r="L2267">
        <v>-6.0419999999999996E-3</v>
      </c>
      <c r="M2267">
        <v>57.052579999999999</v>
      </c>
      <c r="N2267">
        <v>-236.84635900000001</v>
      </c>
      <c r="O2267">
        <v>3.1376650000000001</v>
      </c>
      <c r="P2267">
        <v>57.056964999999998</v>
      </c>
      <c r="Q2267">
        <v>-236.876892</v>
      </c>
      <c r="R2267">
        <v>3.1404209999999999</v>
      </c>
      <c r="S2267">
        <v>3.0846770000000001</v>
      </c>
      <c r="T2267">
        <v>2.7550000000000001E-3</v>
      </c>
    </row>
    <row r="2268" spans="1:20" x14ac:dyDescent="0.25">
      <c r="A2268">
        <v>751</v>
      </c>
      <c r="B2268">
        <v>19</v>
      </c>
      <c r="C2268">
        <v>-1</v>
      </c>
      <c r="D2268" t="s">
        <v>267</v>
      </c>
      <c r="E2268" t="s">
        <v>80</v>
      </c>
      <c r="F2268">
        <v>0.217057</v>
      </c>
      <c r="G2268">
        <v>-1</v>
      </c>
      <c r="H2268">
        <v>485.45299999999997</v>
      </c>
      <c r="I2268">
        <v>-1</v>
      </c>
      <c r="J2268">
        <v>0</v>
      </c>
      <c r="K2268">
        <v>8.0374510000000008</v>
      </c>
      <c r="L2268">
        <v>-8.4935999999999998E-2</v>
      </c>
      <c r="M2268">
        <v>189.95126300000001</v>
      </c>
      <c r="N2268">
        <v>-201.25959800000001</v>
      </c>
      <c r="O2268">
        <v>-1.5933850000000001</v>
      </c>
      <c r="P2268">
        <v>189.959915</v>
      </c>
      <c r="Q2268">
        <v>-201.28919999999999</v>
      </c>
      <c r="R2268">
        <v>-1.5912230000000001</v>
      </c>
      <c r="S2268">
        <v>3.0839979999999998</v>
      </c>
      <c r="T2268">
        <v>2.1610000000000002E-3</v>
      </c>
    </row>
    <row r="2269" spans="1:20" x14ac:dyDescent="0.25">
      <c r="A2269">
        <v>3351</v>
      </c>
      <c r="B2269">
        <v>4</v>
      </c>
      <c r="C2269">
        <v>-1</v>
      </c>
      <c r="D2269" t="s">
        <v>185</v>
      </c>
      <c r="E2269" t="s">
        <v>80</v>
      </c>
      <c r="F2269">
        <v>0.181536</v>
      </c>
      <c r="G2269">
        <v>-1</v>
      </c>
      <c r="H2269">
        <v>555.74599999999998</v>
      </c>
      <c r="I2269">
        <v>-1</v>
      </c>
      <c r="J2269">
        <v>0</v>
      </c>
      <c r="K2269">
        <v>7.7361639999999996</v>
      </c>
      <c r="L2269">
        <v>5.0379999999999999E-3</v>
      </c>
      <c r="M2269">
        <v>69.605271999999999</v>
      </c>
      <c r="N2269">
        <v>-236.90725800000001</v>
      </c>
      <c r="O2269">
        <v>3.1413060000000002</v>
      </c>
      <c r="P2269">
        <v>69.627448999999999</v>
      </c>
      <c r="Q2269">
        <v>-236.88583399999999</v>
      </c>
      <c r="R2269">
        <v>3.1409989999999999</v>
      </c>
      <c r="S2269">
        <v>3.083561</v>
      </c>
      <c r="T2269">
        <v>3.0699999999999998E-4</v>
      </c>
    </row>
    <row r="2270" spans="1:20" x14ac:dyDescent="0.25">
      <c r="A2270">
        <v>543</v>
      </c>
      <c r="B2270">
        <v>6</v>
      </c>
      <c r="C2270">
        <v>-1</v>
      </c>
      <c r="D2270" t="s">
        <v>251</v>
      </c>
      <c r="E2270" t="s">
        <v>80</v>
      </c>
      <c r="F2270">
        <v>7.3488999999999999E-2</v>
      </c>
      <c r="G2270">
        <v>-1</v>
      </c>
      <c r="H2270">
        <v>595.58399999999995</v>
      </c>
      <c r="I2270">
        <v>-1</v>
      </c>
      <c r="J2270">
        <v>0</v>
      </c>
      <c r="K2270">
        <v>6.05063</v>
      </c>
      <c r="L2270">
        <v>-7.8076999999999994E-2</v>
      </c>
      <c r="M2270">
        <v>189.670489</v>
      </c>
      <c r="N2270">
        <v>-227.351326</v>
      </c>
      <c r="O2270">
        <v>-1.597429</v>
      </c>
      <c r="P2270">
        <v>189.64930699999999</v>
      </c>
      <c r="Q2270">
        <v>-227.32891799999999</v>
      </c>
      <c r="R2270">
        <v>-1.597477</v>
      </c>
      <c r="S2270">
        <v>3.083421</v>
      </c>
      <c r="T2270">
        <v>4.8000000000000001E-5</v>
      </c>
    </row>
    <row r="2271" spans="1:20" x14ac:dyDescent="0.25">
      <c r="A2271">
        <v>4909</v>
      </c>
      <c r="B2271">
        <v>10</v>
      </c>
      <c r="C2271">
        <v>-1</v>
      </c>
      <c r="D2271" t="s">
        <v>362</v>
      </c>
      <c r="E2271" t="s">
        <v>80</v>
      </c>
      <c r="F2271">
        <v>0.14397499999999999</v>
      </c>
      <c r="G2271">
        <v>-1</v>
      </c>
      <c r="H2271">
        <v>552.27599999999995</v>
      </c>
      <c r="I2271">
        <v>-1</v>
      </c>
      <c r="J2271">
        <v>0</v>
      </c>
      <c r="K2271">
        <v>8.0784950000000002</v>
      </c>
      <c r="L2271">
        <v>4.9070000000000003E-2</v>
      </c>
      <c r="M2271">
        <v>35.954386999999997</v>
      </c>
      <c r="N2271">
        <v>-302.51695799999999</v>
      </c>
      <c r="O2271">
        <v>-3.1400670000000002</v>
      </c>
      <c r="P2271">
        <v>35.932796000000003</v>
      </c>
      <c r="Q2271">
        <v>-302.53894000000003</v>
      </c>
      <c r="R2271">
        <v>-3.1406670000000001</v>
      </c>
      <c r="S2271">
        <v>3.081169</v>
      </c>
      <c r="T2271">
        <v>5.9999999999999995E-4</v>
      </c>
    </row>
    <row r="2272" spans="1:20" x14ac:dyDescent="0.25">
      <c r="A2272">
        <v>5106</v>
      </c>
      <c r="B2272">
        <v>10</v>
      </c>
      <c r="C2272">
        <v>-1</v>
      </c>
      <c r="D2272" t="s">
        <v>527</v>
      </c>
      <c r="E2272" t="s">
        <v>80</v>
      </c>
      <c r="F2272">
        <v>6.3056000000000001E-2</v>
      </c>
      <c r="G2272">
        <v>-1</v>
      </c>
      <c r="H2272">
        <v>354.78100000000001</v>
      </c>
      <c r="I2272">
        <v>-1</v>
      </c>
      <c r="J2272">
        <v>0</v>
      </c>
      <c r="K2272">
        <v>8.0650879999999994</v>
      </c>
      <c r="L2272">
        <v>-4.9722000000000002E-2</v>
      </c>
      <c r="M2272">
        <v>-3.4886330000000001</v>
      </c>
      <c r="N2272">
        <v>-172.53338400000001</v>
      </c>
      <c r="O2272">
        <v>1.5729310000000001</v>
      </c>
      <c r="P2272">
        <v>-3.4578950000000002</v>
      </c>
      <c r="Q2272">
        <v>-172.535324</v>
      </c>
      <c r="R2272">
        <v>1.5708839999999999</v>
      </c>
      <c r="S2272">
        <v>3.079949</v>
      </c>
      <c r="T2272">
        <v>2.0479999999999999E-3</v>
      </c>
    </row>
    <row r="2273" spans="1:20" x14ac:dyDescent="0.25">
      <c r="A2273">
        <v>4391</v>
      </c>
      <c r="B2273">
        <v>3</v>
      </c>
      <c r="C2273">
        <v>-1</v>
      </c>
      <c r="D2273" t="s">
        <v>537</v>
      </c>
      <c r="E2273" t="s">
        <v>80</v>
      </c>
      <c r="F2273">
        <v>4.7550000000000002E-2</v>
      </c>
      <c r="G2273">
        <v>-1</v>
      </c>
      <c r="H2273">
        <v>307.137</v>
      </c>
      <c r="I2273">
        <v>-1</v>
      </c>
      <c r="J2273">
        <v>0</v>
      </c>
      <c r="K2273">
        <v>7.7393780000000003</v>
      </c>
      <c r="L2273">
        <v>5.5490000000000001E-3</v>
      </c>
      <c r="M2273">
        <v>-3.3867180000000001</v>
      </c>
      <c r="N2273">
        <v>-124.59568299999999</v>
      </c>
      <c r="O2273">
        <v>1.569491</v>
      </c>
      <c r="P2273">
        <v>-3.3758189999999999</v>
      </c>
      <c r="Q2273">
        <v>-124.624489</v>
      </c>
      <c r="R2273">
        <v>1.5685750000000001</v>
      </c>
      <c r="S2273">
        <v>3.0798730000000001</v>
      </c>
      <c r="T2273">
        <v>9.1600000000000004E-4</v>
      </c>
    </row>
    <row r="2274" spans="1:20" x14ac:dyDescent="0.25">
      <c r="A2274">
        <v>2076</v>
      </c>
      <c r="B2274">
        <v>4</v>
      </c>
      <c r="C2274">
        <v>-1</v>
      </c>
      <c r="D2274" t="s">
        <v>185</v>
      </c>
      <c r="E2274" t="s">
        <v>80</v>
      </c>
      <c r="F2274">
        <v>1.9467000000000002E-2</v>
      </c>
      <c r="G2274">
        <v>-1</v>
      </c>
      <c r="H2274">
        <v>614.96500000000003</v>
      </c>
      <c r="I2274">
        <v>-1</v>
      </c>
      <c r="J2274">
        <v>0</v>
      </c>
      <c r="K2274">
        <v>7.4765220000000001</v>
      </c>
      <c r="L2274">
        <v>5.3060999999999997E-2</v>
      </c>
      <c r="M2274">
        <v>67.929005000000004</v>
      </c>
      <c r="N2274">
        <v>-236.862742</v>
      </c>
      <c r="O2274">
        <v>3.1414010000000001</v>
      </c>
      <c r="P2274">
        <v>67.907584999999997</v>
      </c>
      <c r="Q2274">
        <v>-236.88485700000001</v>
      </c>
      <c r="R2274">
        <v>3.1412620000000002</v>
      </c>
      <c r="S2274">
        <v>3.078722</v>
      </c>
      <c r="T2274">
        <v>1.3899999999999999E-4</v>
      </c>
    </row>
    <row r="2275" spans="1:20" x14ac:dyDescent="0.25">
      <c r="A2275">
        <v>2592</v>
      </c>
      <c r="B2275">
        <v>6</v>
      </c>
      <c r="C2275">
        <v>-1</v>
      </c>
      <c r="D2275" t="s">
        <v>195</v>
      </c>
      <c r="E2275" t="s">
        <v>80</v>
      </c>
      <c r="F2275">
        <v>0.204342</v>
      </c>
      <c r="G2275">
        <v>-1</v>
      </c>
      <c r="H2275">
        <v>287.82400000000001</v>
      </c>
      <c r="I2275">
        <v>-1</v>
      </c>
      <c r="J2275">
        <v>0</v>
      </c>
      <c r="K2275">
        <v>5.4742689999999996</v>
      </c>
      <c r="L2275">
        <v>4.7518999999999999E-2</v>
      </c>
      <c r="M2275">
        <v>125.76214</v>
      </c>
      <c r="N2275">
        <v>-240.844663</v>
      </c>
      <c r="O2275">
        <v>2.2172999999999998E-2</v>
      </c>
      <c r="P2275">
        <v>125.767624</v>
      </c>
      <c r="Q2275">
        <v>-240.874954</v>
      </c>
      <c r="R2275">
        <v>1.6074999999999999E-2</v>
      </c>
      <c r="S2275">
        <v>3.0783619999999998</v>
      </c>
      <c r="T2275">
        <v>6.0980000000000001E-3</v>
      </c>
    </row>
    <row r="2276" spans="1:20" x14ac:dyDescent="0.25">
      <c r="A2276">
        <v>3985</v>
      </c>
      <c r="B2276">
        <v>10</v>
      </c>
      <c r="C2276">
        <v>-1</v>
      </c>
      <c r="D2276" t="s">
        <v>437</v>
      </c>
      <c r="E2276" t="s">
        <v>80</v>
      </c>
      <c r="F2276">
        <v>0.120001</v>
      </c>
      <c r="G2276">
        <v>-1</v>
      </c>
      <c r="H2276">
        <v>353.19099999999997</v>
      </c>
      <c r="I2276">
        <v>-1</v>
      </c>
      <c r="J2276">
        <v>0</v>
      </c>
      <c r="K2276">
        <v>6.0282099999999996</v>
      </c>
      <c r="L2276">
        <v>-5.62E-4</v>
      </c>
      <c r="M2276">
        <v>31.644007999999999</v>
      </c>
      <c r="N2276">
        <v>-191.57467299999999</v>
      </c>
      <c r="O2276">
        <v>2.4350000000000001E-3</v>
      </c>
      <c r="P2276">
        <v>31.673815000000001</v>
      </c>
      <c r="Q2276">
        <v>-191.567047</v>
      </c>
      <c r="R2276">
        <v>-2.04E-4</v>
      </c>
      <c r="S2276">
        <v>3.0766499999999999</v>
      </c>
      <c r="T2276">
        <v>2.2309999999999999E-3</v>
      </c>
    </row>
    <row r="2277" spans="1:20" x14ac:dyDescent="0.25">
      <c r="A2277">
        <v>830</v>
      </c>
      <c r="B2277">
        <v>5</v>
      </c>
      <c r="C2277">
        <v>-1</v>
      </c>
      <c r="D2277" t="s">
        <v>259</v>
      </c>
      <c r="E2277" t="s">
        <v>80</v>
      </c>
      <c r="F2277">
        <v>4.5235999999999998E-2</v>
      </c>
      <c r="G2277">
        <v>-1</v>
      </c>
      <c r="H2277">
        <v>416.83100000000002</v>
      </c>
      <c r="I2277">
        <v>-1</v>
      </c>
      <c r="J2277">
        <v>0</v>
      </c>
      <c r="K2277">
        <v>7.6699539999999997</v>
      </c>
      <c r="L2277">
        <v>7.6E-3</v>
      </c>
      <c r="M2277">
        <v>159.08748800000001</v>
      </c>
      <c r="N2277">
        <v>-236.92139</v>
      </c>
      <c r="O2277">
        <v>3.135745</v>
      </c>
      <c r="P2277">
        <v>159.101944</v>
      </c>
      <c r="Q2277">
        <v>-236.94854699999999</v>
      </c>
      <c r="R2277">
        <v>3.139173</v>
      </c>
      <c r="S2277">
        <v>3.076524</v>
      </c>
      <c r="T2277">
        <v>3.4280000000000001E-3</v>
      </c>
    </row>
    <row r="2278" spans="1:20" x14ac:dyDescent="0.25">
      <c r="A2278">
        <v>3107</v>
      </c>
      <c r="B2278">
        <v>14</v>
      </c>
      <c r="C2278">
        <v>-1</v>
      </c>
      <c r="D2278" t="s">
        <v>584</v>
      </c>
      <c r="E2278" t="s">
        <v>80</v>
      </c>
      <c r="F2278">
        <v>0.104501</v>
      </c>
      <c r="G2278">
        <v>-1</v>
      </c>
      <c r="H2278">
        <v>394.101</v>
      </c>
      <c r="I2278">
        <v>-1</v>
      </c>
      <c r="J2278">
        <v>0</v>
      </c>
      <c r="K2278">
        <v>8.0737220000000001</v>
      </c>
      <c r="L2278">
        <v>0</v>
      </c>
      <c r="M2278">
        <v>189.71997999999999</v>
      </c>
      <c r="N2278">
        <v>-154.63056900000001</v>
      </c>
      <c r="O2278">
        <v>-1.573394</v>
      </c>
      <c r="P2278">
        <v>189.689697</v>
      </c>
      <c r="Q2278">
        <v>-154.625305</v>
      </c>
      <c r="R2278">
        <v>-1.5722449999999999</v>
      </c>
      <c r="S2278">
        <v>3.0737199999999998</v>
      </c>
      <c r="T2278">
        <v>1.1479999999999999E-3</v>
      </c>
    </row>
    <row r="2279" spans="1:20" x14ac:dyDescent="0.25">
      <c r="A2279">
        <v>2726</v>
      </c>
      <c r="B2279">
        <v>5</v>
      </c>
      <c r="C2279">
        <v>-1</v>
      </c>
      <c r="D2279" t="s">
        <v>158</v>
      </c>
      <c r="E2279" t="s">
        <v>80</v>
      </c>
      <c r="F2279">
        <v>4.5981000000000001E-2</v>
      </c>
      <c r="G2279">
        <v>-1</v>
      </c>
      <c r="H2279">
        <v>649.33699999999999</v>
      </c>
      <c r="I2279">
        <v>-1</v>
      </c>
      <c r="J2279">
        <v>0</v>
      </c>
      <c r="K2279">
        <v>8.0647669999999998</v>
      </c>
      <c r="L2279">
        <v>-4.9541000000000002E-2</v>
      </c>
      <c r="M2279">
        <v>82.363428999999996</v>
      </c>
      <c r="N2279">
        <v>-187.57173399999999</v>
      </c>
      <c r="O2279">
        <v>-3.1413820000000001</v>
      </c>
      <c r="P2279">
        <v>82.338417000000007</v>
      </c>
      <c r="Q2279">
        <v>-187.58956900000001</v>
      </c>
      <c r="R2279">
        <v>3.1409280000000002</v>
      </c>
      <c r="S2279">
        <v>3.0718960000000002</v>
      </c>
      <c r="T2279">
        <v>4.5399999999999998E-4</v>
      </c>
    </row>
    <row r="2280" spans="1:20" x14ac:dyDescent="0.25">
      <c r="A2280">
        <v>2574</v>
      </c>
      <c r="B2280">
        <v>6</v>
      </c>
      <c r="C2280">
        <v>-1</v>
      </c>
      <c r="D2280" t="s">
        <v>193</v>
      </c>
      <c r="E2280" t="s">
        <v>80</v>
      </c>
      <c r="F2280">
        <v>3.243E-2</v>
      </c>
      <c r="G2280">
        <v>-1</v>
      </c>
      <c r="H2280">
        <v>377.32100000000003</v>
      </c>
      <c r="I2280">
        <v>-1</v>
      </c>
      <c r="J2280">
        <v>0</v>
      </c>
      <c r="K2280">
        <v>7.0603090000000002</v>
      </c>
      <c r="L2280">
        <v>5.5252999999999997E-2</v>
      </c>
      <c r="M2280">
        <v>113.586001</v>
      </c>
      <c r="N2280">
        <v>-240.91442499999999</v>
      </c>
      <c r="O2280">
        <v>-1.7639999999999999E-3</v>
      </c>
      <c r="P2280">
        <v>113.61668400000001</v>
      </c>
      <c r="Q2280">
        <v>-240.913162</v>
      </c>
      <c r="R2280">
        <v>-2.9500000000000001E-4</v>
      </c>
      <c r="S2280">
        <v>3.070935</v>
      </c>
      <c r="T2280">
        <v>1.469E-3</v>
      </c>
    </row>
    <row r="2281" spans="1:20" x14ac:dyDescent="0.25">
      <c r="A2281">
        <v>4329</v>
      </c>
      <c r="B2281">
        <v>10</v>
      </c>
      <c r="C2281">
        <v>-1</v>
      </c>
      <c r="D2281" t="s">
        <v>525</v>
      </c>
      <c r="E2281" t="s">
        <v>80</v>
      </c>
      <c r="F2281">
        <v>0.107061</v>
      </c>
      <c r="G2281">
        <v>-1</v>
      </c>
      <c r="H2281">
        <v>423.64800000000002</v>
      </c>
      <c r="I2281">
        <v>-1</v>
      </c>
      <c r="J2281">
        <v>0</v>
      </c>
      <c r="K2281">
        <v>8.0591109999999997</v>
      </c>
      <c r="L2281">
        <v>4.4539999999999996E-3</v>
      </c>
      <c r="M2281">
        <v>-3.4275440000000001</v>
      </c>
      <c r="N2281">
        <v>-179.756574</v>
      </c>
      <c r="O2281">
        <v>1.5680190000000001</v>
      </c>
      <c r="P2281">
        <v>-3.4560970000000002</v>
      </c>
      <c r="Q2281">
        <v>-179.745316</v>
      </c>
      <c r="R2281">
        <v>1.5710379999999999</v>
      </c>
      <c r="S2281">
        <v>3.0692620000000002</v>
      </c>
      <c r="T2281">
        <v>3.019E-3</v>
      </c>
    </row>
    <row r="2282" spans="1:20" x14ac:dyDescent="0.25">
      <c r="A2282">
        <v>1220</v>
      </c>
      <c r="B2282">
        <v>13</v>
      </c>
      <c r="C2282">
        <v>-1</v>
      </c>
      <c r="D2282" t="s">
        <v>297</v>
      </c>
      <c r="E2282" t="s">
        <v>80</v>
      </c>
      <c r="F2282">
        <v>9.6599000000000004E-2</v>
      </c>
      <c r="G2282">
        <v>-1</v>
      </c>
      <c r="H2282">
        <v>505.21199999999999</v>
      </c>
      <c r="I2282">
        <v>-1</v>
      </c>
      <c r="J2282">
        <v>0</v>
      </c>
      <c r="K2282">
        <v>8.0630199999999999</v>
      </c>
      <c r="L2282">
        <v>2.5236000000000001E-2</v>
      </c>
      <c r="M2282">
        <v>189.726247</v>
      </c>
      <c r="N2282">
        <v>-210.811228</v>
      </c>
      <c r="O2282">
        <v>-1.5845419999999999</v>
      </c>
      <c r="P2282">
        <v>189.748154</v>
      </c>
      <c r="Q2282">
        <v>-210.83270300000001</v>
      </c>
      <c r="R2282">
        <v>-1.584357</v>
      </c>
      <c r="S2282">
        <v>3.067653</v>
      </c>
      <c r="T2282">
        <v>1.85E-4</v>
      </c>
    </row>
    <row r="2283" spans="1:20" x14ac:dyDescent="0.25">
      <c r="A2283">
        <v>403</v>
      </c>
      <c r="B2283">
        <v>6</v>
      </c>
      <c r="C2283">
        <v>-1</v>
      </c>
      <c r="D2283" t="s">
        <v>203</v>
      </c>
      <c r="E2283" t="s">
        <v>80</v>
      </c>
      <c r="F2283">
        <v>8.4184999999999996E-2</v>
      </c>
      <c r="G2283">
        <v>-1</v>
      </c>
      <c r="H2283">
        <v>447.68900000000002</v>
      </c>
      <c r="I2283">
        <v>-1</v>
      </c>
      <c r="J2283">
        <v>0</v>
      </c>
      <c r="K2283">
        <v>8.0657429999999994</v>
      </c>
      <c r="L2283">
        <v>-7.0029999999999997E-3</v>
      </c>
      <c r="M2283">
        <v>136.13007099999999</v>
      </c>
      <c r="N2283">
        <v>-217.69294600000001</v>
      </c>
      <c r="O2283">
        <v>1.5740130000000001</v>
      </c>
      <c r="P2283">
        <v>136.15171799999999</v>
      </c>
      <c r="Q2283">
        <v>-217.71466100000001</v>
      </c>
      <c r="R2283">
        <v>1.5739289999999999</v>
      </c>
      <c r="S2283">
        <v>3.0661619999999998</v>
      </c>
      <c r="T2283">
        <v>8.3999999999999995E-5</v>
      </c>
    </row>
    <row r="2284" spans="1:20" x14ac:dyDescent="0.25">
      <c r="A2284">
        <v>4218</v>
      </c>
      <c r="B2284">
        <v>4</v>
      </c>
      <c r="C2284">
        <v>-1</v>
      </c>
      <c r="D2284" t="s">
        <v>377</v>
      </c>
      <c r="E2284" t="s">
        <v>80</v>
      </c>
      <c r="F2284">
        <v>5.4830999999999998E-2</v>
      </c>
      <c r="G2284">
        <v>-1</v>
      </c>
      <c r="H2284">
        <v>380.46800000000002</v>
      </c>
      <c r="I2284">
        <v>-1</v>
      </c>
      <c r="J2284">
        <v>0</v>
      </c>
      <c r="K2284">
        <v>8.0650589999999998</v>
      </c>
      <c r="L2284">
        <v>-2.4729999999999999E-3</v>
      </c>
      <c r="M2284">
        <v>-3.395734</v>
      </c>
      <c r="N2284">
        <v>-271.71152699999999</v>
      </c>
      <c r="O2284">
        <v>1.575536</v>
      </c>
      <c r="P2284">
        <v>-3.4122560000000002</v>
      </c>
      <c r="Q2284">
        <v>-271.68572999999998</v>
      </c>
      <c r="R2284">
        <v>1.5711269999999999</v>
      </c>
      <c r="S2284">
        <v>3.0634160000000001</v>
      </c>
      <c r="T2284">
        <v>4.4099999999999999E-3</v>
      </c>
    </row>
    <row r="2285" spans="1:20" x14ac:dyDescent="0.25">
      <c r="A2285">
        <v>4156</v>
      </c>
      <c r="B2285">
        <v>6</v>
      </c>
      <c r="C2285">
        <v>-1</v>
      </c>
      <c r="D2285" t="s">
        <v>366</v>
      </c>
      <c r="E2285" t="s">
        <v>80</v>
      </c>
      <c r="F2285">
        <v>4.4997000000000002E-2</v>
      </c>
      <c r="G2285">
        <v>-1</v>
      </c>
      <c r="H2285">
        <v>671.12300000000005</v>
      </c>
      <c r="I2285">
        <v>-1</v>
      </c>
      <c r="J2285">
        <v>0</v>
      </c>
      <c r="K2285">
        <v>8.0665560000000003</v>
      </c>
      <c r="L2285">
        <v>1.2316000000000001E-2</v>
      </c>
      <c r="M2285">
        <v>21.837195000000001</v>
      </c>
      <c r="N2285">
        <v>-302.58190300000001</v>
      </c>
      <c r="O2285">
        <v>3.1326459999999998</v>
      </c>
      <c r="P2285">
        <v>21.811630000000001</v>
      </c>
      <c r="Q2285">
        <v>-302.59875499999998</v>
      </c>
      <c r="R2285">
        <v>3.1317200000000001</v>
      </c>
      <c r="S2285">
        <v>3.061893</v>
      </c>
      <c r="T2285">
        <v>9.2599999999999996E-4</v>
      </c>
    </row>
    <row r="2286" spans="1:20" x14ac:dyDescent="0.25">
      <c r="A2286">
        <v>4074</v>
      </c>
      <c r="B2286">
        <v>5</v>
      </c>
      <c r="C2286">
        <v>-1</v>
      </c>
      <c r="D2286" t="s">
        <v>517</v>
      </c>
      <c r="E2286" t="s">
        <v>80</v>
      </c>
      <c r="F2286">
        <v>3.9447000000000003E-2</v>
      </c>
      <c r="G2286">
        <v>-1</v>
      </c>
      <c r="H2286">
        <v>269.05900000000003</v>
      </c>
      <c r="I2286">
        <v>-1</v>
      </c>
      <c r="J2286">
        <v>0</v>
      </c>
      <c r="K2286">
        <v>8.0724219999999995</v>
      </c>
      <c r="L2286">
        <v>-3.0000000000000001E-6</v>
      </c>
      <c r="M2286">
        <v>41.841774999999998</v>
      </c>
      <c r="N2286">
        <v>-252.33651399999999</v>
      </c>
      <c r="O2286">
        <v>-1.5689979999999999</v>
      </c>
      <c r="P2286">
        <v>41.855476000000003</v>
      </c>
      <c r="Q2286">
        <v>-252.36386100000001</v>
      </c>
      <c r="R2286">
        <v>-1.5706580000000001</v>
      </c>
      <c r="S2286">
        <v>3.0587270000000002</v>
      </c>
      <c r="T2286">
        <v>1.66E-3</v>
      </c>
    </row>
    <row r="2287" spans="1:20" x14ac:dyDescent="0.25">
      <c r="A2287">
        <v>5048</v>
      </c>
      <c r="B2287">
        <v>16</v>
      </c>
      <c r="C2287">
        <v>-1</v>
      </c>
      <c r="D2287" t="s">
        <v>408</v>
      </c>
      <c r="E2287" t="s">
        <v>80</v>
      </c>
      <c r="F2287">
        <v>9.6678E-2</v>
      </c>
      <c r="G2287">
        <v>-1</v>
      </c>
      <c r="H2287">
        <v>321.84399999999999</v>
      </c>
      <c r="I2287">
        <v>-1</v>
      </c>
      <c r="J2287">
        <v>0</v>
      </c>
      <c r="K2287">
        <v>8.0641949999999998</v>
      </c>
      <c r="L2287">
        <v>4.9056000000000002E-2</v>
      </c>
      <c r="M2287">
        <v>-3.427003</v>
      </c>
      <c r="N2287">
        <v>-218.06697</v>
      </c>
      <c r="O2287">
        <v>1.5705800000000001</v>
      </c>
      <c r="P2287">
        <v>-3.447254</v>
      </c>
      <c r="Q2287">
        <v>-218.04405199999999</v>
      </c>
      <c r="R2287">
        <v>1.5713140000000001</v>
      </c>
      <c r="S2287">
        <v>3.0583260000000001</v>
      </c>
      <c r="T2287">
        <v>7.3300000000000004E-4</v>
      </c>
    </row>
    <row r="2288" spans="1:20" x14ac:dyDescent="0.25">
      <c r="A2288">
        <v>4181</v>
      </c>
      <c r="B2288">
        <v>4</v>
      </c>
      <c r="C2288">
        <v>-1</v>
      </c>
      <c r="D2288" t="s">
        <v>371</v>
      </c>
      <c r="E2288" t="s">
        <v>80</v>
      </c>
      <c r="F2288">
        <v>0.11959</v>
      </c>
      <c r="G2288">
        <v>-1</v>
      </c>
      <c r="H2288">
        <v>351.98899999999998</v>
      </c>
      <c r="I2288">
        <v>-1</v>
      </c>
      <c r="J2288">
        <v>0</v>
      </c>
      <c r="K2288">
        <v>8.2217099999999999</v>
      </c>
      <c r="L2288">
        <v>-0.79569000000000001</v>
      </c>
      <c r="M2288">
        <v>0.70585699999999996</v>
      </c>
      <c r="N2288">
        <v>-301.66143699999998</v>
      </c>
      <c r="O2288">
        <v>2.86503</v>
      </c>
      <c r="P2288">
        <v>0.68905099999999997</v>
      </c>
      <c r="Q2288">
        <v>-301.686981</v>
      </c>
      <c r="R2288">
        <v>2.8709389999999999</v>
      </c>
      <c r="S2288">
        <v>3.0577019999999999</v>
      </c>
      <c r="T2288">
        <v>5.9090000000000002E-3</v>
      </c>
    </row>
    <row r="2289" spans="1:20" x14ac:dyDescent="0.25">
      <c r="A2289">
        <v>218</v>
      </c>
      <c r="B2289">
        <v>8</v>
      </c>
      <c r="C2289">
        <v>-1</v>
      </c>
      <c r="D2289" t="s">
        <v>166</v>
      </c>
      <c r="E2289" t="s">
        <v>80</v>
      </c>
      <c r="F2289">
        <v>4.6543000000000001E-2</v>
      </c>
      <c r="G2289">
        <v>-1</v>
      </c>
      <c r="H2289">
        <v>319.87799999999999</v>
      </c>
      <c r="I2289">
        <v>-1</v>
      </c>
      <c r="J2289">
        <v>0</v>
      </c>
      <c r="K2289">
        <v>8.054589</v>
      </c>
      <c r="L2289">
        <v>0.20304900000000001</v>
      </c>
      <c r="M2289">
        <v>41.779935000000002</v>
      </c>
      <c r="N2289">
        <v>-199.386787</v>
      </c>
      <c r="O2289">
        <v>-1.598401</v>
      </c>
      <c r="P2289">
        <v>41.782127000000003</v>
      </c>
      <c r="Q2289">
        <v>-199.417282</v>
      </c>
      <c r="R2289">
        <v>-1.595564</v>
      </c>
      <c r="S2289">
        <v>3.0574140000000001</v>
      </c>
      <c r="T2289">
        <v>2.8370000000000001E-3</v>
      </c>
    </row>
    <row r="2290" spans="1:20" x14ac:dyDescent="0.25">
      <c r="A2290">
        <v>539</v>
      </c>
      <c r="B2290">
        <v>6</v>
      </c>
      <c r="C2290">
        <v>-1</v>
      </c>
      <c r="D2290" t="s">
        <v>249</v>
      </c>
      <c r="E2290" t="s">
        <v>80</v>
      </c>
      <c r="F2290">
        <v>3.9631E-2</v>
      </c>
      <c r="G2290">
        <v>-1</v>
      </c>
      <c r="H2290">
        <v>707.77300000000002</v>
      </c>
      <c r="I2290">
        <v>-1</v>
      </c>
      <c r="J2290">
        <v>0</v>
      </c>
      <c r="K2290">
        <v>6.3889659999999999</v>
      </c>
      <c r="L2290">
        <v>3.6900000000000002E-4</v>
      </c>
      <c r="M2290">
        <v>189.67674700000001</v>
      </c>
      <c r="N2290">
        <v>-224.55652599999999</v>
      </c>
      <c r="O2290">
        <v>-1.5776110000000001</v>
      </c>
      <c r="P2290">
        <v>189.697968</v>
      </c>
      <c r="Q2290">
        <v>-224.534561</v>
      </c>
      <c r="R2290">
        <v>-1.5715490000000001</v>
      </c>
      <c r="S2290">
        <v>3.0540929999999999</v>
      </c>
      <c r="T2290">
        <v>6.0619999999999997E-3</v>
      </c>
    </row>
    <row r="2291" spans="1:20" x14ac:dyDescent="0.25">
      <c r="A2291">
        <v>663</v>
      </c>
      <c r="B2291">
        <v>8</v>
      </c>
      <c r="C2291">
        <v>-1</v>
      </c>
      <c r="D2291" t="s">
        <v>209</v>
      </c>
      <c r="E2291" t="s">
        <v>80</v>
      </c>
      <c r="F2291">
        <v>0.163406</v>
      </c>
      <c r="G2291">
        <v>-1</v>
      </c>
      <c r="H2291">
        <v>462.86700000000002</v>
      </c>
      <c r="I2291">
        <v>-1</v>
      </c>
      <c r="J2291">
        <v>0</v>
      </c>
      <c r="K2291">
        <v>6.0941970000000003</v>
      </c>
      <c r="L2291">
        <v>5.9930000000000001E-3</v>
      </c>
      <c r="M2291">
        <v>136.12309400000001</v>
      </c>
      <c r="N2291">
        <v>-202.667936</v>
      </c>
      <c r="O2291">
        <v>1.569491</v>
      </c>
      <c r="P2291">
        <v>136.14475999999999</v>
      </c>
      <c r="Q2291">
        <v>-202.68940699999999</v>
      </c>
      <c r="R2291">
        <v>1.5691900000000001</v>
      </c>
      <c r="S2291">
        <v>3.0502989999999999</v>
      </c>
      <c r="T2291">
        <v>3.01E-4</v>
      </c>
    </row>
    <row r="2292" spans="1:20" x14ac:dyDescent="0.25">
      <c r="A2292">
        <v>4327</v>
      </c>
      <c r="B2292">
        <v>9</v>
      </c>
      <c r="C2292">
        <v>-1</v>
      </c>
      <c r="D2292" t="s">
        <v>524</v>
      </c>
      <c r="E2292" t="s">
        <v>80</v>
      </c>
      <c r="F2292">
        <v>6.1387999999999998E-2</v>
      </c>
      <c r="G2292">
        <v>-1</v>
      </c>
      <c r="H2292">
        <v>416.94799999999998</v>
      </c>
      <c r="I2292">
        <v>-1</v>
      </c>
      <c r="J2292">
        <v>0</v>
      </c>
      <c r="K2292">
        <v>8.0689620000000009</v>
      </c>
      <c r="L2292">
        <v>-4.5300000000000002E-3</v>
      </c>
      <c r="M2292">
        <v>-3.432868</v>
      </c>
      <c r="N2292">
        <v>-181.458394</v>
      </c>
      <c r="O2292">
        <v>1.5707009999999999</v>
      </c>
      <c r="P2292">
        <v>-3.4557340000000001</v>
      </c>
      <c r="Q2292">
        <v>-181.43821700000001</v>
      </c>
      <c r="R2292">
        <v>1.571026</v>
      </c>
      <c r="S2292">
        <v>3.0494859999999999</v>
      </c>
      <c r="T2292">
        <v>3.2600000000000001E-4</v>
      </c>
    </row>
    <row r="2293" spans="1:20" x14ac:dyDescent="0.25">
      <c r="A2293">
        <v>4443</v>
      </c>
      <c r="B2293">
        <v>5</v>
      </c>
      <c r="C2293">
        <v>-1</v>
      </c>
      <c r="D2293" t="s">
        <v>545</v>
      </c>
      <c r="E2293" t="s">
        <v>80</v>
      </c>
      <c r="F2293">
        <v>2.0299999999999999E-2</v>
      </c>
      <c r="G2293">
        <v>-1</v>
      </c>
      <c r="H2293">
        <v>401.00400000000002</v>
      </c>
      <c r="I2293">
        <v>-1</v>
      </c>
      <c r="J2293">
        <v>0</v>
      </c>
      <c r="K2293">
        <v>13.002522000000001</v>
      </c>
      <c r="L2293">
        <v>1.58E-3</v>
      </c>
      <c r="M2293">
        <v>32.480656000000003</v>
      </c>
      <c r="N2293">
        <v>-109.423852</v>
      </c>
      <c r="O2293">
        <v>6.5909999999999996E-3</v>
      </c>
      <c r="P2293">
        <v>32.464633999999997</v>
      </c>
      <c r="Q2293">
        <v>-109.449791</v>
      </c>
      <c r="R2293">
        <v>3.3029999999999999E-3</v>
      </c>
      <c r="S2293">
        <v>3.0488149999999998</v>
      </c>
      <c r="T2293">
        <v>3.287E-3</v>
      </c>
    </row>
    <row r="2294" spans="1:20" x14ac:dyDescent="0.25">
      <c r="A2294">
        <v>4214</v>
      </c>
      <c r="B2294">
        <v>4</v>
      </c>
      <c r="C2294">
        <v>-1</v>
      </c>
      <c r="D2294" t="s">
        <v>375</v>
      </c>
      <c r="E2294" t="s">
        <v>80</v>
      </c>
      <c r="F2294">
        <v>4.4761000000000002E-2</v>
      </c>
      <c r="G2294">
        <v>-1</v>
      </c>
      <c r="H2294">
        <v>471.41199999999998</v>
      </c>
      <c r="I2294">
        <v>-1</v>
      </c>
      <c r="J2294">
        <v>0</v>
      </c>
      <c r="K2294">
        <v>8.0652340000000002</v>
      </c>
      <c r="L2294">
        <v>7.2779999999999997E-3</v>
      </c>
      <c r="M2294">
        <v>-3.3858899999999998</v>
      </c>
      <c r="N2294">
        <v>-275.32964099999998</v>
      </c>
      <c r="O2294">
        <v>1.569321</v>
      </c>
      <c r="P2294">
        <v>-3.4124699999999999</v>
      </c>
      <c r="Q2294">
        <v>-275.314728</v>
      </c>
      <c r="R2294">
        <v>1.5697589999999999</v>
      </c>
      <c r="S2294">
        <v>3.047822</v>
      </c>
      <c r="T2294">
        <v>4.3899999999999999E-4</v>
      </c>
    </row>
    <row r="2295" spans="1:20" x14ac:dyDescent="0.25">
      <c r="A2295">
        <v>2929</v>
      </c>
      <c r="B2295">
        <v>4</v>
      </c>
      <c r="C2295">
        <v>-1</v>
      </c>
      <c r="D2295" t="s">
        <v>542</v>
      </c>
      <c r="E2295" t="s">
        <v>80</v>
      </c>
      <c r="F2295">
        <v>9.9014000000000005E-2</v>
      </c>
      <c r="G2295">
        <v>-1</v>
      </c>
      <c r="H2295">
        <v>283.89800000000002</v>
      </c>
      <c r="I2295">
        <v>-1</v>
      </c>
      <c r="J2295">
        <v>0</v>
      </c>
      <c r="K2295">
        <v>8.0671219999999995</v>
      </c>
      <c r="L2295">
        <v>-0.17430100000000001</v>
      </c>
      <c r="M2295">
        <v>7.6549420000000001</v>
      </c>
      <c r="N2295">
        <v>-109.424351</v>
      </c>
      <c r="O2295">
        <v>1.6500000000000001E-2</v>
      </c>
      <c r="P2295">
        <v>7.6419249999999996</v>
      </c>
      <c r="Q2295">
        <v>-109.451881</v>
      </c>
      <c r="R2295">
        <v>1.7597000000000002E-2</v>
      </c>
      <c r="S2295">
        <v>3.0452870000000001</v>
      </c>
      <c r="T2295">
        <v>1.0970000000000001E-3</v>
      </c>
    </row>
    <row r="2296" spans="1:20" x14ac:dyDescent="0.25">
      <c r="A2296">
        <v>877</v>
      </c>
      <c r="B2296">
        <v>7</v>
      </c>
      <c r="C2296">
        <v>-1</v>
      </c>
      <c r="D2296" t="s">
        <v>196</v>
      </c>
      <c r="E2296" t="s">
        <v>80</v>
      </c>
      <c r="F2296">
        <v>0.14257900000000001</v>
      </c>
      <c r="G2296">
        <v>-1</v>
      </c>
      <c r="H2296">
        <v>444.43900000000002</v>
      </c>
      <c r="I2296">
        <v>-1</v>
      </c>
      <c r="J2296">
        <v>0</v>
      </c>
      <c r="K2296">
        <v>8.0590569999999992</v>
      </c>
      <c r="L2296">
        <v>4.7590000000000002E-3</v>
      </c>
      <c r="M2296">
        <v>123.65504300000001</v>
      </c>
      <c r="N2296">
        <v>-236.89128299999999</v>
      </c>
      <c r="O2296">
        <v>3.1392329999999999</v>
      </c>
      <c r="P2296">
        <v>123.641327</v>
      </c>
      <c r="Q2296">
        <v>-236.91847200000001</v>
      </c>
      <c r="R2296">
        <v>3.1409980000000002</v>
      </c>
      <c r="S2296">
        <v>3.0452650000000001</v>
      </c>
      <c r="T2296">
        <v>1.7650000000000001E-3</v>
      </c>
    </row>
    <row r="2297" spans="1:20" x14ac:dyDescent="0.25">
      <c r="A2297">
        <v>2509</v>
      </c>
      <c r="B2297">
        <v>5</v>
      </c>
      <c r="C2297">
        <v>-1</v>
      </c>
      <c r="D2297" t="s">
        <v>182</v>
      </c>
      <c r="E2297" t="s">
        <v>80</v>
      </c>
      <c r="F2297">
        <v>3.4290000000000001E-2</v>
      </c>
      <c r="G2297">
        <v>-1</v>
      </c>
      <c r="H2297">
        <v>295.90800000000002</v>
      </c>
      <c r="I2297">
        <v>-1</v>
      </c>
      <c r="J2297">
        <v>0</v>
      </c>
      <c r="K2297">
        <v>8.0767290000000003</v>
      </c>
      <c r="L2297">
        <v>-4.3709999999999999E-2</v>
      </c>
      <c r="M2297">
        <v>57.748206000000003</v>
      </c>
      <c r="N2297">
        <v>-240.70007899999999</v>
      </c>
      <c r="O2297">
        <v>-2.9776E-2</v>
      </c>
      <c r="P2297">
        <v>57.769069999999999</v>
      </c>
      <c r="Q2297">
        <v>-240.67791700000001</v>
      </c>
      <c r="R2297">
        <v>-3.0193000000000001E-2</v>
      </c>
      <c r="S2297">
        <v>3.043749</v>
      </c>
      <c r="T2297">
        <v>4.17E-4</v>
      </c>
    </row>
    <row r="2298" spans="1:20" x14ac:dyDescent="0.25">
      <c r="A2298">
        <v>3454</v>
      </c>
      <c r="B2298">
        <v>6</v>
      </c>
      <c r="C2298">
        <v>-1</v>
      </c>
      <c r="D2298" t="s">
        <v>282</v>
      </c>
      <c r="E2298" t="s">
        <v>80</v>
      </c>
      <c r="F2298">
        <v>0.106127</v>
      </c>
      <c r="G2298">
        <v>-1</v>
      </c>
      <c r="H2298">
        <v>287.822</v>
      </c>
      <c r="I2298">
        <v>-1</v>
      </c>
      <c r="J2298">
        <v>0</v>
      </c>
      <c r="K2298">
        <v>8.0616009999999996</v>
      </c>
      <c r="L2298">
        <v>3.2361000000000001E-2</v>
      </c>
      <c r="M2298">
        <v>60.789417</v>
      </c>
      <c r="N2298">
        <v>-191.45858999999999</v>
      </c>
      <c r="O2298">
        <v>-2.4053000000000001E-2</v>
      </c>
      <c r="P2298">
        <v>60.815907000000003</v>
      </c>
      <c r="Q2298">
        <v>-191.44360399999999</v>
      </c>
      <c r="R2298">
        <v>-2.6110000000000001E-2</v>
      </c>
      <c r="S2298">
        <v>3.0434399999999999</v>
      </c>
      <c r="T2298">
        <v>2.0569999999999998E-3</v>
      </c>
    </row>
    <row r="2299" spans="1:20" x14ac:dyDescent="0.25">
      <c r="A2299">
        <v>1033</v>
      </c>
      <c r="B2299">
        <v>6</v>
      </c>
      <c r="C2299">
        <v>-1</v>
      </c>
      <c r="D2299" t="s">
        <v>164</v>
      </c>
      <c r="E2299" t="s">
        <v>80</v>
      </c>
      <c r="F2299">
        <v>3.2952000000000002E-2</v>
      </c>
      <c r="G2299">
        <v>-1</v>
      </c>
      <c r="H2299">
        <v>432.99299999999999</v>
      </c>
      <c r="I2299">
        <v>-1</v>
      </c>
      <c r="J2299">
        <v>0</v>
      </c>
      <c r="K2299">
        <v>8.0705489999999998</v>
      </c>
      <c r="L2299">
        <v>-0.58557700000000001</v>
      </c>
      <c r="M2299">
        <v>52.769063000000003</v>
      </c>
      <c r="N2299">
        <v>-191.26109700000001</v>
      </c>
      <c r="O2299">
        <v>6.1516000000000001E-2</v>
      </c>
      <c r="P2299">
        <v>52.794998</v>
      </c>
      <c r="Q2299">
        <v>-191.24525499999999</v>
      </c>
      <c r="R2299">
        <v>6.4699999999999994E-2</v>
      </c>
      <c r="S2299">
        <v>3.0391210000000002</v>
      </c>
      <c r="T2299">
        <v>3.1849999999999999E-3</v>
      </c>
    </row>
    <row r="2300" spans="1:20" x14ac:dyDescent="0.25">
      <c r="A2300">
        <v>4527</v>
      </c>
      <c r="B2300">
        <v>6</v>
      </c>
      <c r="C2300">
        <v>-1</v>
      </c>
      <c r="D2300" t="s">
        <v>566</v>
      </c>
      <c r="E2300" t="s">
        <v>80</v>
      </c>
      <c r="F2300">
        <v>6.8676000000000001E-2</v>
      </c>
      <c r="G2300">
        <v>-1</v>
      </c>
      <c r="H2300">
        <v>366.44299999999998</v>
      </c>
      <c r="I2300">
        <v>-1</v>
      </c>
      <c r="J2300">
        <v>0</v>
      </c>
      <c r="K2300">
        <v>7.9738740000000004</v>
      </c>
      <c r="L2300">
        <v>-5.0000000000000004E-6</v>
      </c>
      <c r="M2300">
        <v>172.45987400000001</v>
      </c>
      <c r="N2300">
        <v>-109.40541</v>
      </c>
      <c r="O2300">
        <v>2.2499999999999999E-4</v>
      </c>
      <c r="P2300">
        <v>172.43785099999999</v>
      </c>
      <c r="Q2300">
        <v>-109.426346</v>
      </c>
      <c r="R2300">
        <v>7.3800000000000005E-4</v>
      </c>
      <c r="S2300">
        <v>3.0386090000000001</v>
      </c>
      <c r="T2300">
        <v>5.13E-4</v>
      </c>
    </row>
    <row r="2301" spans="1:20" x14ac:dyDescent="0.25">
      <c r="A2301">
        <v>911</v>
      </c>
      <c r="B2301">
        <v>2</v>
      </c>
      <c r="C2301">
        <v>-1</v>
      </c>
      <c r="D2301" t="s">
        <v>189</v>
      </c>
      <c r="E2301" t="s">
        <v>80</v>
      </c>
      <c r="F2301">
        <v>2.1162E-2</v>
      </c>
      <c r="G2301">
        <v>-1</v>
      </c>
      <c r="H2301">
        <v>610.46400000000006</v>
      </c>
      <c r="I2301">
        <v>-1</v>
      </c>
      <c r="J2301">
        <v>0</v>
      </c>
      <c r="K2301">
        <v>8.0651069999999994</v>
      </c>
      <c r="L2301">
        <v>-3.8059999999999999E-3</v>
      </c>
      <c r="M2301">
        <v>94.355147000000002</v>
      </c>
      <c r="N2301">
        <v>-236.929497</v>
      </c>
      <c r="O2301">
        <v>-3.1366309999999999</v>
      </c>
      <c r="P2301">
        <v>94.364540000000005</v>
      </c>
      <c r="Q2301">
        <v>-236.90060399999999</v>
      </c>
      <c r="R2301">
        <v>3.1409419999999999</v>
      </c>
      <c r="S2301">
        <v>3.0381089999999999</v>
      </c>
      <c r="T2301">
        <v>4.3109999999999997E-3</v>
      </c>
    </row>
    <row r="2302" spans="1:20" x14ac:dyDescent="0.25">
      <c r="A2302">
        <v>3676</v>
      </c>
      <c r="B2302">
        <v>6</v>
      </c>
      <c r="C2302">
        <v>-1</v>
      </c>
      <c r="D2302" t="s">
        <v>574</v>
      </c>
      <c r="E2302" t="s">
        <v>80</v>
      </c>
      <c r="F2302">
        <v>0.109111</v>
      </c>
      <c r="G2302">
        <v>-1</v>
      </c>
      <c r="H2302">
        <v>463.327</v>
      </c>
      <c r="I2302">
        <v>-1</v>
      </c>
      <c r="J2302">
        <v>0</v>
      </c>
      <c r="K2302">
        <v>8.0710200000000007</v>
      </c>
      <c r="L2302">
        <v>-4.8668999999999997E-2</v>
      </c>
      <c r="M2302">
        <v>193.71850800000001</v>
      </c>
      <c r="N2302">
        <v>-127.575543</v>
      </c>
      <c r="O2302">
        <v>1.5671870000000001</v>
      </c>
      <c r="P2302">
        <v>193.72697400000001</v>
      </c>
      <c r="Q2302">
        <v>-127.604713</v>
      </c>
      <c r="R2302">
        <v>1.5692010000000001</v>
      </c>
      <c r="S2302">
        <v>3.037407</v>
      </c>
      <c r="T2302">
        <v>2.013E-3</v>
      </c>
    </row>
    <row r="2303" spans="1:20" x14ac:dyDescent="0.25">
      <c r="A2303">
        <v>3652</v>
      </c>
      <c r="B2303">
        <v>14</v>
      </c>
      <c r="C2303">
        <v>-1</v>
      </c>
      <c r="D2303" t="s">
        <v>638</v>
      </c>
      <c r="E2303" t="s">
        <v>80</v>
      </c>
      <c r="F2303">
        <v>0.15640399999999999</v>
      </c>
      <c r="G2303">
        <v>-1</v>
      </c>
      <c r="H2303">
        <v>431.69900000000001</v>
      </c>
      <c r="I2303">
        <v>-1</v>
      </c>
      <c r="J2303">
        <v>0</v>
      </c>
      <c r="K2303">
        <v>11.399765</v>
      </c>
      <c r="L2303">
        <v>2.656E-2</v>
      </c>
      <c r="M2303">
        <v>193.71827200000001</v>
      </c>
      <c r="N2303">
        <v>-151.922957</v>
      </c>
      <c r="O2303">
        <v>1.567785</v>
      </c>
      <c r="P2303">
        <v>193.69390899999999</v>
      </c>
      <c r="Q2303">
        <v>-151.90484599999999</v>
      </c>
      <c r="R2303">
        <v>1.569871</v>
      </c>
      <c r="S2303">
        <v>3.03579</v>
      </c>
      <c r="T2303">
        <v>2.0860000000000002E-3</v>
      </c>
    </row>
    <row r="2304" spans="1:20" x14ac:dyDescent="0.25">
      <c r="A2304">
        <v>1487</v>
      </c>
      <c r="B2304">
        <v>6</v>
      </c>
      <c r="C2304">
        <v>-1</v>
      </c>
      <c r="D2304" t="s">
        <v>368</v>
      </c>
      <c r="E2304" t="s">
        <v>80</v>
      </c>
      <c r="F2304">
        <v>4.5190000000000001E-2</v>
      </c>
      <c r="G2304">
        <v>-1</v>
      </c>
      <c r="H2304">
        <v>524.61500000000001</v>
      </c>
      <c r="I2304">
        <v>-1</v>
      </c>
      <c r="J2304">
        <v>0</v>
      </c>
      <c r="K2304">
        <v>8.0647739999999999</v>
      </c>
      <c r="L2304">
        <v>-4.9044999999999998E-2</v>
      </c>
      <c r="M2304">
        <v>15.459203</v>
      </c>
      <c r="N2304">
        <v>-302.54566599999998</v>
      </c>
      <c r="O2304">
        <v>-3.1385510000000001</v>
      </c>
      <c r="P2304">
        <v>15.429713</v>
      </c>
      <c r="Q2304">
        <v>-302.55282599999998</v>
      </c>
      <c r="R2304">
        <v>-3.1412019999999998</v>
      </c>
      <c r="S2304">
        <v>3.0346489999999999</v>
      </c>
      <c r="T2304">
        <v>2.6510000000000001E-3</v>
      </c>
    </row>
    <row r="2305" spans="1:20" x14ac:dyDescent="0.25">
      <c r="A2305">
        <v>5097</v>
      </c>
      <c r="B2305">
        <v>9</v>
      </c>
      <c r="C2305">
        <v>-1</v>
      </c>
      <c r="D2305" t="s">
        <v>524</v>
      </c>
      <c r="E2305" t="s">
        <v>80</v>
      </c>
      <c r="F2305">
        <v>0.12038600000000001</v>
      </c>
      <c r="G2305">
        <v>-1</v>
      </c>
      <c r="H2305">
        <v>428.94099999999997</v>
      </c>
      <c r="I2305">
        <v>-1</v>
      </c>
      <c r="J2305">
        <v>0</v>
      </c>
      <c r="K2305">
        <v>8.059113</v>
      </c>
      <c r="L2305">
        <v>-4.904E-2</v>
      </c>
      <c r="M2305">
        <v>-3.4401709999999999</v>
      </c>
      <c r="N2305">
        <v>-180.251025</v>
      </c>
      <c r="O2305">
        <v>1.5684659999999999</v>
      </c>
      <c r="P2305">
        <v>-3.4559489999999999</v>
      </c>
      <c r="Q2305">
        <v>-180.27694700000001</v>
      </c>
      <c r="R2305">
        <v>1.5707450000000001</v>
      </c>
      <c r="S2305">
        <v>3.0346259999999998</v>
      </c>
      <c r="T2305">
        <v>2.2790000000000002E-3</v>
      </c>
    </row>
    <row r="2306" spans="1:20" x14ac:dyDescent="0.25">
      <c r="A2306">
        <v>5</v>
      </c>
      <c r="B2306">
        <v>5</v>
      </c>
      <c r="C2306">
        <v>-1</v>
      </c>
      <c r="D2306" t="s">
        <v>140</v>
      </c>
      <c r="E2306" t="s">
        <v>80</v>
      </c>
      <c r="F2306">
        <v>7.2176000000000004E-2</v>
      </c>
      <c r="G2306">
        <v>-1</v>
      </c>
      <c r="H2306">
        <v>668.62199999999996</v>
      </c>
      <c r="I2306">
        <v>-1</v>
      </c>
      <c r="J2306">
        <v>0</v>
      </c>
      <c r="K2306">
        <v>0</v>
      </c>
      <c r="L2306">
        <v>0</v>
      </c>
      <c r="M2306">
        <v>165.098378</v>
      </c>
      <c r="N2306">
        <v>-187.09078600000001</v>
      </c>
      <c r="O2306">
        <v>3.1394850000000001</v>
      </c>
      <c r="P2306">
        <v>165.090012</v>
      </c>
      <c r="Q2306">
        <v>-187.119934</v>
      </c>
      <c r="R2306">
        <v>3.1415860000000002</v>
      </c>
      <c r="S2306">
        <v>3.0325530000000001</v>
      </c>
      <c r="T2306">
        <v>2.101E-3</v>
      </c>
    </row>
    <row r="2307" spans="1:20" x14ac:dyDescent="0.25">
      <c r="A2307">
        <v>3187</v>
      </c>
      <c r="B2307">
        <v>5</v>
      </c>
      <c r="C2307">
        <v>-1</v>
      </c>
      <c r="D2307" t="s">
        <v>142</v>
      </c>
      <c r="E2307" t="s">
        <v>80</v>
      </c>
      <c r="F2307">
        <v>0.30212899999999998</v>
      </c>
      <c r="G2307">
        <v>-1</v>
      </c>
      <c r="H2307">
        <v>667.22400000000005</v>
      </c>
      <c r="I2307">
        <v>-1</v>
      </c>
      <c r="J2307">
        <v>0</v>
      </c>
      <c r="K2307">
        <v>7.5972340000000003</v>
      </c>
      <c r="L2307">
        <v>-2.9940000000000001E-3</v>
      </c>
      <c r="M2307">
        <v>157.888319</v>
      </c>
      <c r="N2307">
        <v>-187.63555299999999</v>
      </c>
      <c r="O2307">
        <v>3.1371950000000002</v>
      </c>
      <c r="P2307">
        <v>157.91806</v>
      </c>
      <c r="Q2307">
        <v>-187.62966900000001</v>
      </c>
      <c r="R2307">
        <v>3.1399430000000002</v>
      </c>
      <c r="S2307">
        <v>3.0317949999999998</v>
      </c>
      <c r="T2307">
        <v>2.7469999999999999E-3</v>
      </c>
    </row>
    <row r="2308" spans="1:20" x14ac:dyDescent="0.25">
      <c r="A2308">
        <v>2760</v>
      </c>
      <c r="B2308">
        <v>5</v>
      </c>
      <c r="C2308">
        <v>-1</v>
      </c>
      <c r="D2308" t="s">
        <v>163</v>
      </c>
      <c r="E2308" t="s">
        <v>80</v>
      </c>
      <c r="F2308">
        <v>9.9314E-2</v>
      </c>
      <c r="G2308">
        <v>-1</v>
      </c>
      <c r="H2308">
        <v>620.74</v>
      </c>
      <c r="I2308">
        <v>-1</v>
      </c>
      <c r="J2308">
        <v>0</v>
      </c>
      <c r="K2308">
        <v>5.9692449999999999</v>
      </c>
      <c r="L2308">
        <v>6.1221999999999999E-2</v>
      </c>
      <c r="M2308">
        <v>55.160794000000003</v>
      </c>
      <c r="N2308">
        <v>-187.56875500000001</v>
      </c>
      <c r="O2308">
        <v>3.1404480000000001</v>
      </c>
      <c r="P2308">
        <v>55.131683000000002</v>
      </c>
      <c r="Q2308">
        <v>-187.57716400000001</v>
      </c>
      <c r="R2308">
        <v>3.1414949999999999</v>
      </c>
      <c r="S2308">
        <v>3.0300829999999999</v>
      </c>
      <c r="T2308">
        <v>1.047E-3</v>
      </c>
    </row>
    <row r="2309" spans="1:20" x14ac:dyDescent="0.25">
      <c r="A2309">
        <v>3010</v>
      </c>
      <c r="B2309">
        <v>6</v>
      </c>
      <c r="C2309">
        <v>-1</v>
      </c>
      <c r="D2309" t="s">
        <v>561</v>
      </c>
      <c r="E2309" t="s">
        <v>80</v>
      </c>
      <c r="F2309">
        <v>9.0717000000000006E-2</v>
      </c>
      <c r="G2309">
        <v>-1</v>
      </c>
      <c r="H2309">
        <v>443.27600000000001</v>
      </c>
      <c r="I2309">
        <v>-1</v>
      </c>
      <c r="J2309">
        <v>0</v>
      </c>
      <c r="K2309">
        <v>12.705643</v>
      </c>
      <c r="L2309">
        <v>3.8999999999999999E-5</v>
      </c>
      <c r="M2309">
        <v>142.88197199999999</v>
      </c>
      <c r="N2309">
        <v>-109.467997</v>
      </c>
      <c r="O2309">
        <v>-2.3410000000000002E-3</v>
      </c>
      <c r="P2309">
        <v>142.90306100000001</v>
      </c>
      <c r="Q2309">
        <v>-109.446251</v>
      </c>
      <c r="R2309">
        <v>5.4600000000000004E-4</v>
      </c>
      <c r="S2309">
        <v>3.0292979999999998</v>
      </c>
      <c r="T2309">
        <v>1.7949999999999999E-3</v>
      </c>
    </row>
    <row r="2310" spans="1:20" x14ac:dyDescent="0.25">
      <c r="A2310">
        <v>1718</v>
      </c>
      <c r="B2310">
        <v>6</v>
      </c>
      <c r="C2310">
        <v>-1</v>
      </c>
      <c r="D2310" t="s">
        <v>282</v>
      </c>
      <c r="E2310" t="s">
        <v>80</v>
      </c>
      <c r="F2310">
        <v>0.14630699999999999</v>
      </c>
      <c r="G2310">
        <v>-1</v>
      </c>
      <c r="H2310">
        <v>410.471</v>
      </c>
      <c r="I2310">
        <v>-1</v>
      </c>
      <c r="J2310">
        <v>0</v>
      </c>
      <c r="K2310">
        <v>8.0642469999999999</v>
      </c>
      <c r="L2310">
        <v>-4.8890999999999997E-2</v>
      </c>
      <c r="M2310">
        <v>60.402321000000001</v>
      </c>
      <c r="N2310">
        <v>-191.592251</v>
      </c>
      <c r="O2310">
        <v>-4.4079999999999996E-3</v>
      </c>
      <c r="P2310">
        <v>60.430061000000002</v>
      </c>
      <c r="Q2310">
        <v>-191.58010899999999</v>
      </c>
      <c r="R2310">
        <v>-6.6100000000000002E-4</v>
      </c>
      <c r="S2310">
        <v>3.0281669999999998</v>
      </c>
      <c r="T2310">
        <v>3.7469999999999999E-3</v>
      </c>
    </row>
    <row r="2311" spans="1:20" x14ac:dyDescent="0.25">
      <c r="A2311">
        <v>2882</v>
      </c>
      <c r="B2311">
        <v>3</v>
      </c>
      <c r="C2311">
        <v>-1</v>
      </c>
      <c r="D2311" t="s">
        <v>535</v>
      </c>
      <c r="E2311" t="s">
        <v>80</v>
      </c>
      <c r="F2311">
        <v>7.0260000000000001E-3</v>
      </c>
      <c r="G2311">
        <v>-1</v>
      </c>
      <c r="H2311">
        <v>536.69399999999996</v>
      </c>
      <c r="I2311">
        <v>-1</v>
      </c>
      <c r="J2311">
        <v>0</v>
      </c>
      <c r="K2311">
        <v>8.0647769999999994</v>
      </c>
      <c r="L2311">
        <v>-4.8923000000000001E-2</v>
      </c>
      <c r="M2311">
        <v>-3.430634</v>
      </c>
      <c r="N2311">
        <v>-143.23341400000001</v>
      </c>
      <c r="O2311">
        <v>1.572621</v>
      </c>
      <c r="P2311">
        <v>-3.418231</v>
      </c>
      <c r="Q2311">
        <v>-143.261032</v>
      </c>
      <c r="R2311">
        <v>1.5682339999999999</v>
      </c>
      <c r="S2311">
        <v>3.0274990000000002</v>
      </c>
      <c r="T2311">
        <v>4.3870000000000003E-3</v>
      </c>
    </row>
    <row r="2312" spans="1:20" x14ac:dyDescent="0.25">
      <c r="A2312">
        <v>2660</v>
      </c>
      <c r="B2312">
        <v>7</v>
      </c>
      <c r="C2312">
        <v>-1</v>
      </c>
      <c r="D2312" t="s">
        <v>210</v>
      </c>
      <c r="E2312" t="s">
        <v>80</v>
      </c>
      <c r="F2312">
        <v>2.9361999999999999E-2</v>
      </c>
      <c r="G2312">
        <v>-1</v>
      </c>
      <c r="H2312">
        <v>360.36799999999999</v>
      </c>
      <c r="I2312">
        <v>-1</v>
      </c>
      <c r="J2312">
        <v>0</v>
      </c>
      <c r="K2312">
        <v>6.8397540000000001</v>
      </c>
      <c r="L2312">
        <v>0.43670700000000001</v>
      </c>
      <c r="M2312">
        <v>135.65774200000001</v>
      </c>
      <c r="N2312">
        <v>-195.05376100000001</v>
      </c>
      <c r="O2312">
        <v>1.735063</v>
      </c>
      <c r="P2312">
        <v>135.68699599999999</v>
      </c>
      <c r="Q2312">
        <v>-195.06141700000001</v>
      </c>
      <c r="R2312">
        <v>1.7329840000000001</v>
      </c>
      <c r="S2312">
        <v>3.0239989999999999</v>
      </c>
      <c r="T2312">
        <v>2.0790000000000001E-3</v>
      </c>
    </row>
    <row r="2313" spans="1:20" x14ac:dyDescent="0.25">
      <c r="A2313">
        <v>3681</v>
      </c>
      <c r="B2313">
        <v>5</v>
      </c>
      <c r="C2313">
        <v>-1</v>
      </c>
      <c r="D2313" t="s">
        <v>573</v>
      </c>
      <c r="E2313" t="s">
        <v>80</v>
      </c>
      <c r="F2313">
        <v>0.15859699999999999</v>
      </c>
      <c r="G2313">
        <v>-1</v>
      </c>
      <c r="H2313">
        <v>346.11900000000003</v>
      </c>
      <c r="I2313">
        <v>-1</v>
      </c>
      <c r="J2313">
        <v>0</v>
      </c>
      <c r="K2313">
        <v>8.0597560000000001</v>
      </c>
      <c r="L2313">
        <v>5.7683999999999999E-2</v>
      </c>
      <c r="M2313">
        <v>193.751994</v>
      </c>
      <c r="N2313">
        <v>-123.013002</v>
      </c>
      <c r="O2313">
        <v>1.575566</v>
      </c>
      <c r="P2313">
        <v>193.72271699999999</v>
      </c>
      <c r="Q2313">
        <v>-123.005455</v>
      </c>
      <c r="R2313">
        <v>1.5743659999999999</v>
      </c>
      <c r="S2313">
        <v>3.0233789999999998</v>
      </c>
      <c r="T2313">
        <v>1.1999999999999999E-3</v>
      </c>
    </row>
    <row r="2314" spans="1:20" x14ac:dyDescent="0.25">
      <c r="A2314">
        <v>3925</v>
      </c>
      <c r="B2314">
        <v>8</v>
      </c>
      <c r="C2314">
        <v>-1</v>
      </c>
      <c r="D2314" t="s">
        <v>655</v>
      </c>
      <c r="E2314" t="s">
        <v>80</v>
      </c>
      <c r="F2314">
        <v>4.0356999999999997E-2</v>
      </c>
      <c r="G2314">
        <v>-1</v>
      </c>
      <c r="H2314">
        <v>316.685</v>
      </c>
      <c r="I2314">
        <v>-1</v>
      </c>
      <c r="J2314">
        <v>0</v>
      </c>
      <c r="K2314">
        <v>5.7954410000000003</v>
      </c>
      <c r="L2314">
        <v>2.5543E-2</v>
      </c>
      <c r="M2314">
        <v>-7.3396470000000003</v>
      </c>
      <c r="N2314">
        <v>-179.955197</v>
      </c>
      <c r="O2314">
        <v>-1.5367189999999999</v>
      </c>
      <c r="P2314">
        <v>-7.3570710000000004</v>
      </c>
      <c r="Q2314">
        <v>-179.93049600000001</v>
      </c>
      <c r="R2314">
        <v>-1.537431</v>
      </c>
      <c r="S2314">
        <v>3.022802</v>
      </c>
      <c r="T2314">
        <v>7.1199999999999996E-4</v>
      </c>
    </row>
    <row r="2315" spans="1:20" x14ac:dyDescent="0.25">
      <c r="A2315">
        <v>2776</v>
      </c>
      <c r="B2315">
        <v>7</v>
      </c>
      <c r="C2315">
        <v>-1</v>
      </c>
      <c r="D2315" t="s">
        <v>165</v>
      </c>
      <c r="E2315" t="s">
        <v>80</v>
      </c>
      <c r="F2315">
        <v>9.0584999999999999E-2</v>
      </c>
      <c r="G2315">
        <v>-1</v>
      </c>
      <c r="H2315">
        <v>757.33500000000004</v>
      </c>
      <c r="I2315">
        <v>-1</v>
      </c>
      <c r="J2315">
        <v>0</v>
      </c>
      <c r="K2315">
        <v>8.0389189999999999</v>
      </c>
      <c r="L2315">
        <v>4.8566999999999999E-2</v>
      </c>
      <c r="M2315">
        <v>43.024177000000002</v>
      </c>
      <c r="N2315">
        <v>-187.59735900000001</v>
      </c>
      <c r="O2315">
        <v>-3.1407509999999998</v>
      </c>
      <c r="P2315">
        <v>43.039768000000002</v>
      </c>
      <c r="Q2315">
        <v>-187.57148699999999</v>
      </c>
      <c r="R2315">
        <v>3.1414059999999999</v>
      </c>
      <c r="S2315">
        <v>3.0206209999999998</v>
      </c>
      <c r="T2315">
        <v>6.5499999999999998E-4</v>
      </c>
    </row>
    <row r="2316" spans="1:20" x14ac:dyDescent="0.25">
      <c r="A2316">
        <v>1159</v>
      </c>
      <c r="B2316">
        <v>6</v>
      </c>
      <c r="C2316">
        <v>-1</v>
      </c>
      <c r="D2316" t="s">
        <v>213</v>
      </c>
      <c r="E2316" t="s">
        <v>80</v>
      </c>
      <c r="F2316">
        <v>6.0257999999999999E-2</v>
      </c>
      <c r="G2316">
        <v>-1</v>
      </c>
      <c r="H2316">
        <v>419.33499999999998</v>
      </c>
      <c r="I2316">
        <v>-1</v>
      </c>
      <c r="J2316">
        <v>0</v>
      </c>
      <c r="K2316">
        <v>8.065061</v>
      </c>
      <c r="L2316">
        <v>-5.2529999999999999E-3</v>
      </c>
      <c r="M2316">
        <v>157.76056399999999</v>
      </c>
      <c r="N2316">
        <v>-191.612641</v>
      </c>
      <c r="O2316">
        <v>-1.158E-3</v>
      </c>
      <c r="P2316">
        <v>157.73289500000001</v>
      </c>
      <c r="Q2316">
        <v>-191.62475599999999</v>
      </c>
      <c r="R2316">
        <v>-4.44E-4</v>
      </c>
      <c r="S2316">
        <v>3.0205389999999999</v>
      </c>
      <c r="T2316">
        <v>7.1400000000000001E-4</v>
      </c>
    </row>
    <row r="2317" spans="1:20" x14ac:dyDescent="0.25">
      <c r="A2317">
        <v>52</v>
      </c>
      <c r="B2317">
        <v>5</v>
      </c>
      <c r="C2317">
        <v>-1</v>
      </c>
      <c r="D2317" t="s">
        <v>140</v>
      </c>
      <c r="E2317" t="s">
        <v>80</v>
      </c>
      <c r="F2317">
        <v>0.161166</v>
      </c>
      <c r="G2317">
        <v>-1</v>
      </c>
      <c r="H2317">
        <v>684.35900000000004</v>
      </c>
      <c r="I2317">
        <v>-1</v>
      </c>
      <c r="J2317">
        <v>0</v>
      </c>
      <c r="K2317">
        <v>2.6104479999999999</v>
      </c>
      <c r="L2317">
        <v>5.4065000000000002E-2</v>
      </c>
      <c r="M2317">
        <v>164.72415000000001</v>
      </c>
      <c r="N2317">
        <v>-187.13077999999999</v>
      </c>
      <c r="O2317">
        <v>-3.1317219999999999</v>
      </c>
      <c r="P2317">
        <v>164.75434899999999</v>
      </c>
      <c r="Q2317">
        <v>-187.13130200000001</v>
      </c>
      <c r="R2317">
        <v>-3.1335480000000002</v>
      </c>
      <c r="S2317">
        <v>3.0202870000000002</v>
      </c>
      <c r="T2317">
        <v>1.8259999999999999E-3</v>
      </c>
    </row>
    <row r="2318" spans="1:20" x14ac:dyDescent="0.25">
      <c r="A2318">
        <v>3078</v>
      </c>
      <c r="B2318">
        <v>6</v>
      </c>
      <c r="C2318">
        <v>-1</v>
      </c>
      <c r="D2318" t="s">
        <v>574</v>
      </c>
      <c r="E2318" t="s">
        <v>80</v>
      </c>
      <c r="F2318">
        <v>0.143821</v>
      </c>
      <c r="G2318">
        <v>-1</v>
      </c>
      <c r="H2318">
        <v>499.56200000000001</v>
      </c>
      <c r="I2318">
        <v>-1</v>
      </c>
      <c r="J2318">
        <v>0</v>
      </c>
      <c r="K2318">
        <v>8.0726949999999995</v>
      </c>
      <c r="L2318">
        <v>5.5399999999999998E-3</v>
      </c>
      <c r="M2318">
        <v>189.77848599999999</v>
      </c>
      <c r="N2318">
        <v>-129.44937899999999</v>
      </c>
      <c r="O2318">
        <v>-1.582371</v>
      </c>
      <c r="P2318">
        <v>189.75114400000001</v>
      </c>
      <c r="Q2318">
        <v>-129.46220400000001</v>
      </c>
      <c r="R2318">
        <v>-1.5773330000000001</v>
      </c>
      <c r="S2318">
        <v>3.019968</v>
      </c>
      <c r="T2318">
        <v>5.0379999999999999E-3</v>
      </c>
    </row>
    <row r="2319" spans="1:20" x14ac:dyDescent="0.25">
      <c r="A2319">
        <v>4485</v>
      </c>
      <c r="B2319">
        <v>3</v>
      </c>
      <c r="C2319">
        <v>-1</v>
      </c>
      <c r="D2319" t="s">
        <v>556</v>
      </c>
      <c r="E2319" t="s">
        <v>80</v>
      </c>
      <c r="F2319">
        <v>2.9165E-2</v>
      </c>
      <c r="G2319">
        <v>-1</v>
      </c>
      <c r="H2319">
        <v>358.14400000000001</v>
      </c>
      <c r="I2319">
        <v>-1</v>
      </c>
      <c r="J2319">
        <v>0</v>
      </c>
      <c r="K2319">
        <v>15.586551999999999</v>
      </c>
      <c r="L2319">
        <v>-6.0000000000000002E-6</v>
      </c>
      <c r="M2319">
        <v>121.07411999999999</v>
      </c>
      <c r="N2319">
        <v>-109.444754</v>
      </c>
      <c r="O2319">
        <v>-7.1120000000000003E-3</v>
      </c>
      <c r="P2319">
        <v>121.10378300000001</v>
      </c>
      <c r="Q2319">
        <v>-109.439087</v>
      </c>
      <c r="R2319">
        <v>-5.4500000000000002E-4</v>
      </c>
      <c r="S2319">
        <v>3.019946</v>
      </c>
      <c r="T2319">
        <v>6.5669999999999999E-3</v>
      </c>
    </row>
    <row r="2320" spans="1:20" x14ac:dyDescent="0.25">
      <c r="A2320">
        <v>4282</v>
      </c>
      <c r="B2320">
        <v>15</v>
      </c>
      <c r="C2320">
        <v>-1</v>
      </c>
      <c r="D2320" t="s">
        <v>409</v>
      </c>
      <c r="E2320" t="s">
        <v>80</v>
      </c>
      <c r="F2320">
        <v>0.13068199999999999</v>
      </c>
      <c r="G2320">
        <v>-1</v>
      </c>
      <c r="H2320">
        <v>305.15899999999999</v>
      </c>
      <c r="I2320">
        <v>-1</v>
      </c>
      <c r="J2320">
        <v>0</v>
      </c>
      <c r="K2320">
        <v>7.8806640000000003</v>
      </c>
      <c r="L2320">
        <v>-5.0540000000000003E-3</v>
      </c>
      <c r="M2320">
        <v>-3.426412</v>
      </c>
      <c r="N2320">
        <v>-216.07843600000001</v>
      </c>
      <c r="O2320">
        <v>1.571113</v>
      </c>
      <c r="P2320">
        <v>-3.4478230000000001</v>
      </c>
      <c r="Q2320">
        <v>-216.05715900000001</v>
      </c>
      <c r="R2320">
        <v>1.570991</v>
      </c>
      <c r="S2320">
        <v>3.0184690000000001</v>
      </c>
      <c r="T2320">
        <v>1.21E-4</v>
      </c>
    </row>
    <row r="2321" spans="1:20" x14ac:dyDescent="0.25">
      <c r="A2321">
        <v>1322</v>
      </c>
      <c r="B2321">
        <v>17</v>
      </c>
      <c r="C2321">
        <v>-1</v>
      </c>
      <c r="D2321" t="s">
        <v>325</v>
      </c>
      <c r="E2321" t="s">
        <v>80</v>
      </c>
      <c r="F2321">
        <v>5.2586000000000001E-2</v>
      </c>
      <c r="G2321">
        <v>-1</v>
      </c>
      <c r="H2321">
        <v>549.45799999999997</v>
      </c>
      <c r="I2321">
        <v>-1</v>
      </c>
      <c r="J2321">
        <v>0</v>
      </c>
      <c r="K2321">
        <v>8.0078639999999996</v>
      </c>
      <c r="L2321">
        <v>-1.010327</v>
      </c>
      <c r="M2321">
        <v>185.571044</v>
      </c>
      <c r="N2321">
        <v>-301.25669299999998</v>
      </c>
      <c r="O2321">
        <v>-2.5194529999999999</v>
      </c>
      <c r="P2321">
        <v>185.56475800000001</v>
      </c>
      <c r="Q2321">
        <v>-301.22717299999999</v>
      </c>
      <c r="R2321">
        <v>-2.5210629999999998</v>
      </c>
      <c r="S2321">
        <v>3.0181589999999998</v>
      </c>
      <c r="T2321">
        <v>1.6100000000000001E-3</v>
      </c>
    </row>
    <row r="2322" spans="1:20" x14ac:dyDescent="0.25">
      <c r="A2322">
        <v>4</v>
      </c>
      <c r="B2322">
        <v>5</v>
      </c>
      <c r="C2322">
        <v>-1</v>
      </c>
      <c r="D2322" t="s">
        <v>140</v>
      </c>
      <c r="E2322" t="s">
        <v>80</v>
      </c>
      <c r="F2322">
        <v>0.10892</v>
      </c>
      <c r="G2322">
        <v>-1</v>
      </c>
      <c r="H2322">
        <v>736.34</v>
      </c>
      <c r="I2322">
        <v>-1</v>
      </c>
      <c r="J2322">
        <v>0</v>
      </c>
      <c r="K2322">
        <v>0</v>
      </c>
      <c r="L2322">
        <v>0</v>
      </c>
      <c r="M2322">
        <v>165.08131599999999</v>
      </c>
      <c r="N2322">
        <v>-187.14883499999999</v>
      </c>
      <c r="O2322">
        <v>-3.1350189999999998</v>
      </c>
      <c r="P2322">
        <v>165.090012</v>
      </c>
      <c r="Q2322">
        <v>-187.119934</v>
      </c>
      <c r="R2322">
        <v>3.1415860000000002</v>
      </c>
      <c r="S2322">
        <v>3.0180539999999998</v>
      </c>
      <c r="T2322">
        <v>6.5669999999999999E-3</v>
      </c>
    </row>
    <row r="2323" spans="1:20" x14ac:dyDescent="0.25">
      <c r="A2323">
        <v>4425</v>
      </c>
      <c r="B2323">
        <v>4</v>
      </c>
      <c r="C2323">
        <v>-1</v>
      </c>
      <c r="D2323" t="s">
        <v>542</v>
      </c>
      <c r="E2323" t="s">
        <v>80</v>
      </c>
      <c r="F2323">
        <v>1.208E-2</v>
      </c>
      <c r="G2323">
        <v>-1</v>
      </c>
      <c r="H2323">
        <v>248.38399999999999</v>
      </c>
      <c r="I2323">
        <v>-1</v>
      </c>
      <c r="J2323">
        <v>0</v>
      </c>
      <c r="K2323">
        <v>8.0667869999999997</v>
      </c>
      <c r="L2323">
        <v>2.1459999999999999E-3</v>
      </c>
      <c r="M2323">
        <v>14.449684</v>
      </c>
      <c r="N2323">
        <v>-109.49359200000001</v>
      </c>
      <c r="O2323">
        <v>-8.0500000000000005E-4</v>
      </c>
      <c r="P2323">
        <v>14.468603999999999</v>
      </c>
      <c r="Q2323">
        <v>-109.470078</v>
      </c>
      <c r="R2323">
        <v>-4.2570000000000004E-3</v>
      </c>
      <c r="S2323">
        <v>3.0180539999999998</v>
      </c>
      <c r="T2323">
        <v>3.4520000000000002E-3</v>
      </c>
    </row>
    <row r="2324" spans="1:20" x14ac:dyDescent="0.25">
      <c r="A2324">
        <v>3367</v>
      </c>
      <c r="B2324">
        <v>6</v>
      </c>
      <c r="C2324">
        <v>-1</v>
      </c>
      <c r="D2324" t="s">
        <v>181</v>
      </c>
      <c r="E2324" t="s">
        <v>80</v>
      </c>
      <c r="F2324">
        <v>7.9155000000000003E-2</v>
      </c>
      <c r="G2324">
        <v>-1</v>
      </c>
      <c r="H2324">
        <v>692.17100000000005</v>
      </c>
      <c r="I2324">
        <v>-1</v>
      </c>
      <c r="J2324">
        <v>0</v>
      </c>
      <c r="K2324">
        <v>6.1924159999999997</v>
      </c>
      <c r="L2324">
        <v>-6.9080000000000001E-3</v>
      </c>
      <c r="M2324">
        <v>57.824356999999999</v>
      </c>
      <c r="N2324">
        <v>-236.87513799999999</v>
      </c>
      <c r="O2324">
        <v>3.138309</v>
      </c>
      <c r="P2324">
        <v>57.7943</v>
      </c>
      <c r="Q2324">
        <v>-236.87780799999999</v>
      </c>
      <c r="R2324">
        <v>3.140482</v>
      </c>
      <c r="S2324">
        <v>3.0175770000000002</v>
      </c>
      <c r="T2324">
        <v>2.173E-3</v>
      </c>
    </row>
    <row r="2325" spans="1:20" x14ac:dyDescent="0.25">
      <c r="A2325">
        <v>531</v>
      </c>
      <c r="B2325">
        <v>8</v>
      </c>
      <c r="C2325">
        <v>-1</v>
      </c>
      <c r="D2325" t="s">
        <v>244</v>
      </c>
      <c r="E2325" t="s">
        <v>80</v>
      </c>
      <c r="F2325">
        <v>8.695E-2</v>
      </c>
      <c r="G2325">
        <v>-1</v>
      </c>
      <c r="H2325">
        <v>523.94100000000003</v>
      </c>
      <c r="I2325">
        <v>-1</v>
      </c>
      <c r="J2325">
        <v>0</v>
      </c>
      <c r="K2325">
        <v>7.1872550000000004</v>
      </c>
      <c r="L2325">
        <v>3.6059999999999998E-3</v>
      </c>
      <c r="M2325">
        <v>189.72886700000001</v>
      </c>
      <c r="N2325">
        <v>-218.662316</v>
      </c>
      <c r="O2325">
        <v>-1.572192</v>
      </c>
      <c r="P2325">
        <v>189.705444</v>
      </c>
      <c r="Q2325">
        <v>-218.64331100000001</v>
      </c>
      <c r="R2325">
        <v>-1.573342</v>
      </c>
      <c r="S2325">
        <v>3.0163739999999999</v>
      </c>
      <c r="T2325">
        <v>1.15E-3</v>
      </c>
    </row>
    <row r="2326" spans="1:20" x14ac:dyDescent="0.25">
      <c r="A2326">
        <v>2864</v>
      </c>
      <c r="B2326">
        <v>5</v>
      </c>
      <c r="C2326">
        <v>-1</v>
      </c>
      <c r="D2326" t="s">
        <v>532</v>
      </c>
      <c r="E2326" t="s">
        <v>80</v>
      </c>
      <c r="F2326">
        <v>0.25869300000000001</v>
      </c>
      <c r="G2326">
        <v>-1</v>
      </c>
      <c r="H2326">
        <v>340.62900000000002</v>
      </c>
      <c r="I2326">
        <v>-1</v>
      </c>
      <c r="J2326">
        <v>0</v>
      </c>
      <c r="K2326">
        <v>8.0648479999999996</v>
      </c>
      <c r="L2326">
        <v>-4.4248000000000003E-2</v>
      </c>
      <c r="M2326">
        <v>-3.490345</v>
      </c>
      <c r="N2326">
        <v>-159.212424</v>
      </c>
      <c r="O2326">
        <v>1.5711999999999999</v>
      </c>
      <c r="P2326">
        <v>-3.4649179999999999</v>
      </c>
      <c r="Q2326">
        <v>-159.22863799999999</v>
      </c>
      <c r="R2326">
        <v>1.5657700000000001</v>
      </c>
      <c r="S2326">
        <v>3.0155979999999998</v>
      </c>
      <c r="T2326">
        <v>5.4310000000000001E-3</v>
      </c>
    </row>
    <row r="2327" spans="1:20" x14ac:dyDescent="0.25">
      <c r="A2327">
        <v>863</v>
      </c>
      <c r="B2327">
        <v>7</v>
      </c>
      <c r="C2327">
        <v>-1</v>
      </c>
      <c r="D2327" t="s">
        <v>198</v>
      </c>
      <c r="E2327" t="s">
        <v>80</v>
      </c>
      <c r="F2327">
        <v>0.16011700000000001</v>
      </c>
      <c r="G2327">
        <v>-1</v>
      </c>
      <c r="H2327">
        <v>893.52</v>
      </c>
      <c r="I2327">
        <v>-1</v>
      </c>
      <c r="J2327">
        <v>0</v>
      </c>
      <c r="K2327">
        <v>8.0129339999999996</v>
      </c>
      <c r="L2327">
        <v>-4.3030000000000004E-3</v>
      </c>
      <c r="M2327">
        <v>135.460902</v>
      </c>
      <c r="N2327">
        <v>-236.95030800000001</v>
      </c>
      <c r="O2327">
        <v>-3.1401569999999999</v>
      </c>
      <c r="P2327">
        <v>135.47848500000001</v>
      </c>
      <c r="Q2327">
        <v>-236.92585800000001</v>
      </c>
      <c r="R2327">
        <v>3.140927</v>
      </c>
      <c r="S2327">
        <v>3.0116339999999999</v>
      </c>
      <c r="T2327">
        <v>7.6999999999999996E-4</v>
      </c>
    </row>
    <row r="2328" spans="1:20" x14ac:dyDescent="0.25">
      <c r="A2328">
        <v>3431</v>
      </c>
      <c r="B2328">
        <v>8</v>
      </c>
      <c r="C2328">
        <v>-1</v>
      </c>
      <c r="D2328" t="s">
        <v>166</v>
      </c>
      <c r="E2328" t="s">
        <v>80</v>
      </c>
      <c r="F2328">
        <v>8.0454999999999999E-2</v>
      </c>
      <c r="G2328">
        <v>-1</v>
      </c>
      <c r="H2328">
        <v>439.096</v>
      </c>
      <c r="I2328">
        <v>-1</v>
      </c>
      <c r="J2328">
        <v>0</v>
      </c>
      <c r="K2328">
        <v>5.4030769999999997</v>
      </c>
      <c r="L2328">
        <v>-0.16006300000000001</v>
      </c>
      <c r="M2328">
        <v>45.949806000000002</v>
      </c>
      <c r="N2328">
        <v>-197.62161599999999</v>
      </c>
      <c r="O2328">
        <v>1.5309200000000001</v>
      </c>
      <c r="P2328">
        <v>45.965285999999999</v>
      </c>
      <c r="Q2328">
        <v>-197.6474</v>
      </c>
      <c r="R2328">
        <v>1.5245249999999999</v>
      </c>
      <c r="S2328">
        <v>3.0074000000000001</v>
      </c>
      <c r="T2328">
        <v>6.3959999999999998E-3</v>
      </c>
    </row>
    <row r="2329" spans="1:20" x14ac:dyDescent="0.25">
      <c r="A2329">
        <v>819</v>
      </c>
      <c r="B2329">
        <v>6</v>
      </c>
      <c r="C2329">
        <v>-1</v>
      </c>
      <c r="D2329" t="s">
        <v>258</v>
      </c>
      <c r="E2329" t="s">
        <v>80</v>
      </c>
      <c r="F2329">
        <v>0.386598</v>
      </c>
      <c r="G2329">
        <v>-1</v>
      </c>
      <c r="H2329">
        <v>1345.01</v>
      </c>
      <c r="I2329">
        <v>-1</v>
      </c>
      <c r="J2329">
        <v>0</v>
      </c>
      <c r="K2329">
        <v>8.0668620000000004</v>
      </c>
      <c r="L2329">
        <v>7.4790000000000004E-3</v>
      </c>
      <c r="M2329">
        <v>168.49287100000001</v>
      </c>
      <c r="N2329">
        <v>-236.971543</v>
      </c>
      <c r="O2329">
        <v>3.1273399999999998</v>
      </c>
      <c r="P2329">
        <v>168.477844</v>
      </c>
      <c r="Q2329">
        <v>-236.99757399999999</v>
      </c>
      <c r="R2329">
        <v>3.1297869999999999</v>
      </c>
      <c r="S2329">
        <v>3.0057339999999999</v>
      </c>
      <c r="T2329">
        <v>2.4480000000000001E-3</v>
      </c>
    </row>
    <row r="2330" spans="1:20" x14ac:dyDescent="0.25">
      <c r="A2330">
        <v>4839</v>
      </c>
      <c r="B2330">
        <v>2</v>
      </c>
      <c r="C2330">
        <v>-1</v>
      </c>
      <c r="D2330" t="s">
        <v>346</v>
      </c>
      <c r="E2330" t="s">
        <v>80</v>
      </c>
      <c r="F2330">
        <v>5.0939999999999996E-3</v>
      </c>
      <c r="G2330">
        <v>-1</v>
      </c>
      <c r="H2330">
        <v>721.69</v>
      </c>
      <c r="I2330">
        <v>-1</v>
      </c>
      <c r="J2330">
        <v>0</v>
      </c>
      <c r="K2330">
        <v>12.989336</v>
      </c>
      <c r="L2330">
        <v>-6.0000000000000002E-6</v>
      </c>
      <c r="M2330">
        <v>98.907824000000005</v>
      </c>
      <c r="N2330">
        <v>-302.55843099999998</v>
      </c>
      <c r="O2330">
        <v>3.1389719999999999</v>
      </c>
      <c r="P2330">
        <v>98.879890000000003</v>
      </c>
      <c r="Q2330">
        <v>-302.54733299999998</v>
      </c>
      <c r="R2330">
        <v>3.141289</v>
      </c>
      <c r="S2330">
        <v>3.0057140000000002</v>
      </c>
      <c r="T2330">
        <v>2.317E-3</v>
      </c>
    </row>
    <row r="2331" spans="1:20" x14ac:dyDescent="0.25">
      <c r="A2331">
        <v>3988</v>
      </c>
      <c r="B2331">
        <v>8</v>
      </c>
      <c r="C2331">
        <v>-1</v>
      </c>
      <c r="D2331" t="s">
        <v>439</v>
      </c>
      <c r="E2331" t="s">
        <v>80</v>
      </c>
      <c r="F2331">
        <v>7.2089E-2</v>
      </c>
      <c r="G2331">
        <v>-1</v>
      </c>
      <c r="H2331">
        <v>335.64400000000001</v>
      </c>
      <c r="I2331">
        <v>-1</v>
      </c>
      <c r="J2331">
        <v>0</v>
      </c>
      <c r="K2331">
        <v>5.7958189999999998</v>
      </c>
      <c r="L2331">
        <v>-5.0000000000000004E-6</v>
      </c>
      <c r="M2331">
        <v>33.427304999999997</v>
      </c>
      <c r="N2331">
        <v>-191.588131</v>
      </c>
      <c r="O2331">
        <v>-1.02E-4</v>
      </c>
      <c r="P2331">
        <v>33.449268000000004</v>
      </c>
      <c r="Q2331">
        <v>-191.567612</v>
      </c>
      <c r="R2331">
        <v>-2.41E-4</v>
      </c>
      <c r="S2331">
        <v>3.0057</v>
      </c>
      <c r="T2331">
        <v>1.3899999999999999E-4</v>
      </c>
    </row>
    <row r="2332" spans="1:20" x14ac:dyDescent="0.25">
      <c r="A2332">
        <v>3942</v>
      </c>
      <c r="B2332">
        <v>10</v>
      </c>
      <c r="C2332">
        <v>-1</v>
      </c>
      <c r="D2332" t="s">
        <v>424</v>
      </c>
      <c r="E2332" t="s">
        <v>80</v>
      </c>
      <c r="F2332">
        <v>0.11239</v>
      </c>
      <c r="G2332">
        <v>-1</v>
      </c>
      <c r="H2332">
        <v>291.01</v>
      </c>
      <c r="I2332">
        <v>-1</v>
      </c>
      <c r="J2332">
        <v>0</v>
      </c>
      <c r="K2332">
        <v>8.0702510000000007</v>
      </c>
      <c r="L2332">
        <v>1.2403169999999999</v>
      </c>
      <c r="M2332">
        <v>-2.3665630000000002</v>
      </c>
      <c r="N2332">
        <v>-190.99204599999999</v>
      </c>
      <c r="O2332">
        <v>-0.49202800000000002</v>
      </c>
      <c r="P2332">
        <v>-2.3938419999999998</v>
      </c>
      <c r="Q2332">
        <v>-190.979446</v>
      </c>
      <c r="R2332">
        <v>-0.48944500000000002</v>
      </c>
      <c r="S2332">
        <v>3.004769</v>
      </c>
      <c r="T2332">
        <v>2.5829999999999998E-3</v>
      </c>
    </row>
    <row r="2333" spans="1:20" x14ac:dyDescent="0.25">
      <c r="A2333">
        <v>502</v>
      </c>
      <c r="B2333">
        <v>24</v>
      </c>
      <c r="C2333">
        <v>-1</v>
      </c>
      <c r="D2333" t="s">
        <v>230</v>
      </c>
      <c r="E2333" t="s">
        <v>80</v>
      </c>
      <c r="F2333">
        <v>0.22949600000000001</v>
      </c>
      <c r="G2333">
        <v>-1</v>
      </c>
      <c r="H2333">
        <v>371.68900000000002</v>
      </c>
      <c r="I2333">
        <v>-1</v>
      </c>
      <c r="J2333">
        <v>0</v>
      </c>
      <c r="K2333">
        <v>7.9682079999999997</v>
      </c>
      <c r="L2333">
        <v>-1.5746549999999999</v>
      </c>
      <c r="M2333">
        <v>188.77862999999999</v>
      </c>
      <c r="N2333">
        <v>-194.196226</v>
      </c>
      <c r="O2333">
        <v>-0.759023</v>
      </c>
      <c r="P2333">
        <v>188.75259399999999</v>
      </c>
      <c r="Q2333">
        <v>-194.18124399999999</v>
      </c>
      <c r="R2333">
        <v>-0.76040200000000002</v>
      </c>
      <c r="S2333">
        <v>3.0039169999999999</v>
      </c>
      <c r="T2333">
        <v>1.379E-3</v>
      </c>
    </row>
    <row r="2334" spans="1:20" x14ac:dyDescent="0.25">
      <c r="A2334">
        <v>5143</v>
      </c>
      <c r="B2334">
        <v>4</v>
      </c>
      <c r="C2334">
        <v>-1</v>
      </c>
      <c r="D2334" t="s">
        <v>534</v>
      </c>
      <c r="E2334" t="s">
        <v>80</v>
      </c>
      <c r="F2334">
        <v>7.3621000000000006E-2</v>
      </c>
      <c r="G2334">
        <v>-1</v>
      </c>
      <c r="H2334">
        <v>407.05700000000002</v>
      </c>
      <c r="I2334">
        <v>-1</v>
      </c>
      <c r="J2334">
        <v>0</v>
      </c>
      <c r="K2334">
        <v>0</v>
      </c>
      <c r="L2334">
        <v>0</v>
      </c>
      <c r="M2334">
        <v>-3.4364430000000001</v>
      </c>
      <c r="N2334">
        <v>-147.531587</v>
      </c>
      <c r="O2334">
        <v>1.582954</v>
      </c>
      <c r="P2334">
        <v>-3.4655680000000002</v>
      </c>
      <c r="Q2334">
        <v>-147.538849</v>
      </c>
      <c r="R2334">
        <v>1.5718460000000001</v>
      </c>
      <c r="S2334">
        <v>3.001652</v>
      </c>
      <c r="T2334">
        <v>1.1108E-2</v>
      </c>
    </row>
    <row r="2335" spans="1:20" x14ac:dyDescent="0.25">
      <c r="A2335">
        <v>1993</v>
      </c>
      <c r="B2335">
        <v>7</v>
      </c>
      <c r="C2335">
        <v>-1</v>
      </c>
      <c r="D2335" t="s">
        <v>198</v>
      </c>
      <c r="E2335" t="s">
        <v>80</v>
      </c>
      <c r="F2335">
        <v>0.14890500000000001</v>
      </c>
      <c r="G2335">
        <v>-1</v>
      </c>
      <c r="H2335">
        <v>722.91300000000001</v>
      </c>
      <c r="I2335">
        <v>-1</v>
      </c>
      <c r="J2335">
        <v>0</v>
      </c>
      <c r="K2335">
        <v>7.323442</v>
      </c>
      <c r="L2335">
        <v>-4.1958000000000002E-2</v>
      </c>
      <c r="M2335">
        <v>139.633489</v>
      </c>
      <c r="N2335">
        <v>-236.90436</v>
      </c>
      <c r="O2335">
        <v>-3.1414490000000002</v>
      </c>
      <c r="P2335">
        <v>139.61546300000001</v>
      </c>
      <c r="Q2335">
        <v>-236.92836</v>
      </c>
      <c r="R2335">
        <v>3.1408079999999998</v>
      </c>
      <c r="S2335">
        <v>3.0015809999999998</v>
      </c>
      <c r="T2335">
        <v>6.4000000000000005E-4</v>
      </c>
    </row>
    <row r="2336" spans="1:20" x14ac:dyDescent="0.25">
      <c r="A2336">
        <v>2417</v>
      </c>
      <c r="B2336">
        <v>8</v>
      </c>
      <c r="C2336">
        <v>-1</v>
      </c>
      <c r="D2336" t="s">
        <v>360</v>
      </c>
      <c r="E2336" t="s">
        <v>80</v>
      </c>
      <c r="F2336">
        <v>5.3211000000000001E-2</v>
      </c>
      <c r="G2336">
        <v>-1</v>
      </c>
      <c r="H2336">
        <v>310.30599999999998</v>
      </c>
      <c r="I2336">
        <v>-1</v>
      </c>
      <c r="J2336">
        <v>0</v>
      </c>
      <c r="K2336">
        <v>7.882644</v>
      </c>
      <c r="L2336">
        <v>1.0123390000000001</v>
      </c>
      <c r="M2336">
        <v>44.132613999999997</v>
      </c>
      <c r="N2336">
        <v>-303.33793400000002</v>
      </c>
      <c r="O2336">
        <v>0.79453600000000002</v>
      </c>
      <c r="P2336">
        <v>44.132587000000001</v>
      </c>
      <c r="Q2336">
        <v>-303.30792200000002</v>
      </c>
      <c r="R2336">
        <v>0.79446700000000003</v>
      </c>
      <c r="S2336">
        <v>3.0011869999999998</v>
      </c>
      <c r="T2336">
        <v>6.8999999999999997E-5</v>
      </c>
    </row>
    <row r="2337" spans="1:20" x14ac:dyDescent="0.25">
      <c r="A2337">
        <v>951</v>
      </c>
      <c r="B2337">
        <v>6</v>
      </c>
      <c r="C2337">
        <v>-1</v>
      </c>
      <c r="D2337" t="s">
        <v>181</v>
      </c>
      <c r="E2337" t="s">
        <v>80</v>
      </c>
      <c r="F2337">
        <v>3.1666E-2</v>
      </c>
      <c r="G2337">
        <v>-1</v>
      </c>
      <c r="H2337">
        <v>947.31</v>
      </c>
      <c r="I2337">
        <v>-1</v>
      </c>
      <c r="J2337">
        <v>0</v>
      </c>
      <c r="K2337">
        <v>6.5903029999999996</v>
      </c>
      <c r="L2337">
        <v>-5.568E-3</v>
      </c>
      <c r="M2337">
        <v>60.715144000000002</v>
      </c>
      <c r="N2337">
        <v>-236.89721900000001</v>
      </c>
      <c r="O2337">
        <v>3.141581</v>
      </c>
      <c r="P2337">
        <v>60.740093000000002</v>
      </c>
      <c r="Q2337">
        <v>-236.880539</v>
      </c>
      <c r="R2337">
        <v>3.1409660000000001</v>
      </c>
      <c r="S2337">
        <v>3.001153</v>
      </c>
      <c r="T2337">
        <v>6.1499999999999999E-4</v>
      </c>
    </row>
    <row r="2338" spans="1:20" x14ac:dyDescent="0.25">
      <c r="A2338">
        <v>1402</v>
      </c>
      <c r="B2338">
        <v>4</v>
      </c>
      <c r="C2338">
        <v>-1</v>
      </c>
      <c r="D2338" t="s">
        <v>348</v>
      </c>
      <c r="E2338" t="s">
        <v>80</v>
      </c>
      <c r="F2338">
        <v>4.5742999999999999E-2</v>
      </c>
      <c r="G2338">
        <v>-1</v>
      </c>
      <c r="H2338">
        <v>679.51700000000005</v>
      </c>
      <c r="I2338">
        <v>-1</v>
      </c>
      <c r="J2338">
        <v>0</v>
      </c>
      <c r="K2338">
        <v>10.930135</v>
      </c>
      <c r="L2338">
        <v>3.0624999999999999E-2</v>
      </c>
      <c r="M2338">
        <v>88.309882000000002</v>
      </c>
      <c r="N2338">
        <v>-302.51645400000001</v>
      </c>
      <c r="O2338">
        <v>-3.1406520000000002</v>
      </c>
      <c r="P2338">
        <v>88.295379999999994</v>
      </c>
      <c r="Q2338">
        <v>-302.54260299999999</v>
      </c>
      <c r="R2338">
        <v>3.1414529999999998</v>
      </c>
      <c r="S2338">
        <v>2.9901529999999998</v>
      </c>
      <c r="T2338">
        <v>8.0099999999999995E-4</v>
      </c>
    </row>
    <row r="2339" spans="1:20" x14ac:dyDescent="0.25">
      <c r="A2339">
        <v>858</v>
      </c>
      <c r="B2339">
        <v>6</v>
      </c>
      <c r="C2339">
        <v>-1</v>
      </c>
      <c r="D2339" t="s">
        <v>265</v>
      </c>
      <c r="E2339" t="s">
        <v>80</v>
      </c>
      <c r="F2339">
        <v>7.2101999999999999E-2</v>
      </c>
      <c r="G2339">
        <v>-1</v>
      </c>
      <c r="H2339">
        <v>692.41300000000001</v>
      </c>
      <c r="I2339">
        <v>-1</v>
      </c>
      <c r="J2339">
        <v>0</v>
      </c>
      <c r="K2339">
        <v>7.17143</v>
      </c>
      <c r="L2339">
        <v>-6.0330000000000002E-3</v>
      </c>
      <c r="M2339">
        <v>139.80286100000001</v>
      </c>
      <c r="N2339">
        <v>-236.93506099999999</v>
      </c>
      <c r="O2339">
        <v>-3.141159</v>
      </c>
      <c r="P2339">
        <v>139.83197000000001</v>
      </c>
      <c r="Q2339">
        <v>-236.92837499999999</v>
      </c>
      <c r="R2339">
        <v>3.1409739999999999</v>
      </c>
      <c r="S2339">
        <v>2.9867050000000002</v>
      </c>
      <c r="T2339">
        <v>1.85E-4</v>
      </c>
    </row>
    <row r="2340" spans="1:20" x14ac:dyDescent="0.25">
      <c r="A2340">
        <v>4518</v>
      </c>
      <c r="B2340">
        <v>7</v>
      </c>
      <c r="C2340">
        <v>-1</v>
      </c>
      <c r="D2340" t="s">
        <v>564</v>
      </c>
      <c r="E2340" t="s">
        <v>80</v>
      </c>
      <c r="F2340">
        <v>2.9707999999999998E-2</v>
      </c>
      <c r="G2340">
        <v>-1</v>
      </c>
      <c r="H2340">
        <v>315.048</v>
      </c>
      <c r="I2340">
        <v>-1</v>
      </c>
      <c r="J2340">
        <v>0</v>
      </c>
      <c r="K2340">
        <v>8.0243249999999993</v>
      </c>
      <c r="L2340">
        <v>5.0000000000000004E-6</v>
      </c>
      <c r="M2340">
        <v>164.22057899999999</v>
      </c>
      <c r="N2340">
        <v>-109.41160000000001</v>
      </c>
      <c r="O2340">
        <v>4.5199999999999998E-4</v>
      </c>
      <c r="P2340">
        <v>164.19876099999999</v>
      </c>
      <c r="Q2340">
        <v>-109.43199199999999</v>
      </c>
      <c r="R2340">
        <v>6.4000000000000005E-4</v>
      </c>
      <c r="S2340">
        <v>2.9863940000000002</v>
      </c>
      <c r="T2340">
        <v>1.8799999999999999E-4</v>
      </c>
    </row>
    <row r="2341" spans="1:20" x14ac:dyDescent="0.25">
      <c r="A2341">
        <v>788</v>
      </c>
      <c r="B2341">
        <v>7</v>
      </c>
      <c r="C2341">
        <v>-1</v>
      </c>
      <c r="D2341" t="s">
        <v>252</v>
      </c>
      <c r="E2341" t="s">
        <v>80</v>
      </c>
      <c r="F2341">
        <v>0.121964</v>
      </c>
      <c r="G2341">
        <v>-1</v>
      </c>
      <c r="H2341">
        <v>409.90600000000001</v>
      </c>
      <c r="I2341">
        <v>-1</v>
      </c>
      <c r="J2341">
        <v>0</v>
      </c>
      <c r="K2341">
        <v>5.6600419999999998</v>
      </c>
      <c r="L2341">
        <v>-2.4369999999999999E-2</v>
      </c>
      <c r="M2341">
        <v>189.498546</v>
      </c>
      <c r="N2341">
        <v>-230.20622800000001</v>
      </c>
      <c r="O2341">
        <v>-1.6186659999999999</v>
      </c>
      <c r="P2341">
        <v>189.51533499999999</v>
      </c>
      <c r="Q2341">
        <v>-230.230896</v>
      </c>
      <c r="R2341">
        <v>-1.6174409999999999</v>
      </c>
      <c r="S2341">
        <v>2.9839319999999998</v>
      </c>
      <c r="T2341">
        <v>1.225E-3</v>
      </c>
    </row>
    <row r="2342" spans="1:20" x14ac:dyDescent="0.25">
      <c r="A2342">
        <v>3662</v>
      </c>
      <c r="B2342">
        <v>7</v>
      </c>
      <c r="C2342">
        <v>-1</v>
      </c>
      <c r="D2342" t="s">
        <v>641</v>
      </c>
      <c r="E2342" t="s">
        <v>80</v>
      </c>
      <c r="F2342">
        <v>0.20915800000000001</v>
      </c>
      <c r="G2342">
        <v>-1</v>
      </c>
      <c r="H2342">
        <v>487.35199999999998</v>
      </c>
      <c r="I2342">
        <v>-1</v>
      </c>
      <c r="J2342">
        <v>0</v>
      </c>
      <c r="K2342">
        <v>9.2213340000000006</v>
      </c>
      <c r="L2342">
        <v>-4.2340000000000003E-2</v>
      </c>
      <c r="M2342">
        <v>193.689007</v>
      </c>
      <c r="N2342">
        <v>-140.46694099999999</v>
      </c>
      <c r="O2342">
        <v>1.569005</v>
      </c>
      <c r="P2342">
        <v>193.70950300000001</v>
      </c>
      <c r="Q2342">
        <v>-140.48860199999999</v>
      </c>
      <c r="R2342">
        <v>1.5691580000000001</v>
      </c>
      <c r="S2342">
        <v>2.9821279999999999</v>
      </c>
      <c r="T2342">
        <v>1.5300000000000001E-4</v>
      </c>
    </row>
    <row r="2343" spans="1:20" x14ac:dyDescent="0.25">
      <c r="A2343">
        <v>2184</v>
      </c>
      <c r="B2343">
        <v>11</v>
      </c>
      <c r="C2343">
        <v>-1</v>
      </c>
      <c r="D2343" t="s">
        <v>434</v>
      </c>
      <c r="E2343" t="s">
        <v>80</v>
      </c>
      <c r="F2343">
        <v>0.14680199999999999</v>
      </c>
      <c r="G2343">
        <v>-1</v>
      </c>
      <c r="H2343">
        <v>701.59299999999996</v>
      </c>
      <c r="I2343">
        <v>-1</v>
      </c>
      <c r="J2343">
        <v>0</v>
      </c>
      <c r="K2343">
        <v>8.0651320000000002</v>
      </c>
      <c r="L2343">
        <v>3.9162000000000002E-2</v>
      </c>
      <c r="M2343">
        <v>26.042065000000001</v>
      </c>
      <c r="N2343">
        <v>-187.51588100000001</v>
      </c>
      <c r="O2343">
        <v>-3.1393749999999998</v>
      </c>
      <c r="P2343">
        <v>26.013876</v>
      </c>
      <c r="Q2343">
        <v>-187.52560399999999</v>
      </c>
      <c r="R2343">
        <v>-3.1345480000000001</v>
      </c>
      <c r="S2343">
        <v>2.9819170000000002</v>
      </c>
      <c r="T2343">
        <v>4.8269999999999997E-3</v>
      </c>
    </row>
    <row r="2344" spans="1:20" x14ac:dyDescent="0.25">
      <c r="A2344">
        <v>4880</v>
      </c>
      <c r="B2344">
        <v>8</v>
      </c>
      <c r="C2344">
        <v>-1</v>
      </c>
      <c r="D2344" t="s">
        <v>356</v>
      </c>
      <c r="E2344" t="s">
        <v>80</v>
      </c>
      <c r="F2344">
        <v>2.0341999999999999E-2</v>
      </c>
      <c r="G2344">
        <v>-1</v>
      </c>
      <c r="H2344">
        <v>489.66300000000001</v>
      </c>
      <c r="I2344">
        <v>-1</v>
      </c>
      <c r="J2344">
        <v>0</v>
      </c>
      <c r="K2344">
        <v>6.3312489999999997</v>
      </c>
      <c r="L2344">
        <v>5.8932999999999999E-2</v>
      </c>
      <c r="M2344">
        <v>58.725861999999999</v>
      </c>
      <c r="N2344">
        <v>-302.55455499999999</v>
      </c>
      <c r="O2344">
        <v>3.137419</v>
      </c>
      <c r="P2344">
        <v>58.746357000000003</v>
      </c>
      <c r="Q2344">
        <v>-302.53292800000003</v>
      </c>
      <c r="R2344">
        <v>3.1415329999999999</v>
      </c>
      <c r="S2344">
        <v>2.9794900000000002</v>
      </c>
      <c r="T2344">
        <v>4.1139999999999996E-3</v>
      </c>
    </row>
    <row r="2345" spans="1:20" x14ac:dyDescent="0.25">
      <c r="A2345">
        <v>263</v>
      </c>
      <c r="B2345">
        <v>8</v>
      </c>
      <c r="C2345">
        <v>-1</v>
      </c>
      <c r="D2345" t="s">
        <v>179</v>
      </c>
      <c r="E2345" t="s">
        <v>80</v>
      </c>
      <c r="F2345">
        <v>7.2071999999999997E-2</v>
      </c>
      <c r="G2345">
        <v>-1</v>
      </c>
      <c r="H2345">
        <v>580.82299999999998</v>
      </c>
      <c r="I2345">
        <v>-1</v>
      </c>
      <c r="J2345">
        <v>0</v>
      </c>
      <c r="K2345">
        <v>8.3150750000000002</v>
      </c>
      <c r="L2345">
        <v>0.57168200000000002</v>
      </c>
      <c r="M2345">
        <v>43.218620000000001</v>
      </c>
      <c r="N2345">
        <v>-232.74309400000001</v>
      </c>
      <c r="O2345">
        <v>-1.269919</v>
      </c>
      <c r="P2345">
        <v>43.216160000000002</v>
      </c>
      <c r="Q2345">
        <v>-232.77278100000001</v>
      </c>
      <c r="R2345">
        <v>-1.2676130000000001</v>
      </c>
      <c r="S2345">
        <v>2.9789319999999999</v>
      </c>
      <c r="T2345">
        <v>2.3059999999999999E-3</v>
      </c>
    </row>
    <row r="2346" spans="1:20" x14ac:dyDescent="0.25">
      <c r="A2346">
        <v>1514</v>
      </c>
      <c r="B2346">
        <v>5</v>
      </c>
      <c r="C2346">
        <v>-1</v>
      </c>
      <c r="D2346" t="s">
        <v>372</v>
      </c>
      <c r="E2346" t="s">
        <v>80</v>
      </c>
      <c r="F2346">
        <v>1.1932E-2</v>
      </c>
      <c r="G2346">
        <v>-1</v>
      </c>
      <c r="H2346">
        <v>527.90099999999995</v>
      </c>
      <c r="I2346">
        <v>-1</v>
      </c>
      <c r="J2346">
        <v>0</v>
      </c>
      <c r="K2346">
        <v>8.0944699999999994</v>
      </c>
      <c r="L2346">
        <v>-0.78797499999999998</v>
      </c>
      <c r="M2346">
        <v>-3.499962</v>
      </c>
      <c r="N2346">
        <v>-295.76521300000002</v>
      </c>
      <c r="O2346">
        <v>1.710099</v>
      </c>
      <c r="P2346">
        <v>-3.527196</v>
      </c>
      <c r="Q2346">
        <v>-295.75314300000002</v>
      </c>
      <c r="R2346">
        <v>1.7117770000000001</v>
      </c>
      <c r="S2346">
        <v>2.9788709999999998</v>
      </c>
      <c r="T2346">
        <v>1.6770000000000001E-3</v>
      </c>
    </row>
    <row r="2347" spans="1:20" x14ac:dyDescent="0.25">
      <c r="A2347">
        <v>354</v>
      </c>
      <c r="B2347">
        <v>5</v>
      </c>
      <c r="C2347">
        <v>-1</v>
      </c>
      <c r="D2347" t="s">
        <v>194</v>
      </c>
      <c r="E2347" t="s">
        <v>80</v>
      </c>
      <c r="F2347">
        <v>5.9805999999999998E-2</v>
      </c>
      <c r="G2347">
        <v>-1</v>
      </c>
      <c r="H2347">
        <v>426.36399999999998</v>
      </c>
      <c r="I2347">
        <v>-1</v>
      </c>
      <c r="J2347">
        <v>0</v>
      </c>
      <c r="K2347">
        <v>6.5831710000000001</v>
      </c>
      <c r="L2347">
        <v>-3.0000000000000001E-6</v>
      </c>
      <c r="M2347">
        <v>117.24426099999999</v>
      </c>
      <c r="N2347">
        <v>-240.89211399999999</v>
      </c>
      <c r="O2347">
        <v>-2.4459999999999998E-3</v>
      </c>
      <c r="P2347">
        <v>117.22545599999999</v>
      </c>
      <c r="Q2347">
        <v>-240.91520700000001</v>
      </c>
      <c r="R2347">
        <v>-6.6100000000000002E-4</v>
      </c>
      <c r="S2347">
        <v>2.9781230000000001</v>
      </c>
      <c r="T2347">
        <v>1.7849999999999999E-3</v>
      </c>
    </row>
    <row r="2348" spans="1:20" x14ac:dyDescent="0.25">
      <c r="A2348">
        <v>27</v>
      </c>
      <c r="B2348">
        <v>5</v>
      </c>
      <c r="C2348">
        <v>-1</v>
      </c>
      <c r="D2348" t="s">
        <v>140</v>
      </c>
      <c r="E2348" t="s">
        <v>80</v>
      </c>
      <c r="F2348">
        <v>4.1348999999999997E-2</v>
      </c>
      <c r="G2348">
        <v>-1</v>
      </c>
      <c r="H2348">
        <v>535.32399999999996</v>
      </c>
      <c r="I2348">
        <v>-1</v>
      </c>
      <c r="J2348">
        <v>0</v>
      </c>
      <c r="K2348">
        <v>0</v>
      </c>
      <c r="L2348">
        <v>0</v>
      </c>
      <c r="M2348">
        <v>165.07734300000001</v>
      </c>
      <c r="N2348">
        <v>-187.092994</v>
      </c>
      <c r="O2348">
        <v>3.1363110000000001</v>
      </c>
      <c r="P2348">
        <v>165.090012</v>
      </c>
      <c r="Q2348">
        <v>-187.119934</v>
      </c>
      <c r="R2348">
        <v>3.1415860000000002</v>
      </c>
      <c r="S2348">
        <v>2.9770219999999998</v>
      </c>
      <c r="T2348">
        <v>5.2760000000000003E-3</v>
      </c>
    </row>
    <row r="2349" spans="1:20" x14ac:dyDescent="0.25">
      <c r="A2349">
        <v>4427</v>
      </c>
      <c r="B2349">
        <v>5</v>
      </c>
      <c r="C2349">
        <v>-1</v>
      </c>
      <c r="D2349" t="s">
        <v>543</v>
      </c>
      <c r="E2349" t="s">
        <v>80</v>
      </c>
      <c r="F2349">
        <v>6.6075999999999996E-2</v>
      </c>
      <c r="G2349">
        <v>-1</v>
      </c>
      <c r="H2349">
        <v>476.21899999999999</v>
      </c>
      <c r="I2349">
        <v>-1</v>
      </c>
      <c r="J2349">
        <v>0</v>
      </c>
      <c r="K2349">
        <v>8.0644080000000002</v>
      </c>
      <c r="L2349">
        <v>7.6059999999999999E-3</v>
      </c>
      <c r="M2349">
        <v>16.166142000000001</v>
      </c>
      <c r="N2349">
        <v>-109.44618199999999</v>
      </c>
      <c r="O2349">
        <v>-9.1959999999999993E-3</v>
      </c>
      <c r="P2349">
        <v>16.162344000000001</v>
      </c>
      <c r="Q2349">
        <v>-109.475708</v>
      </c>
      <c r="R2349">
        <v>-3.271E-3</v>
      </c>
      <c r="S2349">
        <v>2.9769290000000002</v>
      </c>
      <c r="T2349">
        <v>5.9249999999999997E-3</v>
      </c>
    </row>
    <row r="2350" spans="1:20" x14ac:dyDescent="0.25">
      <c r="A2350">
        <v>495</v>
      </c>
      <c r="B2350">
        <v>20</v>
      </c>
      <c r="C2350">
        <v>-1</v>
      </c>
      <c r="D2350" t="s">
        <v>226</v>
      </c>
      <c r="E2350" t="s">
        <v>80</v>
      </c>
      <c r="F2350">
        <v>0.178117</v>
      </c>
      <c r="G2350">
        <v>-1</v>
      </c>
      <c r="H2350">
        <v>414.07</v>
      </c>
      <c r="I2350">
        <v>-1</v>
      </c>
      <c r="J2350">
        <v>0</v>
      </c>
      <c r="K2350">
        <v>5.4381709999999996</v>
      </c>
      <c r="L2350">
        <v>-0.30585499999999999</v>
      </c>
      <c r="M2350">
        <v>184.20306400000001</v>
      </c>
      <c r="N2350">
        <v>-191.81027800000001</v>
      </c>
      <c r="O2350">
        <v>-7.7567999999999998E-2</v>
      </c>
      <c r="P2350">
        <v>184.18073999999999</v>
      </c>
      <c r="Q2350">
        <v>-191.82995600000001</v>
      </c>
      <c r="R2350">
        <v>-8.0259999999999998E-2</v>
      </c>
      <c r="S2350">
        <v>2.9758330000000002</v>
      </c>
      <c r="T2350">
        <v>2.6930000000000001E-3</v>
      </c>
    </row>
    <row r="2351" spans="1:20" x14ac:dyDescent="0.25">
      <c r="A2351">
        <v>1995</v>
      </c>
      <c r="B2351">
        <v>7</v>
      </c>
      <c r="C2351">
        <v>-1</v>
      </c>
      <c r="D2351" t="s">
        <v>198</v>
      </c>
      <c r="E2351" t="s">
        <v>80</v>
      </c>
      <c r="F2351">
        <v>6.3957E-2</v>
      </c>
      <c r="G2351">
        <v>-1</v>
      </c>
      <c r="H2351">
        <v>616.71299999999997</v>
      </c>
      <c r="I2351">
        <v>-1</v>
      </c>
      <c r="J2351">
        <v>0</v>
      </c>
      <c r="K2351">
        <v>8.3275140000000007</v>
      </c>
      <c r="L2351">
        <v>4.4006000000000003E-2</v>
      </c>
      <c r="M2351">
        <v>137.978703</v>
      </c>
      <c r="N2351">
        <v>-236.90734699999999</v>
      </c>
      <c r="O2351">
        <v>3.1410119999999999</v>
      </c>
      <c r="P2351">
        <v>137.95652799999999</v>
      </c>
      <c r="Q2351">
        <v>-236.92716999999999</v>
      </c>
      <c r="R2351">
        <v>3.1412079999999998</v>
      </c>
      <c r="S2351">
        <v>2.9743979999999999</v>
      </c>
      <c r="T2351">
        <v>1.9599999999999999E-4</v>
      </c>
    </row>
    <row r="2352" spans="1:20" x14ac:dyDescent="0.25">
      <c r="A2352">
        <v>1481</v>
      </c>
      <c r="B2352">
        <v>6</v>
      </c>
      <c r="C2352">
        <v>-1</v>
      </c>
      <c r="D2352" t="s">
        <v>366</v>
      </c>
      <c r="E2352" t="s">
        <v>80</v>
      </c>
      <c r="F2352">
        <v>2.1132999999999999E-2</v>
      </c>
      <c r="G2352">
        <v>-1</v>
      </c>
      <c r="H2352">
        <v>554.87900000000002</v>
      </c>
      <c r="I2352">
        <v>-1</v>
      </c>
      <c r="J2352">
        <v>0</v>
      </c>
      <c r="K2352">
        <v>8.0648049999999998</v>
      </c>
      <c r="L2352">
        <v>-4.8783E-2</v>
      </c>
      <c r="M2352">
        <v>20.782115999999998</v>
      </c>
      <c r="N2352">
        <v>-302.55155200000002</v>
      </c>
      <c r="O2352">
        <v>-3.1380319999999999</v>
      </c>
      <c r="P2352">
        <v>20.752468</v>
      </c>
      <c r="Q2352">
        <v>-302.54922499999998</v>
      </c>
      <c r="R2352">
        <v>-3.1411639999999998</v>
      </c>
      <c r="S2352">
        <v>2.9739279999999999</v>
      </c>
      <c r="T2352">
        <v>3.1319999999999998E-3</v>
      </c>
    </row>
    <row r="2353" spans="1:20" x14ac:dyDescent="0.25">
      <c r="A2353">
        <v>3206</v>
      </c>
      <c r="B2353">
        <v>6</v>
      </c>
      <c r="C2353">
        <v>-1</v>
      </c>
      <c r="D2353" t="s">
        <v>146</v>
      </c>
      <c r="E2353" t="s">
        <v>80</v>
      </c>
      <c r="F2353">
        <v>5.3881999999999999E-2</v>
      </c>
      <c r="G2353">
        <v>-1</v>
      </c>
      <c r="H2353">
        <v>605.51700000000005</v>
      </c>
      <c r="I2353">
        <v>-1</v>
      </c>
      <c r="J2353">
        <v>0</v>
      </c>
      <c r="K2353">
        <v>5.8823100000000004</v>
      </c>
      <c r="L2353">
        <v>8.0936999999999995E-2</v>
      </c>
      <c r="M2353">
        <v>144.42533299999999</v>
      </c>
      <c r="N2353">
        <v>-187.648247</v>
      </c>
      <c r="O2353">
        <v>-3.1347779999999998</v>
      </c>
      <c r="P2353">
        <v>144.44244399999999</v>
      </c>
      <c r="Q2353">
        <v>-187.62394699999999</v>
      </c>
      <c r="R2353">
        <v>-3.1372640000000001</v>
      </c>
      <c r="S2353">
        <v>2.971994</v>
      </c>
      <c r="T2353">
        <v>2.4859999999999999E-3</v>
      </c>
    </row>
    <row r="2354" spans="1:20" x14ac:dyDescent="0.25">
      <c r="A2354">
        <v>1757</v>
      </c>
      <c r="B2354">
        <v>4</v>
      </c>
      <c r="C2354">
        <v>-1</v>
      </c>
      <c r="D2354" t="s">
        <v>287</v>
      </c>
      <c r="E2354" t="s">
        <v>80</v>
      </c>
      <c r="F2354">
        <v>1.5317000000000001E-2</v>
      </c>
      <c r="G2354">
        <v>-1</v>
      </c>
      <c r="H2354">
        <v>282.27199999999999</v>
      </c>
      <c r="I2354">
        <v>-1</v>
      </c>
      <c r="J2354">
        <v>0</v>
      </c>
      <c r="K2354">
        <v>8.0647690000000001</v>
      </c>
      <c r="L2354">
        <v>4.8960999999999998E-2</v>
      </c>
      <c r="M2354">
        <v>94.047424000000007</v>
      </c>
      <c r="N2354">
        <v>-191.62223499999999</v>
      </c>
      <c r="O2354">
        <v>1.126E-3</v>
      </c>
      <c r="P2354">
        <v>94.059974999999994</v>
      </c>
      <c r="Q2354">
        <v>-191.59530599999999</v>
      </c>
      <c r="R2354">
        <v>-2.2900000000000001E-4</v>
      </c>
      <c r="S2354">
        <v>2.9709829999999999</v>
      </c>
      <c r="T2354">
        <v>8.9700000000000001E-4</v>
      </c>
    </row>
    <row r="2355" spans="1:20" x14ac:dyDescent="0.25">
      <c r="A2355">
        <v>1697</v>
      </c>
      <c r="B2355">
        <v>7</v>
      </c>
      <c r="C2355">
        <v>-1</v>
      </c>
      <c r="D2355" t="s">
        <v>165</v>
      </c>
      <c r="E2355" t="s">
        <v>80</v>
      </c>
      <c r="F2355">
        <v>0.118385</v>
      </c>
      <c r="G2355">
        <v>-1</v>
      </c>
      <c r="H2355">
        <v>337.51799999999997</v>
      </c>
      <c r="I2355">
        <v>-1</v>
      </c>
      <c r="J2355">
        <v>0</v>
      </c>
      <c r="K2355">
        <v>7.9863390000000001</v>
      </c>
      <c r="L2355">
        <v>5.0297000000000001E-2</v>
      </c>
      <c r="M2355">
        <v>42.282494</v>
      </c>
      <c r="N2355">
        <v>-191.59390300000001</v>
      </c>
      <c r="O2355">
        <v>1.3799999999999999E-4</v>
      </c>
      <c r="P2355">
        <v>42.301887999999998</v>
      </c>
      <c r="Q2355">
        <v>-191.57139599999999</v>
      </c>
      <c r="R2355">
        <v>-3.39E-4</v>
      </c>
      <c r="S2355">
        <v>2.9709660000000002</v>
      </c>
      <c r="T2355">
        <v>2.0100000000000001E-4</v>
      </c>
    </row>
    <row r="2356" spans="1:20" x14ac:dyDescent="0.25">
      <c r="A2356">
        <v>3274</v>
      </c>
      <c r="B2356">
        <v>7</v>
      </c>
      <c r="C2356">
        <v>-1</v>
      </c>
      <c r="D2356" t="s">
        <v>196</v>
      </c>
      <c r="E2356" t="s">
        <v>80</v>
      </c>
      <c r="F2356">
        <v>3.3949E-2</v>
      </c>
      <c r="G2356">
        <v>-1</v>
      </c>
      <c r="H2356">
        <v>458.00700000000001</v>
      </c>
      <c r="I2356">
        <v>-1</v>
      </c>
      <c r="J2356">
        <v>0</v>
      </c>
      <c r="K2356">
        <v>5.4281300000000003</v>
      </c>
      <c r="L2356">
        <v>-0.30201600000000001</v>
      </c>
      <c r="M2356">
        <v>131.995621</v>
      </c>
      <c r="N2356">
        <v>-231.47581700000001</v>
      </c>
      <c r="O2356">
        <v>-1.6199030000000001</v>
      </c>
      <c r="P2356">
        <v>132.018585</v>
      </c>
      <c r="Q2356">
        <v>-231.49465900000001</v>
      </c>
      <c r="R2356">
        <v>-1.6167499999999999</v>
      </c>
      <c r="S2356">
        <v>2.9705080000000001</v>
      </c>
      <c r="T2356">
        <v>3.153E-3</v>
      </c>
    </row>
    <row r="2357" spans="1:20" x14ac:dyDescent="0.25">
      <c r="A2357">
        <v>1936</v>
      </c>
      <c r="B2357">
        <v>8</v>
      </c>
      <c r="C2357">
        <v>-1</v>
      </c>
      <c r="D2357" t="s">
        <v>253</v>
      </c>
      <c r="E2357" t="s">
        <v>80</v>
      </c>
      <c r="F2357">
        <v>5.2274000000000001E-2</v>
      </c>
      <c r="G2357">
        <v>-1</v>
      </c>
      <c r="H2357">
        <v>346.99799999999999</v>
      </c>
      <c r="I2357">
        <v>-1</v>
      </c>
      <c r="J2357">
        <v>0</v>
      </c>
      <c r="K2357">
        <v>8.227074</v>
      </c>
      <c r="L2357">
        <v>-1.079577</v>
      </c>
      <c r="M2357">
        <v>183.67653200000001</v>
      </c>
      <c r="N2357">
        <v>-237.28795099999999</v>
      </c>
      <c r="O2357">
        <v>-2.9666139999999999</v>
      </c>
      <c r="P2357">
        <v>183.70611600000001</v>
      </c>
      <c r="Q2357">
        <v>-237.29042100000001</v>
      </c>
      <c r="R2357">
        <v>-2.9625080000000001</v>
      </c>
      <c r="S2357">
        <v>2.9686689999999998</v>
      </c>
      <c r="T2357">
        <v>4.1060000000000003E-3</v>
      </c>
    </row>
    <row r="2358" spans="1:20" x14ac:dyDescent="0.25">
      <c r="A2358">
        <v>1667</v>
      </c>
      <c r="B2358">
        <v>12</v>
      </c>
      <c r="C2358">
        <v>-1</v>
      </c>
      <c r="D2358" t="s">
        <v>433</v>
      </c>
      <c r="E2358" t="s">
        <v>80</v>
      </c>
      <c r="F2358">
        <v>0.190833</v>
      </c>
      <c r="G2358">
        <v>-1</v>
      </c>
      <c r="H2358">
        <v>350.38499999999999</v>
      </c>
      <c r="I2358">
        <v>-1</v>
      </c>
      <c r="J2358">
        <v>0</v>
      </c>
      <c r="K2358">
        <v>7.3947690000000001</v>
      </c>
      <c r="L2358">
        <v>-4.6919000000000002E-2</v>
      </c>
      <c r="M2358">
        <v>21.136851</v>
      </c>
      <c r="N2358">
        <v>-191.518967</v>
      </c>
      <c r="O2358">
        <v>-3.8639999999999998E-3</v>
      </c>
      <c r="P2358">
        <v>21.157806000000001</v>
      </c>
      <c r="Q2358">
        <v>-191.53997799999999</v>
      </c>
      <c r="R2358">
        <v>-5.2880000000000002E-3</v>
      </c>
      <c r="S2358">
        <v>2.96753</v>
      </c>
      <c r="T2358">
        <v>1.4239999999999999E-3</v>
      </c>
    </row>
    <row r="2359" spans="1:20" x14ac:dyDescent="0.25">
      <c r="A2359">
        <v>723</v>
      </c>
      <c r="B2359">
        <v>5</v>
      </c>
      <c r="C2359">
        <v>-1</v>
      </c>
      <c r="D2359" t="s">
        <v>218</v>
      </c>
      <c r="E2359" t="s">
        <v>80</v>
      </c>
      <c r="F2359">
        <v>0.12790099999999999</v>
      </c>
      <c r="G2359">
        <v>-1</v>
      </c>
      <c r="H2359">
        <v>329.423</v>
      </c>
      <c r="I2359">
        <v>-1</v>
      </c>
      <c r="J2359">
        <v>0</v>
      </c>
      <c r="K2359">
        <v>6.4961140000000004</v>
      </c>
      <c r="L2359">
        <v>-5.5779999999999996E-3</v>
      </c>
      <c r="M2359">
        <v>176.03756000000001</v>
      </c>
      <c r="N2359">
        <v>-191.60984500000001</v>
      </c>
      <c r="O2359">
        <v>-1.119E-3</v>
      </c>
      <c r="P2359">
        <v>176.01861600000001</v>
      </c>
      <c r="Q2359">
        <v>-191.63267500000001</v>
      </c>
      <c r="R2359">
        <v>-8.7900000000000001E-4</v>
      </c>
      <c r="S2359">
        <v>2.9666399999999999</v>
      </c>
      <c r="T2359">
        <v>2.4000000000000001E-4</v>
      </c>
    </row>
    <row r="2360" spans="1:20" x14ac:dyDescent="0.25">
      <c r="A2360">
        <v>1212</v>
      </c>
      <c r="B2360">
        <v>17</v>
      </c>
      <c r="C2360">
        <v>-1</v>
      </c>
      <c r="D2360" t="s">
        <v>236</v>
      </c>
      <c r="E2360" t="s">
        <v>80</v>
      </c>
      <c r="F2360">
        <v>0.178118</v>
      </c>
      <c r="G2360">
        <v>-1</v>
      </c>
      <c r="H2360">
        <v>504.84</v>
      </c>
      <c r="I2360">
        <v>-1</v>
      </c>
      <c r="J2360">
        <v>0</v>
      </c>
      <c r="K2360">
        <v>8.080902</v>
      </c>
      <c r="L2360">
        <v>-1.5337E-2</v>
      </c>
      <c r="M2360">
        <v>189.91237899999999</v>
      </c>
      <c r="N2360">
        <v>-203.84057200000001</v>
      </c>
      <c r="O2360">
        <v>-1.598311</v>
      </c>
      <c r="P2360">
        <v>189.89295999999999</v>
      </c>
      <c r="Q2360">
        <v>-203.818161</v>
      </c>
      <c r="R2360">
        <v>-1.5996349999999999</v>
      </c>
      <c r="S2360">
        <v>2.9654669999999999</v>
      </c>
      <c r="T2360">
        <v>1.3240000000000001E-3</v>
      </c>
    </row>
    <row r="2361" spans="1:20" x14ac:dyDescent="0.25">
      <c r="A2361">
        <v>2292</v>
      </c>
      <c r="B2361">
        <v>20</v>
      </c>
      <c r="C2361">
        <v>-1</v>
      </c>
      <c r="D2361" t="s">
        <v>480</v>
      </c>
      <c r="E2361" t="s">
        <v>80</v>
      </c>
      <c r="F2361">
        <v>8.8709999999999997E-2</v>
      </c>
      <c r="G2361">
        <v>-1</v>
      </c>
      <c r="H2361">
        <v>524.95899999999995</v>
      </c>
      <c r="I2361">
        <v>-1</v>
      </c>
      <c r="J2361">
        <v>0</v>
      </c>
      <c r="K2361">
        <v>8.0647739999999999</v>
      </c>
      <c r="L2361">
        <v>-4.8951000000000001E-2</v>
      </c>
      <c r="M2361">
        <v>-7.4591200000000004</v>
      </c>
      <c r="N2361">
        <v>-248.865094</v>
      </c>
      <c r="O2361">
        <v>-1.570276</v>
      </c>
      <c r="P2361">
        <v>-7.4386460000000003</v>
      </c>
      <c r="Q2361">
        <v>-248.88653600000001</v>
      </c>
      <c r="R2361">
        <v>-1.5703499999999999</v>
      </c>
      <c r="S2361">
        <v>2.9646889999999999</v>
      </c>
      <c r="T2361">
        <v>7.4999999999999993E-5</v>
      </c>
    </row>
    <row r="2362" spans="1:20" x14ac:dyDescent="0.25">
      <c r="A2362">
        <v>4178</v>
      </c>
      <c r="B2362">
        <v>5</v>
      </c>
      <c r="C2362">
        <v>-1</v>
      </c>
      <c r="D2362" t="s">
        <v>370</v>
      </c>
      <c r="E2362" t="s">
        <v>80</v>
      </c>
      <c r="F2362">
        <v>1.8526000000000001E-2</v>
      </c>
      <c r="G2362">
        <v>-1</v>
      </c>
      <c r="H2362">
        <v>620.53</v>
      </c>
      <c r="I2362">
        <v>-1</v>
      </c>
      <c r="J2362">
        <v>0</v>
      </c>
      <c r="K2362">
        <v>7.0471149999999998</v>
      </c>
      <c r="L2362">
        <v>-0.25549699999999997</v>
      </c>
      <c r="M2362">
        <v>3.3941340000000002</v>
      </c>
      <c r="N2362">
        <v>-302.32203900000002</v>
      </c>
      <c r="O2362">
        <v>3.073448</v>
      </c>
      <c r="P2362">
        <v>3.375623</v>
      </c>
      <c r="Q2362">
        <v>-302.29888899999997</v>
      </c>
      <c r="R2362">
        <v>3.0719270000000001</v>
      </c>
      <c r="S2362">
        <v>2.964118</v>
      </c>
      <c r="T2362">
        <v>1.521E-3</v>
      </c>
    </row>
    <row r="2363" spans="1:20" x14ac:dyDescent="0.25">
      <c r="A2363">
        <v>3360</v>
      </c>
      <c r="B2363">
        <v>5</v>
      </c>
      <c r="C2363">
        <v>-1</v>
      </c>
      <c r="D2363" t="s">
        <v>271</v>
      </c>
      <c r="E2363" t="s">
        <v>80</v>
      </c>
      <c r="F2363">
        <v>4.6720999999999999E-2</v>
      </c>
      <c r="G2363">
        <v>-1</v>
      </c>
      <c r="H2363">
        <v>654.46699999999998</v>
      </c>
      <c r="I2363">
        <v>-1</v>
      </c>
      <c r="J2363">
        <v>0</v>
      </c>
      <c r="K2363">
        <v>6.8016350000000001</v>
      </c>
      <c r="L2363">
        <v>4.7039999999999998E-3</v>
      </c>
      <c r="M2363">
        <v>62.659224000000002</v>
      </c>
      <c r="N2363">
        <v>-236.90919199999999</v>
      </c>
      <c r="O2363">
        <v>-3.1396860000000002</v>
      </c>
      <c r="P2363">
        <v>62.670158000000001</v>
      </c>
      <c r="Q2363">
        <v>-236.881653</v>
      </c>
      <c r="R2363">
        <v>3.1410490000000002</v>
      </c>
      <c r="S2363">
        <v>2.9629949999999998</v>
      </c>
      <c r="T2363">
        <v>1.3630000000000001E-3</v>
      </c>
    </row>
    <row r="2364" spans="1:20" x14ac:dyDescent="0.25">
      <c r="A2364">
        <v>2602</v>
      </c>
      <c r="B2364">
        <v>8</v>
      </c>
      <c r="C2364">
        <v>-1</v>
      </c>
      <c r="D2364" t="s">
        <v>197</v>
      </c>
      <c r="E2364" t="s">
        <v>80</v>
      </c>
      <c r="F2364">
        <v>4.4176E-2</v>
      </c>
      <c r="G2364">
        <v>-1</v>
      </c>
      <c r="H2364">
        <v>431.02</v>
      </c>
      <c r="I2364">
        <v>-1</v>
      </c>
      <c r="J2364">
        <v>0</v>
      </c>
      <c r="K2364">
        <v>7.9804300000000001</v>
      </c>
      <c r="L2364">
        <v>0.88765400000000005</v>
      </c>
      <c r="M2364">
        <v>132.785011</v>
      </c>
      <c r="N2364">
        <v>-238.783592</v>
      </c>
      <c r="O2364">
        <v>0.54920500000000005</v>
      </c>
      <c r="P2364">
        <v>132.77172899999999</v>
      </c>
      <c r="Q2364">
        <v>-238.81007399999999</v>
      </c>
      <c r="R2364">
        <v>0.54826299999999994</v>
      </c>
      <c r="S2364">
        <v>2.962612</v>
      </c>
      <c r="T2364">
        <v>9.4200000000000002E-4</v>
      </c>
    </row>
    <row r="2365" spans="1:20" x14ac:dyDescent="0.25">
      <c r="A2365">
        <v>214</v>
      </c>
      <c r="B2365">
        <v>8</v>
      </c>
      <c r="C2365">
        <v>-1</v>
      </c>
      <c r="D2365" t="s">
        <v>166</v>
      </c>
      <c r="E2365" t="s">
        <v>80</v>
      </c>
      <c r="F2365">
        <v>0.23519999999999999</v>
      </c>
      <c r="G2365">
        <v>-1</v>
      </c>
      <c r="H2365">
        <v>347.404</v>
      </c>
      <c r="I2365">
        <v>-1</v>
      </c>
      <c r="J2365">
        <v>0</v>
      </c>
      <c r="K2365">
        <v>8.0209360000000007</v>
      </c>
      <c r="L2365">
        <v>0.61145899999999997</v>
      </c>
      <c r="M2365">
        <v>41.961894999999998</v>
      </c>
      <c r="N2365">
        <v>-196.01231999999999</v>
      </c>
      <c r="O2365">
        <v>-1.7637689999999999</v>
      </c>
      <c r="P2365">
        <v>41.978355000000001</v>
      </c>
      <c r="Q2365">
        <v>-196.03692599999999</v>
      </c>
      <c r="R2365">
        <v>-1.763827</v>
      </c>
      <c r="S2365">
        <v>2.9604629999999998</v>
      </c>
      <c r="T2365">
        <v>5.8E-5</v>
      </c>
    </row>
    <row r="2366" spans="1:20" x14ac:dyDescent="0.25">
      <c r="A2366">
        <v>174</v>
      </c>
      <c r="B2366">
        <v>5</v>
      </c>
      <c r="C2366">
        <v>-1</v>
      </c>
      <c r="D2366" t="s">
        <v>161</v>
      </c>
      <c r="E2366" t="s">
        <v>80</v>
      </c>
      <c r="F2366">
        <v>0.13325799999999999</v>
      </c>
      <c r="G2366">
        <v>-1</v>
      </c>
      <c r="H2366">
        <v>777.98199999999997</v>
      </c>
      <c r="I2366">
        <v>-1</v>
      </c>
      <c r="J2366">
        <v>0</v>
      </c>
      <c r="K2366">
        <v>7.5098310000000001</v>
      </c>
      <c r="L2366">
        <v>-3.0000000000000001E-6</v>
      </c>
      <c r="M2366">
        <v>67.297894999999997</v>
      </c>
      <c r="N2366">
        <v>-187.55432999999999</v>
      </c>
      <c r="O2366">
        <v>-3.136428</v>
      </c>
      <c r="P2366">
        <v>67.307456999999999</v>
      </c>
      <c r="Q2366">
        <v>-187.582336</v>
      </c>
      <c r="R2366">
        <v>3.1410290000000001</v>
      </c>
      <c r="S2366">
        <v>2.959419</v>
      </c>
      <c r="T2366">
        <v>4.6010000000000001E-3</v>
      </c>
    </row>
    <row r="2367" spans="1:20" x14ac:dyDescent="0.25">
      <c r="A2367">
        <v>4526</v>
      </c>
      <c r="B2367">
        <v>6</v>
      </c>
      <c r="C2367">
        <v>-1</v>
      </c>
      <c r="D2367" t="s">
        <v>566</v>
      </c>
      <c r="E2367" t="s">
        <v>80</v>
      </c>
      <c r="F2367">
        <v>6.7637000000000003E-2</v>
      </c>
      <c r="G2367">
        <v>-1</v>
      </c>
      <c r="H2367">
        <v>363.42200000000003</v>
      </c>
      <c r="I2367">
        <v>-1</v>
      </c>
      <c r="J2367">
        <v>0</v>
      </c>
      <c r="K2367">
        <v>8.0926080000000002</v>
      </c>
      <c r="L2367">
        <v>-2.1999999999999999E-5</v>
      </c>
      <c r="M2367">
        <v>171.445021</v>
      </c>
      <c r="N2367">
        <v>-109.43861099999999</v>
      </c>
      <c r="O2367">
        <v>8.4709999999999994E-3</v>
      </c>
      <c r="P2367">
        <v>171.47224399999999</v>
      </c>
      <c r="Q2367">
        <v>-109.427048</v>
      </c>
      <c r="R2367">
        <v>7.3999999999999999E-4</v>
      </c>
      <c r="S2367">
        <v>2.957773</v>
      </c>
      <c r="T2367">
        <v>7.731E-3</v>
      </c>
    </row>
    <row r="2368" spans="1:20" x14ac:dyDescent="0.25">
      <c r="A2368">
        <v>2513</v>
      </c>
      <c r="B2368">
        <v>4</v>
      </c>
      <c r="C2368">
        <v>-1</v>
      </c>
      <c r="D2368" t="s">
        <v>183</v>
      </c>
      <c r="E2368" t="s">
        <v>80</v>
      </c>
      <c r="F2368">
        <v>9.9900000000000006E-3</v>
      </c>
      <c r="G2368">
        <v>-1</v>
      </c>
      <c r="H2368">
        <v>589.21299999999997</v>
      </c>
      <c r="I2368">
        <v>-1</v>
      </c>
      <c r="J2368">
        <v>0</v>
      </c>
      <c r="K2368">
        <v>8.0615079999999999</v>
      </c>
      <c r="L2368">
        <v>-5.875E-3</v>
      </c>
      <c r="M2368">
        <v>61.149256999999999</v>
      </c>
      <c r="N2368">
        <v>-240.799128</v>
      </c>
      <c r="O2368">
        <v>-2.8434000000000001E-2</v>
      </c>
      <c r="P2368">
        <v>61.15448</v>
      </c>
      <c r="Q2368">
        <v>-240.77001999999999</v>
      </c>
      <c r="R2368">
        <v>-2.4615000000000001E-2</v>
      </c>
      <c r="S2368">
        <v>2.9573360000000002</v>
      </c>
      <c r="T2368">
        <v>3.8180000000000002E-3</v>
      </c>
    </row>
    <row r="2369" spans="1:20" x14ac:dyDescent="0.25">
      <c r="A2369">
        <v>1873</v>
      </c>
      <c r="B2369">
        <v>22</v>
      </c>
      <c r="C2369">
        <v>-1</v>
      </c>
      <c r="D2369" t="s">
        <v>228</v>
      </c>
      <c r="E2369" t="s">
        <v>80</v>
      </c>
      <c r="F2369">
        <v>8.3809999999999996E-2</v>
      </c>
      <c r="G2369">
        <v>-1</v>
      </c>
      <c r="H2369">
        <v>347.84199999999998</v>
      </c>
      <c r="I2369">
        <v>-1</v>
      </c>
      <c r="J2369">
        <v>0</v>
      </c>
      <c r="K2369">
        <v>6.4777690000000003</v>
      </c>
      <c r="L2369">
        <v>-0.62626000000000004</v>
      </c>
      <c r="M2369">
        <v>185.99670599999999</v>
      </c>
      <c r="N2369">
        <v>-192.247006</v>
      </c>
      <c r="O2369">
        <v>-0.22597500000000001</v>
      </c>
      <c r="P2369">
        <v>185.967209</v>
      </c>
      <c r="Q2369">
        <v>-192.249054</v>
      </c>
      <c r="R2369">
        <v>-0.22692699999999999</v>
      </c>
      <c r="S2369">
        <v>2.9568310000000002</v>
      </c>
      <c r="T2369">
        <v>9.5200000000000005E-4</v>
      </c>
    </row>
    <row r="2370" spans="1:20" x14ac:dyDescent="0.25">
      <c r="A2370">
        <v>4471</v>
      </c>
      <c r="B2370">
        <v>2</v>
      </c>
      <c r="C2370">
        <v>-1</v>
      </c>
      <c r="D2370" t="s">
        <v>553</v>
      </c>
      <c r="E2370" t="s">
        <v>80</v>
      </c>
      <c r="F2370">
        <v>2.3345000000000001E-2</v>
      </c>
      <c r="G2370">
        <v>-1</v>
      </c>
      <c r="H2370">
        <v>406.21199999999999</v>
      </c>
      <c r="I2370">
        <v>-1</v>
      </c>
      <c r="J2370">
        <v>0</v>
      </c>
      <c r="K2370">
        <v>23.252886</v>
      </c>
      <c r="L2370">
        <v>1.02E-4</v>
      </c>
      <c r="M2370">
        <v>91.979280000000003</v>
      </c>
      <c r="N2370">
        <v>-109.442407</v>
      </c>
      <c r="O2370">
        <v>-5.7200000000000003E-3</v>
      </c>
      <c r="P2370">
        <v>91.958457999999993</v>
      </c>
      <c r="Q2370">
        <v>-109.421425</v>
      </c>
      <c r="R2370">
        <v>-7.2999999999999996E-4</v>
      </c>
      <c r="S2370">
        <v>2.9559669999999998</v>
      </c>
      <c r="T2370">
        <v>4.9899999999999996E-3</v>
      </c>
    </row>
    <row r="2371" spans="1:20" x14ac:dyDescent="0.25">
      <c r="A2371">
        <v>1598</v>
      </c>
      <c r="B2371">
        <v>20</v>
      </c>
      <c r="C2371">
        <v>-1</v>
      </c>
      <c r="D2371" t="s">
        <v>404</v>
      </c>
      <c r="E2371" t="s">
        <v>80</v>
      </c>
      <c r="F2371">
        <v>0.13712099999999999</v>
      </c>
      <c r="G2371">
        <v>-1</v>
      </c>
      <c r="H2371">
        <v>660.904</v>
      </c>
      <c r="I2371">
        <v>-1</v>
      </c>
      <c r="J2371">
        <v>0</v>
      </c>
      <c r="K2371">
        <v>8.0647649999999995</v>
      </c>
      <c r="L2371">
        <v>4.9942E-2</v>
      </c>
      <c r="M2371">
        <v>-3.4298220000000001</v>
      </c>
      <c r="N2371">
        <v>-223.44712999999999</v>
      </c>
      <c r="O2371">
        <v>1.5717239999999999</v>
      </c>
      <c r="P2371">
        <v>-3.4460320000000002</v>
      </c>
      <c r="Q2371">
        <v>-223.42242400000001</v>
      </c>
      <c r="R2371">
        <v>1.571223</v>
      </c>
      <c r="S2371">
        <v>2.954882</v>
      </c>
      <c r="T2371">
        <v>5.0100000000000003E-4</v>
      </c>
    </row>
    <row r="2372" spans="1:20" x14ac:dyDescent="0.25">
      <c r="A2372">
        <v>1297</v>
      </c>
      <c r="B2372">
        <v>15</v>
      </c>
      <c r="C2372">
        <v>-1</v>
      </c>
      <c r="D2372" t="s">
        <v>316</v>
      </c>
      <c r="E2372" t="s">
        <v>80</v>
      </c>
      <c r="F2372">
        <v>0.20635200000000001</v>
      </c>
      <c r="G2372">
        <v>-1</v>
      </c>
      <c r="H2372">
        <v>429.70299999999997</v>
      </c>
      <c r="I2372">
        <v>-1</v>
      </c>
      <c r="J2372">
        <v>0</v>
      </c>
      <c r="K2372">
        <v>8.6679659999999998</v>
      </c>
      <c r="L2372">
        <v>-4.6281999999999997E-2</v>
      </c>
      <c r="M2372">
        <v>189.69779399999999</v>
      </c>
      <c r="N2372">
        <v>-280.73587500000002</v>
      </c>
      <c r="O2372">
        <v>-1.571475</v>
      </c>
      <c r="P2372">
        <v>189.679642</v>
      </c>
      <c r="Q2372">
        <v>-280.71258499999999</v>
      </c>
      <c r="R2372">
        <v>-1.571806</v>
      </c>
      <c r="S2372">
        <v>2.9528300000000001</v>
      </c>
      <c r="T2372">
        <v>3.3100000000000002E-4</v>
      </c>
    </row>
    <row r="2373" spans="1:20" x14ac:dyDescent="0.25">
      <c r="A2373">
        <v>4285</v>
      </c>
      <c r="B2373">
        <v>15</v>
      </c>
      <c r="C2373">
        <v>-1</v>
      </c>
      <c r="D2373" t="s">
        <v>412</v>
      </c>
      <c r="E2373" t="s">
        <v>80</v>
      </c>
      <c r="F2373">
        <v>5.8495999999999999E-2</v>
      </c>
      <c r="G2373">
        <v>-1</v>
      </c>
      <c r="H2373">
        <v>325.40300000000002</v>
      </c>
      <c r="I2373">
        <v>-1</v>
      </c>
      <c r="J2373">
        <v>0</v>
      </c>
      <c r="K2373">
        <v>7.4747029999999999</v>
      </c>
      <c r="L2373">
        <v>5.0340000000000003E-3</v>
      </c>
      <c r="M2373">
        <v>-3.461484</v>
      </c>
      <c r="N2373">
        <v>-213.50557000000001</v>
      </c>
      <c r="O2373">
        <v>1.5695809999999999</v>
      </c>
      <c r="P2373">
        <v>-3.4483269999999999</v>
      </c>
      <c r="Q2373">
        <v>-213.531982</v>
      </c>
      <c r="R2373">
        <v>1.5710299999999999</v>
      </c>
      <c r="S2373">
        <v>2.9508459999999999</v>
      </c>
      <c r="T2373">
        <v>1.4480000000000001E-3</v>
      </c>
    </row>
    <row r="2374" spans="1:20" x14ac:dyDescent="0.25">
      <c r="A2374">
        <v>3744</v>
      </c>
      <c r="B2374">
        <v>5</v>
      </c>
      <c r="C2374">
        <v>-1</v>
      </c>
      <c r="D2374" t="s">
        <v>560</v>
      </c>
      <c r="E2374" t="s">
        <v>80</v>
      </c>
      <c r="F2374">
        <v>6.4240000000000005E-2</v>
      </c>
      <c r="G2374">
        <v>-1</v>
      </c>
      <c r="H2374">
        <v>913.68499999999995</v>
      </c>
      <c r="I2374">
        <v>-1</v>
      </c>
      <c r="J2374">
        <v>0</v>
      </c>
      <c r="K2374">
        <v>17.98939</v>
      </c>
      <c r="L2374">
        <v>-1.836E-3</v>
      </c>
      <c r="M2374">
        <v>139.34365500000001</v>
      </c>
      <c r="N2374">
        <v>-105.42764099999999</v>
      </c>
      <c r="O2374">
        <v>3.140136</v>
      </c>
      <c r="P2374">
        <v>139.32191499999999</v>
      </c>
      <c r="Q2374">
        <v>-105.44755600000001</v>
      </c>
      <c r="R2374">
        <v>-3.1413679999999999</v>
      </c>
      <c r="S2374">
        <v>2.9483039999999998</v>
      </c>
      <c r="T2374">
        <v>1.232E-3</v>
      </c>
    </row>
    <row r="2375" spans="1:20" x14ac:dyDescent="0.25">
      <c r="A2375">
        <v>897</v>
      </c>
      <c r="B2375">
        <v>4</v>
      </c>
      <c r="C2375">
        <v>-1</v>
      </c>
      <c r="D2375" t="s">
        <v>191</v>
      </c>
      <c r="E2375" t="s">
        <v>80</v>
      </c>
      <c r="F2375">
        <v>0.102476</v>
      </c>
      <c r="G2375">
        <v>-1</v>
      </c>
      <c r="H2375">
        <v>613.30899999999997</v>
      </c>
      <c r="I2375">
        <v>-1</v>
      </c>
      <c r="J2375">
        <v>0</v>
      </c>
      <c r="K2375">
        <v>8.0650840000000006</v>
      </c>
      <c r="L2375">
        <v>-4.4949999999999999E-3</v>
      </c>
      <c r="M2375">
        <v>106.461973</v>
      </c>
      <c r="N2375">
        <v>-236.87867800000001</v>
      </c>
      <c r="O2375">
        <v>3.1351019999999998</v>
      </c>
      <c r="P2375">
        <v>106.46268499999999</v>
      </c>
      <c r="Q2375">
        <v>-236.90812700000001</v>
      </c>
      <c r="R2375">
        <v>3.1410010000000002</v>
      </c>
      <c r="S2375">
        <v>2.9457209999999998</v>
      </c>
      <c r="T2375">
        <v>5.8989999999999997E-3</v>
      </c>
    </row>
    <row r="2376" spans="1:20" x14ac:dyDescent="0.25">
      <c r="A2376">
        <v>795</v>
      </c>
      <c r="B2376">
        <v>8</v>
      </c>
      <c r="C2376">
        <v>-1</v>
      </c>
      <c r="D2376" t="s">
        <v>253</v>
      </c>
      <c r="E2376" t="s">
        <v>80</v>
      </c>
      <c r="F2376">
        <v>8.2583000000000004E-2</v>
      </c>
      <c r="G2376">
        <v>-1</v>
      </c>
      <c r="H2376">
        <v>428.21600000000001</v>
      </c>
      <c r="I2376">
        <v>-1</v>
      </c>
      <c r="J2376">
        <v>0</v>
      </c>
      <c r="K2376">
        <v>8.0644559999999998</v>
      </c>
      <c r="L2376">
        <v>-0.76515</v>
      </c>
      <c r="M2376">
        <v>188.06047000000001</v>
      </c>
      <c r="N2376">
        <v>-234.80604</v>
      </c>
      <c r="O2376">
        <v>-2.0065719999999998</v>
      </c>
      <c r="P2376">
        <v>188.03331</v>
      </c>
      <c r="Q2376">
        <v>-234.79466199999999</v>
      </c>
      <c r="R2376">
        <v>-2.0055589999999999</v>
      </c>
      <c r="S2376">
        <v>2.9446870000000001</v>
      </c>
      <c r="T2376">
        <v>1.013E-3</v>
      </c>
    </row>
    <row r="2377" spans="1:20" x14ac:dyDescent="0.25">
      <c r="A2377">
        <v>4756</v>
      </c>
      <c r="B2377">
        <v>17</v>
      </c>
      <c r="C2377">
        <v>-1</v>
      </c>
      <c r="D2377" t="s">
        <v>324</v>
      </c>
      <c r="E2377" t="s">
        <v>80</v>
      </c>
      <c r="F2377">
        <v>0.143903</v>
      </c>
      <c r="G2377">
        <v>-1</v>
      </c>
      <c r="H2377">
        <v>335.49299999999999</v>
      </c>
      <c r="I2377">
        <v>-1</v>
      </c>
      <c r="J2377">
        <v>0</v>
      </c>
      <c r="K2377">
        <v>7.974316</v>
      </c>
      <c r="L2377">
        <v>-0.12346699999999999</v>
      </c>
      <c r="M2377">
        <v>189.48304400000001</v>
      </c>
      <c r="N2377">
        <v>-292.990295</v>
      </c>
      <c r="O2377">
        <v>-1.648779</v>
      </c>
      <c r="P2377">
        <v>189.48429899999999</v>
      </c>
      <c r="Q2377">
        <v>-293.01971400000002</v>
      </c>
      <c r="R2377">
        <v>-1.646768</v>
      </c>
      <c r="S2377">
        <v>2.9446500000000002</v>
      </c>
      <c r="T2377">
        <v>2.0100000000000001E-3</v>
      </c>
    </row>
    <row r="2378" spans="1:20" x14ac:dyDescent="0.25">
      <c r="A2378">
        <v>4752</v>
      </c>
      <c r="B2378">
        <v>18</v>
      </c>
      <c r="C2378">
        <v>-1</v>
      </c>
      <c r="D2378" t="s">
        <v>323</v>
      </c>
      <c r="E2378" t="s">
        <v>80</v>
      </c>
      <c r="F2378">
        <v>9.3134999999999996E-2</v>
      </c>
      <c r="G2378">
        <v>-1</v>
      </c>
      <c r="H2378">
        <v>435.30200000000002</v>
      </c>
      <c r="I2378">
        <v>-1</v>
      </c>
      <c r="J2378">
        <v>0</v>
      </c>
      <c r="K2378">
        <v>7.3529960000000001</v>
      </c>
      <c r="L2378">
        <v>3.0000000000000001E-6</v>
      </c>
      <c r="M2378">
        <v>189.65325000000001</v>
      </c>
      <c r="N2378">
        <v>-289.548924</v>
      </c>
      <c r="O2378">
        <v>-1.569393</v>
      </c>
      <c r="P2378">
        <v>189.67314099999999</v>
      </c>
      <c r="Q2378">
        <v>-289.52725199999998</v>
      </c>
      <c r="R2378">
        <v>-1.571528</v>
      </c>
      <c r="S2378">
        <v>2.941646</v>
      </c>
      <c r="T2378">
        <v>2.1350000000000002E-3</v>
      </c>
    </row>
    <row r="2379" spans="1:20" x14ac:dyDescent="0.25">
      <c r="A2379">
        <v>4774</v>
      </c>
      <c r="B2379">
        <v>14</v>
      </c>
      <c r="C2379">
        <v>-1</v>
      </c>
      <c r="D2379" t="s">
        <v>329</v>
      </c>
      <c r="E2379" t="s">
        <v>80</v>
      </c>
      <c r="F2379">
        <v>9.0548000000000003E-2</v>
      </c>
      <c r="G2379">
        <v>-1</v>
      </c>
      <c r="H2379">
        <v>349.94400000000002</v>
      </c>
      <c r="I2379">
        <v>-1</v>
      </c>
      <c r="J2379">
        <v>0</v>
      </c>
      <c r="K2379">
        <v>8.0225860000000004</v>
      </c>
      <c r="L2379">
        <v>-0.24914500000000001</v>
      </c>
      <c r="M2379">
        <v>179.56216699999999</v>
      </c>
      <c r="N2379">
        <v>-302.508826</v>
      </c>
      <c r="O2379">
        <v>-3.087844</v>
      </c>
      <c r="P2379">
        <v>179.535034</v>
      </c>
      <c r="Q2379">
        <v>-302.520081</v>
      </c>
      <c r="R2379">
        <v>-3.0887669999999998</v>
      </c>
      <c r="S2379">
        <v>2.9374690000000001</v>
      </c>
      <c r="T2379">
        <v>9.2299999999999999E-4</v>
      </c>
    </row>
    <row r="2380" spans="1:20" x14ac:dyDescent="0.25">
      <c r="A2380">
        <v>3486</v>
      </c>
      <c r="B2380">
        <v>5</v>
      </c>
      <c r="C2380">
        <v>-1</v>
      </c>
      <c r="D2380" t="s">
        <v>157</v>
      </c>
      <c r="E2380" t="s">
        <v>80</v>
      </c>
      <c r="F2380">
        <v>4.0124E-2</v>
      </c>
      <c r="G2380">
        <v>-1</v>
      </c>
      <c r="H2380">
        <v>421.06700000000001</v>
      </c>
      <c r="I2380">
        <v>-1</v>
      </c>
      <c r="J2380">
        <v>0</v>
      </c>
      <c r="K2380">
        <v>8.0651089999999996</v>
      </c>
      <c r="L2380">
        <v>-4.4799999999999996E-3</v>
      </c>
      <c r="M2380">
        <v>88.617311000000001</v>
      </c>
      <c r="N2380">
        <v>-191.61097799999999</v>
      </c>
      <c r="O2380">
        <v>-2.9169999999999999E-3</v>
      </c>
      <c r="P2380">
        <v>88.640366</v>
      </c>
      <c r="Q2380">
        <v>-191.59278900000001</v>
      </c>
      <c r="R2380">
        <v>-5.6099999999999998E-4</v>
      </c>
      <c r="S2380">
        <v>2.936553</v>
      </c>
      <c r="T2380">
        <v>2.356E-3</v>
      </c>
    </row>
    <row r="2381" spans="1:20" x14ac:dyDescent="0.25">
      <c r="A2381">
        <v>2903</v>
      </c>
      <c r="B2381">
        <v>3</v>
      </c>
      <c r="C2381">
        <v>-1</v>
      </c>
      <c r="D2381" t="s">
        <v>537</v>
      </c>
      <c r="E2381" t="s">
        <v>80</v>
      </c>
      <c r="F2381">
        <v>0.119563</v>
      </c>
      <c r="G2381">
        <v>-1</v>
      </c>
      <c r="H2381">
        <v>448.685</v>
      </c>
      <c r="I2381">
        <v>-1</v>
      </c>
      <c r="J2381">
        <v>0</v>
      </c>
      <c r="K2381">
        <v>7.6697240000000004</v>
      </c>
      <c r="L2381">
        <v>-5.2284999999999998E-2</v>
      </c>
      <c r="M2381">
        <v>-3.404677</v>
      </c>
      <c r="N2381">
        <v>-124.449468</v>
      </c>
      <c r="O2381">
        <v>1.583771</v>
      </c>
      <c r="P2381">
        <v>-3.3754940000000002</v>
      </c>
      <c r="Q2381">
        <v>-124.446358</v>
      </c>
      <c r="R2381">
        <v>1.568311</v>
      </c>
      <c r="S2381">
        <v>2.9347590000000001</v>
      </c>
      <c r="T2381">
        <v>1.546E-2</v>
      </c>
    </row>
    <row r="2382" spans="1:20" x14ac:dyDescent="0.25">
      <c r="A2382">
        <v>1080</v>
      </c>
      <c r="B2382">
        <v>4</v>
      </c>
      <c r="C2382">
        <v>-1</v>
      </c>
      <c r="D2382" t="s">
        <v>287</v>
      </c>
      <c r="E2382" t="s">
        <v>80</v>
      </c>
      <c r="F2382">
        <v>5.6170999999999999E-2</v>
      </c>
      <c r="G2382">
        <v>-1</v>
      </c>
      <c r="H2382">
        <v>335.83</v>
      </c>
      <c r="I2382">
        <v>-1</v>
      </c>
      <c r="J2382">
        <v>0</v>
      </c>
      <c r="K2382">
        <v>8.0651060000000001</v>
      </c>
      <c r="L2382">
        <v>-4.5729999999999998E-3</v>
      </c>
      <c r="M2382">
        <v>93.700889000000004</v>
      </c>
      <c r="N2382">
        <v>-191.60227399999999</v>
      </c>
      <c r="O2382">
        <v>2.2399999999999998E-3</v>
      </c>
      <c r="P2382">
        <v>93.672539</v>
      </c>
      <c r="Q2382">
        <v>-191.59475699999999</v>
      </c>
      <c r="R2382">
        <v>-5.8799999999999998E-4</v>
      </c>
      <c r="S2382">
        <v>2.9329869999999998</v>
      </c>
      <c r="T2382">
        <v>1.652E-3</v>
      </c>
    </row>
    <row r="2383" spans="1:20" x14ac:dyDescent="0.25">
      <c r="A2383">
        <v>2154</v>
      </c>
      <c r="B2383">
        <v>8</v>
      </c>
      <c r="C2383">
        <v>-1</v>
      </c>
      <c r="D2383" t="s">
        <v>166</v>
      </c>
      <c r="E2383" t="s">
        <v>80</v>
      </c>
      <c r="F2383">
        <v>0.127385</v>
      </c>
      <c r="G2383">
        <v>-1</v>
      </c>
      <c r="H2383">
        <v>404.87599999999998</v>
      </c>
      <c r="I2383">
        <v>-1</v>
      </c>
      <c r="J2383">
        <v>0</v>
      </c>
      <c r="K2383">
        <v>5.3956720000000002</v>
      </c>
      <c r="L2383">
        <v>0.178401</v>
      </c>
      <c r="M2383">
        <v>45.658755999999997</v>
      </c>
      <c r="N2383">
        <v>-197.54518300000001</v>
      </c>
      <c r="O2383">
        <v>1.641303</v>
      </c>
      <c r="P2383">
        <v>45.674273999999997</v>
      </c>
      <c r="Q2383">
        <v>-197.57006799999999</v>
      </c>
      <c r="R2383">
        <v>1.636647</v>
      </c>
      <c r="S2383">
        <v>2.9328020000000001</v>
      </c>
      <c r="T2383">
        <v>4.6560000000000004E-3</v>
      </c>
    </row>
    <row r="2384" spans="1:20" x14ac:dyDescent="0.25">
      <c r="A2384">
        <v>1414</v>
      </c>
      <c r="B2384">
        <v>5</v>
      </c>
      <c r="C2384">
        <v>-1</v>
      </c>
      <c r="D2384" t="s">
        <v>351</v>
      </c>
      <c r="E2384" t="s">
        <v>80</v>
      </c>
      <c r="F2384">
        <v>0.160556</v>
      </c>
      <c r="G2384">
        <v>-1</v>
      </c>
      <c r="H2384">
        <v>913.68</v>
      </c>
      <c r="I2384">
        <v>-1</v>
      </c>
      <c r="J2384">
        <v>0</v>
      </c>
      <c r="K2384">
        <v>8.6050570000000004</v>
      </c>
      <c r="L2384">
        <v>-4.9966999999999998E-2</v>
      </c>
      <c r="M2384">
        <v>75.840509999999995</v>
      </c>
      <c r="N2384">
        <v>-302.51369199999999</v>
      </c>
      <c r="O2384">
        <v>-3.1397699999999999</v>
      </c>
      <c r="P2384">
        <v>75.825760000000002</v>
      </c>
      <c r="Q2384">
        <v>-302.53900099999998</v>
      </c>
      <c r="R2384">
        <v>3.140914</v>
      </c>
      <c r="S2384">
        <v>2.9293670000000001</v>
      </c>
      <c r="T2384">
        <v>1.1440000000000001E-3</v>
      </c>
    </row>
    <row r="2385" spans="1:20" x14ac:dyDescent="0.25">
      <c r="A2385">
        <v>895</v>
      </c>
      <c r="B2385">
        <v>6</v>
      </c>
      <c r="C2385">
        <v>-1</v>
      </c>
      <c r="D2385" t="s">
        <v>193</v>
      </c>
      <c r="E2385" t="s">
        <v>80</v>
      </c>
      <c r="F2385">
        <v>0.20935100000000001</v>
      </c>
      <c r="G2385">
        <v>-1</v>
      </c>
      <c r="H2385">
        <v>760.34299999999996</v>
      </c>
      <c r="I2385">
        <v>-1</v>
      </c>
      <c r="J2385">
        <v>0</v>
      </c>
      <c r="K2385">
        <v>8.0650650000000006</v>
      </c>
      <c r="L2385">
        <v>4.6100000000000004E-3</v>
      </c>
      <c r="M2385">
        <v>108.182014</v>
      </c>
      <c r="N2385">
        <v>-236.89473699999999</v>
      </c>
      <c r="O2385">
        <v>3.1395439999999999</v>
      </c>
      <c r="P2385">
        <v>108.156425</v>
      </c>
      <c r="Q2385">
        <v>-236.908997</v>
      </c>
      <c r="R2385">
        <v>3.1410439999999999</v>
      </c>
      <c r="S2385">
        <v>2.9293490000000002</v>
      </c>
      <c r="T2385">
        <v>1.5E-3</v>
      </c>
    </row>
    <row r="2386" spans="1:20" x14ac:dyDescent="0.25">
      <c r="A2386">
        <v>2761</v>
      </c>
      <c r="B2386">
        <v>5</v>
      </c>
      <c r="C2386">
        <v>-1</v>
      </c>
      <c r="D2386" t="s">
        <v>163</v>
      </c>
      <c r="E2386" t="s">
        <v>80</v>
      </c>
      <c r="F2386">
        <v>5.5828999999999997E-2</v>
      </c>
      <c r="G2386">
        <v>-1</v>
      </c>
      <c r="H2386">
        <v>488.577</v>
      </c>
      <c r="I2386">
        <v>-1</v>
      </c>
      <c r="J2386">
        <v>0</v>
      </c>
      <c r="K2386">
        <v>5.8992579999999997</v>
      </c>
      <c r="L2386">
        <v>-6.1330999999999997E-2</v>
      </c>
      <c r="M2386">
        <v>54.625759000000002</v>
      </c>
      <c r="N2386">
        <v>-187.58639400000001</v>
      </c>
      <c r="O2386">
        <v>-3.135786</v>
      </c>
      <c r="P2386">
        <v>54.597960999999998</v>
      </c>
      <c r="Q2386">
        <v>-187.57716400000001</v>
      </c>
      <c r="R2386">
        <v>3.1409090000000002</v>
      </c>
      <c r="S2386">
        <v>2.9290180000000001</v>
      </c>
      <c r="T2386">
        <v>5.1229999999999999E-3</v>
      </c>
    </row>
    <row r="2387" spans="1:20" x14ac:dyDescent="0.25">
      <c r="A2387">
        <v>2383</v>
      </c>
      <c r="B2387">
        <v>5</v>
      </c>
      <c r="C2387">
        <v>-1</v>
      </c>
      <c r="D2387" t="s">
        <v>500</v>
      </c>
      <c r="E2387" t="s">
        <v>80</v>
      </c>
      <c r="F2387">
        <v>1.6410000000000001E-2</v>
      </c>
      <c r="G2387">
        <v>-1</v>
      </c>
      <c r="H2387">
        <v>465.983</v>
      </c>
      <c r="I2387">
        <v>-1</v>
      </c>
      <c r="J2387">
        <v>0</v>
      </c>
      <c r="K2387">
        <v>7.5439910000000001</v>
      </c>
      <c r="L2387">
        <v>-5.5671999999999999E-2</v>
      </c>
      <c r="M2387">
        <v>20.404928999999999</v>
      </c>
      <c r="N2387">
        <v>-306.52692400000001</v>
      </c>
      <c r="O2387">
        <v>-2.0960000000000002E-3</v>
      </c>
      <c r="P2387">
        <v>20.41263</v>
      </c>
      <c r="Q2387">
        <v>-306.55517600000002</v>
      </c>
      <c r="R2387">
        <v>1.8240000000000001E-3</v>
      </c>
      <c r="S2387">
        <v>2.9282430000000002</v>
      </c>
      <c r="T2387">
        <v>2.72E-4</v>
      </c>
    </row>
    <row r="2388" spans="1:20" x14ac:dyDescent="0.25">
      <c r="A2388">
        <v>940</v>
      </c>
      <c r="B2388">
        <v>4</v>
      </c>
      <c r="C2388">
        <v>-1</v>
      </c>
      <c r="D2388" t="s">
        <v>185</v>
      </c>
      <c r="E2388" t="s">
        <v>80</v>
      </c>
      <c r="F2388">
        <v>6.9254999999999997E-2</v>
      </c>
      <c r="G2388">
        <v>-1</v>
      </c>
      <c r="H2388">
        <v>612.601</v>
      </c>
      <c r="I2388">
        <v>-1</v>
      </c>
      <c r="J2388">
        <v>0</v>
      </c>
      <c r="K2388">
        <v>7.6700150000000002</v>
      </c>
      <c r="L2388">
        <v>-4.8349999999999999E-3</v>
      </c>
      <c r="M2388">
        <v>69.282223999999999</v>
      </c>
      <c r="N2388">
        <v>-236.86478099999999</v>
      </c>
      <c r="O2388">
        <v>3.135294</v>
      </c>
      <c r="P2388">
        <v>69.261505</v>
      </c>
      <c r="Q2388">
        <v>-236.88542200000001</v>
      </c>
      <c r="R2388">
        <v>3.1409259999999999</v>
      </c>
      <c r="S2388">
        <v>2.9246180000000002</v>
      </c>
      <c r="T2388">
        <v>5.6319999999999999E-3</v>
      </c>
    </row>
    <row r="2389" spans="1:20" x14ac:dyDescent="0.25">
      <c r="A2389">
        <v>1170</v>
      </c>
      <c r="B2389">
        <v>5</v>
      </c>
      <c r="C2389">
        <v>-1</v>
      </c>
      <c r="D2389" t="s">
        <v>214</v>
      </c>
      <c r="E2389" t="s">
        <v>80</v>
      </c>
      <c r="F2389">
        <v>0.106777</v>
      </c>
      <c r="G2389">
        <v>-1</v>
      </c>
      <c r="H2389">
        <v>423.32600000000002</v>
      </c>
      <c r="I2389">
        <v>-1</v>
      </c>
      <c r="J2389">
        <v>0</v>
      </c>
      <c r="K2389">
        <v>7.5981949999999996</v>
      </c>
      <c r="L2389">
        <v>-5.0280000000000004E-3</v>
      </c>
      <c r="M2389">
        <v>167.34280899999999</v>
      </c>
      <c r="N2389">
        <v>-191.60574600000001</v>
      </c>
      <c r="O2389">
        <v>-1.057E-3</v>
      </c>
      <c r="P2389">
        <v>167.32565299999999</v>
      </c>
      <c r="Q2389">
        <v>-191.62939499999999</v>
      </c>
      <c r="R2389">
        <v>-4.3199999999999998E-4</v>
      </c>
      <c r="S2389">
        <v>2.9215970000000002</v>
      </c>
      <c r="T2389">
        <v>6.2500000000000001E-4</v>
      </c>
    </row>
    <row r="2390" spans="1:20" x14ac:dyDescent="0.25">
      <c r="A2390">
        <v>2557</v>
      </c>
      <c r="B2390">
        <v>3</v>
      </c>
      <c r="C2390">
        <v>-1</v>
      </c>
      <c r="D2390" t="s">
        <v>190</v>
      </c>
      <c r="E2390" t="s">
        <v>80</v>
      </c>
      <c r="F2390">
        <v>1.362E-2</v>
      </c>
      <c r="G2390">
        <v>-1</v>
      </c>
      <c r="H2390">
        <v>271.01</v>
      </c>
      <c r="I2390">
        <v>-1</v>
      </c>
      <c r="J2390">
        <v>0</v>
      </c>
      <c r="K2390">
        <v>8.0647710000000004</v>
      </c>
      <c r="L2390">
        <v>-4.9428E-2</v>
      </c>
      <c r="M2390">
        <v>99.365697999999995</v>
      </c>
      <c r="N2390">
        <v>-240.929576</v>
      </c>
      <c r="O2390">
        <v>-1.964E-3</v>
      </c>
      <c r="P2390">
        <v>99.380623</v>
      </c>
      <c r="Q2390">
        <v>-240.90446499999999</v>
      </c>
      <c r="R2390">
        <v>-8.4500000000000005E-4</v>
      </c>
      <c r="S2390">
        <v>2.9211339999999999</v>
      </c>
      <c r="T2390">
        <v>1.119E-3</v>
      </c>
    </row>
    <row r="2391" spans="1:20" x14ac:dyDescent="0.25">
      <c r="A2391">
        <v>4385</v>
      </c>
      <c r="B2391">
        <v>3</v>
      </c>
      <c r="C2391">
        <v>-1</v>
      </c>
      <c r="D2391" t="s">
        <v>537</v>
      </c>
      <c r="E2391" t="s">
        <v>80</v>
      </c>
      <c r="F2391">
        <v>0.122166</v>
      </c>
      <c r="G2391">
        <v>-1</v>
      </c>
      <c r="H2391">
        <v>507.39499999999998</v>
      </c>
      <c r="I2391">
        <v>-1</v>
      </c>
      <c r="J2391">
        <v>0</v>
      </c>
      <c r="K2391">
        <v>8.0438179999999999</v>
      </c>
      <c r="L2391">
        <v>4.7330000000000002E-3</v>
      </c>
      <c r="M2391">
        <v>-3.3666529999999999</v>
      </c>
      <c r="N2391">
        <v>-129.92357200000001</v>
      </c>
      <c r="O2391">
        <v>1.568446</v>
      </c>
      <c r="P2391">
        <v>-3.3876550000000001</v>
      </c>
      <c r="Q2391">
        <v>-129.90330499999999</v>
      </c>
      <c r="R2391">
        <v>1.56856</v>
      </c>
      <c r="S2391">
        <v>2.918587</v>
      </c>
      <c r="T2391">
        <v>1.15E-4</v>
      </c>
    </row>
    <row r="2392" spans="1:20" x14ac:dyDescent="0.25">
      <c r="A2392">
        <v>3230</v>
      </c>
      <c r="B2392">
        <v>7</v>
      </c>
      <c r="C2392">
        <v>-1</v>
      </c>
      <c r="D2392" t="s">
        <v>210</v>
      </c>
      <c r="E2392" t="s">
        <v>80</v>
      </c>
      <c r="F2392">
        <v>4.5657999999999997E-2</v>
      </c>
      <c r="G2392">
        <v>-1</v>
      </c>
      <c r="H2392">
        <v>454.18099999999998</v>
      </c>
      <c r="I2392">
        <v>-1</v>
      </c>
      <c r="J2392">
        <v>0</v>
      </c>
      <c r="K2392">
        <v>8.0434420000000006</v>
      </c>
      <c r="L2392">
        <v>0.48067900000000002</v>
      </c>
      <c r="M2392">
        <v>132.14150000000001</v>
      </c>
      <c r="N2392">
        <v>-196.96510000000001</v>
      </c>
      <c r="O2392">
        <v>-1.6897260000000001</v>
      </c>
      <c r="P2392">
        <v>132.170334</v>
      </c>
      <c r="Q2392">
        <v>-196.969604</v>
      </c>
      <c r="R2392">
        <v>-1.68719</v>
      </c>
      <c r="S2392">
        <v>2.9183240000000001</v>
      </c>
      <c r="T2392">
        <v>2.5360000000000001E-3</v>
      </c>
    </row>
    <row r="2393" spans="1:20" x14ac:dyDescent="0.25">
      <c r="A2393">
        <v>3365</v>
      </c>
      <c r="B2393">
        <v>6</v>
      </c>
      <c r="C2393">
        <v>-1</v>
      </c>
      <c r="D2393" t="s">
        <v>181</v>
      </c>
      <c r="E2393" t="s">
        <v>80</v>
      </c>
      <c r="F2393">
        <v>0.28745900000000002</v>
      </c>
      <c r="G2393">
        <v>-1</v>
      </c>
      <c r="H2393">
        <v>699.04399999999998</v>
      </c>
      <c r="I2393">
        <v>-1</v>
      </c>
      <c r="J2393">
        <v>0</v>
      </c>
      <c r="K2393">
        <v>6.3488720000000001</v>
      </c>
      <c r="L2393">
        <v>5.0130000000000001E-3</v>
      </c>
      <c r="M2393">
        <v>59.138908999999998</v>
      </c>
      <c r="N2393">
        <v>-236.87612999999999</v>
      </c>
      <c r="O2393">
        <v>3.138474</v>
      </c>
      <c r="P2393">
        <v>59.109921</v>
      </c>
      <c r="Q2393">
        <v>-236.879288</v>
      </c>
      <c r="R2393">
        <v>3.1408079999999998</v>
      </c>
      <c r="S2393">
        <v>2.9159679999999999</v>
      </c>
      <c r="T2393">
        <v>2.3340000000000001E-3</v>
      </c>
    </row>
    <row r="2394" spans="1:20" x14ac:dyDescent="0.25">
      <c r="A2394">
        <v>2967</v>
      </c>
      <c r="B2394">
        <v>3</v>
      </c>
      <c r="C2394">
        <v>-1</v>
      </c>
      <c r="D2394" t="s">
        <v>548</v>
      </c>
      <c r="E2394" t="s">
        <v>80</v>
      </c>
      <c r="F2394">
        <v>3.4655999999999999E-2</v>
      </c>
      <c r="G2394">
        <v>-1</v>
      </c>
      <c r="H2394">
        <v>382.03399999999999</v>
      </c>
      <c r="I2394">
        <v>-1</v>
      </c>
      <c r="J2394">
        <v>0</v>
      </c>
      <c r="K2394">
        <v>18.584879999999998</v>
      </c>
      <c r="L2394">
        <v>-3.872E-3</v>
      </c>
      <c r="M2394">
        <v>53.375661999999998</v>
      </c>
      <c r="N2394">
        <v>-109.422746</v>
      </c>
      <c r="O2394">
        <v>-3.2529999999999998E-3</v>
      </c>
      <c r="P2394">
        <v>53.373016</v>
      </c>
      <c r="Q2394">
        <v>-109.393715</v>
      </c>
      <c r="R2394">
        <v>2.23E-4</v>
      </c>
      <c r="S2394">
        <v>2.915089</v>
      </c>
      <c r="T2394">
        <v>3.0309999999999998E-3</v>
      </c>
    </row>
    <row r="2395" spans="1:20" x14ac:dyDescent="0.25">
      <c r="A2395">
        <v>3963</v>
      </c>
      <c r="B2395">
        <v>11</v>
      </c>
      <c r="C2395">
        <v>-1</v>
      </c>
      <c r="D2395" t="s">
        <v>430</v>
      </c>
      <c r="E2395" t="s">
        <v>80</v>
      </c>
      <c r="F2395">
        <v>0.102266</v>
      </c>
      <c r="G2395">
        <v>-1</v>
      </c>
      <c r="H2395">
        <v>363.82</v>
      </c>
      <c r="I2395">
        <v>-1</v>
      </c>
      <c r="J2395">
        <v>0</v>
      </c>
      <c r="K2395">
        <v>8.0729620000000004</v>
      </c>
      <c r="L2395">
        <v>-9.3900000000000008E-3</v>
      </c>
      <c r="M2395">
        <v>15.437317999999999</v>
      </c>
      <c r="N2395">
        <v>-191.56611799999999</v>
      </c>
      <c r="O2395">
        <v>7.0439999999999999E-3</v>
      </c>
      <c r="P2395">
        <v>15.412722</v>
      </c>
      <c r="Q2395">
        <v>-191.58174099999999</v>
      </c>
      <c r="R2395">
        <v>4.352E-3</v>
      </c>
      <c r="S2395">
        <v>2.9138959999999998</v>
      </c>
      <c r="T2395">
        <v>2.6930000000000001E-3</v>
      </c>
    </row>
    <row r="2396" spans="1:20" x14ac:dyDescent="0.25">
      <c r="A2396">
        <v>68</v>
      </c>
      <c r="B2396">
        <v>5</v>
      </c>
      <c r="C2396">
        <v>-1</v>
      </c>
      <c r="D2396" t="s">
        <v>143</v>
      </c>
      <c r="E2396" t="s">
        <v>80</v>
      </c>
      <c r="F2396">
        <v>8.6457999999999993E-2</v>
      </c>
      <c r="G2396">
        <v>-1</v>
      </c>
      <c r="H2396">
        <v>465.19200000000001</v>
      </c>
      <c r="I2396">
        <v>-1</v>
      </c>
      <c r="J2396">
        <v>0</v>
      </c>
      <c r="K2396">
        <v>7.0638040000000002</v>
      </c>
      <c r="L2396">
        <v>-3.9368E-2</v>
      </c>
      <c r="M2396">
        <v>154.064683</v>
      </c>
      <c r="N2396">
        <v>-187.506271</v>
      </c>
      <c r="O2396">
        <v>-3.1175540000000002</v>
      </c>
      <c r="P2396">
        <v>154.08564799999999</v>
      </c>
      <c r="Q2396">
        <v>-187.52650499999999</v>
      </c>
      <c r="R2396">
        <v>-3.1201850000000002</v>
      </c>
      <c r="S2396">
        <v>2.913605</v>
      </c>
      <c r="T2396">
        <v>2.6310000000000001E-3</v>
      </c>
    </row>
    <row r="2397" spans="1:20" x14ac:dyDescent="0.25">
      <c r="A2397">
        <v>3759</v>
      </c>
      <c r="B2397">
        <v>2</v>
      </c>
      <c r="C2397">
        <v>-1</v>
      </c>
      <c r="D2397" t="s">
        <v>553</v>
      </c>
      <c r="E2397" t="s">
        <v>80</v>
      </c>
      <c r="F2397">
        <v>3.901E-3</v>
      </c>
      <c r="G2397">
        <v>-1</v>
      </c>
      <c r="H2397">
        <v>663.31899999999996</v>
      </c>
      <c r="I2397">
        <v>-1</v>
      </c>
      <c r="J2397">
        <v>0</v>
      </c>
      <c r="K2397">
        <v>24.007183999999999</v>
      </c>
      <c r="L2397">
        <v>-2.5999999999999998E-5</v>
      </c>
      <c r="M2397">
        <v>104.486214</v>
      </c>
      <c r="N2397">
        <v>-105.407348</v>
      </c>
      <c r="O2397">
        <v>3.1393339999999998</v>
      </c>
      <c r="P2397">
        <v>104.466362</v>
      </c>
      <c r="Q2397">
        <v>-105.42865</v>
      </c>
      <c r="R2397">
        <v>3.1406939999999999</v>
      </c>
      <c r="S2397">
        <v>2.9118409999999999</v>
      </c>
      <c r="T2397">
        <v>1.3600000000000001E-3</v>
      </c>
    </row>
    <row r="2398" spans="1:20" x14ac:dyDescent="0.25">
      <c r="A2398">
        <v>5016</v>
      </c>
      <c r="B2398">
        <v>20</v>
      </c>
      <c r="C2398">
        <v>-1</v>
      </c>
      <c r="D2398" t="s">
        <v>394</v>
      </c>
      <c r="E2398" t="s">
        <v>80</v>
      </c>
      <c r="F2398">
        <v>0.114229</v>
      </c>
      <c r="G2398">
        <v>-1</v>
      </c>
      <c r="H2398">
        <v>470.08100000000002</v>
      </c>
      <c r="I2398">
        <v>-1</v>
      </c>
      <c r="J2398">
        <v>0</v>
      </c>
      <c r="K2398">
        <v>8.0647730000000006</v>
      </c>
      <c r="L2398">
        <v>-4.9112999999999997E-2</v>
      </c>
      <c r="M2398">
        <v>-3.4109579999999999</v>
      </c>
      <c r="N2398">
        <v>-245.867806</v>
      </c>
      <c r="O2398">
        <v>1.5724480000000001</v>
      </c>
      <c r="P2398">
        <v>-3.4400230000000001</v>
      </c>
      <c r="Q2398">
        <v>-245.86642499999999</v>
      </c>
      <c r="R2398">
        <v>1.571024</v>
      </c>
      <c r="S2398">
        <v>2.9097400000000002</v>
      </c>
      <c r="T2398">
        <v>1.4239999999999999E-3</v>
      </c>
    </row>
    <row r="2399" spans="1:20" x14ac:dyDescent="0.25">
      <c r="A2399">
        <v>2743</v>
      </c>
      <c r="B2399">
        <v>5</v>
      </c>
      <c r="C2399">
        <v>-1</v>
      </c>
      <c r="D2399" t="s">
        <v>161</v>
      </c>
      <c r="E2399" t="s">
        <v>80</v>
      </c>
      <c r="F2399">
        <v>5.5585000000000002E-2</v>
      </c>
      <c r="G2399">
        <v>-1</v>
      </c>
      <c r="H2399">
        <v>799.46799999999996</v>
      </c>
      <c r="I2399">
        <v>-1</v>
      </c>
      <c r="J2399">
        <v>0</v>
      </c>
      <c r="K2399">
        <v>7.5688440000000003</v>
      </c>
      <c r="L2399">
        <v>5.3151999999999998E-2</v>
      </c>
      <c r="M2399">
        <v>67.706620000000001</v>
      </c>
      <c r="N2399">
        <v>-187.584429</v>
      </c>
      <c r="O2399">
        <v>3.137702</v>
      </c>
      <c r="P2399">
        <v>67.677543999999997</v>
      </c>
      <c r="Q2399">
        <v>-187.58343500000001</v>
      </c>
      <c r="R2399">
        <v>3.1414040000000001</v>
      </c>
      <c r="S2399">
        <v>2.9093070000000001</v>
      </c>
      <c r="T2399">
        <v>3.702E-3</v>
      </c>
    </row>
    <row r="2400" spans="1:20" x14ac:dyDescent="0.25">
      <c r="A2400">
        <v>2940</v>
      </c>
      <c r="B2400">
        <v>5</v>
      </c>
      <c r="C2400">
        <v>-1</v>
      </c>
      <c r="D2400" t="s">
        <v>543</v>
      </c>
      <c r="E2400" t="s">
        <v>80</v>
      </c>
      <c r="F2400">
        <v>2.7359000000000001E-2</v>
      </c>
      <c r="G2400">
        <v>-1</v>
      </c>
      <c r="H2400">
        <v>348.512</v>
      </c>
      <c r="I2400">
        <v>-1</v>
      </c>
      <c r="J2400">
        <v>0</v>
      </c>
      <c r="K2400">
        <v>8.0637860000000003</v>
      </c>
      <c r="L2400">
        <v>5.9322E-2</v>
      </c>
      <c r="M2400">
        <v>17.059044</v>
      </c>
      <c r="N2400">
        <v>-109.50075699999999</v>
      </c>
      <c r="O2400">
        <v>-2.258E-3</v>
      </c>
      <c r="P2400">
        <v>17.078856999999999</v>
      </c>
      <c r="Q2400">
        <v>-109.4795</v>
      </c>
      <c r="R2400">
        <v>-2.0270000000000002E-3</v>
      </c>
      <c r="S2400">
        <v>2.9058790000000001</v>
      </c>
      <c r="T2400">
        <v>2.31E-4</v>
      </c>
    </row>
    <row r="2401" spans="1:20" x14ac:dyDescent="0.25">
      <c r="A2401">
        <v>4790</v>
      </c>
      <c r="B2401">
        <v>6</v>
      </c>
      <c r="C2401">
        <v>-1</v>
      </c>
      <c r="D2401" t="s">
        <v>336</v>
      </c>
      <c r="E2401" t="s">
        <v>80</v>
      </c>
      <c r="F2401">
        <v>0.16612399999999999</v>
      </c>
      <c r="G2401">
        <v>-1</v>
      </c>
      <c r="H2401">
        <v>695.56600000000003</v>
      </c>
      <c r="I2401">
        <v>-1</v>
      </c>
      <c r="J2401">
        <v>0</v>
      </c>
      <c r="K2401">
        <v>8.0743910000000003</v>
      </c>
      <c r="L2401">
        <v>4.411E-3</v>
      </c>
      <c r="M2401">
        <v>165.73005000000001</v>
      </c>
      <c r="N2401">
        <v>-302.55408799999998</v>
      </c>
      <c r="O2401">
        <v>3.1411509999999998</v>
      </c>
      <c r="P2401">
        <v>165.74737500000001</v>
      </c>
      <c r="Q2401">
        <v>-302.53076199999998</v>
      </c>
      <c r="R2401">
        <v>3.140711</v>
      </c>
      <c r="S2401">
        <v>2.9057170000000001</v>
      </c>
      <c r="T2401">
        <v>4.4000000000000002E-4</v>
      </c>
    </row>
    <row r="2402" spans="1:20" x14ac:dyDescent="0.25">
      <c r="A2402">
        <v>4747</v>
      </c>
      <c r="B2402">
        <v>16</v>
      </c>
      <c r="C2402">
        <v>-1</v>
      </c>
      <c r="D2402" t="s">
        <v>321</v>
      </c>
      <c r="E2402" t="s">
        <v>80</v>
      </c>
      <c r="F2402">
        <v>0.123891</v>
      </c>
      <c r="G2402">
        <v>-1</v>
      </c>
      <c r="H2402">
        <v>500.37700000000001</v>
      </c>
      <c r="I2402">
        <v>-1</v>
      </c>
      <c r="J2402">
        <v>0</v>
      </c>
      <c r="K2402">
        <v>8.0870979999999992</v>
      </c>
      <c r="L2402">
        <v>6.4599999999999998E-4</v>
      </c>
      <c r="M2402">
        <v>189.67038600000001</v>
      </c>
      <c r="N2402">
        <v>-285.28301199999999</v>
      </c>
      <c r="O2402">
        <v>-1.569477</v>
      </c>
      <c r="P2402">
        <v>189.67648299999999</v>
      </c>
      <c r="Q2402">
        <v>-285.25460800000002</v>
      </c>
      <c r="R2402">
        <v>-1.571483</v>
      </c>
      <c r="S2402">
        <v>2.9051279999999999</v>
      </c>
      <c r="T2402">
        <v>2.006E-3</v>
      </c>
    </row>
    <row r="2403" spans="1:20" x14ac:dyDescent="0.25">
      <c r="A2403">
        <v>333</v>
      </c>
      <c r="B2403">
        <v>3</v>
      </c>
      <c r="C2403">
        <v>-1</v>
      </c>
      <c r="D2403" t="s">
        <v>190</v>
      </c>
      <c r="E2403" t="s">
        <v>80</v>
      </c>
      <c r="F2403">
        <v>1.5982E-2</v>
      </c>
      <c r="G2403">
        <v>-1</v>
      </c>
      <c r="H2403">
        <v>383.81700000000001</v>
      </c>
      <c r="I2403">
        <v>-1</v>
      </c>
      <c r="J2403">
        <v>0</v>
      </c>
      <c r="K2403">
        <v>8.0565990000000003</v>
      </c>
      <c r="L2403">
        <v>-1.0330000000000001E-3</v>
      </c>
      <c r="M2403">
        <v>100.000778</v>
      </c>
      <c r="N2403">
        <v>-240.88318699999999</v>
      </c>
      <c r="O2403">
        <v>-2.885E-3</v>
      </c>
      <c r="P2403">
        <v>100.02124000000001</v>
      </c>
      <c r="Q2403">
        <v>-240.903809</v>
      </c>
      <c r="R2403">
        <v>-6.6200000000000005E-4</v>
      </c>
      <c r="S2403">
        <v>2.9050910000000001</v>
      </c>
      <c r="T2403">
        <v>2.2230000000000001E-3</v>
      </c>
    </row>
    <row r="2404" spans="1:20" x14ac:dyDescent="0.25">
      <c r="A2404">
        <v>2366</v>
      </c>
      <c r="B2404">
        <v>4</v>
      </c>
      <c r="C2404">
        <v>-1</v>
      </c>
      <c r="D2404" t="s">
        <v>498</v>
      </c>
      <c r="E2404" t="s">
        <v>80</v>
      </c>
      <c r="F2404">
        <v>9.8854999999999998E-2</v>
      </c>
      <c r="G2404">
        <v>-1</v>
      </c>
      <c r="H2404">
        <v>344.51499999999999</v>
      </c>
      <c r="I2404">
        <v>-1</v>
      </c>
      <c r="J2404">
        <v>0</v>
      </c>
      <c r="K2404">
        <v>8.0577039999999993</v>
      </c>
      <c r="L2404">
        <v>0.20205500000000001</v>
      </c>
      <c r="M2404">
        <v>5.7586680000000001</v>
      </c>
      <c r="N2404">
        <v>-306.614102</v>
      </c>
      <c r="O2404">
        <v>-2.4525999999999999E-2</v>
      </c>
      <c r="P2404">
        <v>5.7652590000000004</v>
      </c>
      <c r="Q2404">
        <v>-306.58581500000003</v>
      </c>
      <c r="R2404">
        <v>-2.7219E-2</v>
      </c>
      <c r="S2404">
        <v>2.9043909999999999</v>
      </c>
      <c r="T2404">
        <v>2.6930000000000001E-3</v>
      </c>
    </row>
    <row r="2405" spans="1:20" x14ac:dyDescent="0.25">
      <c r="A2405">
        <v>15</v>
      </c>
      <c r="B2405">
        <v>5</v>
      </c>
      <c r="C2405">
        <v>-1</v>
      </c>
      <c r="D2405" t="s">
        <v>140</v>
      </c>
      <c r="E2405" t="s">
        <v>80</v>
      </c>
      <c r="F2405">
        <v>0.19384399999999999</v>
      </c>
      <c r="G2405">
        <v>-1</v>
      </c>
      <c r="H2405">
        <v>585.85500000000002</v>
      </c>
      <c r="I2405">
        <v>-1</v>
      </c>
      <c r="J2405">
        <v>0</v>
      </c>
      <c r="K2405">
        <v>0</v>
      </c>
      <c r="L2405">
        <v>0</v>
      </c>
      <c r="M2405">
        <v>165.066892</v>
      </c>
      <c r="N2405">
        <v>-187.13746699999999</v>
      </c>
      <c r="O2405">
        <v>3.1404770000000002</v>
      </c>
      <c r="P2405">
        <v>165.090012</v>
      </c>
      <c r="Q2405">
        <v>-187.119934</v>
      </c>
      <c r="R2405">
        <v>3.1415860000000002</v>
      </c>
      <c r="S2405">
        <v>2.9015970000000002</v>
      </c>
      <c r="T2405">
        <v>1.109E-3</v>
      </c>
    </row>
    <row r="2406" spans="1:20" x14ac:dyDescent="0.25">
      <c r="A2406">
        <v>1834</v>
      </c>
      <c r="B2406">
        <v>6</v>
      </c>
      <c r="C2406">
        <v>-1</v>
      </c>
      <c r="D2406" t="s">
        <v>213</v>
      </c>
      <c r="E2406" t="s">
        <v>80</v>
      </c>
      <c r="F2406">
        <v>8.6181999999999995E-2</v>
      </c>
      <c r="G2406">
        <v>-1</v>
      </c>
      <c r="H2406">
        <v>422.21499999999997</v>
      </c>
      <c r="I2406">
        <v>-1</v>
      </c>
      <c r="J2406">
        <v>0</v>
      </c>
      <c r="K2406">
        <v>8.0648820000000008</v>
      </c>
      <c r="L2406">
        <v>4.8760999999999999E-2</v>
      </c>
      <c r="M2406">
        <v>156.14578299999999</v>
      </c>
      <c r="N2406">
        <v>-191.60438300000001</v>
      </c>
      <c r="O2406">
        <v>-1.3860000000000001E-3</v>
      </c>
      <c r="P2406">
        <v>156.12458799999999</v>
      </c>
      <c r="Q2406">
        <v>-191.624191</v>
      </c>
      <c r="R2406">
        <v>-1.6699999999999999E-4</v>
      </c>
      <c r="S2406">
        <v>2.900998</v>
      </c>
      <c r="T2406">
        <v>1.219E-3</v>
      </c>
    </row>
    <row r="2407" spans="1:20" x14ac:dyDescent="0.25">
      <c r="A2407">
        <v>1831</v>
      </c>
      <c r="B2407">
        <v>6</v>
      </c>
      <c r="C2407">
        <v>-1</v>
      </c>
      <c r="D2407" t="s">
        <v>212</v>
      </c>
      <c r="E2407" t="s">
        <v>80</v>
      </c>
      <c r="F2407">
        <v>4.9748000000000001E-2</v>
      </c>
      <c r="G2407">
        <v>-1</v>
      </c>
      <c r="H2407">
        <v>330.73700000000002</v>
      </c>
      <c r="I2407">
        <v>-1</v>
      </c>
      <c r="J2407">
        <v>0</v>
      </c>
      <c r="K2407">
        <v>8.0645220000000002</v>
      </c>
      <c r="L2407">
        <v>-4.8981999999999998E-2</v>
      </c>
      <c r="M2407">
        <v>153.468794</v>
      </c>
      <c r="N2407">
        <v>-191.59446199999999</v>
      </c>
      <c r="O2407">
        <v>3.0439999999999998E-3</v>
      </c>
      <c r="P2407">
        <v>153.46331799999999</v>
      </c>
      <c r="Q2407">
        <v>-191.62290999999999</v>
      </c>
      <c r="R2407">
        <v>-6.7400000000000001E-4</v>
      </c>
      <c r="S2407">
        <v>2.8969480000000001</v>
      </c>
      <c r="T2407">
        <v>2.3709999999999998E-3</v>
      </c>
    </row>
    <row r="2408" spans="1:20" x14ac:dyDescent="0.25">
      <c r="A2408">
        <v>3436</v>
      </c>
      <c r="B2408">
        <v>8</v>
      </c>
      <c r="C2408">
        <v>-1</v>
      </c>
      <c r="D2408" t="s">
        <v>166</v>
      </c>
      <c r="E2408" t="s">
        <v>80</v>
      </c>
      <c r="F2408">
        <v>8.5693000000000005E-2</v>
      </c>
      <c r="G2408">
        <v>-1</v>
      </c>
      <c r="H2408">
        <v>369.22</v>
      </c>
      <c r="I2408">
        <v>-1</v>
      </c>
      <c r="J2408">
        <v>0</v>
      </c>
      <c r="K2408">
        <v>7.2199390000000001</v>
      </c>
      <c r="L2408">
        <v>-0.85123400000000005</v>
      </c>
      <c r="M2408">
        <v>46.722557000000002</v>
      </c>
      <c r="N2408">
        <v>-194.44114999999999</v>
      </c>
      <c r="O2408">
        <v>1.25857</v>
      </c>
      <c r="P2408">
        <v>46.743285999999998</v>
      </c>
      <c r="Q2408">
        <v>-194.461365</v>
      </c>
      <c r="R2408">
        <v>1.257444</v>
      </c>
      <c r="S2408">
        <v>2.8953690000000001</v>
      </c>
      <c r="T2408">
        <v>1.126E-3</v>
      </c>
    </row>
    <row r="2409" spans="1:20" x14ac:dyDescent="0.25">
      <c r="A2409">
        <v>3731</v>
      </c>
      <c r="B2409">
        <v>6</v>
      </c>
      <c r="C2409">
        <v>-1</v>
      </c>
      <c r="D2409" t="s">
        <v>563</v>
      </c>
      <c r="E2409" t="s">
        <v>80</v>
      </c>
      <c r="F2409">
        <v>4.8675999999999997E-2</v>
      </c>
      <c r="G2409">
        <v>-1</v>
      </c>
      <c r="H2409">
        <v>582.91800000000001</v>
      </c>
      <c r="I2409">
        <v>-1</v>
      </c>
      <c r="J2409">
        <v>0</v>
      </c>
      <c r="K2409">
        <v>11.878690000000001</v>
      </c>
      <c r="L2409">
        <v>-2.1289999999999998E-3</v>
      </c>
      <c r="M2409">
        <v>160.553664</v>
      </c>
      <c r="N2409">
        <v>-105.413899</v>
      </c>
      <c r="O2409">
        <v>-3.141518</v>
      </c>
      <c r="P2409">
        <v>160.53268399999999</v>
      </c>
      <c r="Q2409">
        <v>-105.43383799999999</v>
      </c>
      <c r="R2409">
        <v>-3.1409530000000001</v>
      </c>
      <c r="S2409">
        <v>2.8943270000000001</v>
      </c>
      <c r="T2409">
        <v>5.6499999999999996E-4</v>
      </c>
    </row>
    <row r="2410" spans="1:20" x14ac:dyDescent="0.25">
      <c r="A2410">
        <v>4655</v>
      </c>
      <c r="B2410">
        <v>18</v>
      </c>
      <c r="C2410">
        <v>-1</v>
      </c>
      <c r="D2410" t="s">
        <v>235</v>
      </c>
      <c r="E2410" t="s">
        <v>80</v>
      </c>
      <c r="F2410">
        <v>0.106332</v>
      </c>
      <c r="G2410">
        <v>-1</v>
      </c>
      <c r="H2410">
        <v>492.988</v>
      </c>
      <c r="I2410">
        <v>-1</v>
      </c>
      <c r="J2410">
        <v>0</v>
      </c>
      <c r="K2410">
        <v>8.0726580000000006</v>
      </c>
      <c r="L2410">
        <v>9.9999999999999995E-7</v>
      </c>
      <c r="M2410">
        <v>189.67656600000001</v>
      </c>
      <c r="N2410">
        <v>-201.74323999999999</v>
      </c>
      <c r="O2410">
        <v>-1.571949</v>
      </c>
      <c r="P2410">
        <v>189.68888899999999</v>
      </c>
      <c r="Q2410">
        <v>-201.76942399999999</v>
      </c>
      <c r="R2410">
        <v>-1.5705819999999999</v>
      </c>
      <c r="S2410">
        <v>2.8939409999999999</v>
      </c>
      <c r="T2410">
        <v>1.366E-3</v>
      </c>
    </row>
    <row r="2411" spans="1:20" x14ac:dyDescent="0.25">
      <c r="A2411">
        <v>1103</v>
      </c>
      <c r="B2411">
        <v>7</v>
      </c>
      <c r="C2411">
        <v>-1</v>
      </c>
      <c r="D2411" t="s">
        <v>151</v>
      </c>
      <c r="E2411" t="s">
        <v>80</v>
      </c>
      <c r="F2411">
        <v>7.6633000000000007E-2</v>
      </c>
      <c r="G2411">
        <v>-1</v>
      </c>
      <c r="H2411">
        <v>356.52199999999999</v>
      </c>
      <c r="I2411">
        <v>-1</v>
      </c>
      <c r="J2411">
        <v>0</v>
      </c>
      <c r="K2411">
        <v>6.7989360000000003</v>
      </c>
      <c r="L2411">
        <v>-5.2919999999999998E-3</v>
      </c>
      <c r="M2411">
        <v>112.644966</v>
      </c>
      <c r="N2411">
        <v>-191.626229</v>
      </c>
      <c r="O2411">
        <v>4.6299999999999998E-4</v>
      </c>
      <c r="P2411">
        <v>112.66358200000001</v>
      </c>
      <c r="Q2411">
        <v>-191.60408000000001</v>
      </c>
      <c r="R2411">
        <v>-4.46E-4</v>
      </c>
      <c r="S2411">
        <v>2.8932760000000002</v>
      </c>
      <c r="T2411">
        <v>1.7E-5</v>
      </c>
    </row>
    <row r="2412" spans="1:20" x14ac:dyDescent="0.25">
      <c r="A2412">
        <v>3597</v>
      </c>
      <c r="B2412">
        <v>15</v>
      </c>
      <c r="C2412">
        <v>-1</v>
      </c>
      <c r="D2412" t="s">
        <v>221</v>
      </c>
      <c r="E2412" t="s">
        <v>80</v>
      </c>
      <c r="F2412">
        <v>0.144951</v>
      </c>
      <c r="G2412">
        <v>-1</v>
      </c>
      <c r="H2412">
        <v>345.03300000000002</v>
      </c>
      <c r="I2412">
        <v>-1</v>
      </c>
      <c r="J2412">
        <v>0</v>
      </c>
      <c r="K2412">
        <v>6.1045040000000004</v>
      </c>
      <c r="L2412">
        <v>-5.7970000000000001E-3</v>
      </c>
      <c r="M2412">
        <v>179.023134</v>
      </c>
      <c r="N2412">
        <v>-191.66233299999999</v>
      </c>
      <c r="O2412">
        <v>1.421E-3</v>
      </c>
      <c r="P2412">
        <v>179.03035</v>
      </c>
      <c r="Q2412">
        <v>-191.634354</v>
      </c>
      <c r="R2412">
        <v>-5.1599999999999997E-4</v>
      </c>
      <c r="S2412">
        <v>2.8894510000000002</v>
      </c>
      <c r="T2412">
        <v>9.0499999999999999E-4</v>
      </c>
    </row>
    <row r="2413" spans="1:20" x14ac:dyDescent="0.25">
      <c r="A2413">
        <v>432</v>
      </c>
      <c r="B2413">
        <v>7</v>
      </c>
      <c r="C2413">
        <v>-1</v>
      </c>
      <c r="D2413" t="s">
        <v>210</v>
      </c>
      <c r="E2413" t="s">
        <v>80</v>
      </c>
      <c r="F2413">
        <v>3.5789000000000001E-2</v>
      </c>
      <c r="G2413">
        <v>-1</v>
      </c>
      <c r="H2413">
        <v>336.03399999999999</v>
      </c>
      <c r="I2413">
        <v>-1</v>
      </c>
      <c r="J2413">
        <v>0</v>
      </c>
      <c r="K2413">
        <v>5.6520149999999996</v>
      </c>
      <c r="L2413">
        <v>-0.33824900000000002</v>
      </c>
      <c r="M2413">
        <v>136.34372200000001</v>
      </c>
      <c r="N2413">
        <v>-196.93082799999999</v>
      </c>
      <c r="O2413">
        <v>1.4716419999999999</v>
      </c>
      <c r="P2413">
        <v>136.359802</v>
      </c>
      <c r="Q2413">
        <v>-196.954803</v>
      </c>
      <c r="R2413">
        <v>1.470807</v>
      </c>
      <c r="S2413">
        <v>2.8868719999999999</v>
      </c>
      <c r="T2413">
        <v>8.3500000000000002E-4</v>
      </c>
    </row>
    <row r="2414" spans="1:20" x14ac:dyDescent="0.25">
      <c r="A2414">
        <v>274</v>
      </c>
      <c r="B2414">
        <v>6</v>
      </c>
      <c r="C2414">
        <v>-1</v>
      </c>
      <c r="D2414" t="s">
        <v>181</v>
      </c>
      <c r="E2414" t="s">
        <v>80</v>
      </c>
      <c r="F2414">
        <v>9.3843999999999997E-2</v>
      </c>
      <c r="G2414">
        <v>-1</v>
      </c>
      <c r="H2414">
        <v>469.59199999999998</v>
      </c>
      <c r="I2414">
        <v>-1</v>
      </c>
      <c r="J2414">
        <v>0</v>
      </c>
      <c r="K2414">
        <v>7.9989840000000001</v>
      </c>
      <c r="L2414">
        <v>0.67644199999999999</v>
      </c>
      <c r="M2414">
        <v>49.380879999999998</v>
      </c>
      <c r="N2414">
        <v>-239.56841</v>
      </c>
      <c r="O2414">
        <v>-0.49472699999999997</v>
      </c>
      <c r="P2414">
        <v>49.399493999999997</v>
      </c>
      <c r="Q2414">
        <v>-239.546356</v>
      </c>
      <c r="R2414">
        <v>-0.49591099999999999</v>
      </c>
      <c r="S2414">
        <v>2.8859759999999999</v>
      </c>
      <c r="T2414">
        <v>1.1839999999999999E-3</v>
      </c>
    </row>
    <row r="2415" spans="1:20" x14ac:dyDescent="0.25">
      <c r="A2415">
        <v>4058</v>
      </c>
      <c r="B2415">
        <v>6</v>
      </c>
      <c r="C2415">
        <v>-1</v>
      </c>
      <c r="D2415" t="s">
        <v>664</v>
      </c>
      <c r="E2415" t="s">
        <v>80</v>
      </c>
      <c r="F2415">
        <v>9.2064000000000007E-2</v>
      </c>
      <c r="G2415">
        <v>-1</v>
      </c>
      <c r="H2415">
        <v>425.86500000000001</v>
      </c>
      <c r="I2415">
        <v>-1</v>
      </c>
      <c r="J2415">
        <v>0</v>
      </c>
      <c r="K2415">
        <v>8.1313770000000005</v>
      </c>
      <c r="L2415">
        <v>9.8999999999999994E-5</v>
      </c>
      <c r="M2415">
        <v>41.833036999999997</v>
      </c>
      <c r="N2415">
        <v>-238.30404899999999</v>
      </c>
      <c r="O2415">
        <v>-1.5710090000000001</v>
      </c>
      <c r="P2415">
        <v>41.853504000000001</v>
      </c>
      <c r="Q2415">
        <v>-238.32432600000001</v>
      </c>
      <c r="R2415">
        <v>-1.570816</v>
      </c>
      <c r="S2415">
        <v>2.881043</v>
      </c>
      <c r="T2415">
        <v>1.93E-4</v>
      </c>
    </row>
    <row r="2416" spans="1:20" x14ac:dyDescent="0.25">
      <c r="A2416">
        <v>4429</v>
      </c>
      <c r="B2416">
        <v>5</v>
      </c>
      <c r="C2416">
        <v>-1</v>
      </c>
      <c r="D2416" t="s">
        <v>543</v>
      </c>
      <c r="E2416" t="s">
        <v>80</v>
      </c>
      <c r="F2416">
        <v>4.9079999999999999E-2</v>
      </c>
      <c r="G2416">
        <v>-1</v>
      </c>
      <c r="H2416">
        <v>347.39499999999998</v>
      </c>
      <c r="I2416">
        <v>-1</v>
      </c>
      <c r="J2416">
        <v>0</v>
      </c>
      <c r="K2416">
        <v>8.0647730000000006</v>
      </c>
      <c r="L2416">
        <v>5.9699999999999996E-3</v>
      </c>
      <c r="M2416">
        <v>17.857295000000001</v>
      </c>
      <c r="N2416">
        <v>-109.507694</v>
      </c>
      <c r="O2416">
        <v>-1.8000000000000001E-4</v>
      </c>
      <c r="P2416">
        <v>17.85586</v>
      </c>
      <c r="Q2416">
        <v>-109.47892</v>
      </c>
      <c r="R2416">
        <v>-1.686E-3</v>
      </c>
      <c r="S2416">
        <v>2.8809480000000001</v>
      </c>
      <c r="T2416">
        <v>1.506E-3</v>
      </c>
    </row>
    <row r="2417" spans="1:20" x14ac:dyDescent="0.25">
      <c r="A2417">
        <v>2079</v>
      </c>
      <c r="B2417">
        <v>3</v>
      </c>
      <c r="C2417">
        <v>-1</v>
      </c>
      <c r="D2417" t="s">
        <v>184</v>
      </c>
      <c r="E2417" t="s">
        <v>80</v>
      </c>
      <c r="F2417">
        <v>1.4434000000000001E-2</v>
      </c>
      <c r="G2417">
        <v>-1</v>
      </c>
      <c r="H2417">
        <v>533.36900000000003</v>
      </c>
      <c r="I2417">
        <v>-1</v>
      </c>
      <c r="J2417">
        <v>0</v>
      </c>
      <c r="K2417">
        <v>7.2036709999999999</v>
      </c>
      <c r="L2417">
        <v>-5.4226999999999997E-2</v>
      </c>
      <c r="M2417">
        <v>65.459177999999994</v>
      </c>
      <c r="N2417">
        <v>-236.89666500000001</v>
      </c>
      <c r="O2417">
        <v>3.1365059999999998</v>
      </c>
      <c r="P2417">
        <v>65.484863000000004</v>
      </c>
      <c r="Q2417">
        <v>-236.88362100000001</v>
      </c>
      <c r="R2417">
        <v>3.140717</v>
      </c>
      <c r="S2417">
        <v>2.8807719999999999</v>
      </c>
      <c r="T2417">
        <v>4.2110000000000003E-3</v>
      </c>
    </row>
    <row r="2418" spans="1:20" x14ac:dyDescent="0.25">
      <c r="A2418">
        <v>999</v>
      </c>
      <c r="B2418">
        <v>7</v>
      </c>
      <c r="C2418">
        <v>-1</v>
      </c>
      <c r="D2418" t="s">
        <v>174</v>
      </c>
      <c r="E2418" t="s">
        <v>80</v>
      </c>
      <c r="F2418">
        <v>9.1524999999999995E-2</v>
      </c>
      <c r="G2418">
        <v>-1</v>
      </c>
      <c r="H2418">
        <v>357.83499999999998</v>
      </c>
      <c r="I2418">
        <v>-1</v>
      </c>
      <c r="J2418">
        <v>0</v>
      </c>
      <c r="K2418">
        <v>7.1746150000000002</v>
      </c>
      <c r="L2418">
        <v>1.4553999999999999E-2</v>
      </c>
      <c r="M2418">
        <v>45.817768999999998</v>
      </c>
      <c r="N2418">
        <v>-211.34099499999999</v>
      </c>
      <c r="O2418">
        <v>1.560424</v>
      </c>
      <c r="P2418">
        <v>45.830920999999996</v>
      </c>
      <c r="Q2418">
        <v>-211.366623</v>
      </c>
      <c r="R2418">
        <v>1.5660540000000001</v>
      </c>
      <c r="S2418">
        <v>2.88063</v>
      </c>
      <c r="T2418">
        <v>5.6309999999999997E-3</v>
      </c>
    </row>
    <row r="2419" spans="1:20" x14ac:dyDescent="0.25">
      <c r="A2419">
        <v>1889</v>
      </c>
      <c r="B2419">
        <v>17</v>
      </c>
      <c r="C2419">
        <v>-1</v>
      </c>
      <c r="D2419" t="s">
        <v>236</v>
      </c>
      <c r="E2419" t="s">
        <v>80</v>
      </c>
      <c r="F2419">
        <v>0.114647</v>
      </c>
      <c r="G2419">
        <v>-1</v>
      </c>
      <c r="H2419">
        <v>418.65199999999999</v>
      </c>
      <c r="I2419">
        <v>-1</v>
      </c>
      <c r="J2419">
        <v>0</v>
      </c>
      <c r="K2419">
        <v>8.0738090000000007</v>
      </c>
      <c r="L2419">
        <v>4.5718000000000002E-2</v>
      </c>
      <c r="M2419">
        <v>189.85824099999999</v>
      </c>
      <c r="N2419">
        <v>-204.18762000000001</v>
      </c>
      <c r="O2419">
        <v>-1.6010850000000001</v>
      </c>
      <c r="P2419">
        <v>189.877747</v>
      </c>
      <c r="Q2419">
        <v>-204.20881700000001</v>
      </c>
      <c r="R2419">
        <v>-1.6002639999999999</v>
      </c>
      <c r="S2419">
        <v>2.8805360000000002</v>
      </c>
      <c r="T2419">
        <v>8.1999999999999998E-4</v>
      </c>
    </row>
    <row r="2420" spans="1:20" x14ac:dyDescent="0.25">
      <c r="A2420">
        <v>3030</v>
      </c>
      <c r="B2420">
        <v>7</v>
      </c>
      <c r="C2420">
        <v>-1</v>
      </c>
      <c r="D2420" t="s">
        <v>564</v>
      </c>
      <c r="E2420" t="s">
        <v>80</v>
      </c>
      <c r="F2420">
        <v>4.1765999999999998E-2</v>
      </c>
      <c r="G2420">
        <v>-1</v>
      </c>
      <c r="H2420">
        <v>250.767</v>
      </c>
      <c r="I2420">
        <v>-1</v>
      </c>
      <c r="J2420">
        <v>0</v>
      </c>
      <c r="K2420">
        <v>8.0532909999999998</v>
      </c>
      <c r="L2420">
        <v>3.9999999999999998E-6</v>
      </c>
      <c r="M2420">
        <v>164.38669200000001</v>
      </c>
      <c r="N2420">
        <v>-109.43469</v>
      </c>
      <c r="O2420">
        <v>4.9449999999999997E-3</v>
      </c>
      <c r="P2420">
        <v>164.415314</v>
      </c>
      <c r="Q2420">
        <v>-109.431473</v>
      </c>
      <c r="R2420">
        <v>6.8499999999999995E-4</v>
      </c>
      <c r="S2420">
        <v>2.8801800000000002</v>
      </c>
      <c r="T2420">
        <v>4.2589999999999998E-3</v>
      </c>
    </row>
    <row r="2421" spans="1:20" x14ac:dyDescent="0.25">
      <c r="A2421">
        <v>3885</v>
      </c>
      <c r="B2421">
        <v>4</v>
      </c>
      <c r="C2421">
        <v>-1</v>
      </c>
      <c r="D2421" t="s">
        <v>534</v>
      </c>
      <c r="E2421" t="s">
        <v>80</v>
      </c>
      <c r="F2421">
        <v>0.10745200000000001</v>
      </c>
      <c r="G2421">
        <v>-1</v>
      </c>
      <c r="H2421">
        <v>354.01</v>
      </c>
      <c r="I2421">
        <v>-1</v>
      </c>
      <c r="J2421">
        <v>0</v>
      </c>
      <c r="K2421">
        <v>8.0565999999999995</v>
      </c>
      <c r="L2421">
        <v>-1.0549999999999999E-3</v>
      </c>
      <c r="M2421">
        <v>-7.446415</v>
      </c>
      <c r="N2421">
        <v>-148.39018300000001</v>
      </c>
      <c r="O2421">
        <v>-1.5736749999999999</v>
      </c>
      <c r="P2421">
        <v>-7.4289949999999996</v>
      </c>
      <c r="Q2421">
        <v>-148.413116</v>
      </c>
      <c r="R2421">
        <v>-1.572813</v>
      </c>
      <c r="S2421">
        <v>2.8799429999999999</v>
      </c>
      <c r="T2421">
        <v>8.6300000000000005E-4</v>
      </c>
    </row>
    <row r="2422" spans="1:20" x14ac:dyDescent="0.25">
      <c r="A2422">
        <v>1046</v>
      </c>
      <c r="B2422">
        <v>5</v>
      </c>
      <c r="C2422">
        <v>-1</v>
      </c>
      <c r="D2422" t="s">
        <v>161</v>
      </c>
      <c r="E2422" t="s">
        <v>80</v>
      </c>
      <c r="F2422">
        <v>4.7100999999999997E-2</v>
      </c>
      <c r="G2422">
        <v>-1</v>
      </c>
      <c r="H2422">
        <v>319.30599999999998</v>
      </c>
      <c r="I2422">
        <v>-1</v>
      </c>
      <c r="J2422">
        <v>0</v>
      </c>
      <c r="K2422">
        <v>8.0644950000000009</v>
      </c>
      <c r="L2422">
        <v>3.8168000000000001E-2</v>
      </c>
      <c r="M2422">
        <v>63.893967000000004</v>
      </c>
      <c r="N2422">
        <v>-191.52652399999999</v>
      </c>
      <c r="O2422">
        <v>-1.9542E-2</v>
      </c>
      <c r="P2422">
        <v>63.912567000000003</v>
      </c>
      <c r="Q2422">
        <v>-191.50456199999999</v>
      </c>
      <c r="R2422">
        <v>-1.7111000000000001E-2</v>
      </c>
      <c r="S2422">
        <v>2.8779300000000001</v>
      </c>
      <c r="T2422">
        <v>2.4320000000000001E-3</v>
      </c>
    </row>
    <row r="2423" spans="1:20" x14ac:dyDescent="0.25">
      <c r="A2423">
        <v>427</v>
      </c>
      <c r="B2423">
        <v>7</v>
      </c>
      <c r="C2423">
        <v>-1</v>
      </c>
      <c r="D2423" t="s">
        <v>210</v>
      </c>
      <c r="E2423" t="s">
        <v>80</v>
      </c>
      <c r="F2423">
        <v>4.5054999999999998E-2</v>
      </c>
      <c r="G2423">
        <v>-1</v>
      </c>
      <c r="H2423">
        <v>431.33300000000003</v>
      </c>
      <c r="I2423">
        <v>-1</v>
      </c>
      <c r="J2423">
        <v>0</v>
      </c>
      <c r="K2423">
        <v>5.7489869999999996</v>
      </c>
      <c r="L2423">
        <v>-1.6200000000000001E-4</v>
      </c>
      <c r="M2423">
        <v>136.16811899999999</v>
      </c>
      <c r="N2423">
        <v>-200.14176</v>
      </c>
      <c r="O2423">
        <v>1.5678570000000001</v>
      </c>
      <c r="P2423">
        <v>136.14906300000001</v>
      </c>
      <c r="Q2423">
        <v>-200.12020899999999</v>
      </c>
      <c r="R2423">
        <v>1.569906</v>
      </c>
      <c r="S2423">
        <v>2.8767589999999998</v>
      </c>
      <c r="T2423">
        <v>2.049E-3</v>
      </c>
    </row>
    <row r="2424" spans="1:20" x14ac:dyDescent="0.25">
      <c r="A2424">
        <v>3317</v>
      </c>
      <c r="B2424">
        <v>4</v>
      </c>
      <c r="C2424">
        <v>-1</v>
      </c>
      <c r="D2424" t="s">
        <v>191</v>
      </c>
      <c r="E2424" t="s">
        <v>80</v>
      </c>
      <c r="F2424">
        <v>0.27516800000000002</v>
      </c>
      <c r="G2424">
        <v>-1</v>
      </c>
      <c r="H2424">
        <v>610.37</v>
      </c>
      <c r="I2424">
        <v>-1</v>
      </c>
      <c r="J2424">
        <v>0</v>
      </c>
      <c r="K2424">
        <v>8.0651209999999995</v>
      </c>
      <c r="L2424">
        <v>-2.264E-3</v>
      </c>
      <c r="M2424">
        <v>99.319357999999994</v>
      </c>
      <c r="N2424">
        <v>-236.895127</v>
      </c>
      <c r="O2424">
        <v>-3.1379039999999998</v>
      </c>
      <c r="P2424">
        <v>99.345291000000003</v>
      </c>
      <c r="Q2424">
        <v>-236.90754699999999</v>
      </c>
      <c r="R2424">
        <v>3.1398730000000001</v>
      </c>
      <c r="S2424">
        <v>2.8754209999999998</v>
      </c>
      <c r="T2424">
        <v>1.9689999999999998E-3</v>
      </c>
    </row>
    <row r="2425" spans="1:20" x14ac:dyDescent="0.25">
      <c r="A2425">
        <v>3361</v>
      </c>
      <c r="B2425">
        <v>6</v>
      </c>
      <c r="C2425">
        <v>-1</v>
      </c>
      <c r="D2425" t="s">
        <v>181</v>
      </c>
      <c r="E2425" t="s">
        <v>80</v>
      </c>
      <c r="F2425">
        <v>0.14065900000000001</v>
      </c>
      <c r="G2425">
        <v>-1</v>
      </c>
      <c r="H2425">
        <v>735.86500000000001</v>
      </c>
      <c r="I2425">
        <v>-1</v>
      </c>
      <c r="J2425">
        <v>0</v>
      </c>
      <c r="K2425">
        <v>6.7348210000000002</v>
      </c>
      <c r="L2425">
        <v>4.6979999999999999E-3</v>
      </c>
      <c r="M2425">
        <v>61.843355000000003</v>
      </c>
      <c r="N2425">
        <v>-236.905835</v>
      </c>
      <c r="O2425">
        <v>3.137877</v>
      </c>
      <c r="P2425">
        <v>61.858139000000001</v>
      </c>
      <c r="Q2425">
        <v>-236.88121000000001</v>
      </c>
      <c r="R2425">
        <v>3.1410200000000001</v>
      </c>
      <c r="S2425">
        <v>2.872214</v>
      </c>
      <c r="T2425">
        <v>3.143E-3</v>
      </c>
    </row>
    <row r="2426" spans="1:20" x14ac:dyDescent="0.25">
      <c r="A2426">
        <v>1101</v>
      </c>
      <c r="B2426">
        <v>7</v>
      </c>
      <c r="C2426">
        <v>-1</v>
      </c>
      <c r="D2426" t="s">
        <v>151</v>
      </c>
      <c r="E2426" t="s">
        <v>80</v>
      </c>
      <c r="F2426">
        <v>0.20078299999999999</v>
      </c>
      <c r="G2426">
        <v>-1</v>
      </c>
      <c r="H2426">
        <v>428.14800000000002</v>
      </c>
      <c r="I2426">
        <v>-1</v>
      </c>
      <c r="J2426">
        <v>0</v>
      </c>
      <c r="K2426">
        <v>6.985093</v>
      </c>
      <c r="L2426">
        <v>5.352E-3</v>
      </c>
      <c r="M2426">
        <v>111.24628800000001</v>
      </c>
      <c r="N2426">
        <v>-191.601146</v>
      </c>
      <c r="O2426">
        <v>2.1280000000000001E-3</v>
      </c>
      <c r="P2426">
        <v>111.217674</v>
      </c>
      <c r="Q2426">
        <v>-191.603622</v>
      </c>
      <c r="R2426">
        <v>-4.8899999999999996E-4</v>
      </c>
      <c r="S2426">
        <v>2.872064</v>
      </c>
      <c r="T2426">
        <v>1.639E-3</v>
      </c>
    </row>
    <row r="2427" spans="1:20" x14ac:dyDescent="0.25">
      <c r="A2427">
        <v>1593</v>
      </c>
      <c r="B2427">
        <v>23</v>
      </c>
      <c r="C2427">
        <v>-1</v>
      </c>
      <c r="D2427" t="s">
        <v>401</v>
      </c>
      <c r="E2427" t="s">
        <v>80</v>
      </c>
      <c r="F2427">
        <v>7.2856000000000004E-2</v>
      </c>
      <c r="G2427">
        <v>-1</v>
      </c>
      <c r="H2427">
        <v>370.61399999999998</v>
      </c>
      <c r="I2427">
        <v>-1</v>
      </c>
      <c r="J2427">
        <v>0</v>
      </c>
      <c r="K2427">
        <v>8.0647719999999996</v>
      </c>
      <c r="L2427">
        <v>4.9008999999999997E-2</v>
      </c>
      <c r="M2427">
        <v>-3.4328799999999999</v>
      </c>
      <c r="N2427">
        <v>-227.803087</v>
      </c>
      <c r="O2427">
        <v>1.5690980000000001</v>
      </c>
      <c r="P2427">
        <v>-3.4453209999999999</v>
      </c>
      <c r="Q2427">
        <v>-227.77722199999999</v>
      </c>
      <c r="R2427">
        <v>1.5712170000000001</v>
      </c>
      <c r="S2427">
        <v>2.8701880000000002</v>
      </c>
      <c r="T2427">
        <v>2.1189999999999998E-3</v>
      </c>
    </row>
    <row r="2428" spans="1:20" x14ac:dyDescent="0.25">
      <c r="A2428">
        <v>3195</v>
      </c>
      <c r="B2428">
        <v>5</v>
      </c>
      <c r="C2428">
        <v>-1</v>
      </c>
      <c r="D2428" t="s">
        <v>143</v>
      </c>
      <c r="E2428" t="s">
        <v>80</v>
      </c>
      <c r="F2428">
        <v>5.6230000000000004E-3</v>
      </c>
      <c r="G2428">
        <v>-1</v>
      </c>
      <c r="H2428">
        <v>577.83699999999999</v>
      </c>
      <c r="I2428">
        <v>-1</v>
      </c>
      <c r="J2428">
        <v>0</v>
      </c>
      <c r="K2428">
        <v>6.8312379999999999</v>
      </c>
      <c r="L2428">
        <v>-5.228E-3</v>
      </c>
      <c r="M2428">
        <v>151.879808</v>
      </c>
      <c r="N2428">
        <v>-187.603768</v>
      </c>
      <c r="O2428">
        <v>3.140889</v>
      </c>
      <c r="P2428">
        <v>151.85867300000001</v>
      </c>
      <c r="Q2428">
        <v>-187.62312299999999</v>
      </c>
      <c r="R2428">
        <v>3.1407280000000002</v>
      </c>
      <c r="S2428">
        <v>2.865837</v>
      </c>
      <c r="T2428">
        <v>1.6100000000000001E-4</v>
      </c>
    </row>
    <row r="2429" spans="1:20" x14ac:dyDescent="0.25">
      <c r="A2429">
        <v>1986</v>
      </c>
      <c r="B2429">
        <v>6</v>
      </c>
      <c r="C2429">
        <v>-1</v>
      </c>
      <c r="D2429" t="s">
        <v>265</v>
      </c>
      <c r="E2429" t="s">
        <v>80</v>
      </c>
      <c r="F2429">
        <v>8.6740999999999999E-2</v>
      </c>
      <c r="G2429">
        <v>-1</v>
      </c>
      <c r="H2429">
        <v>617.59199999999998</v>
      </c>
      <c r="I2429">
        <v>-1</v>
      </c>
      <c r="J2429">
        <v>0</v>
      </c>
      <c r="K2429">
        <v>5.7351619999999999</v>
      </c>
      <c r="L2429">
        <v>6.1657000000000003E-2</v>
      </c>
      <c r="M2429">
        <v>144.110412</v>
      </c>
      <c r="N2429">
        <v>-236.907827</v>
      </c>
      <c r="O2429">
        <v>3.1342639999999999</v>
      </c>
      <c r="P2429">
        <v>144.127228</v>
      </c>
      <c r="Q2429">
        <v>-236.93102999999999</v>
      </c>
      <c r="R2429">
        <v>3.1411880000000001</v>
      </c>
      <c r="S2429">
        <v>2.8655970000000002</v>
      </c>
      <c r="T2429">
        <v>6.9230000000000003E-3</v>
      </c>
    </row>
    <row r="2430" spans="1:20" x14ac:dyDescent="0.25">
      <c r="A2430">
        <v>4392</v>
      </c>
      <c r="B2430">
        <v>3</v>
      </c>
      <c r="C2430">
        <v>-1</v>
      </c>
      <c r="D2430" t="s">
        <v>537</v>
      </c>
      <c r="E2430" t="s">
        <v>80</v>
      </c>
      <c r="F2430">
        <v>7.0874999999999994E-2</v>
      </c>
      <c r="G2430">
        <v>-1</v>
      </c>
      <c r="H2430">
        <v>384.57400000000001</v>
      </c>
      <c r="I2430">
        <v>-1</v>
      </c>
      <c r="J2430">
        <v>0</v>
      </c>
      <c r="K2430">
        <v>7.4707999999999997</v>
      </c>
      <c r="L2430">
        <v>5.339E-3</v>
      </c>
      <c r="M2430">
        <v>-3.3457690000000002</v>
      </c>
      <c r="N2430">
        <v>-123.720331</v>
      </c>
      <c r="O2430">
        <v>1.5818140000000001</v>
      </c>
      <c r="P2430">
        <v>-3.373726</v>
      </c>
      <c r="Q2430">
        <v>-123.71405799999999</v>
      </c>
      <c r="R2430">
        <v>1.56854</v>
      </c>
      <c r="S2430">
        <v>2.865221</v>
      </c>
      <c r="T2430">
        <v>1.3273999999999999E-2</v>
      </c>
    </row>
    <row r="2431" spans="1:20" x14ac:dyDescent="0.25">
      <c r="A2431">
        <v>258</v>
      </c>
      <c r="B2431">
        <v>7</v>
      </c>
      <c r="C2431">
        <v>-1</v>
      </c>
      <c r="D2431" t="s">
        <v>178</v>
      </c>
      <c r="E2431" t="s">
        <v>80</v>
      </c>
      <c r="F2431">
        <v>3.5485000000000003E-2</v>
      </c>
      <c r="G2431">
        <v>-1</v>
      </c>
      <c r="H2431">
        <v>493.05599999999998</v>
      </c>
      <c r="I2431">
        <v>-1</v>
      </c>
      <c r="J2431">
        <v>0</v>
      </c>
      <c r="K2431">
        <v>5.767455</v>
      </c>
      <c r="L2431">
        <v>0.31216899999999997</v>
      </c>
      <c r="M2431">
        <v>42.296939999999999</v>
      </c>
      <c r="N2431">
        <v>-229.05793700000001</v>
      </c>
      <c r="O2431">
        <v>-1.4516739999999999</v>
      </c>
      <c r="P2431">
        <v>42.271976000000002</v>
      </c>
      <c r="Q2431">
        <v>-229.043915</v>
      </c>
      <c r="R2431">
        <v>-1.4510289999999999</v>
      </c>
      <c r="S2431">
        <v>2.8631890000000002</v>
      </c>
      <c r="T2431">
        <v>6.4599999999999998E-4</v>
      </c>
    </row>
    <row r="2432" spans="1:20" x14ac:dyDescent="0.25">
      <c r="A2432">
        <v>4679</v>
      </c>
      <c r="B2432">
        <v>7</v>
      </c>
      <c r="C2432">
        <v>-1</v>
      </c>
      <c r="D2432" t="s">
        <v>246</v>
      </c>
      <c r="E2432" t="s">
        <v>80</v>
      </c>
      <c r="F2432">
        <v>8.9846999999999996E-2</v>
      </c>
      <c r="G2432">
        <v>-1</v>
      </c>
      <c r="H2432">
        <v>393.46699999999998</v>
      </c>
      <c r="I2432">
        <v>-1</v>
      </c>
      <c r="J2432">
        <v>0</v>
      </c>
      <c r="K2432">
        <v>6.7349069999999998</v>
      </c>
      <c r="L2432">
        <v>-3.0000000000000001E-6</v>
      </c>
      <c r="M2432">
        <v>189.67368500000001</v>
      </c>
      <c r="N2432">
        <v>-221.86535799999999</v>
      </c>
      <c r="O2432">
        <v>-1.570209</v>
      </c>
      <c r="P2432">
        <v>189.693848</v>
      </c>
      <c r="Q2432">
        <v>-221.88568100000001</v>
      </c>
      <c r="R2432">
        <v>-1.570616</v>
      </c>
      <c r="S2432">
        <v>2.8627729999999998</v>
      </c>
      <c r="T2432">
        <v>4.0700000000000003E-4</v>
      </c>
    </row>
    <row r="2433" spans="1:20" x14ac:dyDescent="0.25">
      <c r="A2433">
        <v>4845</v>
      </c>
      <c r="B2433">
        <v>4</v>
      </c>
      <c r="C2433">
        <v>-1</v>
      </c>
      <c r="D2433" t="s">
        <v>348</v>
      </c>
      <c r="E2433" t="s">
        <v>80</v>
      </c>
      <c r="F2433">
        <v>9.7434000000000007E-2</v>
      </c>
      <c r="G2433">
        <v>-1</v>
      </c>
      <c r="H2433">
        <v>553.58600000000001</v>
      </c>
      <c r="I2433">
        <v>-1</v>
      </c>
      <c r="J2433">
        <v>0</v>
      </c>
      <c r="K2433">
        <v>11.430446999999999</v>
      </c>
      <c r="L2433">
        <v>2.6915999999999999E-2</v>
      </c>
      <c r="M2433">
        <v>90.828276000000002</v>
      </c>
      <c r="N2433">
        <v>-302.51920899999999</v>
      </c>
      <c r="O2433">
        <v>-3.1382189999999999</v>
      </c>
      <c r="P2433">
        <v>90.842147999999995</v>
      </c>
      <c r="Q2433">
        <v>-302.54424999999998</v>
      </c>
      <c r="R2433">
        <v>3.1412140000000002</v>
      </c>
      <c r="S2433">
        <v>2.8626879999999999</v>
      </c>
      <c r="T2433">
        <v>2.9940000000000001E-3</v>
      </c>
    </row>
    <row r="2434" spans="1:20" x14ac:dyDescent="0.25">
      <c r="A2434">
        <v>4533</v>
      </c>
      <c r="B2434">
        <v>5</v>
      </c>
      <c r="C2434">
        <v>-1</v>
      </c>
      <c r="D2434" t="s">
        <v>567</v>
      </c>
      <c r="E2434" t="s">
        <v>80</v>
      </c>
      <c r="F2434">
        <v>0.143789</v>
      </c>
      <c r="G2434">
        <v>-1</v>
      </c>
      <c r="H2434">
        <v>286.30500000000001</v>
      </c>
      <c r="I2434">
        <v>-1</v>
      </c>
      <c r="J2434">
        <v>0</v>
      </c>
      <c r="K2434">
        <v>7.5320600000000004</v>
      </c>
      <c r="L2434">
        <v>-0.202658</v>
      </c>
      <c r="M2434">
        <v>177.33648299999999</v>
      </c>
      <c r="N2434">
        <v>-109.40647800000001</v>
      </c>
      <c r="O2434">
        <v>-1.799E-3</v>
      </c>
      <c r="P2434">
        <v>177.334991</v>
      </c>
      <c r="Q2434">
        <v>-109.43506600000001</v>
      </c>
      <c r="R2434">
        <v>-9.7540000000000005E-3</v>
      </c>
      <c r="S2434">
        <v>2.8626670000000001</v>
      </c>
      <c r="T2434">
        <v>7.9550000000000003E-3</v>
      </c>
    </row>
    <row r="2435" spans="1:20" x14ac:dyDescent="0.25">
      <c r="A2435">
        <v>3384</v>
      </c>
      <c r="B2435">
        <v>7</v>
      </c>
      <c r="C2435">
        <v>-1</v>
      </c>
      <c r="D2435" t="s">
        <v>180</v>
      </c>
      <c r="E2435" t="s">
        <v>80</v>
      </c>
      <c r="F2435">
        <v>7.4787000000000006E-2</v>
      </c>
      <c r="G2435">
        <v>-1</v>
      </c>
      <c r="H2435">
        <v>400.92</v>
      </c>
      <c r="I2435">
        <v>-1</v>
      </c>
      <c r="J2435">
        <v>0</v>
      </c>
      <c r="K2435">
        <v>7.4274199999999997</v>
      </c>
      <c r="L2435">
        <v>-1.8718539999999999</v>
      </c>
      <c r="M2435">
        <v>46.199010999999999</v>
      </c>
      <c r="N2435">
        <v>-233.72786199999999</v>
      </c>
      <c r="O2435">
        <v>2.247465</v>
      </c>
      <c r="P2435">
        <v>46.171298999999998</v>
      </c>
      <c r="Q2435">
        <v>-233.734894</v>
      </c>
      <c r="R2435">
        <v>2.2496390000000002</v>
      </c>
      <c r="S2435">
        <v>2.8590270000000002</v>
      </c>
      <c r="T2435">
        <v>2.1740000000000002E-3</v>
      </c>
    </row>
    <row r="2436" spans="1:20" x14ac:dyDescent="0.25">
      <c r="A2436">
        <v>689</v>
      </c>
      <c r="B2436">
        <v>5</v>
      </c>
      <c r="C2436">
        <v>-1</v>
      </c>
      <c r="D2436" t="s">
        <v>145</v>
      </c>
      <c r="E2436" t="s">
        <v>80</v>
      </c>
      <c r="F2436">
        <v>0.104085</v>
      </c>
      <c r="G2436">
        <v>-1</v>
      </c>
      <c r="H2436">
        <v>397.22899999999998</v>
      </c>
      <c r="I2436">
        <v>-1</v>
      </c>
      <c r="J2436">
        <v>0</v>
      </c>
      <c r="K2436">
        <v>8.0996950000000005</v>
      </c>
      <c r="L2436">
        <v>1.4809999999999999E-3</v>
      </c>
      <c r="M2436">
        <v>147.113899</v>
      </c>
      <c r="N2436">
        <v>-191.400825</v>
      </c>
      <c r="O2436">
        <v>-3.1905000000000003E-2</v>
      </c>
      <c r="P2436">
        <v>147.12966900000001</v>
      </c>
      <c r="Q2436">
        <v>-191.377014</v>
      </c>
      <c r="R2436">
        <v>-3.1123000000000001E-2</v>
      </c>
      <c r="S2436">
        <v>2.85595</v>
      </c>
      <c r="T2436">
        <v>7.8200000000000003E-4</v>
      </c>
    </row>
    <row r="2437" spans="1:20" x14ac:dyDescent="0.25">
      <c r="A2437">
        <v>1890</v>
      </c>
      <c r="B2437">
        <v>16</v>
      </c>
      <c r="C2437">
        <v>-1</v>
      </c>
      <c r="D2437" t="s">
        <v>237</v>
      </c>
      <c r="E2437" t="s">
        <v>80</v>
      </c>
      <c r="F2437">
        <v>0.12160700000000001</v>
      </c>
      <c r="G2437">
        <v>-1</v>
      </c>
      <c r="H2437">
        <v>376.59300000000002</v>
      </c>
      <c r="I2437">
        <v>-1</v>
      </c>
      <c r="J2437">
        <v>0</v>
      </c>
      <c r="K2437">
        <v>8.0582259999999994</v>
      </c>
      <c r="L2437">
        <v>4.8003999999999998E-2</v>
      </c>
      <c r="M2437">
        <v>189.868045</v>
      </c>
      <c r="N2437">
        <v>-205.19704300000001</v>
      </c>
      <c r="O2437">
        <v>-1.5985050000000001</v>
      </c>
      <c r="P2437">
        <v>189.84870900000001</v>
      </c>
      <c r="Q2437">
        <v>-205.176132</v>
      </c>
      <c r="R2437">
        <v>-1.6005609999999999</v>
      </c>
      <c r="S2437">
        <v>2.8480259999999999</v>
      </c>
      <c r="T2437">
        <v>2.0560000000000001E-3</v>
      </c>
    </row>
    <row r="2438" spans="1:20" x14ac:dyDescent="0.25">
      <c r="A2438">
        <v>1180</v>
      </c>
      <c r="B2438">
        <v>7</v>
      </c>
      <c r="C2438">
        <v>-1</v>
      </c>
      <c r="D2438" t="s">
        <v>217</v>
      </c>
      <c r="E2438" t="s">
        <v>80</v>
      </c>
      <c r="F2438">
        <v>9.8223000000000005E-2</v>
      </c>
      <c r="G2438">
        <v>-1</v>
      </c>
      <c r="H2438">
        <v>434.43700000000001</v>
      </c>
      <c r="I2438">
        <v>-1</v>
      </c>
      <c r="J2438">
        <v>0</v>
      </c>
      <c r="K2438">
        <v>6.6049629999999997</v>
      </c>
      <c r="L2438">
        <v>6.1250000000000002E-3</v>
      </c>
      <c r="M2438">
        <v>175.18033299999999</v>
      </c>
      <c r="N2438">
        <v>-191.65452099999999</v>
      </c>
      <c r="O2438">
        <v>1.8699999999999999E-3</v>
      </c>
      <c r="P2438">
        <v>175.19873000000001</v>
      </c>
      <c r="Q2438">
        <v>-191.63278199999999</v>
      </c>
      <c r="R2438">
        <v>-4.0000000000000002E-4</v>
      </c>
      <c r="S2438">
        <v>2.8478850000000002</v>
      </c>
      <c r="T2438">
        <v>1.47E-3</v>
      </c>
    </row>
    <row r="2439" spans="1:20" x14ac:dyDescent="0.25">
      <c r="A2439">
        <v>1353</v>
      </c>
      <c r="B2439">
        <v>6</v>
      </c>
      <c r="C2439">
        <v>-1</v>
      </c>
      <c r="D2439" t="s">
        <v>336</v>
      </c>
      <c r="E2439" t="s">
        <v>80</v>
      </c>
      <c r="F2439">
        <v>7.9103000000000007E-2</v>
      </c>
      <c r="G2439">
        <v>-1</v>
      </c>
      <c r="H2439">
        <v>623.67899999999997</v>
      </c>
      <c r="I2439">
        <v>-1</v>
      </c>
      <c r="J2439">
        <v>0</v>
      </c>
      <c r="K2439">
        <v>8.0647959999999994</v>
      </c>
      <c r="L2439">
        <v>5.0127999999999999E-2</v>
      </c>
      <c r="M2439">
        <v>158.68534399999999</v>
      </c>
      <c r="N2439">
        <v>-302.55769800000002</v>
      </c>
      <c r="O2439">
        <v>3.1391420000000001</v>
      </c>
      <c r="P2439">
        <v>158.69871499999999</v>
      </c>
      <c r="Q2439">
        <v>-302.53256199999998</v>
      </c>
      <c r="R2439">
        <v>-3.1405029999999998</v>
      </c>
      <c r="S2439">
        <v>2.847105</v>
      </c>
      <c r="T2439">
        <v>1.361E-3</v>
      </c>
    </row>
    <row r="2440" spans="1:20" x14ac:dyDescent="0.25">
      <c r="A2440">
        <v>1378</v>
      </c>
      <c r="B2440">
        <v>3</v>
      </c>
      <c r="C2440">
        <v>-1</v>
      </c>
      <c r="D2440" t="s">
        <v>343</v>
      </c>
      <c r="E2440" t="s">
        <v>80</v>
      </c>
      <c r="F2440">
        <v>7.8958E-2</v>
      </c>
      <c r="G2440">
        <v>-1</v>
      </c>
      <c r="H2440">
        <v>628.20600000000002</v>
      </c>
      <c r="I2440">
        <v>-1</v>
      </c>
      <c r="J2440">
        <v>0</v>
      </c>
      <c r="K2440">
        <v>15.873184</v>
      </c>
      <c r="L2440">
        <v>-4.3999999999999999E-5</v>
      </c>
      <c r="M2440">
        <v>125.20758600000001</v>
      </c>
      <c r="N2440">
        <v>-302.56923</v>
      </c>
      <c r="O2440">
        <v>3.1329760000000002</v>
      </c>
      <c r="P2440">
        <v>125.181938</v>
      </c>
      <c r="Q2440">
        <v>-302.55694599999998</v>
      </c>
      <c r="R2440">
        <v>3.141327</v>
      </c>
      <c r="S2440">
        <v>2.8437929999999998</v>
      </c>
      <c r="T2440">
        <v>8.3510000000000008E-3</v>
      </c>
    </row>
    <row r="2441" spans="1:20" x14ac:dyDescent="0.25">
      <c r="A2441">
        <v>2</v>
      </c>
      <c r="B2441">
        <v>5</v>
      </c>
      <c r="C2441">
        <v>-1</v>
      </c>
      <c r="D2441" t="s">
        <v>140</v>
      </c>
      <c r="E2441" t="s">
        <v>80</v>
      </c>
      <c r="F2441">
        <v>0.232432</v>
      </c>
      <c r="G2441">
        <v>-1</v>
      </c>
      <c r="H2441">
        <v>718.88</v>
      </c>
      <c r="I2441">
        <v>-1</v>
      </c>
      <c r="J2441">
        <v>0</v>
      </c>
      <c r="K2441">
        <v>0</v>
      </c>
      <c r="L2441">
        <v>0</v>
      </c>
      <c r="M2441">
        <v>165.06434999999999</v>
      </c>
      <c r="N2441">
        <v>-187.13218599999999</v>
      </c>
      <c r="O2441">
        <v>3.13903</v>
      </c>
      <c r="P2441">
        <v>165.090012</v>
      </c>
      <c r="Q2441">
        <v>-187.119934</v>
      </c>
      <c r="R2441">
        <v>3.1415860000000002</v>
      </c>
      <c r="S2441">
        <v>2.8436279999999998</v>
      </c>
      <c r="T2441">
        <v>2.5560000000000001E-3</v>
      </c>
    </row>
    <row r="2442" spans="1:20" x14ac:dyDescent="0.25">
      <c r="A2442">
        <v>1898</v>
      </c>
      <c r="B2442">
        <v>12</v>
      </c>
      <c r="C2442">
        <v>-1</v>
      </c>
      <c r="D2442" t="s">
        <v>241</v>
      </c>
      <c r="E2442" t="s">
        <v>80</v>
      </c>
      <c r="F2442">
        <v>0.155886</v>
      </c>
      <c r="G2442">
        <v>-1</v>
      </c>
      <c r="H2442">
        <v>339.26600000000002</v>
      </c>
      <c r="I2442">
        <v>-1</v>
      </c>
      <c r="J2442">
        <v>0</v>
      </c>
      <c r="K2442">
        <v>8.0447030000000002</v>
      </c>
      <c r="L2442">
        <v>-3.0487E-2</v>
      </c>
      <c r="M2442">
        <v>189.714945</v>
      </c>
      <c r="N2442">
        <v>-212.16959299999999</v>
      </c>
      <c r="O2442">
        <v>-1.5821130000000001</v>
      </c>
      <c r="P2442">
        <v>189.73542800000001</v>
      </c>
      <c r="Q2442">
        <v>-212.189255</v>
      </c>
      <c r="R2442">
        <v>-1.5804240000000001</v>
      </c>
      <c r="S2442">
        <v>2.8392919999999999</v>
      </c>
      <c r="T2442">
        <v>1.689E-3</v>
      </c>
    </row>
    <row r="2443" spans="1:20" x14ac:dyDescent="0.25">
      <c r="A2443">
        <v>4675</v>
      </c>
      <c r="B2443">
        <v>7</v>
      </c>
      <c r="C2443">
        <v>-1</v>
      </c>
      <c r="D2443" t="s">
        <v>245</v>
      </c>
      <c r="E2443" t="s">
        <v>80</v>
      </c>
      <c r="F2443">
        <v>0.115138</v>
      </c>
      <c r="G2443">
        <v>-1</v>
      </c>
      <c r="H2443">
        <v>337.45699999999999</v>
      </c>
      <c r="I2443">
        <v>-1</v>
      </c>
      <c r="J2443">
        <v>0</v>
      </c>
      <c r="K2443">
        <v>7.1201689999999997</v>
      </c>
      <c r="L2443">
        <v>-3.0000000000000001E-6</v>
      </c>
      <c r="M2443">
        <v>189.71290999999999</v>
      </c>
      <c r="N2443">
        <v>-218.997649</v>
      </c>
      <c r="O2443">
        <v>-1.570749</v>
      </c>
      <c r="P2443">
        <v>189.69302400000001</v>
      </c>
      <c r="Q2443">
        <v>-218.97740200000001</v>
      </c>
      <c r="R2443">
        <v>-1.570616</v>
      </c>
      <c r="S2443">
        <v>2.8379660000000002</v>
      </c>
      <c r="T2443">
        <v>1.3200000000000001E-4</v>
      </c>
    </row>
    <row r="2444" spans="1:20" x14ac:dyDescent="0.25">
      <c r="A2444">
        <v>1788</v>
      </c>
      <c r="B2444">
        <v>6</v>
      </c>
      <c r="C2444">
        <v>-1</v>
      </c>
      <c r="D2444" t="s">
        <v>149</v>
      </c>
      <c r="E2444" t="s">
        <v>80</v>
      </c>
      <c r="F2444">
        <v>6.5906999999999993E-2</v>
      </c>
      <c r="G2444">
        <v>-1</v>
      </c>
      <c r="H2444">
        <v>292.64699999999999</v>
      </c>
      <c r="I2444">
        <v>-1</v>
      </c>
      <c r="J2444">
        <v>0</v>
      </c>
      <c r="K2444">
        <v>6.0388260000000002</v>
      </c>
      <c r="L2444">
        <v>-6.0788000000000002E-2</v>
      </c>
      <c r="M2444">
        <v>118.526391</v>
      </c>
      <c r="N2444">
        <v>-191.62704500000001</v>
      </c>
      <c r="O2444">
        <v>5.5000000000000002E-5</v>
      </c>
      <c r="P2444">
        <v>118.546013</v>
      </c>
      <c r="Q2444">
        <v>-191.60661300000001</v>
      </c>
      <c r="R2444">
        <v>-7.1599999999999995E-4</v>
      </c>
      <c r="S2444">
        <v>2.832786</v>
      </c>
      <c r="T2444">
        <v>6.6100000000000002E-4</v>
      </c>
    </row>
    <row r="2445" spans="1:20" x14ac:dyDescent="0.25">
      <c r="A2445">
        <v>2358</v>
      </c>
      <c r="B2445">
        <v>3</v>
      </c>
      <c r="C2445">
        <v>-1</v>
      </c>
      <c r="D2445" t="s">
        <v>497</v>
      </c>
      <c r="E2445" t="s">
        <v>80</v>
      </c>
      <c r="F2445">
        <v>3.3850999999999999E-2</v>
      </c>
      <c r="G2445">
        <v>-1</v>
      </c>
      <c r="H2445">
        <v>469.78100000000001</v>
      </c>
      <c r="I2445">
        <v>-1</v>
      </c>
      <c r="J2445">
        <v>0</v>
      </c>
      <c r="K2445">
        <v>8.0148060000000001</v>
      </c>
      <c r="L2445">
        <v>0.68495099999999998</v>
      </c>
      <c r="M2445">
        <v>-1.126269</v>
      </c>
      <c r="N2445">
        <v>-305.48548599999998</v>
      </c>
      <c r="O2445">
        <v>-0.47811100000000001</v>
      </c>
      <c r="P2445">
        <v>-1.0988059999999999</v>
      </c>
      <c r="Q2445">
        <v>-305.47863799999999</v>
      </c>
      <c r="R2445">
        <v>-0.47959499999999999</v>
      </c>
      <c r="S2445">
        <v>2.8304330000000002</v>
      </c>
      <c r="T2445">
        <v>1.485E-3</v>
      </c>
    </row>
    <row r="2446" spans="1:20" x14ac:dyDescent="0.25">
      <c r="A2446">
        <v>696</v>
      </c>
      <c r="B2446">
        <v>6</v>
      </c>
      <c r="C2446">
        <v>-1</v>
      </c>
      <c r="D2446" t="s">
        <v>212</v>
      </c>
      <c r="E2446" t="s">
        <v>80</v>
      </c>
      <c r="F2446">
        <v>5.8201000000000003E-2</v>
      </c>
      <c r="G2446">
        <v>-1</v>
      </c>
      <c r="H2446">
        <v>333.82100000000003</v>
      </c>
      <c r="I2446">
        <v>-1</v>
      </c>
      <c r="J2446">
        <v>0</v>
      </c>
      <c r="K2446">
        <v>8.0710490000000004</v>
      </c>
      <c r="L2446">
        <v>2.5426000000000001E-2</v>
      </c>
      <c r="M2446">
        <v>153.448578</v>
      </c>
      <c r="N2446">
        <v>-191.53327400000001</v>
      </c>
      <c r="O2446">
        <v>-1.9400000000000001E-2</v>
      </c>
      <c r="P2446">
        <v>153.420807</v>
      </c>
      <c r="Q2446">
        <v>-191.53860499999999</v>
      </c>
      <c r="R2446">
        <v>-1.7335E-2</v>
      </c>
      <c r="S2446">
        <v>2.8277839999999999</v>
      </c>
      <c r="T2446">
        <v>2.065E-3</v>
      </c>
    </row>
    <row r="2447" spans="1:20" x14ac:dyDescent="0.25">
      <c r="A2447">
        <v>1369</v>
      </c>
      <c r="B2447">
        <v>5</v>
      </c>
      <c r="C2447">
        <v>-1</v>
      </c>
      <c r="D2447" t="s">
        <v>339</v>
      </c>
      <c r="E2447" t="s">
        <v>80</v>
      </c>
      <c r="F2447">
        <v>2.009E-2</v>
      </c>
      <c r="G2447">
        <v>-1</v>
      </c>
      <c r="H2447">
        <v>699.87400000000002</v>
      </c>
      <c r="I2447">
        <v>-1</v>
      </c>
      <c r="J2447">
        <v>0</v>
      </c>
      <c r="K2447">
        <v>14.345276999999999</v>
      </c>
      <c r="L2447">
        <v>-2.532E-3</v>
      </c>
      <c r="M2447">
        <v>140.70220900000001</v>
      </c>
      <c r="N2447">
        <v>-302.527379</v>
      </c>
      <c r="O2447">
        <v>3.1382910000000002</v>
      </c>
      <c r="P2447">
        <v>140.709259</v>
      </c>
      <c r="Q2447">
        <v>-302.55474900000002</v>
      </c>
      <c r="R2447">
        <v>-3.1405080000000001</v>
      </c>
      <c r="S2447">
        <v>2.8262879999999999</v>
      </c>
      <c r="T2447">
        <v>2.2169999999999998E-3</v>
      </c>
    </row>
    <row r="2448" spans="1:20" x14ac:dyDescent="0.25">
      <c r="A2448">
        <v>2667</v>
      </c>
      <c r="B2448">
        <v>6</v>
      </c>
      <c r="C2448">
        <v>-1</v>
      </c>
      <c r="D2448" t="s">
        <v>146</v>
      </c>
      <c r="E2448" t="s">
        <v>80</v>
      </c>
      <c r="F2448">
        <v>1.0722000000000001E-2</v>
      </c>
      <c r="G2448">
        <v>-1</v>
      </c>
      <c r="H2448">
        <v>326.553</v>
      </c>
      <c r="I2448">
        <v>-1</v>
      </c>
      <c r="J2448">
        <v>0</v>
      </c>
      <c r="K2448">
        <v>7.873157</v>
      </c>
      <c r="L2448">
        <v>0.89511799999999997</v>
      </c>
      <c r="M2448">
        <v>132.98327699999999</v>
      </c>
      <c r="N2448">
        <v>-189.87820400000001</v>
      </c>
      <c r="O2448">
        <v>2.2817560000000001</v>
      </c>
      <c r="P2448">
        <v>133.01132200000001</v>
      </c>
      <c r="Q2448">
        <v>-189.881516</v>
      </c>
      <c r="R2448">
        <v>2.282257</v>
      </c>
      <c r="S2448">
        <v>2.8239770000000002</v>
      </c>
      <c r="T2448">
        <v>5.0100000000000003E-4</v>
      </c>
    </row>
    <row r="2449" spans="1:20" x14ac:dyDescent="0.25">
      <c r="A2449">
        <v>2268</v>
      </c>
      <c r="B2449">
        <v>24</v>
      </c>
      <c r="C2449">
        <v>-1</v>
      </c>
      <c r="D2449" t="s">
        <v>476</v>
      </c>
      <c r="E2449" t="s">
        <v>80</v>
      </c>
      <c r="F2449">
        <v>8.3729999999999999E-2</v>
      </c>
      <c r="G2449">
        <v>-1</v>
      </c>
      <c r="H2449">
        <v>541.25400000000002</v>
      </c>
      <c r="I2449">
        <v>-1</v>
      </c>
      <c r="J2449">
        <v>0</v>
      </c>
      <c r="K2449">
        <v>8.0647540000000006</v>
      </c>
      <c r="L2449">
        <v>4.9020000000000001E-2</v>
      </c>
      <c r="M2449">
        <v>-7.421672</v>
      </c>
      <c r="N2449">
        <v>-227.36926600000001</v>
      </c>
      <c r="O2449">
        <v>-1.5706899999999999</v>
      </c>
      <c r="P2449">
        <v>-7.4456949999999997</v>
      </c>
      <c r="Q2449">
        <v>-227.354446</v>
      </c>
      <c r="R2449">
        <v>-1.570141</v>
      </c>
      <c r="S2449">
        <v>2.822616</v>
      </c>
      <c r="T2449">
        <v>5.4900000000000001E-4</v>
      </c>
    </row>
    <row r="2450" spans="1:20" x14ac:dyDescent="0.25">
      <c r="A2450">
        <v>2273</v>
      </c>
      <c r="B2450">
        <v>24</v>
      </c>
      <c r="C2450">
        <v>-1</v>
      </c>
      <c r="D2450" t="s">
        <v>476</v>
      </c>
      <c r="E2450" t="s">
        <v>80</v>
      </c>
      <c r="F2450">
        <v>7.4618000000000004E-2</v>
      </c>
      <c r="G2450">
        <v>-1</v>
      </c>
      <c r="H2450">
        <v>353.96699999999998</v>
      </c>
      <c r="I2450">
        <v>-1</v>
      </c>
      <c r="J2450">
        <v>0</v>
      </c>
      <c r="K2450">
        <v>8.0647640000000003</v>
      </c>
      <c r="L2450">
        <v>4.8889000000000002E-2</v>
      </c>
      <c r="M2450">
        <v>-7.4227100000000004</v>
      </c>
      <c r="N2450">
        <v>-231.72766300000001</v>
      </c>
      <c r="O2450">
        <v>-1.5707949999999999</v>
      </c>
      <c r="P2450">
        <v>-7.4441050000000004</v>
      </c>
      <c r="Q2450">
        <v>-231.709259</v>
      </c>
      <c r="R2450">
        <v>-1.5702480000000001</v>
      </c>
      <c r="S2450">
        <v>2.82212</v>
      </c>
      <c r="T2450">
        <v>5.4699999999999996E-4</v>
      </c>
    </row>
    <row r="2451" spans="1:20" x14ac:dyDescent="0.25">
      <c r="A2451">
        <v>3178</v>
      </c>
      <c r="B2451">
        <v>5</v>
      </c>
      <c r="C2451">
        <v>-1</v>
      </c>
      <c r="D2451" t="s">
        <v>140</v>
      </c>
      <c r="E2451" t="s">
        <v>80</v>
      </c>
      <c r="F2451">
        <v>0.10806</v>
      </c>
      <c r="G2451">
        <v>-1</v>
      </c>
      <c r="H2451">
        <v>523.31899999999996</v>
      </c>
      <c r="I2451">
        <v>-1</v>
      </c>
      <c r="J2451">
        <v>0</v>
      </c>
      <c r="K2451">
        <v>8.064959</v>
      </c>
      <c r="L2451">
        <v>3.6900000000000002E-4</v>
      </c>
      <c r="M2451">
        <v>165.560259</v>
      </c>
      <c r="N2451">
        <v>-187.67539300000001</v>
      </c>
      <c r="O2451">
        <v>3.1365270000000001</v>
      </c>
      <c r="P2451">
        <v>165.57463100000001</v>
      </c>
      <c r="Q2451">
        <v>-187.65110799999999</v>
      </c>
      <c r="R2451">
        <v>3.135901</v>
      </c>
      <c r="S2451">
        <v>2.821923</v>
      </c>
      <c r="T2451">
        <v>6.2600000000000004E-4</v>
      </c>
    </row>
    <row r="2452" spans="1:20" x14ac:dyDescent="0.25">
      <c r="A2452">
        <v>3685</v>
      </c>
      <c r="B2452">
        <v>4</v>
      </c>
      <c r="C2452">
        <v>-1</v>
      </c>
      <c r="D2452" t="s">
        <v>570</v>
      </c>
      <c r="E2452" t="s">
        <v>80</v>
      </c>
      <c r="F2452">
        <v>1.7734E-2</v>
      </c>
      <c r="G2452">
        <v>-1</v>
      </c>
      <c r="H2452">
        <v>310.08600000000001</v>
      </c>
      <c r="I2452">
        <v>-1</v>
      </c>
      <c r="J2452">
        <v>0</v>
      </c>
      <c r="K2452">
        <v>8.0354580000000002</v>
      </c>
      <c r="L2452">
        <v>0.28272900000000001</v>
      </c>
      <c r="M2452">
        <v>193.65335899999999</v>
      </c>
      <c r="N2452">
        <v>-119.39599200000001</v>
      </c>
      <c r="O2452">
        <v>1.625732</v>
      </c>
      <c r="P2452">
        <v>193.627747</v>
      </c>
      <c r="Q2452">
        <v>-119.38415500000001</v>
      </c>
      <c r="R2452">
        <v>1.62798</v>
      </c>
      <c r="S2452">
        <v>2.82152</v>
      </c>
      <c r="T2452">
        <v>2.248E-3</v>
      </c>
    </row>
    <row r="2453" spans="1:20" x14ac:dyDescent="0.25">
      <c r="A2453">
        <v>5156</v>
      </c>
      <c r="B2453">
        <v>4</v>
      </c>
      <c r="C2453">
        <v>-1</v>
      </c>
      <c r="D2453" t="s">
        <v>534</v>
      </c>
      <c r="E2453" t="s">
        <v>80</v>
      </c>
      <c r="F2453">
        <v>2.4695999999999999E-2</v>
      </c>
      <c r="G2453">
        <v>-1</v>
      </c>
      <c r="H2453">
        <v>437.31299999999999</v>
      </c>
      <c r="I2453">
        <v>-1</v>
      </c>
      <c r="J2453">
        <v>0</v>
      </c>
      <c r="K2453">
        <v>0</v>
      </c>
      <c r="L2453">
        <v>0</v>
      </c>
      <c r="M2453">
        <v>-3.4425270000000001</v>
      </c>
      <c r="N2453">
        <v>-147.55507299999999</v>
      </c>
      <c r="O2453">
        <v>1.572317</v>
      </c>
      <c r="P2453">
        <v>-3.4655680000000002</v>
      </c>
      <c r="Q2453">
        <v>-147.538849</v>
      </c>
      <c r="R2453">
        <v>1.5718460000000001</v>
      </c>
      <c r="S2453">
        <v>2.8179310000000002</v>
      </c>
      <c r="T2453">
        <v>4.7100000000000001E-4</v>
      </c>
    </row>
    <row r="2454" spans="1:20" x14ac:dyDescent="0.25">
      <c r="A2454">
        <v>2663</v>
      </c>
      <c r="B2454">
        <v>6</v>
      </c>
      <c r="C2454">
        <v>-1</v>
      </c>
      <c r="D2454" t="s">
        <v>146</v>
      </c>
      <c r="E2454" t="s">
        <v>80</v>
      </c>
      <c r="F2454">
        <v>0.102343</v>
      </c>
      <c r="G2454">
        <v>-1</v>
      </c>
      <c r="H2454">
        <v>362.93900000000002</v>
      </c>
      <c r="I2454">
        <v>-1</v>
      </c>
      <c r="J2454">
        <v>0</v>
      </c>
      <c r="K2454">
        <v>8.2597430000000003</v>
      </c>
      <c r="L2454">
        <v>0.65868499999999996</v>
      </c>
      <c r="M2454">
        <v>135.00687199999999</v>
      </c>
      <c r="N2454">
        <v>-192.902759</v>
      </c>
      <c r="O2454">
        <v>1.8961460000000001</v>
      </c>
      <c r="P2454">
        <v>134.98931899999999</v>
      </c>
      <c r="Q2454">
        <v>-192.88072199999999</v>
      </c>
      <c r="R2454">
        <v>1.8981790000000001</v>
      </c>
      <c r="S2454">
        <v>2.8173699999999999</v>
      </c>
      <c r="T2454">
        <v>2.032E-3</v>
      </c>
    </row>
    <row r="2455" spans="1:20" x14ac:dyDescent="0.25">
      <c r="A2455">
        <v>4717</v>
      </c>
      <c r="B2455">
        <v>9</v>
      </c>
      <c r="C2455">
        <v>-1</v>
      </c>
      <c r="D2455" t="s">
        <v>304</v>
      </c>
      <c r="E2455" t="s">
        <v>80</v>
      </c>
      <c r="F2455">
        <v>6.7579E-2</v>
      </c>
      <c r="G2455">
        <v>-1</v>
      </c>
      <c r="H2455">
        <v>446.38299999999998</v>
      </c>
      <c r="I2455">
        <v>-1</v>
      </c>
      <c r="J2455">
        <v>0</v>
      </c>
      <c r="K2455">
        <v>8.0905439999999995</v>
      </c>
      <c r="L2455">
        <v>-1.5E-5</v>
      </c>
      <c r="M2455">
        <v>189.677447</v>
      </c>
      <c r="N2455">
        <v>-251.88204200000001</v>
      </c>
      <c r="O2455">
        <v>-1.570749</v>
      </c>
      <c r="P2455">
        <v>189.69798299999999</v>
      </c>
      <c r="Q2455">
        <v>-251.901321</v>
      </c>
      <c r="R2455">
        <v>-1.5710249999999999</v>
      </c>
      <c r="S2455">
        <v>2.816805</v>
      </c>
      <c r="T2455">
        <v>2.7599999999999999E-4</v>
      </c>
    </row>
    <row r="2456" spans="1:20" x14ac:dyDescent="0.25">
      <c r="A2456">
        <v>1150</v>
      </c>
      <c r="B2456">
        <v>6</v>
      </c>
      <c r="C2456">
        <v>-1</v>
      </c>
      <c r="D2456" t="s">
        <v>144</v>
      </c>
      <c r="E2456" t="s">
        <v>80</v>
      </c>
      <c r="F2456">
        <v>0.111258</v>
      </c>
      <c r="G2456">
        <v>-1</v>
      </c>
      <c r="H2456">
        <v>280.43099999999998</v>
      </c>
      <c r="I2456">
        <v>-1</v>
      </c>
      <c r="J2456">
        <v>0</v>
      </c>
      <c r="K2456">
        <v>8.0656440000000007</v>
      </c>
      <c r="L2456">
        <v>4.5570000000000003E-3</v>
      </c>
      <c r="M2456">
        <v>149.74216300000001</v>
      </c>
      <c r="N2456">
        <v>-191.64841699999999</v>
      </c>
      <c r="O2456">
        <v>-1.755E-3</v>
      </c>
      <c r="P2456">
        <v>149.74830600000001</v>
      </c>
      <c r="Q2456">
        <v>-191.62095600000001</v>
      </c>
      <c r="R2456">
        <v>-4.7699999999999999E-4</v>
      </c>
      <c r="S2456">
        <v>2.8139449999999999</v>
      </c>
      <c r="T2456">
        <v>1.2769999999999999E-3</v>
      </c>
    </row>
    <row r="2457" spans="1:20" x14ac:dyDescent="0.25">
      <c r="A2457">
        <v>2080</v>
      </c>
      <c r="B2457">
        <v>3</v>
      </c>
      <c r="C2457">
        <v>-1</v>
      </c>
      <c r="D2457" t="s">
        <v>184</v>
      </c>
      <c r="E2457" t="s">
        <v>80</v>
      </c>
      <c r="F2457">
        <v>5.1847999999999998E-2</v>
      </c>
      <c r="G2457">
        <v>-1</v>
      </c>
      <c r="H2457">
        <v>683.03099999999995</v>
      </c>
      <c r="I2457">
        <v>-1</v>
      </c>
      <c r="J2457">
        <v>0</v>
      </c>
      <c r="K2457">
        <v>7.080959</v>
      </c>
      <c r="L2457">
        <v>-5.5315000000000003E-2</v>
      </c>
      <c r="M2457">
        <v>64.603129999999993</v>
      </c>
      <c r="N2457">
        <v>-236.89566400000001</v>
      </c>
      <c r="O2457">
        <v>3.1381670000000002</v>
      </c>
      <c r="P2457">
        <v>64.628272999999993</v>
      </c>
      <c r="Q2457">
        <v>-236.88313299999999</v>
      </c>
      <c r="R2457">
        <v>3.1406969999999998</v>
      </c>
      <c r="S2457">
        <v>2.8092679999999999</v>
      </c>
      <c r="T2457">
        <v>2.5300000000000001E-3</v>
      </c>
    </row>
    <row r="2458" spans="1:20" x14ac:dyDescent="0.25">
      <c r="A2458">
        <v>388</v>
      </c>
      <c r="B2458">
        <v>7</v>
      </c>
      <c r="C2458">
        <v>-1</v>
      </c>
      <c r="D2458" t="s">
        <v>198</v>
      </c>
      <c r="E2458" t="s">
        <v>80</v>
      </c>
      <c r="F2458">
        <v>6.9936999999999999E-2</v>
      </c>
      <c r="G2458">
        <v>-1</v>
      </c>
      <c r="H2458">
        <v>375.63</v>
      </c>
      <c r="I2458">
        <v>-1</v>
      </c>
      <c r="J2458">
        <v>0</v>
      </c>
      <c r="K2458">
        <v>8.0522849999999995</v>
      </c>
      <c r="L2458">
        <v>0.29465799999999998</v>
      </c>
      <c r="M2458">
        <v>136.173765</v>
      </c>
      <c r="N2458">
        <v>-230.541561</v>
      </c>
      <c r="O2458">
        <v>1.515476</v>
      </c>
      <c r="P2458">
        <v>136.201279</v>
      </c>
      <c r="Q2458">
        <v>-230.53602599999999</v>
      </c>
      <c r="R2458">
        <v>1.5199959999999999</v>
      </c>
      <c r="S2458">
        <v>2.8064969999999998</v>
      </c>
      <c r="T2458">
        <v>4.5199999999999997E-3</v>
      </c>
    </row>
    <row r="2459" spans="1:20" x14ac:dyDescent="0.25">
      <c r="A2459">
        <v>3000</v>
      </c>
      <c r="B2459">
        <v>5</v>
      </c>
      <c r="C2459">
        <v>-1</v>
      </c>
      <c r="D2459" t="s">
        <v>558</v>
      </c>
      <c r="E2459" t="s">
        <v>80</v>
      </c>
      <c r="F2459">
        <v>0.450517</v>
      </c>
      <c r="G2459">
        <v>-1</v>
      </c>
      <c r="H2459">
        <v>416.57400000000001</v>
      </c>
      <c r="I2459">
        <v>-1</v>
      </c>
      <c r="J2459">
        <v>0</v>
      </c>
      <c r="K2459">
        <v>16.679563999999999</v>
      </c>
      <c r="L2459">
        <v>1.2E-5</v>
      </c>
      <c r="M2459">
        <v>126.86591</v>
      </c>
      <c r="N2459">
        <v>-109.423554</v>
      </c>
      <c r="O2459">
        <v>1.6699999999999999E-4</v>
      </c>
      <c r="P2459">
        <v>126.84567300000001</v>
      </c>
      <c r="Q2459">
        <v>-109.442986</v>
      </c>
      <c r="R2459">
        <v>-7.3700000000000002E-4</v>
      </c>
      <c r="S2459">
        <v>2.805552</v>
      </c>
      <c r="T2459">
        <v>5.6999999999999998E-4</v>
      </c>
    </row>
    <row r="2460" spans="1:20" x14ac:dyDescent="0.25">
      <c r="A2460">
        <v>4242</v>
      </c>
      <c r="B2460">
        <v>17</v>
      </c>
      <c r="C2460">
        <v>-1</v>
      </c>
      <c r="D2460" t="s">
        <v>391</v>
      </c>
      <c r="E2460" t="s">
        <v>80</v>
      </c>
      <c r="F2460">
        <v>9.0416999999999997E-2</v>
      </c>
      <c r="G2460">
        <v>-1</v>
      </c>
      <c r="H2460">
        <v>403.846</v>
      </c>
      <c r="I2460">
        <v>-1</v>
      </c>
      <c r="J2460">
        <v>0</v>
      </c>
      <c r="K2460">
        <v>8.0651060000000001</v>
      </c>
      <c r="L2460">
        <v>-4.914E-3</v>
      </c>
      <c r="M2460">
        <v>-3.421135</v>
      </c>
      <c r="N2460">
        <v>-250.856415</v>
      </c>
      <c r="O2460">
        <v>1.5734269999999999</v>
      </c>
      <c r="P2460">
        <v>-3.4371719999999999</v>
      </c>
      <c r="Q2460">
        <v>-250.879425</v>
      </c>
      <c r="R2460">
        <v>1.571793</v>
      </c>
      <c r="S2460">
        <v>2.8047390000000001</v>
      </c>
      <c r="T2460">
        <v>1.6329999999999999E-3</v>
      </c>
    </row>
    <row r="2461" spans="1:20" x14ac:dyDescent="0.25">
      <c r="A2461">
        <v>3415</v>
      </c>
      <c r="B2461">
        <v>8</v>
      </c>
      <c r="C2461">
        <v>-1</v>
      </c>
      <c r="D2461" t="s">
        <v>280</v>
      </c>
      <c r="E2461" t="s">
        <v>80</v>
      </c>
      <c r="F2461">
        <v>1.8598E-2</v>
      </c>
      <c r="G2461">
        <v>-1</v>
      </c>
      <c r="H2461">
        <v>396.06900000000002</v>
      </c>
      <c r="I2461">
        <v>-1</v>
      </c>
      <c r="J2461">
        <v>0</v>
      </c>
      <c r="K2461">
        <v>6.7466840000000001</v>
      </c>
      <c r="L2461">
        <v>7.2249999999999997E-3</v>
      </c>
      <c r="M2461">
        <v>45.841264000000002</v>
      </c>
      <c r="N2461">
        <v>-208.189424</v>
      </c>
      <c r="O2461">
        <v>1.566154</v>
      </c>
      <c r="P2461">
        <v>45.840190999999997</v>
      </c>
      <c r="Q2461">
        <v>-208.16142300000001</v>
      </c>
      <c r="R2461">
        <v>1.5683210000000001</v>
      </c>
      <c r="S2461">
        <v>2.8021829999999999</v>
      </c>
      <c r="T2461">
        <v>2.1670000000000001E-3</v>
      </c>
    </row>
    <row r="2462" spans="1:20" x14ac:dyDescent="0.25">
      <c r="A2462">
        <v>2648</v>
      </c>
      <c r="B2462">
        <v>8</v>
      </c>
      <c r="C2462">
        <v>-1</v>
      </c>
      <c r="D2462" t="s">
        <v>209</v>
      </c>
      <c r="E2462" t="s">
        <v>80</v>
      </c>
      <c r="F2462">
        <v>0.15867000000000001</v>
      </c>
      <c r="G2462">
        <v>-1</v>
      </c>
      <c r="H2462">
        <v>346.13299999999998</v>
      </c>
      <c r="I2462">
        <v>-1</v>
      </c>
      <c r="J2462">
        <v>0</v>
      </c>
      <c r="K2462">
        <v>6.0917139999999996</v>
      </c>
      <c r="L2462">
        <v>6.1136999999999997E-2</v>
      </c>
      <c r="M2462">
        <v>136.12771599999999</v>
      </c>
      <c r="N2462">
        <v>-202.71264500000001</v>
      </c>
      <c r="O2462">
        <v>1.5703260000000001</v>
      </c>
      <c r="P2462">
        <v>136.14703399999999</v>
      </c>
      <c r="Q2462">
        <v>-202.73294100000001</v>
      </c>
      <c r="R2462">
        <v>1.5707439999999999</v>
      </c>
      <c r="S2462">
        <v>2.801974</v>
      </c>
      <c r="T2462">
        <v>4.1800000000000002E-4</v>
      </c>
    </row>
    <row r="2463" spans="1:20" x14ac:dyDescent="0.25">
      <c r="A2463">
        <v>4338</v>
      </c>
      <c r="B2463">
        <v>10</v>
      </c>
      <c r="C2463">
        <v>-1</v>
      </c>
      <c r="D2463" t="s">
        <v>527</v>
      </c>
      <c r="E2463" t="s">
        <v>80</v>
      </c>
      <c r="F2463">
        <v>0.240896</v>
      </c>
      <c r="G2463">
        <v>-1</v>
      </c>
      <c r="H2463">
        <v>398.51100000000002</v>
      </c>
      <c r="I2463">
        <v>-1</v>
      </c>
      <c r="J2463">
        <v>0</v>
      </c>
      <c r="K2463">
        <v>8.0656960000000009</v>
      </c>
      <c r="L2463">
        <v>-4.5459999999999997E-3</v>
      </c>
      <c r="M2463">
        <v>-3.4370560000000001</v>
      </c>
      <c r="N2463">
        <v>-171.779628</v>
      </c>
      <c r="O2463">
        <v>1.569815</v>
      </c>
      <c r="P2463">
        <v>-3.457837</v>
      </c>
      <c r="Q2463">
        <v>-171.76083399999999</v>
      </c>
      <c r="R2463">
        <v>1.570951</v>
      </c>
      <c r="S2463">
        <v>2.8019099999999999</v>
      </c>
      <c r="T2463">
        <v>1.1360000000000001E-3</v>
      </c>
    </row>
    <row r="2464" spans="1:20" x14ac:dyDescent="0.25">
      <c r="A2464">
        <v>1501</v>
      </c>
      <c r="B2464">
        <v>5</v>
      </c>
      <c r="C2464">
        <v>-1</v>
      </c>
      <c r="D2464" t="s">
        <v>370</v>
      </c>
      <c r="E2464" t="s">
        <v>80</v>
      </c>
      <c r="F2464">
        <v>6.4291000000000001E-2</v>
      </c>
      <c r="G2464">
        <v>-1</v>
      </c>
      <c r="H2464">
        <v>633.82399999999996</v>
      </c>
      <c r="I2464">
        <v>-1</v>
      </c>
      <c r="J2464">
        <v>0</v>
      </c>
      <c r="K2464">
        <v>6.9547140000000001</v>
      </c>
      <c r="L2464">
        <v>-0.18948999999999999</v>
      </c>
      <c r="M2464">
        <v>4.1113090000000003</v>
      </c>
      <c r="N2464">
        <v>-302.37349399999999</v>
      </c>
      <c r="O2464">
        <v>3.0900500000000002</v>
      </c>
      <c r="P2464">
        <v>4.132593</v>
      </c>
      <c r="Q2464">
        <v>-302.35528599999998</v>
      </c>
      <c r="R2464">
        <v>3.0897920000000001</v>
      </c>
      <c r="S2464">
        <v>2.800942</v>
      </c>
      <c r="T2464">
        <v>2.5900000000000001E-4</v>
      </c>
    </row>
    <row r="2465" spans="1:20" x14ac:dyDescent="0.25">
      <c r="A2465">
        <v>4810</v>
      </c>
      <c r="B2465">
        <v>6</v>
      </c>
      <c r="C2465">
        <v>-1</v>
      </c>
      <c r="D2465" t="s">
        <v>338</v>
      </c>
      <c r="E2465" t="s">
        <v>80</v>
      </c>
      <c r="F2465">
        <v>0.181144</v>
      </c>
      <c r="G2465">
        <v>-1</v>
      </c>
      <c r="H2465">
        <v>572.16399999999999</v>
      </c>
      <c r="I2465">
        <v>-1</v>
      </c>
      <c r="J2465">
        <v>0</v>
      </c>
      <c r="K2465">
        <v>12.301304</v>
      </c>
      <c r="L2465">
        <v>1.0399999999999999E-3</v>
      </c>
      <c r="M2465">
        <v>146.54501200000001</v>
      </c>
      <c r="N2465">
        <v>-302.53079600000001</v>
      </c>
      <c r="O2465">
        <v>-3.1374360000000001</v>
      </c>
      <c r="P2465">
        <v>146.521942</v>
      </c>
      <c r="Q2465">
        <v>-302.54660000000001</v>
      </c>
      <c r="R2465">
        <v>-3.1401970000000001</v>
      </c>
      <c r="S2465">
        <v>2.7964199999999999</v>
      </c>
      <c r="T2465">
        <v>2.761E-3</v>
      </c>
    </row>
    <row r="2466" spans="1:20" x14ac:dyDescent="0.25">
      <c r="A2466">
        <v>2330</v>
      </c>
      <c r="B2466">
        <v>5</v>
      </c>
      <c r="C2466">
        <v>-1</v>
      </c>
      <c r="D2466" t="s">
        <v>374</v>
      </c>
      <c r="E2466" t="s">
        <v>80</v>
      </c>
      <c r="F2466">
        <v>0.24860199999999999</v>
      </c>
      <c r="G2466">
        <v>-1</v>
      </c>
      <c r="H2466">
        <v>375.488</v>
      </c>
      <c r="I2466">
        <v>-1</v>
      </c>
      <c r="J2466">
        <v>0</v>
      </c>
      <c r="K2466">
        <v>8.0647690000000001</v>
      </c>
      <c r="L2466">
        <v>4.9017999999999999E-2</v>
      </c>
      <c r="M2466">
        <v>-7.40604</v>
      </c>
      <c r="N2466">
        <v>-282.97733399999998</v>
      </c>
      <c r="O2466">
        <v>-1.567502</v>
      </c>
      <c r="P2466">
        <v>-7.3886029999999998</v>
      </c>
      <c r="Q2466">
        <v>-282.99917599999998</v>
      </c>
      <c r="R2466">
        <v>-1.568883</v>
      </c>
      <c r="S2466">
        <v>2.7948710000000001</v>
      </c>
      <c r="T2466">
        <v>1.3810000000000001E-3</v>
      </c>
    </row>
    <row r="2467" spans="1:20" x14ac:dyDescent="0.25">
      <c r="A2467">
        <v>1920</v>
      </c>
      <c r="B2467">
        <v>6</v>
      </c>
      <c r="C2467">
        <v>-1</v>
      </c>
      <c r="D2467" t="s">
        <v>251</v>
      </c>
      <c r="E2467" t="s">
        <v>80</v>
      </c>
      <c r="F2467">
        <v>0.15005399999999999</v>
      </c>
      <c r="G2467">
        <v>-1</v>
      </c>
      <c r="H2467">
        <v>501.18299999999999</v>
      </c>
      <c r="I2467">
        <v>-1</v>
      </c>
      <c r="J2467">
        <v>0</v>
      </c>
      <c r="K2467">
        <v>5.8856780000000004</v>
      </c>
      <c r="L2467">
        <v>1.9678999999999999E-2</v>
      </c>
      <c r="M2467">
        <v>189.584408</v>
      </c>
      <c r="N2467">
        <v>-228.48745199999999</v>
      </c>
      <c r="O2467">
        <v>-1.6120749999999999</v>
      </c>
      <c r="P2467">
        <v>189.597488</v>
      </c>
      <c r="Q2467">
        <v>-228.512146</v>
      </c>
      <c r="R2467">
        <v>-1.6090120000000001</v>
      </c>
      <c r="S2467">
        <v>2.7943880000000001</v>
      </c>
      <c r="T2467">
        <v>3.0630000000000002E-3</v>
      </c>
    </row>
    <row r="2468" spans="1:20" x14ac:dyDescent="0.25">
      <c r="A2468">
        <v>722</v>
      </c>
      <c r="B2468">
        <v>7</v>
      </c>
      <c r="C2468">
        <v>-1</v>
      </c>
      <c r="D2468" t="s">
        <v>217</v>
      </c>
      <c r="E2468" t="s">
        <v>80</v>
      </c>
      <c r="F2468">
        <v>0.15586700000000001</v>
      </c>
      <c r="G2468">
        <v>-1</v>
      </c>
      <c r="H2468">
        <v>417.35700000000003</v>
      </c>
      <c r="I2468">
        <v>-1</v>
      </c>
      <c r="J2468">
        <v>0</v>
      </c>
      <c r="K2468">
        <v>6.6004430000000003</v>
      </c>
      <c r="L2468">
        <v>-5.5009999999999998E-3</v>
      </c>
      <c r="M2468">
        <v>175.220068</v>
      </c>
      <c r="N2468">
        <v>-191.60739599999999</v>
      </c>
      <c r="O2468">
        <v>8.0199999999999998E-4</v>
      </c>
      <c r="P2468">
        <v>175.23333700000001</v>
      </c>
      <c r="Q2468">
        <v>-191.63197299999999</v>
      </c>
      <c r="R2468">
        <v>-8.7900000000000001E-4</v>
      </c>
      <c r="S2468">
        <v>2.7930670000000002</v>
      </c>
      <c r="T2468">
        <v>7.7000000000000001E-5</v>
      </c>
    </row>
    <row r="2469" spans="1:20" x14ac:dyDescent="0.25">
      <c r="A2469">
        <v>1341</v>
      </c>
      <c r="B2469">
        <v>6</v>
      </c>
      <c r="C2469">
        <v>-1</v>
      </c>
      <c r="D2469" t="s">
        <v>336</v>
      </c>
      <c r="E2469" t="s">
        <v>80</v>
      </c>
      <c r="F2469">
        <v>1.7736999999999999E-2</v>
      </c>
      <c r="G2469">
        <v>-1</v>
      </c>
      <c r="H2469">
        <v>730.45299999999997</v>
      </c>
      <c r="I2469">
        <v>-1</v>
      </c>
      <c r="J2469">
        <v>0</v>
      </c>
      <c r="K2469">
        <v>8.0643410000000006</v>
      </c>
      <c r="L2469">
        <v>-4.6378000000000003E-2</v>
      </c>
      <c r="M2469">
        <v>169.07671199999999</v>
      </c>
      <c r="N2469">
        <v>-302.54634199999998</v>
      </c>
      <c r="O2469">
        <v>3.1411090000000002</v>
      </c>
      <c r="P2469">
        <v>169.10171500000001</v>
      </c>
      <c r="Q2469">
        <v>-302.533905</v>
      </c>
      <c r="R2469">
        <v>3.1393629999999999</v>
      </c>
      <c r="S2469">
        <v>2.7925520000000001</v>
      </c>
      <c r="T2469">
        <v>1.7459999999999999E-3</v>
      </c>
    </row>
    <row r="2470" spans="1:20" x14ac:dyDescent="0.25">
      <c r="A2470">
        <v>1618</v>
      </c>
      <c r="B2470">
        <v>10</v>
      </c>
      <c r="C2470">
        <v>-1</v>
      </c>
      <c r="D2470" t="s">
        <v>418</v>
      </c>
      <c r="E2470" t="s">
        <v>80</v>
      </c>
      <c r="F2470">
        <v>0.125587</v>
      </c>
      <c r="G2470">
        <v>-1</v>
      </c>
      <c r="H2470">
        <v>431.46899999999999</v>
      </c>
      <c r="I2470">
        <v>-1</v>
      </c>
      <c r="J2470">
        <v>0</v>
      </c>
      <c r="K2470">
        <v>6.6900919999999999</v>
      </c>
      <c r="L2470">
        <v>-5.7091999999999997E-2</v>
      </c>
      <c r="M2470">
        <v>-3.439692</v>
      </c>
      <c r="N2470">
        <v>-207.292686</v>
      </c>
      <c r="O2470">
        <v>1.5731489999999999</v>
      </c>
      <c r="P2470">
        <v>-3.4495200000000001</v>
      </c>
      <c r="Q2470">
        <v>-207.26655600000001</v>
      </c>
      <c r="R2470">
        <v>1.5706869999999999</v>
      </c>
      <c r="S2470">
        <v>2.7917369999999999</v>
      </c>
      <c r="T2470">
        <v>2.4620000000000002E-3</v>
      </c>
    </row>
    <row r="2471" spans="1:20" x14ac:dyDescent="0.25">
      <c r="A2471">
        <v>2490</v>
      </c>
      <c r="B2471">
        <v>6</v>
      </c>
      <c r="C2471">
        <v>-1</v>
      </c>
      <c r="D2471" t="s">
        <v>519</v>
      </c>
      <c r="E2471" t="s">
        <v>80</v>
      </c>
      <c r="F2471">
        <v>8.6818999999999993E-2</v>
      </c>
      <c r="G2471">
        <v>-1</v>
      </c>
      <c r="H2471">
        <v>532.10699999999997</v>
      </c>
      <c r="I2471">
        <v>-1</v>
      </c>
      <c r="J2471">
        <v>0</v>
      </c>
      <c r="K2471">
        <v>5.3956489999999997</v>
      </c>
      <c r="L2471">
        <v>-0.211282</v>
      </c>
      <c r="M2471">
        <v>45.976260000000003</v>
      </c>
      <c r="N2471">
        <v>-246.44975099999999</v>
      </c>
      <c r="O2471">
        <v>1.5111190000000001</v>
      </c>
      <c r="P2471">
        <v>45.999991999999999</v>
      </c>
      <c r="Q2471">
        <v>-246.435059</v>
      </c>
      <c r="R2471">
        <v>1.5142709999999999</v>
      </c>
      <c r="S2471">
        <v>2.791242</v>
      </c>
      <c r="T2471">
        <v>3.1519999999999999E-3</v>
      </c>
    </row>
    <row r="2472" spans="1:20" x14ac:dyDescent="0.25">
      <c r="A2472">
        <v>2302</v>
      </c>
      <c r="B2472">
        <v>15</v>
      </c>
      <c r="C2472">
        <v>-1</v>
      </c>
      <c r="D2472" t="s">
        <v>485</v>
      </c>
      <c r="E2472" t="s">
        <v>80</v>
      </c>
      <c r="F2472">
        <v>0.169067</v>
      </c>
      <c r="G2472">
        <v>-1</v>
      </c>
      <c r="H2472">
        <v>374.26799999999997</v>
      </c>
      <c r="I2472">
        <v>-1</v>
      </c>
      <c r="J2472">
        <v>0</v>
      </c>
      <c r="K2472">
        <v>8.0647540000000006</v>
      </c>
      <c r="L2472">
        <v>5.0272999999999998E-2</v>
      </c>
      <c r="M2472">
        <v>-7.4503029999999999</v>
      </c>
      <c r="N2472">
        <v>-257.82064800000001</v>
      </c>
      <c r="O2472">
        <v>-1.569723</v>
      </c>
      <c r="P2472">
        <v>-7.4285459999999999</v>
      </c>
      <c r="Q2472">
        <v>-257.83807400000001</v>
      </c>
      <c r="R2472">
        <v>-1.5691850000000001</v>
      </c>
      <c r="S2472">
        <v>2.7874590000000001</v>
      </c>
      <c r="T2472">
        <v>5.3899999999999998E-4</v>
      </c>
    </row>
    <row r="2473" spans="1:20" x14ac:dyDescent="0.25">
      <c r="A2473">
        <v>886</v>
      </c>
      <c r="B2473">
        <v>5</v>
      </c>
      <c r="C2473">
        <v>-1</v>
      </c>
      <c r="D2473" t="s">
        <v>194</v>
      </c>
      <c r="E2473" t="s">
        <v>80</v>
      </c>
      <c r="F2473">
        <v>5.0854999999999997E-2</v>
      </c>
      <c r="G2473">
        <v>-1</v>
      </c>
      <c r="H2473">
        <v>817.68499999999995</v>
      </c>
      <c r="I2473">
        <v>-1</v>
      </c>
      <c r="J2473">
        <v>0</v>
      </c>
      <c r="K2473">
        <v>8.065671</v>
      </c>
      <c r="L2473">
        <v>4.7200000000000002E-3</v>
      </c>
      <c r="M2473">
        <v>115.871762</v>
      </c>
      <c r="N2473">
        <v>-236.90810400000001</v>
      </c>
      <c r="O2473">
        <v>3.1395209999999998</v>
      </c>
      <c r="P2473">
        <v>115.89904799999999</v>
      </c>
      <c r="Q2473">
        <v>-236.91378800000001</v>
      </c>
      <c r="R2473">
        <v>3.141</v>
      </c>
      <c r="S2473">
        <v>2.7871600000000001</v>
      </c>
      <c r="T2473">
        <v>1.4790000000000001E-3</v>
      </c>
    </row>
    <row r="2474" spans="1:20" x14ac:dyDescent="0.25">
      <c r="A2474">
        <v>3219</v>
      </c>
      <c r="B2474">
        <v>6</v>
      </c>
      <c r="C2474">
        <v>-1</v>
      </c>
      <c r="D2474" t="s">
        <v>146</v>
      </c>
      <c r="E2474" t="s">
        <v>80</v>
      </c>
      <c r="F2474">
        <v>0.17493900000000001</v>
      </c>
      <c r="G2474">
        <v>-1</v>
      </c>
      <c r="H2474">
        <v>475.71499999999997</v>
      </c>
      <c r="I2474">
        <v>-1</v>
      </c>
      <c r="J2474">
        <v>0</v>
      </c>
      <c r="K2474">
        <v>7.9967610000000002</v>
      </c>
      <c r="L2474">
        <v>0.92932499999999996</v>
      </c>
      <c r="M2474">
        <v>136.333867</v>
      </c>
      <c r="N2474">
        <v>-189.1936</v>
      </c>
      <c r="O2474">
        <v>-2.6875830000000001</v>
      </c>
      <c r="P2474">
        <v>136.33622700000001</v>
      </c>
      <c r="Q2474">
        <v>-189.22135900000001</v>
      </c>
      <c r="R2474">
        <v>-2.6829580000000002</v>
      </c>
      <c r="S2474">
        <v>2.785901</v>
      </c>
      <c r="T2474">
        <v>4.6249999999999998E-3</v>
      </c>
    </row>
    <row r="2475" spans="1:20" x14ac:dyDescent="0.25">
      <c r="A2475">
        <v>457</v>
      </c>
      <c r="B2475">
        <v>6</v>
      </c>
      <c r="C2475">
        <v>-1</v>
      </c>
      <c r="D2475" t="s">
        <v>213</v>
      </c>
      <c r="E2475" t="s">
        <v>80</v>
      </c>
      <c r="F2475">
        <v>2.2037000000000001E-2</v>
      </c>
      <c r="G2475">
        <v>-1</v>
      </c>
      <c r="H2475">
        <v>396.30900000000003</v>
      </c>
      <c r="I2475">
        <v>-1</v>
      </c>
      <c r="J2475">
        <v>0</v>
      </c>
      <c r="K2475">
        <v>8.0563870000000009</v>
      </c>
      <c r="L2475">
        <v>1.2708000000000001E-2</v>
      </c>
      <c r="M2475">
        <v>154.32668200000001</v>
      </c>
      <c r="N2475">
        <v>-191.571302</v>
      </c>
      <c r="O2475">
        <v>-1.6056999999999998E-2</v>
      </c>
      <c r="P2475">
        <v>154.34539799999999</v>
      </c>
      <c r="Q2475">
        <v>-191.55067399999999</v>
      </c>
      <c r="R2475">
        <v>-1.5689000000000002E-2</v>
      </c>
      <c r="S2475">
        <v>2.7852700000000001</v>
      </c>
      <c r="T2475">
        <v>3.68E-4</v>
      </c>
    </row>
    <row r="2476" spans="1:20" x14ac:dyDescent="0.25">
      <c r="A2476">
        <v>2554</v>
      </c>
      <c r="B2476">
        <v>2</v>
      </c>
      <c r="C2476">
        <v>-1</v>
      </c>
      <c r="D2476" t="s">
        <v>189</v>
      </c>
      <c r="E2476" t="s">
        <v>80</v>
      </c>
      <c r="F2476">
        <v>1.2163E-2</v>
      </c>
      <c r="G2476">
        <v>-1</v>
      </c>
      <c r="H2476">
        <v>333.12</v>
      </c>
      <c r="I2476">
        <v>-1</v>
      </c>
      <c r="J2476">
        <v>0</v>
      </c>
      <c r="K2476">
        <v>8.0647590000000005</v>
      </c>
      <c r="L2476">
        <v>4.922E-2</v>
      </c>
      <c r="M2476">
        <v>96.744632999999993</v>
      </c>
      <c r="N2476">
        <v>-240.891175</v>
      </c>
      <c r="O2476">
        <v>-4.2579999999999996E-3</v>
      </c>
      <c r="P2476">
        <v>96.719352999999998</v>
      </c>
      <c r="Q2476">
        <v>-240.90284700000001</v>
      </c>
      <c r="R2476">
        <v>-3.3700000000000001E-4</v>
      </c>
      <c r="S2476">
        <v>2.7844479999999998</v>
      </c>
      <c r="T2476">
        <v>3.921E-3</v>
      </c>
    </row>
    <row r="2477" spans="1:20" x14ac:dyDescent="0.25">
      <c r="A2477">
        <v>26</v>
      </c>
      <c r="B2477">
        <v>5</v>
      </c>
      <c r="C2477">
        <v>-1</v>
      </c>
      <c r="D2477" t="s">
        <v>140</v>
      </c>
      <c r="E2477" t="s">
        <v>80</v>
      </c>
      <c r="F2477">
        <v>0.143398</v>
      </c>
      <c r="G2477">
        <v>-1</v>
      </c>
      <c r="H2477">
        <v>763.99400000000003</v>
      </c>
      <c r="I2477">
        <v>-1</v>
      </c>
      <c r="J2477">
        <v>0</v>
      </c>
      <c r="K2477">
        <v>0</v>
      </c>
      <c r="L2477">
        <v>0</v>
      </c>
      <c r="M2477">
        <v>165.08232100000001</v>
      </c>
      <c r="N2477">
        <v>-187.14667</v>
      </c>
      <c r="O2477">
        <v>3.1388250000000002</v>
      </c>
      <c r="P2477">
        <v>165.090012</v>
      </c>
      <c r="Q2477">
        <v>-187.119934</v>
      </c>
      <c r="R2477">
        <v>3.1415860000000002</v>
      </c>
      <c r="S2477">
        <v>2.7820239999999998</v>
      </c>
      <c r="T2477">
        <v>2.7620000000000001E-3</v>
      </c>
    </row>
    <row r="2478" spans="1:20" x14ac:dyDescent="0.25">
      <c r="A2478">
        <v>2215</v>
      </c>
      <c r="B2478">
        <v>12</v>
      </c>
      <c r="C2478">
        <v>-1</v>
      </c>
      <c r="D2478" t="s">
        <v>427</v>
      </c>
      <c r="E2478" t="s">
        <v>80</v>
      </c>
      <c r="F2478">
        <v>9.4413999999999998E-2</v>
      </c>
      <c r="G2478">
        <v>-1</v>
      </c>
      <c r="H2478">
        <v>1157.7670000000001</v>
      </c>
      <c r="I2478">
        <v>-1</v>
      </c>
      <c r="J2478">
        <v>0</v>
      </c>
      <c r="K2478">
        <v>5.4032150000000003</v>
      </c>
      <c r="L2478">
        <v>1.3100000000000001E-4</v>
      </c>
      <c r="M2478">
        <v>2.765231</v>
      </c>
      <c r="N2478">
        <v>-187.660653</v>
      </c>
      <c r="O2478">
        <v>-3.1135860000000002</v>
      </c>
      <c r="P2478">
        <v>2.76437</v>
      </c>
      <c r="Q2478">
        <v>-187.68843100000001</v>
      </c>
      <c r="R2478">
        <v>-3.1115300000000001</v>
      </c>
      <c r="S2478">
        <v>2.779096</v>
      </c>
      <c r="T2478">
        <v>2.0560000000000001E-3</v>
      </c>
    </row>
    <row r="2479" spans="1:20" x14ac:dyDescent="0.25">
      <c r="A2479">
        <v>2560</v>
      </c>
      <c r="B2479">
        <v>4</v>
      </c>
      <c r="C2479">
        <v>-1</v>
      </c>
      <c r="D2479" t="s">
        <v>191</v>
      </c>
      <c r="E2479" t="s">
        <v>80</v>
      </c>
      <c r="F2479">
        <v>5.4675000000000001E-2</v>
      </c>
      <c r="G2479">
        <v>-1</v>
      </c>
      <c r="H2479">
        <v>402.61200000000002</v>
      </c>
      <c r="I2479">
        <v>-1</v>
      </c>
      <c r="J2479">
        <v>0</v>
      </c>
      <c r="K2479">
        <v>8.0647769999999994</v>
      </c>
      <c r="L2479">
        <v>-5.0013000000000002E-2</v>
      </c>
      <c r="M2479">
        <v>101.816481</v>
      </c>
      <c r="N2479">
        <v>-240.92810399999999</v>
      </c>
      <c r="O2479">
        <v>1.9070000000000001E-3</v>
      </c>
      <c r="P2479">
        <v>101.79995700000001</v>
      </c>
      <c r="Q2479">
        <v>-240.905777</v>
      </c>
      <c r="R2479">
        <v>-8.4999999999999995E-4</v>
      </c>
      <c r="S2479">
        <v>2.777692</v>
      </c>
      <c r="T2479">
        <v>1.057E-3</v>
      </c>
    </row>
    <row r="2480" spans="1:20" x14ac:dyDescent="0.25">
      <c r="A2480">
        <v>2104</v>
      </c>
      <c r="B2480">
        <v>6</v>
      </c>
      <c r="C2480">
        <v>-1</v>
      </c>
      <c r="D2480" t="s">
        <v>181</v>
      </c>
      <c r="E2480" t="s">
        <v>80</v>
      </c>
      <c r="F2480">
        <v>4.2268E-2</v>
      </c>
      <c r="G2480">
        <v>-1</v>
      </c>
      <c r="H2480">
        <v>337.17200000000003</v>
      </c>
      <c r="I2480">
        <v>-1</v>
      </c>
      <c r="J2480">
        <v>0</v>
      </c>
      <c r="K2480">
        <v>7.4549849999999998</v>
      </c>
      <c r="L2480">
        <v>-1.327051</v>
      </c>
      <c r="M2480">
        <v>47.578764999999997</v>
      </c>
      <c r="N2480">
        <v>-235.27811</v>
      </c>
      <c r="O2480">
        <v>2.721536</v>
      </c>
      <c r="P2480">
        <v>47.558228</v>
      </c>
      <c r="Q2480">
        <v>-235.25943000000001</v>
      </c>
      <c r="R2480">
        <v>2.717994</v>
      </c>
      <c r="S2480">
        <v>2.7762150000000001</v>
      </c>
      <c r="T2480">
        <v>3.5430000000000001E-3</v>
      </c>
    </row>
    <row r="2481" spans="1:20" x14ac:dyDescent="0.25">
      <c r="A2481">
        <v>231</v>
      </c>
      <c r="B2481">
        <v>7</v>
      </c>
      <c r="C2481">
        <v>-1</v>
      </c>
      <c r="D2481" t="s">
        <v>173</v>
      </c>
      <c r="E2481" t="s">
        <v>80</v>
      </c>
      <c r="F2481">
        <v>0.14755399999999999</v>
      </c>
      <c r="G2481">
        <v>-1</v>
      </c>
      <c r="H2481">
        <v>311.52300000000002</v>
      </c>
      <c r="I2481">
        <v>-1</v>
      </c>
      <c r="J2481">
        <v>0</v>
      </c>
      <c r="K2481">
        <v>7.6321570000000003</v>
      </c>
      <c r="L2481">
        <v>-4.3930000000000002E-3</v>
      </c>
      <c r="M2481">
        <v>41.861950999999998</v>
      </c>
      <c r="N2481">
        <v>-210.47604100000001</v>
      </c>
      <c r="O2481">
        <v>-1.56955</v>
      </c>
      <c r="P2481">
        <v>41.83419</v>
      </c>
      <c r="Q2481">
        <v>-210.47602800000001</v>
      </c>
      <c r="R2481">
        <v>-1.567204</v>
      </c>
      <c r="S2481">
        <v>2.7760449999999999</v>
      </c>
      <c r="T2481">
        <v>2.346E-3</v>
      </c>
    </row>
    <row r="2482" spans="1:20" x14ac:dyDescent="0.25">
      <c r="A2482">
        <v>3098</v>
      </c>
      <c r="B2482">
        <v>9</v>
      </c>
      <c r="C2482">
        <v>-1</v>
      </c>
      <c r="D2482" t="s">
        <v>578</v>
      </c>
      <c r="E2482" t="s">
        <v>80</v>
      </c>
      <c r="F2482">
        <v>0.116214</v>
      </c>
      <c r="G2482">
        <v>-1</v>
      </c>
      <c r="H2482">
        <v>399.774</v>
      </c>
      <c r="I2482">
        <v>-1</v>
      </c>
      <c r="J2482">
        <v>0</v>
      </c>
      <c r="K2482">
        <v>8.0737100000000002</v>
      </c>
      <c r="L2482">
        <v>3.4400000000000001E-4</v>
      </c>
      <c r="M2482">
        <v>189.682683</v>
      </c>
      <c r="N2482">
        <v>-146.90361999999999</v>
      </c>
      <c r="O2482">
        <v>-1.5699350000000001</v>
      </c>
      <c r="P2482">
        <v>189.70098899999999</v>
      </c>
      <c r="Q2482">
        <v>-146.882767</v>
      </c>
      <c r="R2482">
        <v>-1.5723739999999999</v>
      </c>
      <c r="S2482">
        <v>2.7747579999999998</v>
      </c>
      <c r="T2482">
        <v>2.4390000000000002E-3</v>
      </c>
    </row>
    <row r="2483" spans="1:20" x14ac:dyDescent="0.25">
      <c r="A2483">
        <v>2003</v>
      </c>
      <c r="B2483">
        <v>7</v>
      </c>
      <c r="C2483">
        <v>-1</v>
      </c>
      <c r="D2483" t="s">
        <v>196</v>
      </c>
      <c r="E2483" t="s">
        <v>80</v>
      </c>
      <c r="F2483">
        <v>0.15320600000000001</v>
      </c>
      <c r="G2483">
        <v>-1</v>
      </c>
      <c r="H2483">
        <v>464.78399999999999</v>
      </c>
      <c r="I2483">
        <v>-1</v>
      </c>
      <c r="J2483">
        <v>0</v>
      </c>
      <c r="K2483">
        <v>8.0972690000000007</v>
      </c>
      <c r="L2483">
        <v>-4.9248E-2</v>
      </c>
      <c r="M2483">
        <v>130.872344</v>
      </c>
      <c r="N2483">
        <v>-236.92273700000001</v>
      </c>
      <c r="O2483">
        <v>3.1318440000000001</v>
      </c>
      <c r="P2483">
        <v>130.90007</v>
      </c>
      <c r="Q2483">
        <v>-236.92338599999999</v>
      </c>
      <c r="R2483">
        <v>3.1407579999999999</v>
      </c>
      <c r="S2483">
        <v>2.773412</v>
      </c>
      <c r="T2483">
        <v>8.9149999999999993E-3</v>
      </c>
    </row>
    <row r="2484" spans="1:20" x14ac:dyDescent="0.25">
      <c r="A2484">
        <v>1638</v>
      </c>
      <c r="B2484">
        <v>10</v>
      </c>
      <c r="C2484">
        <v>-1</v>
      </c>
      <c r="D2484" t="s">
        <v>424</v>
      </c>
      <c r="E2484" t="s">
        <v>80</v>
      </c>
      <c r="F2484">
        <v>9.1716000000000006E-2</v>
      </c>
      <c r="G2484">
        <v>-1</v>
      </c>
      <c r="H2484">
        <v>415.07</v>
      </c>
      <c r="I2484">
        <v>-1</v>
      </c>
      <c r="J2484">
        <v>0</v>
      </c>
      <c r="K2484">
        <v>7.7415950000000002</v>
      </c>
      <c r="L2484">
        <v>-0.96155000000000002</v>
      </c>
      <c r="M2484">
        <v>-2.1774610000000001</v>
      </c>
      <c r="N2484">
        <v>-194.1285</v>
      </c>
      <c r="O2484">
        <v>1.1705509999999999</v>
      </c>
      <c r="P2484">
        <v>-2.1645690000000002</v>
      </c>
      <c r="Q2484">
        <v>-194.15304599999999</v>
      </c>
      <c r="R2484">
        <v>1.171405</v>
      </c>
      <c r="S2484">
        <v>2.7725279999999999</v>
      </c>
      <c r="T2484">
        <v>8.5400000000000005E-4</v>
      </c>
    </row>
    <row r="2485" spans="1:20" x14ac:dyDescent="0.25">
      <c r="A2485">
        <v>5065</v>
      </c>
      <c r="B2485">
        <v>9</v>
      </c>
      <c r="C2485">
        <v>-1</v>
      </c>
      <c r="D2485" t="s">
        <v>419</v>
      </c>
      <c r="E2485" t="s">
        <v>80</v>
      </c>
      <c r="F2485">
        <v>0.13402500000000001</v>
      </c>
      <c r="G2485">
        <v>-1</v>
      </c>
      <c r="H2485">
        <v>335.553</v>
      </c>
      <c r="I2485">
        <v>-1</v>
      </c>
      <c r="J2485">
        <v>0</v>
      </c>
      <c r="K2485">
        <v>6.3752409999999999</v>
      </c>
      <c r="L2485">
        <v>-5.9198000000000001E-2</v>
      </c>
      <c r="M2485">
        <v>-3.4683190000000002</v>
      </c>
      <c r="N2485">
        <v>-204.85</v>
      </c>
      <c r="O2485">
        <v>1.5729409999999999</v>
      </c>
      <c r="P2485">
        <v>-3.450132</v>
      </c>
      <c r="Q2485">
        <v>-204.870926</v>
      </c>
      <c r="R2485">
        <v>1.5706899999999999</v>
      </c>
      <c r="S2485">
        <v>2.7724600000000001</v>
      </c>
      <c r="T2485">
        <v>2.251E-3</v>
      </c>
    </row>
    <row r="2486" spans="1:20" x14ac:dyDescent="0.25">
      <c r="A2486">
        <v>1380</v>
      </c>
      <c r="B2486">
        <v>3</v>
      </c>
      <c r="C2486">
        <v>-1</v>
      </c>
      <c r="D2486" t="s">
        <v>343</v>
      </c>
      <c r="E2486" t="s">
        <v>80</v>
      </c>
      <c r="F2486">
        <v>7.6145000000000004E-2</v>
      </c>
      <c r="G2486">
        <v>-1</v>
      </c>
      <c r="H2486">
        <v>739.35699999999997</v>
      </c>
      <c r="I2486">
        <v>-1</v>
      </c>
      <c r="J2486">
        <v>0</v>
      </c>
      <c r="K2486">
        <v>15.927997</v>
      </c>
      <c r="L2486">
        <v>-5.9199999999999997E-4</v>
      </c>
      <c r="M2486">
        <v>121.823601</v>
      </c>
      <c r="N2486">
        <v>-302.57647500000002</v>
      </c>
      <c r="O2486">
        <v>3.1408160000000001</v>
      </c>
      <c r="P2486">
        <v>121.84221599999999</v>
      </c>
      <c r="Q2486">
        <v>-302.55593900000002</v>
      </c>
      <c r="R2486">
        <v>3.1412300000000002</v>
      </c>
      <c r="S2486">
        <v>2.7717809999999998</v>
      </c>
      <c r="T2486">
        <v>4.1399999999999998E-4</v>
      </c>
    </row>
    <row r="2487" spans="1:20" x14ac:dyDescent="0.25">
      <c r="A2487">
        <v>2369</v>
      </c>
      <c r="B2487">
        <v>5</v>
      </c>
      <c r="C2487">
        <v>-1</v>
      </c>
      <c r="D2487" t="s">
        <v>499</v>
      </c>
      <c r="E2487" t="s">
        <v>80</v>
      </c>
      <c r="F2487">
        <v>7.1901000000000007E-2</v>
      </c>
      <c r="G2487">
        <v>-1</v>
      </c>
      <c r="H2487">
        <v>330.00299999999999</v>
      </c>
      <c r="I2487">
        <v>-1</v>
      </c>
      <c r="J2487">
        <v>0</v>
      </c>
      <c r="K2487">
        <v>8.06677</v>
      </c>
      <c r="L2487">
        <v>-1.0205000000000001E-2</v>
      </c>
      <c r="M2487">
        <v>8.3988479999999992</v>
      </c>
      <c r="N2487">
        <v>-306.607212</v>
      </c>
      <c r="O2487">
        <v>-2.2239999999999998E-3</v>
      </c>
      <c r="P2487">
        <v>8.4251389999999997</v>
      </c>
      <c r="Q2487">
        <v>-306.59848</v>
      </c>
      <c r="R2487">
        <v>-8.0199999999999998E-4</v>
      </c>
      <c r="S2487">
        <v>2.7703859999999998</v>
      </c>
      <c r="T2487">
        <v>1.421E-3</v>
      </c>
    </row>
    <row r="2488" spans="1:20" x14ac:dyDescent="0.25">
      <c r="A2488">
        <v>847</v>
      </c>
      <c r="B2488">
        <v>5</v>
      </c>
      <c r="C2488">
        <v>-1</v>
      </c>
      <c r="D2488" t="s">
        <v>264</v>
      </c>
      <c r="E2488" t="s">
        <v>80</v>
      </c>
      <c r="F2488">
        <v>8.4919999999999995E-3</v>
      </c>
      <c r="G2488">
        <v>-1</v>
      </c>
      <c r="H2488">
        <v>483.065</v>
      </c>
      <c r="I2488">
        <v>-1</v>
      </c>
      <c r="J2488">
        <v>0</v>
      </c>
      <c r="K2488">
        <v>6.081804</v>
      </c>
      <c r="L2488">
        <v>6.6689999999999996E-3</v>
      </c>
      <c r="M2488">
        <v>146.75745000000001</v>
      </c>
      <c r="N2488">
        <v>-236.938118</v>
      </c>
      <c r="O2488">
        <v>-3.1407639999999999</v>
      </c>
      <c r="P2488">
        <v>146.784637</v>
      </c>
      <c r="Q2488">
        <v>-236.93279999999999</v>
      </c>
      <c r="R2488">
        <v>3.140841</v>
      </c>
      <c r="S2488">
        <v>2.7702499999999999</v>
      </c>
      <c r="T2488">
        <v>7.7000000000000001E-5</v>
      </c>
    </row>
    <row r="2489" spans="1:20" x14ac:dyDescent="0.25">
      <c r="A2489">
        <v>944</v>
      </c>
      <c r="B2489">
        <v>4</v>
      </c>
      <c r="C2489">
        <v>-1</v>
      </c>
      <c r="D2489" t="s">
        <v>185</v>
      </c>
      <c r="E2489" t="s">
        <v>80</v>
      </c>
      <c r="F2489">
        <v>6.4184000000000005E-2</v>
      </c>
      <c r="G2489">
        <v>-1</v>
      </c>
      <c r="H2489">
        <v>619.73900000000003</v>
      </c>
      <c r="I2489">
        <v>-1</v>
      </c>
      <c r="J2489">
        <v>0</v>
      </c>
      <c r="K2489">
        <v>7.2596679999999996</v>
      </c>
      <c r="L2489">
        <v>4.9290000000000002E-3</v>
      </c>
      <c r="M2489">
        <v>65.924813999999998</v>
      </c>
      <c r="N2489">
        <v>-236.859184</v>
      </c>
      <c r="O2489">
        <v>3.136701</v>
      </c>
      <c r="P2489">
        <v>65.911629000000005</v>
      </c>
      <c r="Q2489">
        <v>-236.883545</v>
      </c>
      <c r="R2489">
        <v>3.1409630000000002</v>
      </c>
      <c r="S2489">
        <v>2.7700040000000001</v>
      </c>
      <c r="T2489">
        <v>4.2620000000000002E-3</v>
      </c>
    </row>
    <row r="2490" spans="1:20" x14ac:dyDescent="0.25">
      <c r="A2490">
        <v>157</v>
      </c>
      <c r="B2490">
        <v>5</v>
      </c>
      <c r="C2490">
        <v>-1</v>
      </c>
      <c r="D2490" t="s">
        <v>158</v>
      </c>
      <c r="E2490" t="s">
        <v>80</v>
      </c>
      <c r="F2490">
        <v>6.3339999999999994E-2</v>
      </c>
      <c r="G2490">
        <v>-1</v>
      </c>
      <c r="H2490">
        <v>650.41</v>
      </c>
      <c r="I2490">
        <v>-1</v>
      </c>
      <c r="J2490">
        <v>0</v>
      </c>
      <c r="K2490">
        <v>8.0565979999999993</v>
      </c>
      <c r="L2490">
        <v>0</v>
      </c>
      <c r="M2490">
        <v>82.187562</v>
      </c>
      <c r="N2490">
        <v>-187.562085</v>
      </c>
      <c r="O2490">
        <v>3.1394679999999999</v>
      </c>
      <c r="P2490">
        <v>82.184501999999995</v>
      </c>
      <c r="Q2490">
        <v>-187.58959999999999</v>
      </c>
      <c r="R2490">
        <v>3.1410300000000002</v>
      </c>
      <c r="S2490">
        <v>2.7684679999999999</v>
      </c>
      <c r="T2490">
        <v>1.562E-3</v>
      </c>
    </row>
    <row r="2491" spans="1:20" x14ac:dyDescent="0.25">
      <c r="A2491">
        <v>4169</v>
      </c>
      <c r="B2491">
        <v>6</v>
      </c>
      <c r="C2491">
        <v>-1</v>
      </c>
      <c r="D2491" t="s">
        <v>368</v>
      </c>
      <c r="E2491" t="s">
        <v>80</v>
      </c>
      <c r="F2491">
        <v>4.2347000000000003E-2</v>
      </c>
      <c r="G2491">
        <v>-1</v>
      </c>
      <c r="H2491">
        <v>836.74300000000005</v>
      </c>
      <c r="I2491">
        <v>-1</v>
      </c>
      <c r="J2491">
        <v>0</v>
      </c>
      <c r="K2491">
        <v>7.1690180000000003</v>
      </c>
      <c r="L2491">
        <v>-4.7130000000000002E-3</v>
      </c>
      <c r="M2491">
        <v>10.512613</v>
      </c>
      <c r="N2491">
        <v>-302.53376900000001</v>
      </c>
      <c r="O2491">
        <v>3.139656</v>
      </c>
      <c r="P2491">
        <v>10.510183</v>
      </c>
      <c r="Q2491">
        <v>-302.56133999999997</v>
      </c>
      <c r="R2491">
        <v>3.140917</v>
      </c>
      <c r="S2491">
        <v>2.767827</v>
      </c>
      <c r="T2491">
        <v>1.261E-3</v>
      </c>
    </row>
    <row r="2492" spans="1:20" x14ac:dyDescent="0.25">
      <c r="A2492">
        <v>3509</v>
      </c>
      <c r="B2492">
        <v>7</v>
      </c>
      <c r="C2492">
        <v>-1</v>
      </c>
      <c r="D2492" t="s">
        <v>151</v>
      </c>
      <c r="E2492" t="s">
        <v>80</v>
      </c>
      <c r="F2492">
        <v>8.6295999999999998E-2</v>
      </c>
      <c r="G2492">
        <v>-1</v>
      </c>
      <c r="H2492">
        <v>423.71300000000002</v>
      </c>
      <c r="I2492">
        <v>-1</v>
      </c>
      <c r="J2492">
        <v>0</v>
      </c>
      <c r="K2492">
        <v>7.350981</v>
      </c>
      <c r="L2492">
        <v>5.1139999999999996E-3</v>
      </c>
      <c r="M2492">
        <v>108.492341</v>
      </c>
      <c r="N2492">
        <v>-191.59783200000001</v>
      </c>
      <c r="O2492">
        <v>1.737E-3</v>
      </c>
      <c r="P2492">
        <v>108.465034</v>
      </c>
      <c r="Q2492">
        <v>-191.602295</v>
      </c>
      <c r="R2492">
        <v>-3.6600000000000001E-4</v>
      </c>
      <c r="S2492">
        <v>2.766902</v>
      </c>
      <c r="T2492">
        <v>1.371E-3</v>
      </c>
    </row>
    <row r="2493" spans="1:20" x14ac:dyDescent="0.25">
      <c r="A2493">
        <v>73</v>
      </c>
      <c r="B2493">
        <v>5</v>
      </c>
      <c r="C2493">
        <v>-1</v>
      </c>
      <c r="D2493" t="s">
        <v>143</v>
      </c>
      <c r="E2493" t="s">
        <v>80</v>
      </c>
      <c r="F2493">
        <v>0.137516</v>
      </c>
      <c r="G2493">
        <v>-1</v>
      </c>
      <c r="H2493">
        <v>537.21799999999996</v>
      </c>
      <c r="I2493">
        <v>-1</v>
      </c>
      <c r="J2493">
        <v>0</v>
      </c>
      <c r="K2493">
        <v>6.6320480000000002</v>
      </c>
      <c r="L2493">
        <v>-7.718E-3</v>
      </c>
      <c r="M2493">
        <v>150.586547</v>
      </c>
      <c r="N2493">
        <v>-187.58525</v>
      </c>
      <c r="O2493">
        <v>-3.137454</v>
      </c>
      <c r="P2493">
        <v>150.56332399999999</v>
      </c>
      <c r="Q2493">
        <v>-187.57025100000001</v>
      </c>
      <c r="R2493">
        <v>-3.130633</v>
      </c>
      <c r="S2493">
        <v>2.7645840000000002</v>
      </c>
      <c r="T2493">
        <v>6.8209999999999998E-3</v>
      </c>
    </row>
    <row r="2494" spans="1:20" x14ac:dyDescent="0.25">
      <c r="A2494">
        <v>1400</v>
      </c>
      <c r="B2494">
        <v>4</v>
      </c>
      <c r="C2494">
        <v>-1</v>
      </c>
      <c r="D2494" t="s">
        <v>348</v>
      </c>
      <c r="E2494" t="s">
        <v>80</v>
      </c>
      <c r="F2494">
        <v>8.3848000000000006E-2</v>
      </c>
      <c r="G2494">
        <v>-1</v>
      </c>
      <c r="H2494">
        <v>635.34100000000001</v>
      </c>
      <c r="I2494">
        <v>-1</v>
      </c>
      <c r="J2494">
        <v>0</v>
      </c>
      <c r="K2494">
        <v>11.457236</v>
      </c>
      <c r="L2494">
        <v>2.6807999999999998E-2</v>
      </c>
      <c r="M2494">
        <v>90.994667000000007</v>
      </c>
      <c r="N2494">
        <v>-302.52090099999998</v>
      </c>
      <c r="O2494">
        <v>-3.1403080000000001</v>
      </c>
      <c r="P2494">
        <v>90.978736999999995</v>
      </c>
      <c r="Q2494">
        <v>-302.54348800000002</v>
      </c>
      <c r="R2494">
        <v>3.1413950000000002</v>
      </c>
      <c r="S2494">
        <v>2.763938</v>
      </c>
      <c r="T2494">
        <v>1.0870000000000001E-3</v>
      </c>
    </row>
    <row r="2495" spans="1:20" x14ac:dyDescent="0.25">
      <c r="A2495">
        <v>986</v>
      </c>
      <c r="B2495">
        <v>8</v>
      </c>
      <c r="C2495">
        <v>-1</v>
      </c>
      <c r="D2495" t="s">
        <v>275</v>
      </c>
      <c r="E2495" t="s">
        <v>80</v>
      </c>
      <c r="F2495">
        <v>3.0488000000000001E-2</v>
      </c>
      <c r="G2495">
        <v>-1</v>
      </c>
      <c r="H2495">
        <v>384.62099999999998</v>
      </c>
      <c r="I2495">
        <v>-1</v>
      </c>
      <c r="J2495">
        <v>0</v>
      </c>
      <c r="K2495">
        <v>8.0639730000000007</v>
      </c>
      <c r="L2495">
        <v>5.5676999999999997E-2</v>
      </c>
      <c r="M2495">
        <v>45.716506000000003</v>
      </c>
      <c r="N2495">
        <v>-222.10155900000001</v>
      </c>
      <c r="O2495">
        <v>1.5373019999999999</v>
      </c>
      <c r="P2495">
        <v>45.696742999999998</v>
      </c>
      <c r="Q2495">
        <v>-222.08225999999999</v>
      </c>
      <c r="R2495">
        <v>1.537542</v>
      </c>
      <c r="S2495">
        <v>2.7623190000000002</v>
      </c>
      <c r="T2495">
        <v>2.4000000000000001E-4</v>
      </c>
    </row>
    <row r="2496" spans="1:20" x14ac:dyDescent="0.25">
      <c r="A2496">
        <v>5072</v>
      </c>
      <c r="B2496">
        <v>10</v>
      </c>
      <c r="C2496">
        <v>-1</v>
      </c>
      <c r="D2496" t="s">
        <v>422</v>
      </c>
      <c r="E2496" t="s">
        <v>80</v>
      </c>
      <c r="F2496">
        <v>0.14385999999999999</v>
      </c>
      <c r="G2496">
        <v>-1</v>
      </c>
      <c r="H2496">
        <v>513.41999999999996</v>
      </c>
      <c r="I2496">
        <v>-1</v>
      </c>
      <c r="J2496">
        <v>0</v>
      </c>
      <c r="K2496">
        <v>5.7845209999999998</v>
      </c>
      <c r="L2496">
        <v>6.1191000000000002E-2</v>
      </c>
      <c r="M2496">
        <v>-3.4722179999999998</v>
      </c>
      <c r="N2496">
        <v>-200.29925299999999</v>
      </c>
      <c r="O2496">
        <v>1.5768990000000001</v>
      </c>
      <c r="P2496">
        <v>-3.4511129999999999</v>
      </c>
      <c r="Q2496">
        <v>-200.317047</v>
      </c>
      <c r="R2496">
        <v>1.5713619999999999</v>
      </c>
      <c r="S2496">
        <v>2.760516</v>
      </c>
      <c r="T2496">
        <v>5.5370000000000003E-3</v>
      </c>
    </row>
    <row r="2497" spans="1:20" x14ac:dyDescent="0.25">
      <c r="A2497">
        <v>1015</v>
      </c>
      <c r="B2497">
        <v>8</v>
      </c>
      <c r="C2497">
        <v>-1</v>
      </c>
      <c r="D2497" t="s">
        <v>166</v>
      </c>
      <c r="E2497" t="s">
        <v>80</v>
      </c>
      <c r="F2497">
        <v>2.6575999999999999E-2</v>
      </c>
      <c r="G2497">
        <v>-1</v>
      </c>
      <c r="H2497">
        <v>343.92</v>
      </c>
      <c r="I2497">
        <v>-1</v>
      </c>
      <c r="J2497">
        <v>0</v>
      </c>
      <c r="K2497">
        <v>5.7448949999999996</v>
      </c>
      <c r="L2497">
        <v>-1.4149999999999999E-2</v>
      </c>
      <c r="M2497">
        <v>45.894151000000001</v>
      </c>
      <c r="N2497">
        <v>-200.230075</v>
      </c>
      <c r="O2497">
        <v>1.558521</v>
      </c>
      <c r="P2497">
        <v>45.874920000000003</v>
      </c>
      <c r="Q2497">
        <v>-200.21028100000001</v>
      </c>
      <c r="R2497">
        <v>1.5584880000000001</v>
      </c>
      <c r="S2497">
        <v>2.7597640000000001</v>
      </c>
      <c r="T2497">
        <v>3.3000000000000003E-5</v>
      </c>
    </row>
    <row r="2498" spans="1:20" x14ac:dyDescent="0.25">
      <c r="A2498">
        <v>4496</v>
      </c>
      <c r="B2498">
        <v>5</v>
      </c>
      <c r="C2498">
        <v>-1</v>
      </c>
      <c r="D2498" t="s">
        <v>560</v>
      </c>
      <c r="E2498" t="s">
        <v>80</v>
      </c>
      <c r="F2498">
        <v>4.0825E-2</v>
      </c>
      <c r="G2498">
        <v>-1</v>
      </c>
      <c r="H2498">
        <v>419.53899999999999</v>
      </c>
      <c r="I2498">
        <v>-1</v>
      </c>
      <c r="J2498">
        <v>0</v>
      </c>
      <c r="K2498">
        <v>13.686944</v>
      </c>
      <c r="L2498">
        <v>1.227E-3</v>
      </c>
      <c r="M2498">
        <v>139.79109700000001</v>
      </c>
      <c r="N2498">
        <v>-109.447502</v>
      </c>
      <c r="O2498">
        <v>4.8589999999999996E-3</v>
      </c>
      <c r="P2498">
        <v>139.763519</v>
      </c>
      <c r="Q2498">
        <v>-109.447098</v>
      </c>
      <c r="R2498">
        <v>2.7900000000000001E-4</v>
      </c>
      <c r="S2498">
        <v>2.7580969999999998</v>
      </c>
      <c r="T2498">
        <v>4.5799999999999999E-3</v>
      </c>
    </row>
    <row r="2499" spans="1:20" x14ac:dyDescent="0.25">
      <c r="A2499">
        <v>5067</v>
      </c>
      <c r="B2499">
        <v>10</v>
      </c>
      <c r="C2499">
        <v>-1</v>
      </c>
      <c r="D2499" t="s">
        <v>420</v>
      </c>
      <c r="E2499" t="s">
        <v>80</v>
      </c>
      <c r="F2499">
        <v>0.15141299999999999</v>
      </c>
      <c r="G2499">
        <v>-1</v>
      </c>
      <c r="H2499">
        <v>404.78</v>
      </c>
      <c r="I2499">
        <v>-1</v>
      </c>
      <c r="J2499">
        <v>0</v>
      </c>
      <c r="K2499">
        <v>6.204663</v>
      </c>
      <c r="L2499">
        <v>6.0485999999999998E-2</v>
      </c>
      <c r="M2499">
        <v>-3.4318119999999999</v>
      </c>
      <c r="N2499">
        <v>-203.571608</v>
      </c>
      <c r="O2499">
        <v>1.568635</v>
      </c>
      <c r="P2499">
        <v>-3.4501849999999998</v>
      </c>
      <c r="Q2499">
        <v>-203.55107100000001</v>
      </c>
      <c r="R2499">
        <v>1.571302</v>
      </c>
      <c r="S2499">
        <v>2.7555339999999999</v>
      </c>
      <c r="T2499">
        <v>2.6670000000000001E-3</v>
      </c>
    </row>
    <row r="2500" spans="1:20" x14ac:dyDescent="0.25">
      <c r="A2500">
        <v>4893</v>
      </c>
      <c r="B2500">
        <v>10</v>
      </c>
      <c r="C2500">
        <v>-1</v>
      </c>
      <c r="D2500" t="s">
        <v>358</v>
      </c>
      <c r="E2500" t="s">
        <v>80</v>
      </c>
      <c r="F2500">
        <v>0.128936</v>
      </c>
      <c r="G2500">
        <v>-1</v>
      </c>
      <c r="H2500">
        <v>847.90899999999999</v>
      </c>
      <c r="I2500">
        <v>-1</v>
      </c>
      <c r="J2500">
        <v>0</v>
      </c>
      <c r="K2500">
        <v>6.4828239999999999</v>
      </c>
      <c r="L2500">
        <v>4.8217000000000003E-2</v>
      </c>
      <c r="M2500">
        <v>50.262635000000003</v>
      </c>
      <c r="N2500">
        <v>-302.55720500000001</v>
      </c>
      <c r="O2500">
        <v>3.1396649999999999</v>
      </c>
      <c r="P2500">
        <v>50.271233000000002</v>
      </c>
      <c r="Q2500">
        <v>-302.53103599999997</v>
      </c>
      <c r="R2500">
        <v>-3.141286</v>
      </c>
      <c r="S2500">
        <v>2.7544469999999999</v>
      </c>
      <c r="T2500">
        <v>1.621E-3</v>
      </c>
    </row>
    <row r="2501" spans="1:20" x14ac:dyDescent="0.25">
      <c r="A2501">
        <v>3378</v>
      </c>
      <c r="B2501">
        <v>6</v>
      </c>
      <c r="C2501">
        <v>-1</v>
      </c>
      <c r="D2501" t="s">
        <v>181</v>
      </c>
      <c r="E2501" t="s">
        <v>80</v>
      </c>
      <c r="F2501">
        <v>0.126087</v>
      </c>
      <c r="G2501">
        <v>-1</v>
      </c>
      <c r="H2501">
        <v>680.24300000000005</v>
      </c>
      <c r="I2501">
        <v>-1</v>
      </c>
      <c r="J2501">
        <v>0</v>
      </c>
      <c r="K2501">
        <v>8.2477889999999991</v>
      </c>
      <c r="L2501">
        <v>-0.20024</v>
      </c>
      <c r="M2501">
        <v>50.183968</v>
      </c>
      <c r="N2501">
        <v>-236.161395</v>
      </c>
      <c r="O2501">
        <v>2.9348679999999998</v>
      </c>
      <c r="P2501">
        <v>50.195362000000003</v>
      </c>
      <c r="Q2501">
        <v>-236.18644699999999</v>
      </c>
      <c r="R2501">
        <v>2.9393690000000001</v>
      </c>
      <c r="S2501">
        <v>2.752103</v>
      </c>
      <c r="T2501">
        <v>4.5009999999999998E-3</v>
      </c>
    </row>
    <row r="2502" spans="1:20" x14ac:dyDescent="0.25">
      <c r="A2502">
        <v>1695</v>
      </c>
      <c r="B2502">
        <v>6</v>
      </c>
      <c r="C2502">
        <v>-1</v>
      </c>
      <c r="D2502" t="s">
        <v>443</v>
      </c>
      <c r="E2502" t="s">
        <v>80</v>
      </c>
      <c r="F2502">
        <v>3.3822999999999999E-2</v>
      </c>
      <c r="G2502">
        <v>-1</v>
      </c>
      <c r="H2502">
        <v>377.80399999999997</v>
      </c>
      <c r="I2502">
        <v>-1</v>
      </c>
      <c r="J2502">
        <v>0</v>
      </c>
      <c r="K2502">
        <v>8.3505540000000007</v>
      </c>
      <c r="L2502">
        <v>-4.8286999999999997E-2</v>
      </c>
      <c r="M2502">
        <v>40.586674000000002</v>
      </c>
      <c r="N2502">
        <v>-191.597714</v>
      </c>
      <c r="O2502">
        <v>2.0100000000000001E-4</v>
      </c>
      <c r="P2502">
        <v>40.588566</v>
      </c>
      <c r="Q2502">
        <v>-191.57028199999999</v>
      </c>
      <c r="R2502">
        <v>-8.8699999999999998E-4</v>
      </c>
      <c r="S2502">
        <v>2.749673</v>
      </c>
      <c r="T2502">
        <v>6.8599999999999998E-4</v>
      </c>
    </row>
    <row r="2503" spans="1:20" x14ac:dyDescent="0.25">
      <c r="A2503">
        <v>2713</v>
      </c>
      <c r="B2503">
        <v>5</v>
      </c>
      <c r="C2503">
        <v>-1</v>
      </c>
      <c r="D2503" t="s">
        <v>155</v>
      </c>
      <c r="E2503" t="s">
        <v>80</v>
      </c>
      <c r="F2503">
        <v>2.7637999999999999E-2</v>
      </c>
      <c r="G2503">
        <v>-1</v>
      </c>
      <c r="H2503">
        <v>530.22900000000004</v>
      </c>
      <c r="I2503">
        <v>-1</v>
      </c>
      <c r="J2503">
        <v>0</v>
      </c>
      <c r="K2503">
        <v>8.0647780000000004</v>
      </c>
      <c r="L2503">
        <v>4.9008000000000003E-2</v>
      </c>
      <c r="M2503">
        <v>93.685243999999997</v>
      </c>
      <c r="N2503">
        <v>-187.60786300000001</v>
      </c>
      <c r="O2503">
        <v>3.1384530000000002</v>
      </c>
      <c r="P2503">
        <v>93.709297000000007</v>
      </c>
      <c r="Q2503">
        <v>-187.59454299999999</v>
      </c>
      <c r="R2503">
        <v>3.1414589999999998</v>
      </c>
      <c r="S2503">
        <v>2.7494869999999998</v>
      </c>
      <c r="T2503">
        <v>3.0070000000000001E-3</v>
      </c>
    </row>
    <row r="2504" spans="1:20" x14ac:dyDescent="0.25">
      <c r="A2504">
        <v>1334</v>
      </c>
      <c r="B2504">
        <v>7</v>
      </c>
      <c r="C2504">
        <v>-1</v>
      </c>
      <c r="D2504" t="s">
        <v>334</v>
      </c>
      <c r="E2504" t="s">
        <v>80</v>
      </c>
      <c r="F2504">
        <v>7.9855999999999996E-2</v>
      </c>
      <c r="G2504">
        <v>-1</v>
      </c>
      <c r="H2504">
        <v>482.82600000000002</v>
      </c>
      <c r="I2504">
        <v>-1</v>
      </c>
      <c r="J2504">
        <v>0</v>
      </c>
      <c r="K2504">
        <v>8.0694569999999999</v>
      </c>
      <c r="L2504">
        <v>2.9628999999999999E-2</v>
      </c>
      <c r="M2504">
        <v>175.14995200000001</v>
      </c>
      <c r="N2504">
        <v>-302.52369599999997</v>
      </c>
      <c r="O2504">
        <v>-3.1396869999999999</v>
      </c>
      <c r="P2504">
        <v>175.149689</v>
      </c>
      <c r="Q2504">
        <v>-302.55117799999999</v>
      </c>
      <c r="R2504">
        <v>3.141267</v>
      </c>
      <c r="S2504">
        <v>2.7483559999999998</v>
      </c>
      <c r="T2504">
        <v>1.58E-3</v>
      </c>
    </row>
    <row r="2505" spans="1:20" x14ac:dyDescent="0.25">
      <c r="A2505">
        <v>710</v>
      </c>
      <c r="B2505">
        <v>5</v>
      </c>
      <c r="C2505">
        <v>-1</v>
      </c>
      <c r="D2505" t="s">
        <v>214</v>
      </c>
      <c r="E2505" t="s">
        <v>80</v>
      </c>
      <c r="F2505">
        <v>0.15801699999999999</v>
      </c>
      <c r="G2505">
        <v>-1</v>
      </c>
      <c r="H2505">
        <v>316.91000000000003</v>
      </c>
      <c r="I2505">
        <v>-1</v>
      </c>
      <c r="J2505">
        <v>0</v>
      </c>
      <c r="K2505">
        <v>7.8801860000000001</v>
      </c>
      <c r="L2505">
        <v>-1.1249999999999999E-3</v>
      </c>
      <c r="M2505">
        <v>165.719089</v>
      </c>
      <c r="N2505">
        <v>-191.60789600000001</v>
      </c>
      <c r="O2505">
        <v>3.5E-4</v>
      </c>
      <c r="P2505">
        <v>165.743469</v>
      </c>
      <c r="Q2505">
        <v>-191.62056000000001</v>
      </c>
      <c r="R2505">
        <v>-2.4369999999999999E-3</v>
      </c>
      <c r="S2505">
        <v>2.7473429999999999</v>
      </c>
      <c r="T2505">
        <v>2.0869999999999999E-3</v>
      </c>
    </row>
    <row r="2506" spans="1:20" x14ac:dyDescent="0.25">
      <c r="A2506">
        <v>1725</v>
      </c>
      <c r="B2506">
        <v>5</v>
      </c>
      <c r="C2506">
        <v>-1</v>
      </c>
      <c r="D2506" t="s">
        <v>161</v>
      </c>
      <c r="E2506" t="s">
        <v>80</v>
      </c>
      <c r="F2506">
        <v>6.4320000000000002E-2</v>
      </c>
      <c r="G2506">
        <v>-1</v>
      </c>
      <c r="H2506">
        <v>273.411</v>
      </c>
      <c r="I2506">
        <v>-1</v>
      </c>
      <c r="J2506">
        <v>0</v>
      </c>
      <c r="K2506">
        <v>8.0647500000000001</v>
      </c>
      <c r="L2506">
        <v>-4.9062000000000001E-2</v>
      </c>
      <c r="M2506">
        <v>66.242683999999997</v>
      </c>
      <c r="N2506">
        <v>-191.556003</v>
      </c>
      <c r="O2506">
        <v>-3.0860000000000002E-3</v>
      </c>
      <c r="P2506">
        <v>66.236739999999998</v>
      </c>
      <c r="Q2506">
        <v>-191.58279400000001</v>
      </c>
      <c r="R2506">
        <v>-7.2599999999999997E-4</v>
      </c>
      <c r="S2506">
        <v>2.7442920000000002</v>
      </c>
      <c r="T2506">
        <v>2.3600000000000001E-3</v>
      </c>
    </row>
    <row r="2507" spans="1:20" x14ac:dyDescent="0.25">
      <c r="A2507">
        <v>344</v>
      </c>
      <c r="B2507">
        <v>6</v>
      </c>
      <c r="C2507">
        <v>-1</v>
      </c>
      <c r="D2507" t="s">
        <v>193</v>
      </c>
      <c r="E2507" t="s">
        <v>80</v>
      </c>
      <c r="F2507">
        <v>0.18581600000000001</v>
      </c>
      <c r="G2507">
        <v>-1</v>
      </c>
      <c r="H2507">
        <v>359.64</v>
      </c>
      <c r="I2507">
        <v>-1</v>
      </c>
      <c r="J2507">
        <v>0</v>
      </c>
      <c r="K2507">
        <v>7.5412489999999996</v>
      </c>
      <c r="L2507">
        <v>-3.0000000000000001E-6</v>
      </c>
      <c r="M2507">
        <v>109.56989900000001</v>
      </c>
      <c r="N2507">
        <v>-240.92648299999999</v>
      </c>
      <c r="O2507">
        <v>-1.941E-3</v>
      </c>
      <c r="P2507">
        <v>109.59229999999999</v>
      </c>
      <c r="Q2507">
        <v>-240.910675</v>
      </c>
      <c r="R2507">
        <v>-6.5899999999999997E-4</v>
      </c>
      <c r="S2507">
        <v>2.7417319999999998</v>
      </c>
      <c r="T2507">
        <v>1.2819999999999999E-3</v>
      </c>
    </row>
    <row r="2508" spans="1:20" x14ac:dyDescent="0.25">
      <c r="A2508">
        <v>1339</v>
      </c>
      <c r="B2508">
        <v>6</v>
      </c>
      <c r="C2508">
        <v>-1</v>
      </c>
      <c r="D2508" t="s">
        <v>336</v>
      </c>
      <c r="E2508" t="s">
        <v>80</v>
      </c>
      <c r="F2508">
        <v>9.0498999999999996E-2</v>
      </c>
      <c r="G2508">
        <v>-1</v>
      </c>
      <c r="H2508">
        <v>736.24099999999999</v>
      </c>
      <c r="I2508">
        <v>-1</v>
      </c>
      <c r="J2508">
        <v>0</v>
      </c>
      <c r="K2508">
        <v>8.0677579999999995</v>
      </c>
      <c r="L2508">
        <v>5.5530000000000003E-2</v>
      </c>
      <c r="M2508">
        <v>170.79754700000001</v>
      </c>
      <c r="N2508">
        <v>-302.56447400000002</v>
      </c>
      <c r="O2508">
        <v>3.1373359999999999</v>
      </c>
      <c r="P2508">
        <v>170.795624</v>
      </c>
      <c r="Q2508">
        <v>-302.53717</v>
      </c>
      <c r="R2508">
        <v>3.1389369999999999</v>
      </c>
      <c r="S2508">
        <v>2.7371470000000002</v>
      </c>
      <c r="T2508">
        <v>1.601E-3</v>
      </c>
    </row>
    <row r="2509" spans="1:20" x14ac:dyDescent="0.25">
      <c r="A2509">
        <v>3585</v>
      </c>
      <c r="B2509">
        <v>6</v>
      </c>
      <c r="C2509">
        <v>-1</v>
      </c>
      <c r="D2509" t="s">
        <v>215</v>
      </c>
      <c r="E2509" t="s">
        <v>80</v>
      </c>
      <c r="F2509">
        <v>0.110309</v>
      </c>
      <c r="G2509">
        <v>-1</v>
      </c>
      <c r="H2509">
        <v>572.34199999999998</v>
      </c>
      <c r="I2509">
        <v>-1</v>
      </c>
      <c r="J2509">
        <v>0</v>
      </c>
      <c r="K2509">
        <v>7.2857190000000003</v>
      </c>
      <c r="L2509">
        <v>5.13E-3</v>
      </c>
      <c r="M2509">
        <v>170.02135999999999</v>
      </c>
      <c r="N2509">
        <v>-191.65676199999999</v>
      </c>
      <c r="O2509">
        <v>-1.441E-3</v>
      </c>
      <c r="P2509">
        <v>170.02894599999999</v>
      </c>
      <c r="Q2509">
        <v>-191.63047800000001</v>
      </c>
      <c r="R2509">
        <v>-3.6499999999999998E-4</v>
      </c>
      <c r="S2509">
        <v>2.7357200000000002</v>
      </c>
      <c r="T2509">
        <v>1.0759999999999999E-3</v>
      </c>
    </row>
    <row r="2510" spans="1:20" x14ac:dyDescent="0.25">
      <c r="A2510">
        <v>3053</v>
      </c>
      <c r="B2510">
        <v>5</v>
      </c>
      <c r="C2510">
        <v>-1</v>
      </c>
      <c r="D2510" t="s">
        <v>567</v>
      </c>
      <c r="E2510" t="s">
        <v>80</v>
      </c>
      <c r="F2510">
        <v>2.1191000000000002E-2</v>
      </c>
      <c r="G2510">
        <v>-1</v>
      </c>
      <c r="H2510">
        <v>384.28199999999998</v>
      </c>
      <c r="I2510">
        <v>-1</v>
      </c>
      <c r="J2510">
        <v>0</v>
      </c>
      <c r="K2510">
        <v>8.0031060000000007</v>
      </c>
      <c r="L2510">
        <v>-0.72527200000000003</v>
      </c>
      <c r="M2510">
        <v>184.469019</v>
      </c>
      <c r="N2510">
        <v>-110.32786299999999</v>
      </c>
      <c r="O2510">
        <v>-0.24820600000000001</v>
      </c>
      <c r="P2510">
        <v>184.49337800000001</v>
      </c>
      <c r="Q2510">
        <v>-110.315506</v>
      </c>
      <c r="R2510">
        <v>-0.249083</v>
      </c>
      <c r="S2510">
        <v>2.7313350000000001</v>
      </c>
      <c r="T2510">
        <v>8.7699999999999996E-4</v>
      </c>
    </row>
    <row r="2511" spans="1:20" x14ac:dyDescent="0.25">
      <c r="A2511">
        <v>2445</v>
      </c>
      <c r="B2511">
        <v>6</v>
      </c>
      <c r="C2511">
        <v>-1</v>
      </c>
      <c r="D2511" t="s">
        <v>508</v>
      </c>
      <c r="E2511" t="s">
        <v>80</v>
      </c>
      <c r="F2511">
        <v>0.109156</v>
      </c>
      <c r="G2511">
        <v>-1</v>
      </c>
      <c r="H2511">
        <v>478.31299999999999</v>
      </c>
      <c r="I2511">
        <v>-1</v>
      </c>
      <c r="J2511">
        <v>0</v>
      </c>
      <c r="K2511">
        <v>8.0648780000000002</v>
      </c>
      <c r="L2511">
        <v>4.4366000000000003E-2</v>
      </c>
      <c r="M2511">
        <v>45.861866999999997</v>
      </c>
      <c r="N2511">
        <v>-280.28266100000002</v>
      </c>
      <c r="O2511">
        <v>1.5718460000000001</v>
      </c>
      <c r="P2511">
        <v>45.868831999999998</v>
      </c>
      <c r="Q2511">
        <v>-280.25625600000001</v>
      </c>
      <c r="R2511">
        <v>1.5738399999999999</v>
      </c>
      <c r="S2511">
        <v>2.7308020000000002</v>
      </c>
      <c r="T2511">
        <v>1.9940000000000001E-3</v>
      </c>
    </row>
    <row r="2512" spans="1:20" x14ac:dyDescent="0.25">
      <c r="A2512">
        <v>2129</v>
      </c>
      <c r="B2512">
        <v>6</v>
      </c>
      <c r="C2512">
        <v>-1</v>
      </c>
      <c r="D2512" t="s">
        <v>276</v>
      </c>
      <c r="E2512" t="s">
        <v>80</v>
      </c>
      <c r="F2512">
        <v>1.8600999999999999E-2</v>
      </c>
      <c r="G2512">
        <v>-1</v>
      </c>
      <c r="H2512">
        <v>363.75599999999997</v>
      </c>
      <c r="I2512">
        <v>-1</v>
      </c>
      <c r="J2512">
        <v>0</v>
      </c>
      <c r="K2512">
        <v>7.6010809999999998</v>
      </c>
      <c r="L2512">
        <v>-3.9218000000000003E-2</v>
      </c>
      <c r="M2512">
        <v>45.832965999999999</v>
      </c>
      <c r="N2512">
        <v>-214.93172799999999</v>
      </c>
      <c r="O2512">
        <v>1.561015</v>
      </c>
      <c r="P2512">
        <v>45.810478000000003</v>
      </c>
      <c r="Q2512">
        <v>-214.91629</v>
      </c>
      <c r="R2512">
        <v>1.5619860000000001</v>
      </c>
      <c r="S2512">
        <v>2.7276579999999999</v>
      </c>
      <c r="T2512">
        <v>9.7099999999999997E-4</v>
      </c>
    </row>
    <row r="2513" spans="1:20" x14ac:dyDescent="0.25">
      <c r="A2513">
        <v>3793</v>
      </c>
      <c r="B2513">
        <v>5</v>
      </c>
      <c r="C2513">
        <v>-1</v>
      </c>
      <c r="D2513" t="s">
        <v>545</v>
      </c>
      <c r="E2513" t="s">
        <v>80</v>
      </c>
      <c r="F2513">
        <v>9.9818000000000004E-2</v>
      </c>
      <c r="G2513">
        <v>-1</v>
      </c>
      <c r="H2513">
        <v>731.79600000000005</v>
      </c>
      <c r="I2513">
        <v>-1</v>
      </c>
      <c r="J2513">
        <v>0</v>
      </c>
      <c r="K2513">
        <v>11.102909</v>
      </c>
      <c r="L2513">
        <v>8.7999999999999998E-5</v>
      </c>
      <c r="M2513">
        <v>38.327491000000002</v>
      </c>
      <c r="N2513">
        <v>-105.41664400000001</v>
      </c>
      <c r="O2513">
        <v>-3.141194</v>
      </c>
      <c r="P2513">
        <v>38.303013</v>
      </c>
      <c r="Q2513">
        <v>-105.428673</v>
      </c>
      <c r="R2513">
        <v>-3.1380340000000002</v>
      </c>
      <c r="S2513">
        <v>2.7273529999999999</v>
      </c>
      <c r="T2513">
        <v>3.16E-3</v>
      </c>
    </row>
    <row r="2514" spans="1:20" x14ac:dyDescent="0.25">
      <c r="A2514">
        <v>2247</v>
      </c>
      <c r="B2514">
        <v>11</v>
      </c>
      <c r="C2514">
        <v>-1</v>
      </c>
      <c r="D2514" t="s">
        <v>415</v>
      </c>
      <c r="E2514" t="s">
        <v>80</v>
      </c>
      <c r="F2514">
        <v>7.9025999999999999E-2</v>
      </c>
      <c r="G2514">
        <v>-1</v>
      </c>
      <c r="H2514">
        <v>336.101</v>
      </c>
      <c r="I2514">
        <v>-1</v>
      </c>
      <c r="J2514">
        <v>0</v>
      </c>
      <c r="K2514">
        <v>8.0655239999999999</v>
      </c>
      <c r="L2514">
        <v>-5.3420000000000002E-2</v>
      </c>
      <c r="M2514">
        <v>-7.4596830000000001</v>
      </c>
      <c r="N2514">
        <v>-208.746306</v>
      </c>
      <c r="O2514">
        <v>-1.5644929999999999</v>
      </c>
      <c r="P2514">
        <v>-7.4773560000000003</v>
      </c>
      <c r="Q2514">
        <v>-208.72555500000001</v>
      </c>
      <c r="R2514">
        <v>-1.5652820000000001</v>
      </c>
      <c r="S2514">
        <v>2.7256469999999999</v>
      </c>
      <c r="T2514">
        <v>7.8899999999999999E-4</v>
      </c>
    </row>
    <row r="2515" spans="1:20" x14ac:dyDescent="0.25">
      <c r="A2515">
        <v>2146</v>
      </c>
      <c r="B2515">
        <v>8</v>
      </c>
      <c r="C2515">
        <v>-1</v>
      </c>
      <c r="D2515" t="s">
        <v>166</v>
      </c>
      <c r="E2515" t="s">
        <v>80</v>
      </c>
      <c r="F2515">
        <v>8.4032999999999997E-2</v>
      </c>
      <c r="G2515">
        <v>-1</v>
      </c>
      <c r="H2515">
        <v>369.52199999999999</v>
      </c>
      <c r="I2515">
        <v>-1</v>
      </c>
      <c r="J2515">
        <v>0</v>
      </c>
      <c r="K2515">
        <v>6.0134049999999997</v>
      </c>
      <c r="L2515">
        <v>6.1133E-2</v>
      </c>
      <c r="M2515">
        <v>45.867927999999999</v>
      </c>
      <c r="N2515">
        <v>-202.52704700000001</v>
      </c>
      <c r="O2515">
        <v>1.5708120000000001</v>
      </c>
      <c r="P2515">
        <v>45.848357999999998</v>
      </c>
      <c r="Q2515">
        <v>-202.50808699999999</v>
      </c>
      <c r="R2515">
        <v>1.5700540000000001</v>
      </c>
      <c r="S2515">
        <v>2.7247789999999998</v>
      </c>
      <c r="T2515">
        <v>7.5799999999999999E-4</v>
      </c>
    </row>
    <row r="2516" spans="1:20" x14ac:dyDescent="0.25">
      <c r="A2516">
        <v>1671</v>
      </c>
      <c r="B2516">
        <v>11</v>
      </c>
      <c r="C2516">
        <v>-1</v>
      </c>
      <c r="D2516" t="s">
        <v>434</v>
      </c>
      <c r="E2516" t="s">
        <v>80</v>
      </c>
      <c r="F2516">
        <v>0.128861</v>
      </c>
      <c r="G2516">
        <v>-1</v>
      </c>
      <c r="H2516">
        <v>382.27300000000002</v>
      </c>
      <c r="I2516">
        <v>-1</v>
      </c>
      <c r="J2516">
        <v>0</v>
      </c>
      <c r="K2516">
        <v>7.0083080000000004</v>
      </c>
      <c r="L2516">
        <v>-5.0514999999999997E-2</v>
      </c>
      <c r="M2516">
        <v>24.165894999999999</v>
      </c>
      <c r="N2516">
        <v>-191.57066800000001</v>
      </c>
      <c r="O2516">
        <v>-5.3709999999999999E-3</v>
      </c>
      <c r="P2516">
        <v>24.185036</v>
      </c>
      <c r="Q2516">
        <v>-191.551331</v>
      </c>
      <c r="R2516">
        <v>-3.6909999999999998E-3</v>
      </c>
      <c r="S2516">
        <v>2.7208320000000001</v>
      </c>
      <c r="T2516">
        <v>1.6800000000000001E-3</v>
      </c>
    </row>
    <row r="2517" spans="1:20" x14ac:dyDescent="0.25">
      <c r="A2517">
        <v>2798</v>
      </c>
      <c r="B2517">
        <v>11</v>
      </c>
      <c r="C2517">
        <v>-1</v>
      </c>
      <c r="D2517" t="s">
        <v>434</v>
      </c>
      <c r="E2517" t="s">
        <v>80</v>
      </c>
      <c r="F2517">
        <v>0.10270700000000001</v>
      </c>
      <c r="G2517">
        <v>-1</v>
      </c>
      <c r="H2517">
        <v>701.34400000000005</v>
      </c>
      <c r="I2517">
        <v>-1</v>
      </c>
      <c r="J2517">
        <v>0</v>
      </c>
      <c r="K2517">
        <v>8.0573490000000003</v>
      </c>
      <c r="L2517">
        <v>-4.9954999999999999E-2</v>
      </c>
      <c r="M2517">
        <v>23.453371000000001</v>
      </c>
      <c r="N2517">
        <v>-187.544014</v>
      </c>
      <c r="O2517">
        <v>3.1402040000000002</v>
      </c>
      <c r="P2517">
        <v>23.433312999999998</v>
      </c>
      <c r="Q2517">
        <v>-187.56239299999999</v>
      </c>
      <c r="R2517">
        <v>3.1408330000000002</v>
      </c>
      <c r="S2517">
        <v>2.7204950000000001</v>
      </c>
      <c r="T2517">
        <v>6.29E-4</v>
      </c>
    </row>
    <row r="2518" spans="1:20" x14ac:dyDescent="0.25">
      <c r="A2518">
        <v>2233</v>
      </c>
      <c r="B2518">
        <v>8</v>
      </c>
      <c r="C2518">
        <v>-1</v>
      </c>
      <c r="D2518" t="s">
        <v>460</v>
      </c>
      <c r="E2518" t="s">
        <v>80</v>
      </c>
      <c r="F2518">
        <v>3.5611999999999998E-2</v>
      </c>
      <c r="G2518">
        <v>-1</v>
      </c>
      <c r="H2518">
        <v>830.32</v>
      </c>
      <c r="I2518">
        <v>-1</v>
      </c>
      <c r="J2518">
        <v>0</v>
      </c>
      <c r="K2518">
        <v>8.0622340000000001</v>
      </c>
      <c r="L2518">
        <v>0.536277</v>
      </c>
      <c r="M2518">
        <v>-7.3811080000000002</v>
      </c>
      <c r="N2518">
        <v>-196.65274400000001</v>
      </c>
      <c r="O2518">
        <v>-1.718091</v>
      </c>
      <c r="P2518">
        <v>-7.3984560000000004</v>
      </c>
      <c r="Q2518">
        <v>-196.631866</v>
      </c>
      <c r="R2518">
        <v>-1.719093</v>
      </c>
      <c r="S2518">
        <v>2.7144710000000001</v>
      </c>
      <c r="T2518">
        <v>1.0020000000000001E-3</v>
      </c>
    </row>
    <row r="2519" spans="1:20" x14ac:dyDescent="0.25">
      <c r="A2519">
        <v>4593</v>
      </c>
      <c r="B2519">
        <v>14</v>
      </c>
      <c r="C2519">
        <v>-1</v>
      </c>
      <c r="D2519" t="s">
        <v>582</v>
      </c>
      <c r="E2519" t="s">
        <v>80</v>
      </c>
      <c r="F2519">
        <v>0.191778</v>
      </c>
      <c r="G2519">
        <v>-1</v>
      </c>
      <c r="H2519">
        <v>422.25099999999998</v>
      </c>
      <c r="I2519">
        <v>-1</v>
      </c>
      <c r="J2519">
        <v>0</v>
      </c>
      <c r="K2519">
        <v>8.0737210000000008</v>
      </c>
      <c r="L2519">
        <v>2.4000000000000001E-5</v>
      </c>
      <c r="M2519">
        <v>189.70036500000001</v>
      </c>
      <c r="N2519">
        <v>-152.732247</v>
      </c>
      <c r="O2519">
        <v>-1.5710660000000001</v>
      </c>
      <c r="P2519">
        <v>189.69267300000001</v>
      </c>
      <c r="Q2519">
        <v>-152.70622299999999</v>
      </c>
      <c r="R2519">
        <v>-1.5721890000000001</v>
      </c>
      <c r="S2519">
        <v>2.7137030000000002</v>
      </c>
      <c r="T2519">
        <v>1.1230000000000001E-3</v>
      </c>
    </row>
    <row r="2520" spans="1:20" x14ac:dyDescent="0.25">
      <c r="A2520">
        <v>2615</v>
      </c>
      <c r="B2520">
        <v>7</v>
      </c>
      <c r="C2520">
        <v>-1</v>
      </c>
      <c r="D2520" t="s">
        <v>198</v>
      </c>
      <c r="E2520" t="s">
        <v>80</v>
      </c>
      <c r="F2520">
        <v>4.8092000000000003E-2</v>
      </c>
      <c r="G2520">
        <v>-1</v>
      </c>
      <c r="H2520">
        <v>366.44</v>
      </c>
      <c r="I2520">
        <v>-1</v>
      </c>
      <c r="J2520">
        <v>0</v>
      </c>
      <c r="K2520">
        <v>8.0570579999999996</v>
      </c>
      <c r="L2520">
        <v>5.4232000000000002E-2</v>
      </c>
      <c r="M2520">
        <v>136.20383000000001</v>
      </c>
      <c r="N2520">
        <v>-228.789739</v>
      </c>
      <c r="O2520">
        <v>1.5627660000000001</v>
      </c>
      <c r="P2520">
        <v>136.22616600000001</v>
      </c>
      <c r="Q2520">
        <v>-228.80514500000001</v>
      </c>
      <c r="R2520">
        <v>1.562071</v>
      </c>
      <c r="S2520">
        <v>2.7133500000000002</v>
      </c>
      <c r="T2520">
        <v>6.96E-4</v>
      </c>
    </row>
    <row r="2521" spans="1:20" x14ac:dyDescent="0.25">
      <c r="A2521">
        <v>3962</v>
      </c>
      <c r="B2521">
        <v>11</v>
      </c>
      <c r="C2521">
        <v>-1</v>
      </c>
      <c r="D2521" t="s">
        <v>430</v>
      </c>
      <c r="E2521" t="s">
        <v>80</v>
      </c>
      <c r="F2521">
        <v>8.7350999999999998E-2</v>
      </c>
      <c r="G2521">
        <v>-1</v>
      </c>
      <c r="H2521">
        <v>406.77499999999998</v>
      </c>
      <c r="I2521">
        <v>-1</v>
      </c>
      <c r="J2521">
        <v>0</v>
      </c>
      <c r="K2521">
        <v>8.0731439999999992</v>
      </c>
      <c r="L2521">
        <v>-1.2710000000000001E-2</v>
      </c>
      <c r="M2521">
        <v>14.432798</v>
      </c>
      <c r="N2521">
        <v>-191.609813</v>
      </c>
      <c r="O2521">
        <v>4.8760000000000001E-3</v>
      </c>
      <c r="P2521">
        <v>14.445005</v>
      </c>
      <c r="Q2521">
        <v>-191.58560199999999</v>
      </c>
      <c r="R2521">
        <v>5.6490000000000004E-3</v>
      </c>
      <c r="S2521">
        <v>2.7114760000000002</v>
      </c>
      <c r="T2521">
        <v>7.7300000000000003E-4</v>
      </c>
    </row>
    <row r="2522" spans="1:20" x14ac:dyDescent="0.25">
      <c r="A2522">
        <v>5151</v>
      </c>
      <c r="B2522">
        <v>4</v>
      </c>
      <c r="C2522">
        <v>-1</v>
      </c>
      <c r="D2522" t="s">
        <v>534</v>
      </c>
      <c r="E2522" t="s">
        <v>80</v>
      </c>
      <c r="F2522">
        <v>7.2697999999999999E-2</v>
      </c>
      <c r="G2522">
        <v>-1</v>
      </c>
      <c r="H2522">
        <v>329.53899999999999</v>
      </c>
      <c r="I2522">
        <v>-1</v>
      </c>
      <c r="J2522">
        <v>0</v>
      </c>
      <c r="K2522">
        <v>0</v>
      </c>
      <c r="L2522">
        <v>0</v>
      </c>
      <c r="M2522">
        <v>-3.4846210000000002</v>
      </c>
      <c r="N2522">
        <v>-147.519676</v>
      </c>
      <c r="O2522">
        <v>1.571715</v>
      </c>
      <c r="P2522">
        <v>-3.4655680000000002</v>
      </c>
      <c r="Q2522">
        <v>-147.538849</v>
      </c>
      <c r="R2522">
        <v>1.5718460000000001</v>
      </c>
      <c r="S2522">
        <v>2.7030240000000001</v>
      </c>
      <c r="T2522">
        <v>1.3100000000000001E-4</v>
      </c>
    </row>
    <row r="2523" spans="1:20" x14ac:dyDescent="0.25">
      <c r="A2523">
        <v>2030</v>
      </c>
      <c r="B2523">
        <v>5</v>
      </c>
      <c r="C2523">
        <v>-1</v>
      </c>
      <c r="D2523" t="s">
        <v>270</v>
      </c>
      <c r="E2523" t="s">
        <v>80</v>
      </c>
      <c r="F2523">
        <v>2.3918999999999999E-2</v>
      </c>
      <c r="G2523">
        <v>-1</v>
      </c>
      <c r="H2523">
        <v>642.53800000000001</v>
      </c>
      <c r="I2523">
        <v>-1</v>
      </c>
      <c r="J2523">
        <v>0</v>
      </c>
      <c r="K2523">
        <v>8.0647059999999993</v>
      </c>
      <c r="L2523">
        <v>-4.965E-2</v>
      </c>
      <c r="M2523">
        <v>107.658822</v>
      </c>
      <c r="N2523">
        <v>-236.928676</v>
      </c>
      <c r="O2523">
        <v>3.1410360000000002</v>
      </c>
      <c r="P2523">
        <v>107.67701</v>
      </c>
      <c r="Q2523">
        <v>-236.90870699999999</v>
      </c>
      <c r="R2523">
        <v>3.1407600000000002</v>
      </c>
      <c r="S2523">
        <v>2.7010070000000002</v>
      </c>
      <c r="T2523">
        <v>2.7599999999999999E-4</v>
      </c>
    </row>
    <row r="2524" spans="1:20" x14ac:dyDescent="0.25">
      <c r="A2524">
        <v>2063</v>
      </c>
      <c r="B2524">
        <v>3</v>
      </c>
      <c r="C2524">
        <v>-1</v>
      </c>
      <c r="D2524" t="s">
        <v>186</v>
      </c>
      <c r="E2524" t="s">
        <v>80</v>
      </c>
      <c r="F2524">
        <v>1.817E-3</v>
      </c>
      <c r="G2524">
        <v>-1</v>
      </c>
      <c r="H2524">
        <v>675.12400000000002</v>
      </c>
      <c r="I2524">
        <v>-1</v>
      </c>
      <c r="J2524">
        <v>0</v>
      </c>
      <c r="K2524">
        <v>8.0647669999999998</v>
      </c>
      <c r="L2524">
        <v>4.9695999999999997E-2</v>
      </c>
      <c r="M2524">
        <v>78.871015999999997</v>
      </c>
      <c r="N2524">
        <v>-236.913397</v>
      </c>
      <c r="O2524">
        <v>3.140803</v>
      </c>
      <c r="P2524">
        <v>78.886702999999997</v>
      </c>
      <c r="Q2524">
        <v>-236.89141799999999</v>
      </c>
      <c r="R2524">
        <v>3.1413380000000002</v>
      </c>
      <c r="S2524">
        <v>2.7002920000000001</v>
      </c>
      <c r="T2524">
        <v>5.3499999999999999E-4</v>
      </c>
    </row>
    <row r="2525" spans="1:20" x14ac:dyDescent="0.25">
      <c r="A2525">
        <v>896</v>
      </c>
      <c r="B2525">
        <v>5</v>
      </c>
      <c r="C2525">
        <v>-1</v>
      </c>
      <c r="D2525" t="s">
        <v>270</v>
      </c>
      <c r="E2525" t="s">
        <v>80</v>
      </c>
      <c r="F2525">
        <v>0.160802</v>
      </c>
      <c r="G2525">
        <v>-1</v>
      </c>
      <c r="H2525">
        <v>703.29600000000005</v>
      </c>
      <c r="I2525">
        <v>-1</v>
      </c>
      <c r="J2525">
        <v>0</v>
      </c>
      <c r="K2525">
        <v>8.0650549999999992</v>
      </c>
      <c r="L2525">
        <v>5.0390000000000001E-3</v>
      </c>
      <c r="M2525">
        <v>107.170455</v>
      </c>
      <c r="N2525">
        <v>-236.928451</v>
      </c>
      <c r="O2525">
        <v>3.1415769999999998</v>
      </c>
      <c r="P2525">
        <v>107.188568</v>
      </c>
      <c r="Q2525">
        <v>-236.908447</v>
      </c>
      <c r="R2525">
        <v>3.1410360000000002</v>
      </c>
      <c r="S2525">
        <v>2.6985860000000002</v>
      </c>
      <c r="T2525">
        <v>5.4100000000000003E-4</v>
      </c>
    </row>
    <row r="2526" spans="1:20" x14ac:dyDescent="0.25">
      <c r="A2526">
        <v>1343</v>
      </c>
      <c r="B2526">
        <v>6</v>
      </c>
      <c r="C2526">
        <v>-1</v>
      </c>
      <c r="D2526" t="s">
        <v>336</v>
      </c>
      <c r="E2526" t="s">
        <v>80</v>
      </c>
      <c r="F2526">
        <v>0.124218</v>
      </c>
      <c r="G2526">
        <v>-1</v>
      </c>
      <c r="H2526">
        <v>838.51300000000003</v>
      </c>
      <c r="I2526">
        <v>-1</v>
      </c>
      <c r="J2526">
        <v>0</v>
      </c>
      <c r="K2526">
        <v>8.0637869999999996</v>
      </c>
      <c r="L2526">
        <v>5.3548999999999999E-2</v>
      </c>
      <c r="M2526">
        <v>167.38825700000001</v>
      </c>
      <c r="N2526">
        <v>-302.54891099999998</v>
      </c>
      <c r="O2526">
        <v>3.1394929999999999</v>
      </c>
      <c r="P2526">
        <v>167.408356</v>
      </c>
      <c r="Q2526">
        <v>-302.53094499999997</v>
      </c>
      <c r="R2526">
        <v>3.1402580000000002</v>
      </c>
      <c r="S2526">
        <v>2.6957970000000002</v>
      </c>
      <c r="T2526">
        <v>7.6499999999999995E-4</v>
      </c>
    </row>
    <row r="2527" spans="1:20" x14ac:dyDescent="0.25">
      <c r="A2527">
        <v>2641</v>
      </c>
      <c r="B2527">
        <v>9</v>
      </c>
      <c r="C2527">
        <v>-1</v>
      </c>
      <c r="D2527" t="s">
        <v>208</v>
      </c>
      <c r="E2527" t="s">
        <v>80</v>
      </c>
      <c r="F2527">
        <v>5.8165000000000001E-2</v>
      </c>
      <c r="G2527">
        <v>-1</v>
      </c>
      <c r="H2527">
        <v>350.43400000000003</v>
      </c>
      <c r="I2527">
        <v>-1</v>
      </c>
      <c r="J2527">
        <v>0</v>
      </c>
      <c r="K2527">
        <v>6.6898439999999999</v>
      </c>
      <c r="L2527">
        <v>5.6737999999999997E-2</v>
      </c>
      <c r="M2527">
        <v>136.12541300000001</v>
      </c>
      <c r="N2527">
        <v>-207.30856499999999</v>
      </c>
      <c r="O2527">
        <v>1.570648</v>
      </c>
      <c r="P2527">
        <v>136.144882</v>
      </c>
      <c r="Q2527">
        <v>-207.32720900000001</v>
      </c>
      <c r="R2527">
        <v>1.570684</v>
      </c>
      <c r="S2527">
        <v>2.6957040000000001</v>
      </c>
      <c r="T2527">
        <v>3.6000000000000001E-5</v>
      </c>
    </row>
    <row r="2528" spans="1:20" x14ac:dyDescent="0.25">
      <c r="A2528">
        <v>2068</v>
      </c>
      <c r="B2528">
        <v>3</v>
      </c>
      <c r="C2528">
        <v>-1</v>
      </c>
      <c r="D2528" t="s">
        <v>186</v>
      </c>
      <c r="E2528" t="s">
        <v>80</v>
      </c>
      <c r="F2528">
        <v>6.4312999999999995E-2</v>
      </c>
      <c r="G2528">
        <v>-1</v>
      </c>
      <c r="H2528">
        <v>581.71</v>
      </c>
      <c r="I2528">
        <v>-1</v>
      </c>
      <c r="J2528">
        <v>0</v>
      </c>
      <c r="K2528">
        <v>8.0647610000000007</v>
      </c>
      <c r="L2528">
        <v>4.8709000000000002E-2</v>
      </c>
      <c r="M2528">
        <v>74.527581999999995</v>
      </c>
      <c r="N2528">
        <v>-236.91576900000001</v>
      </c>
      <c r="O2528">
        <v>-3.1395089999999999</v>
      </c>
      <c r="P2528">
        <v>74.531638999999998</v>
      </c>
      <c r="Q2528">
        <v>-236.88912999999999</v>
      </c>
      <c r="R2528">
        <v>3.1412469999999999</v>
      </c>
      <c r="S2528">
        <v>2.6946590000000001</v>
      </c>
      <c r="T2528">
        <v>1.738E-3</v>
      </c>
    </row>
    <row r="2529" spans="1:20" x14ac:dyDescent="0.25">
      <c r="A2529">
        <v>1363</v>
      </c>
      <c r="B2529">
        <v>6</v>
      </c>
      <c r="C2529">
        <v>-1</v>
      </c>
      <c r="D2529" t="s">
        <v>338</v>
      </c>
      <c r="E2529" t="s">
        <v>80</v>
      </c>
      <c r="F2529">
        <v>7.9950999999999994E-2</v>
      </c>
      <c r="G2529">
        <v>-1</v>
      </c>
      <c r="H2529">
        <v>447.72399999999999</v>
      </c>
      <c r="I2529">
        <v>-1</v>
      </c>
      <c r="J2529">
        <v>0</v>
      </c>
      <c r="K2529">
        <v>11.435577</v>
      </c>
      <c r="L2529">
        <v>6.1510000000000002E-3</v>
      </c>
      <c r="M2529">
        <v>148.87046000000001</v>
      </c>
      <c r="N2529">
        <v>-302.51776799999999</v>
      </c>
      <c r="O2529">
        <v>3.1411090000000002</v>
      </c>
      <c r="P2529">
        <v>148.864349</v>
      </c>
      <c r="Q2529">
        <v>-302.54400600000002</v>
      </c>
      <c r="R2529">
        <v>-3.1402570000000001</v>
      </c>
      <c r="S2529">
        <v>2.6940680000000001</v>
      </c>
      <c r="T2529">
        <v>8.52E-4</v>
      </c>
    </row>
    <row r="2530" spans="1:20" x14ac:dyDescent="0.25">
      <c r="A2530">
        <v>239</v>
      </c>
      <c r="B2530">
        <v>7</v>
      </c>
      <c r="C2530">
        <v>-1</v>
      </c>
      <c r="D2530" t="s">
        <v>176</v>
      </c>
      <c r="E2530" t="s">
        <v>80</v>
      </c>
      <c r="F2530">
        <v>8.1322000000000005E-2</v>
      </c>
      <c r="G2530">
        <v>-1</v>
      </c>
      <c r="H2530">
        <v>282.44900000000001</v>
      </c>
      <c r="I2530">
        <v>-1</v>
      </c>
      <c r="J2530">
        <v>0</v>
      </c>
      <c r="K2530">
        <v>6.8467450000000003</v>
      </c>
      <c r="L2530">
        <v>-1.2489999999999999E-3</v>
      </c>
      <c r="M2530">
        <v>41.864094000000001</v>
      </c>
      <c r="N2530">
        <v>-216.78983500000001</v>
      </c>
      <c r="O2530">
        <v>-1.5724579999999999</v>
      </c>
      <c r="P2530">
        <v>41.847206</v>
      </c>
      <c r="Q2530">
        <v>-216.768845</v>
      </c>
      <c r="R2530">
        <v>-1.569539</v>
      </c>
      <c r="S2530">
        <v>2.6940300000000001</v>
      </c>
      <c r="T2530">
        <v>2.9190000000000002E-3</v>
      </c>
    </row>
    <row r="2531" spans="1:20" x14ac:dyDescent="0.25">
      <c r="A2531">
        <v>588</v>
      </c>
      <c r="B2531">
        <v>5</v>
      </c>
      <c r="C2531">
        <v>-1</v>
      </c>
      <c r="D2531" t="s">
        <v>259</v>
      </c>
      <c r="E2531" t="s">
        <v>80</v>
      </c>
      <c r="F2531">
        <v>0.16678499999999999</v>
      </c>
      <c r="G2531">
        <v>-1</v>
      </c>
      <c r="H2531">
        <v>633.76800000000003</v>
      </c>
      <c r="I2531">
        <v>-1</v>
      </c>
      <c r="J2531">
        <v>0</v>
      </c>
      <c r="K2531">
        <v>7.9889780000000004</v>
      </c>
      <c r="L2531">
        <v>5.5360000000000001E-3</v>
      </c>
      <c r="M2531">
        <v>160.87056799999999</v>
      </c>
      <c r="N2531">
        <v>-236.96964199999999</v>
      </c>
      <c r="O2531">
        <v>3.1375389999999999</v>
      </c>
      <c r="P2531">
        <v>160.89123499999999</v>
      </c>
      <c r="Q2531">
        <v>-236.95236199999999</v>
      </c>
      <c r="R2531">
        <v>3.1383899999999998</v>
      </c>
      <c r="S2531">
        <v>2.6939570000000002</v>
      </c>
      <c r="T2531">
        <v>8.5099999999999998E-4</v>
      </c>
    </row>
    <row r="2532" spans="1:20" x14ac:dyDescent="0.25">
      <c r="A2532">
        <v>3854</v>
      </c>
      <c r="B2532">
        <v>3</v>
      </c>
      <c r="C2532">
        <v>-1</v>
      </c>
      <c r="D2532" t="s">
        <v>537</v>
      </c>
      <c r="E2532" t="s">
        <v>80</v>
      </c>
      <c r="F2532">
        <v>2.0294E-2</v>
      </c>
      <c r="G2532">
        <v>-1</v>
      </c>
      <c r="H2532">
        <v>421.03300000000002</v>
      </c>
      <c r="I2532">
        <v>-1</v>
      </c>
      <c r="J2532">
        <v>0</v>
      </c>
      <c r="K2532">
        <v>8.0657490000000003</v>
      </c>
      <c r="L2532">
        <v>2.5107000000000001E-2</v>
      </c>
      <c r="M2532">
        <v>-7.411543</v>
      </c>
      <c r="N2532">
        <v>-121.80973400000001</v>
      </c>
      <c r="O2532">
        <v>-1.5677970000000001</v>
      </c>
      <c r="P2532">
        <v>-7.4352919999999996</v>
      </c>
      <c r="Q2532">
        <v>-121.797119</v>
      </c>
      <c r="R2532">
        <v>-1.5687789999999999</v>
      </c>
      <c r="S2532">
        <v>2.6891699999999998</v>
      </c>
      <c r="T2532">
        <v>9.8200000000000002E-4</v>
      </c>
    </row>
    <row r="2533" spans="1:20" x14ac:dyDescent="0.25">
      <c r="A2533">
        <v>4049</v>
      </c>
      <c r="B2533">
        <v>7</v>
      </c>
      <c r="C2533">
        <v>-1</v>
      </c>
      <c r="D2533" t="s">
        <v>178</v>
      </c>
      <c r="E2533" t="s">
        <v>80</v>
      </c>
      <c r="F2533">
        <v>6.0594000000000002E-2</v>
      </c>
      <c r="G2533">
        <v>-1</v>
      </c>
      <c r="H2533">
        <v>291.673</v>
      </c>
      <c r="I2533">
        <v>-1</v>
      </c>
      <c r="J2533">
        <v>0</v>
      </c>
      <c r="K2533">
        <v>6.8637499999999996</v>
      </c>
      <c r="L2533">
        <v>4.6500000000000003E-4</v>
      </c>
      <c r="M2533">
        <v>41.843266</v>
      </c>
      <c r="N2533">
        <v>-230.395522</v>
      </c>
      <c r="O2533">
        <v>-1.5688439999999999</v>
      </c>
      <c r="P2533">
        <v>41.854218000000003</v>
      </c>
      <c r="Q2533">
        <v>-230.420074</v>
      </c>
      <c r="R2533">
        <v>-1.5710569999999999</v>
      </c>
      <c r="S2533">
        <v>2.688447</v>
      </c>
      <c r="T2533">
        <v>2.2130000000000001E-3</v>
      </c>
    </row>
    <row r="2534" spans="1:20" x14ac:dyDescent="0.25">
      <c r="A2534">
        <v>1279</v>
      </c>
      <c r="B2534">
        <v>10</v>
      </c>
      <c r="C2534">
        <v>-1</v>
      </c>
      <c r="D2534" t="s">
        <v>306</v>
      </c>
      <c r="E2534" t="s">
        <v>80</v>
      </c>
      <c r="F2534">
        <v>7.6531000000000002E-2</v>
      </c>
      <c r="G2534">
        <v>-1</v>
      </c>
      <c r="H2534">
        <v>551.75699999999995</v>
      </c>
      <c r="I2534">
        <v>-1</v>
      </c>
      <c r="J2534">
        <v>0</v>
      </c>
      <c r="K2534">
        <v>11.590876</v>
      </c>
      <c r="L2534">
        <v>-5.071E-3</v>
      </c>
      <c r="M2534">
        <v>189.71910700000001</v>
      </c>
      <c r="N2534">
        <v>-259.50367699999998</v>
      </c>
      <c r="O2534">
        <v>-1.5689420000000001</v>
      </c>
      <c r="P2534">
        <v>189.694412</v>
      </c>
      <c r="Q2534">
        <v>-259.51428199999998</v>
      </c>
      <c r="R2534">
        <v>-1.5713569999999999</v>
      </c>
      <c r="S2534">
        <v>2.6876039999999999</v>
      </c>
      <c r="T2534">
        <v>2.415E-3</v>
      </c>
    </row>
    <row r="2535" spans="1:20" x14ac:dyDescent="0.25">
      <c r="A2535">
        <v>2440</v>
      </c>
      <c r="B2535">
        <v>8</v>
      </c>
      <c r="C2535">
        <v>-1</v>
      </c>
      <c r="D2535" t="s">
        <v>506</v>
      </c>
      <c r="E2535" t="s">
        <v>80</v>
      </c>
      <c r="F2535">
        <v>7.7406000000000003E-2</v>
      </c>
      <c r="G2535">
        <v>-1</v>
      </c>
      <c r="H2535">
        <v>704.79399999999998</v>
      </c>
      <c r="I2535">
        <v>-1</v>
      </c>
      <c r="J2535">
        <v>0</v>
      </c>
      <c r="K2535">
        <v>8.0642399999999999</v>
      </c>
      <c r="L2535">
        <v>-6.0131999999999998E-2</v>
      </c>
      <c r="M2535">
        <v>45.86403</v>
      </c>
      <c r="N2535">
        <v>-284.34973100000002</v>
      </c>
      <c r="O2535">
        <v>1.5737190000000001</v>
      </c>
      <c r="P2535">
        <v>45.882449999999999</v>
      </c>
      <c r="Q2535">
        <v>-284.36914100000001</v>
      </c>
      <c r="R2535">
        <v>1.5759460000000001</v>
      </c>
      <c r="S2535">
        <v>2.6759210000000002</v>
      </c>
      <c r="T2535">
        <v>2.2269999999999998E-3</v>
      </c>
    </row>
    <row r="2536" spans="1:20" x14ac:dyDescent="0.25">
      <c r="A2536">
        <v>742</v>
      </c>
      <c r="B2536">
        <v>23</v>
      </c>
      <c r="C2536">
        <v>-1</v>
      </c>
      <c r="D2536" t="s">
        <v>229</v>
      </c>
      <c r="E2536" t="s">
        <v>80</v>
      </c>
      <c r="F2536">
        <v>6.6886000000000001E-2</v>
      </c>
      <c r="G2536">
        <v>-1</v>
      </c>
      <c r="H2536">
        <v>420.23200000000003</v>
      </c>
      <c r="I2536">
        <v>-1</v>
      </c>
      <c r="J2536">
        <v>0</v>
      </c>
      <c r="K2536">
        <v>7.9625560000000002</v>
      </c>
      <c r="L2536">
        <v>-1.5202359999999999</v>
      </c>
      <c r="M2536">
        <v>188.526498</v>
      </c>
      <c r="N2536">
        <v>-193.94502499999999</v>
      </c>
      <c r="O2536">
        <v>-0.68903499999999995</v>
      </c>
      <c r="P2536">
        <v>188.53308100000001</v>
      </c>
      <c r="Q2536">
        <v>-193.91909799999999</v>
      </c>
      <c r="R2536">
        <v>-0.69136900000000001</v>
      </c>
      <c r="S2536">
        <v>2.6750069999999999</v>
      </c>
      <c r="T2536">
        <v>2.3340000000000001E-3</v>
      </c>
    </row>
    <row r="2537" spans="1:20" x14ac:dyDescent="0.25">
      <c r="A2537">
        <v>4397</v>
      </c>
      <c r="B2537">
        <v>3</v>
      </c>
      <c r="C2537">
        <v>-1</v>
      </c>
      <c r="D2537" t="s">
        <v>537</v>
      </c>
      <c r="E2537" t="s">
        <v>80</v>
      </c>
      <c r="F2537">
        <v>9.1425999999999993E-2</v>
      </c>
      <c r="G2537">
        <v>-1</v>
      </c>
      <c r="H2537">
        <v>354.255</v>
      </c>
      <c r="I2537">
        <v>-1</v>
      </c>
      <c r="J2537">
        <v>0</v>
      </c>
      <c r="K2537">
        <v>7.4452170000000004</v>
      </c>
      <c r="L2537">
        <v>-0.183114</v>
      </c>
      <c r="M2537">
        <v>-3.290699</v>
      </c>
      <c r="N2537">
        <v>-119.44994800000001</v>
      </c>
      <c r="O2537">
        <v>1.526281</v>
      </c>
      <c r="P2537">
        <v>-3.3166500000000001</v>
      </c>
      <c r="Q2537">
        <v>-119.44355</v>
      </c>
      <c r="R2537">
        <v>1.537064</v>
      </c>
      <c r="S2537">
        <v>2.6728670000000001</v>
      </c>
      <c r="T2537">
        <v>1.0782E-2</v>
      </c>
    </row>
    <row r="2538" spans="1:20" x14ac:dyDescent="0.25">
      <c r="A2538">
        <v>4326</v>
      </c>
      <c r="B2538">
        <v>9</v>
      </c>
      <c r="C2538">
        <v>-1</v>
      </c>
      <c r="D2538" t="s">
        <v>524</v>
      </c>
      <c r="E2538" t="s">
        <v>80</v>
      </c>
      <c r="F2538">
        <v>7.4781E-2</v>
      </c>
      <c r="G2538">
        <v>-1</v>
      </c>
      <c r="H2538">
        <v>436.12099999999998</v>
      </c>
      <c r="I2538">
        <v>-1</v>
      </c>
      <c r="J2538">
        <v>0</v>
      </c>
      <c r="K2538">
        <v>8.0780049999999992</v>
      </c>
      <c r="L2538">
        <v>-4.5199999999999997E-3</v>
      </c>
      <c r="M2538">
        <v>-3.4706199999999998</v>
      </c>
      <c r="N2538">
        <v>-182.38501500000001</v>
      </c>
      <c r="O2538">
        <v>1.5705439999999999</v>
      </c>
      <c r="P2538">
        <v>-3.4554879999999999</v>
      </c>
      <c r="Q2538">
        <v>-182.40704299999999</v>
      </c>
      <c r="R2538">
        <v>1.571026</v>
      </c>
      <c r="S2538">
        <v>2.672504</v>
      </c>
      <c r="T2538">
        <v>4.8200000000000001E-4</v>
      </c>
    </row>
    <row r="2539" spans="1:20" x14ac:dyDescent="0.25">
      <c r="A2539">
        <v>4219</v>
      </c>
      <c r="B2539">
        <v>4</v>
      </c>
      <c r="C2539">
        <v>-1</v>
      </c>
      <c r="D2539" t="s">
        <v>377</v>
      </c>
      <c r="E2539" t="s">
        <v>80</v>
      </c>
      <c r="F2539">
        <v>0.30668699999999999</v>
      </c>
      <c r="G2539">
        <v>-1</v>
      </c>
      <c r="H2539">
        <v>413.13099999999997</v>
      </c>
      <c r="I2539">
        <v>-1</v>
      </c>
      <c r="J2539">
        <v>0</v>
      </c>
      <c r="K2539">
        <v>8.0650929999999992</v>
      </c>
      <c r="L2539">
        <v>6.2480000000000001E-3</v>
      </c>
      <c r="M2539">
        <v>-3.4317310000000001</v>
      </c>
      <c r="N2539">
        <v>-270.97860900000001</v>
      </c>
      <c r="O2539">
        <v>1.573885</v>
      </c>
      <c r="P2539">
        <v>-3.4126249999999998</v>
      </c>
      <c r="Q2539">
        <v>-270.95992999999999</v>
      </c>
      <c r="R2539">
        <v>1.5712999999999999</v>
      </c>
      <c r="S2539">
        <v>2.671881</v>
      </c>
      <c r="T2539">
        <v>2.5850000000000001E-3</v>
      </c>
    </row>
    <row r="2540" spans="1:20" x14ac:dyDescent="0.25">
      <c r="A2540">
        <v>5004</v>
      </c>
      <c r="B2540">
        <v>16</v>
      </c>
      <c r="C2540">
        <v>-1</v>
      </c>
      <c r="D2540" t="s">
        <v>389</v>
      </c>
      <c r="E2540" t="s">
        <v>80</v>
      </c>
      <c r="F2540">
        <v>0.14769599999999999</v>
      </c>
      <c r="G2540">
        <v>-1</v>
      </c>
      <c r="H2540">
        <v>340.54899999999998</v>
      </c>
      <c r="I2540">
        <v>-1</v>
      </c>
      <c r="J2540">
        <v>0</v>
      </c>
      <c r="K2540">
        <v>8.0647610000000007</v>
      </c>
      <c r="L2540">
        <v>4.8652000000000001E-2</v>
      </c>
      <c r="M2540">
        <v>-3.415225</v>
      </c>
      <c r="N2540">
        <v>-256.29154399999999</v>
      </c>
      <c r="O2540">
        <v>1.5719700000000001</v>
      </c>
      <c r="P2540">
        <v>-3.4304070000000002</v>
      </c>
      <c r="Q2540">
        <v>-256.26956200000001</v>
      </c>
      <c r="R2540">
        <v>1.572446</v>
      </c>
      <c r="S2540">
        <v>2.671522</v>
      </c>
      <c r="T2540">
        <v>4.7600000000000002E-4</v>
      </c>
    </row>
    <row r="2541" spans="1:20" x14ac:dyDescent="0.25">
      <c r="A2541">
        <v>2486</v>
      </c>
      <c r="B2541">
        <v>5</v>
      </c>
      <c r="C2541">
        <v>-1</v>
      </c>
      <c r="D2541" t="s">
        <v>518</v>
      </c>
      <c r="E2541" t="s">
        <v>80</v>
      </c>
      <c r="F2541">
        <v>0.16857</v>
      </c>
      <c r="G2541">
        <v>-1</v>
      </c>
      <c r="H2541">
        <v>373.13299999999998</v>
      </c>
      <c r="I2541">
        <v>-1</v>
      </c>
      <c r="J2541">
        <v>0</v>
      </c>
      <c r="K2541">
        <v>5.7423419999999998</v>
      </c>
      <c r="L2541">
        <v>2.2214999999999999E-2</v>
      </c>
      <c r="M2541">
        <v>45.909584000000002</v>
      </c>
      <c r="N2541">
        <v>-248.788647</v>
      </c>
      <c r="O2541">
        <v>1.553517</v>
      </c>
      <c r="P2541">
        <v>45.892082000000002</v>
      </c>
      <c r="Q2541">
        <v>-248.768494</v>
      </c>
      <c r="R2541">
        <v>1.55277</v>
      </c>
      <c r="S2541">
        <v>2.669203</v>
      </c>
      <c r="T2541">
        <v>7.4700000000000005E-4</v>
      </c>
    </row>
    <row r="2542" spans="1:20" x14ac:dyDescent="0.25">
      <c r="A2542">
        <v>649</v>
      </c>
      <c r="B2542">
        <v>8</v>
      </c>
      <c r="C2542">
        <v>-1</v>
      </c>
      <c r="D2542" t="s">
        <v>205</v>
      </c>
      <c r="E2542" t="s">
        <v>80</v>
      </c>
      <c r="F2542">
        <v>0.28737099999999999</v>
      </c>
      <c r="G2542">
        <v>-1</v>
      </c>
      <c r="H2542">
        <v>450.26400000000001</v>
      </c>
      <c r="I2542">
        <v>-1</v>
      </c>
      <c r="J2542">
        <v>0</v>
      </c>
      <c r="K2542">
        <v>7.3845330000000002</v>
      </c>
      <c r="L2542">
        <v>1.0977000000000001E-2</v>
      </c>
      <c r="M2542">
        <v>136.13497799999999</v>
      </c>
      <c r="N2542">
        <v>-212.70603299999999</v>
      </c>
      <c r="O2542">
        <v>1.5616410000000001</v>
      </c>
      <c r="P2542">
        <v>136.120102</v>
      </c>
      <c r="Q2542">
        <v>-212.728195</v>
      </c>
      <c r="R2542">
        <v>1.5661929999999999</v>
      </c>
      <c r="S2542">
        <v>2.6691509999999998</v>
      </c>
      <c r="T2542">
        <v>4.5529999999999998E-3</v>
      </c>
    </row>
    <row r="2543" spans="1:20" x14ac:dyDescent="0.25">
      <c r="A2543">
        <v>2192</v>
      </c>
      <c r="B2543">
        <v>10</v>
      </c>
      <c r="C2543">
        <v>-1</v>
      </c>
      <c r="D2543" t="s">
        <v>431</v>
      </c>
      <c r="E2543" t="s">
        <v>80</v>
      </c>
      <c r="F2543">
        <v>0.11852500000000001</v>
      </c>
      <c r="G2543">
        <v>-1</v>
      </c>
      <c r="H2543">
        <v>500.94799999999998</v>
      </c>
      <c r="I2543">
        <v>-1</v>
      </c>
      <c r="J2543">
        <v>0</v>
      </c>
      <c r="K2543">
        <v>7.4348029999999996</v>
      </c>
      <c r="L2543">
        <v>5.1542999999999999E-2</v>
      </c>
      <c r="M2543">
        <v>18.958977000000001</v>
      </c>
      <c r="N2543">
        <v>-187.534054</v>
      </c>
      <c r="O2543">
        <v>-3.137629</v>
      </c>
      <c r="P2543">
        <v>18.938023000000001</v>
      </c>
      <c r="Q2543">
        <v>-187.55058299999999</v>
      </c>
      <c r="R2543">
        <v>-3.139456</v>
      </c>
      <c r="S2543">
        <v>2.6688930000000002</v>
      </c>
      <c r="T2543">
        <v>1.8270000000000001E-3</v>
      </c>
    </row>
    <row r="2544" spans="1:20" x14ac:dyDescent="0.25">
      <c r="A2544">
        <v>686</v>
      </c>
      <c r="B2544">
        <v>6</v>
      </c>
      <c r="C2544">
        <v>-1</v>
      </c>
      <c r="D2544" t="s">
        <v>146</v>
      </c>
      <c r="E2544" t="s">
        <v>80</v>
      </c>
      <c r="F2544">
        <v>0.131053</v>
      </c>
      <c r="G2544">
        <v>-1</v>
      </c>
      <c r="H2544">
        <v>404.09899999999999</v>
      </c>
      <c r="I2544">
        <v>-1</v>
      </c>
      <c r="J2544">
        <v>0</v>
      </c>
      <c r="K2544">
        <v>7.9834350000000001</v>
      </c>
      <c r="L2544">
        <v>-0.27091999999999999</v>
      </c>
      <c r="M2544">
        <v>144.456096</v>
      </c>
      <c r="N2544">
        <v>-191.31335100000001</v>
      </c>
      <c r="O2544">
        <v>3.19E-4</v>
      </c>
      <c r="P2544">
        <v>144.47705099999999</v>
      </c>
      <c r="Q2544">
        <v>-191.296829</v>
      </c>
      <c r="R2544">
        <v>-8.0000000000000004E-4</v>
      </c>
      <c r="S2544">
        <v>2.6684580000000002</v>
      </c>
      <c r="T2544">
        <v>4.8000000000000001E-4</v>
      </c>
    </row>
    <row r="2545" spans="1:20" x14ac:dyDescent="0.25">
      <c r="A2545">
        <v>4794</v>
      </c>
      <c r="B2545">
        <v>6</v>
      </c>
      <c r="C2545">
        <v>-1</v>
      </c>
      <c r="D2545" t="s">
        <v>336</v>
      </c>
      <c r="E2545" t="s">
        <v>80</v>
      </c>
      <c r="F2545">
        <v>2.0503E-2</v>
      </c>
      <c r="G2545">
        <v>-1</v>
      </c>
      <c r="H2545">
        <v>608.56399999999996</v>
      </c>
      <c r="I2545">
        <v>-1</v>
      </c>
      <c r="J2545">
        <v>0</v>
      </c>
      <c r="K2545">
        <v>8.0734709999999996</v>
      </c>
      <c r="L2545">
        <v>2.317E-3</v>
      </c>
      <c r="M2545">
        <v>162.38453000000001</v>
      </c>
      <c r="N2545">
        <v>-302.52000399999997</v>
      </c>
      <c r="O2545">
        <v>-3.135141</v>
      </c>
      <c r="P2545">
        <v>162.36004600000001</v>
      </c>
      <c r="Q2545">
        <v>-302.53054800000001</v>
      </c>
      <c r="R2545">
        <v>-3.1414710000000001</v>
      </c>
      <c r="S2545">
        <v>2.665705</v>
      </c>
      <c r="T2545">
        <v>6.3290000000000004E-3</v>
      </c>
    </row>
    <row r="2546" spans="1:20" x14ac:dyDescent="0.25">
      <c r="A2546">
        <v>3768</v>
      </c>
      <c r="B2546">
        <v>3</v>
      </c>
      <c r="C2546">
        <v>-1</v>
      </c>
      <c r="D2546" t="s">
        <v>552</v>
      </c>
      <c r="E2546" t="s">
        <v>80</v>
      </c>
      <c r="F2546">
        <v>5.3948999999999997E-2</v>
      </c>
      <c r="G2546">
        <v>-1</v>
      </c>
      <c r="H2546">
        <v>865.21299999999997</v>
      </c>
      <c r="I2546">
        <v>-1</v>
      </c>
      <c r="J2546">
        <v>0</v>
      </c>
      <c r="K2546">
        <v>21.040049</v>
      </c>
      <c r="L2546">
        <v>5.3000000000000001E-5</v>
      </c>
      <c r="M2546">
        <v>82.192797999999996</v>
      </c>
      <c r="N2546">
        <v>-105.425558</v>
      </c>
      <c r="O2546">
        <v>-3.1391490000000002</v>
      </c>
      <c r="P2546">
        <v>82.215401</v>
      </c>
      <c r="Q2546">
        <v>-105.41145299999999</v>
      </c>
      <c r="R2546">
        <v>3.1409690000000001</v>
      </c>
      <c r="S2546">
        <v>2.6643029999999999</v>
      </c>
      <c r="T2546">
        <v>1.8209999999999999E-3</v>
      </c>
    </row>
    <row r="2547" spans="1:20" x14ac:dyDescent="0.25">
      <c r="A2547">
        <v>286</v>
      </c>
      <c r="B2547">
        <v>5</v>
      </c>
      <c r="C2547">
        <v>-1</v>
      </c>
      <c r="D2547" t="s">
        <v>182</v>
      </c>
      <c r="E2547" t="s">
        <v>80</v>
      </c>
      <c r="F2547">
        <v>5.2878000000000001E-2</v>
      </c>
      <c r="G2547">
        <v>-1</v>
      </c>
      <c r="H2547">
        <v>555.23199999999997</v>
      </c>
      <c r="I2547">
        <v>-1</v>
      </c>
      <c r="J2547">
        <v>0</v>
      </c>
      <c r="K2547">
        <v>8.0563090000000006</v>
      </c>
      <c r="L2547">
        <v>4.3149E-2</v>
      </c>
      <c r="M2547">
        <v>59.376990999999997</v>
      </c>
      <c r="N2547">
        <v>-240.92047500000001</v>
      </c>
      <c r="O2547">
        <v>-8.652E-3</v>
      </c>
      <c r="P2547">
        <v>59.371971000000002</v>
      </c>
      <c r="Q2547">
        <v>-240.894318</v>
      </c>
      <c r="R2547">
        <v>-7.0439999999999999E-3</v>
      </c>
      <c r="S2547">
        <v>2.6634280000000001</v>
      </c>
      <c r="T2547">
        <v>1.6080000000000001E-3</v>
      </c>
    </row>
    <row r="2548" spans="1:20" x14ac:dyDescent="0.25">
      <c r="A2548">
        <v>3057</v>
      </c>
      <c r="B2548">
        <v>5</v>
      </c>
      <c r="C2548">
        <v>-1</v>
      </c>
      <c r="D2548" t="s">
        <v>569</v>
      </c>
      <c r="E2548" t="s">
        <v>80</v>
      </c>
      <c r="F2548">
        <v>6.9350999999999996E-2</v>
      </c>
      <c r="G2548">
        <v>-1</v>
      </c>
      <c r="H2548">
        <v>300.947</v>
      </c>
      <c r="I2548">
        <v>-1</v>
      </c>
      <c r="J2548">
        <v>0</v>
      </c>
      <c r="K2548">
        <v>7.9242210000000002</v>
      </c>
      <c r="L2548">
        <v>-1.0747279999999999</v>
      </c>
      <c r="M2548">
        <v>187.512608</v>
      </c>
      <c r="N2548">
        <v>-112.176225</v>
      </c>
      <c r="O2548">
        <v>-0.68694599999999995</v>
      </c>
      <c r="P2548">
        <v>187.53779599999999</v>
      </c>
      <c r="Q2548">
        <v>-112.16759500000001</v>
      </c>
      <c r="R2548">
        <v>-0.684921</v>
      </c>
      <c r="S2548">
        <v>2.6625709999999998</v>
      </c>
      <c r="T2548">
        <v>2.0249999999999999E-3</v>
      </c>
    </row>
    <row r="2549" spans="1:20" x14ac:dyDescent="0.25">
      <c r="A2549">
        <v>271</v>
      </c>
      <c r="B2549">
        <v>7</v>
      </c>
      <c r="C2549">
        <v>-1</v>
      </c>
      <c r="D2549" t="s">
        <v>180</v>
      </c>
      <c r="E2549" t="s">
        <v>80</v>
      </c>
      <c r="F2549">
        <v>3.7214999999999998E-2</v>
      </c>
      <c r="G2549">
        <v>-1</v>
      </c>
      <c r="H2549">
        <v>396.92200000000003</v>
      </c>
      <c r="I2549">
        <v>-1</v>
      </c>
      <c r="J2549">
        <v>0</v>
      </c>
      <c r="K2549">
        <v>8.0380050000000001</v>
      </c>
      <c r="L2549">
        <v>0.71206899999999995</v>
      </c>
      <c r="M2549">
        <v>47.116104999999997</v>
      </c>
      <c r="N2549">
        <v>-238.17953</v>
      </c>
      <c r="O2549">
        <v>-0.71938100000000005</v>
      </c>
      <c r="P2549">
        <v>47.142707999999999</v>
      </c>
      <c r="Q2549">
        <v>-238.17907700000001</v>
      </c>
      <c r="R2549">
        <v>-0.71889099999999995</v>
      </c>
      <c r="S2549">
        <v>2.6606869999999998</v>
      </c>
      <c r="T2549">
        <v>4.8999999999999998E-4</v>
      </c>
    </row>
    <row r="2550" spans="1:20" x14ac:dyDescent="0.25">
      <c r="A2550">
        <v>1852</v>
      </c>
      <c r="B2550">
        <v>5</v>
      </c>
      <c r="C2550">
        <v>-1</v>
      </c>
      <c r="D2550" t="s">
        <v>216</v>
      </c>
      <c r="E2550" t="s">
        <v>80</v>
      </c>
      <c r="F2550">
        <v>7.5125999999999998E-2</v>
      </c>
      <c r="G2550">
        <v>-1</v>
      </c>
      <c r="H2550">
        <v>448.61900000000003</v>
      </c>
      <c r="I2550">
        <v>-1</v>
      </c>
      <c r="J2550">
        <v>0</v>
      </c>
      <c r="K2550">
        <v>7.0433770000000004</v>
      </c>
      <c r="L2550">
        <v>-5.5801000000000003E-2</v>
      </c>
      <c r="M2550">
        <v>171.80112</v>
      </c>
      <c r="N2550">
        <v>-191.60507999999999</v>
      </c>
      <c r="O2550">
        <v>-3.0309999999999998E-3</v>
      </c>
      <c r="P2550">
        <v>171.79525799999999</v>
      </c>
      <c r="Q2550">
        <v>-191.63102699999999</v>
      </c>
      <c r="R2550">
        <v>-6.7100000000000005E-4</v>
      </c>
      <c r="S2550">
        <v>2.6601409999999999</v>
      </c>
      <c r="T2550">
        <v>2.3600000000000001E-3</v>
      </c>
    </row>
    <row r="2551" spans="1:20" x14ac:dyDescent="0.25">
      <c r="A2551">
        <v>4946</v>
      </c>
      <c r="B2551">
        <v>5</v>
      </c>
      <c r="C2551">
        <v>-1</v>
      </c>
      <c r="D2551" t="s">
        <v>370</v>
      </c>
      <c r="E2551" t="s">
        <v>80</v>
      </c>
      <c r="F2551">
        <v>0.102257</v>
      </c>
      <c r="G2551">
        <v>-1</v>
      </c>
      <c r="H2551">
        <v>405.89299999999997</v>
      </c>
      <c r="I2551">
        <v>-1</v>
      </c>
      <c r="J2551">
        <v>0</v>
      </c>
      <c r="K2551">
        <v>7.0726420000000001</v>
      </c>
      <c r="L2551">
        <v>-0.135879</v>
      </c>
      <c r="M2551">
        <v>3.4612750000000001</v>
      </c>
      <c r="N2551">
        <v>-302.283635</v>
      </c>
      <c r="O2551">
        <v>3.073798</v>
      </c>
      <c r="P2551">
        <v>3.441675</v>
      </c>
      <c r="Q2551">
        <v>-302.301605</v>
      </c>
      <c r="R2551">
        <v>3.074284</v>
      </c>
      <c r="S2551">
        <v>2.6590569999999998</v>
      </c>
      <c r="T2551">
        <v>4.86E-4</v>
      </c>
    </row>
    <row r="2552" spans="1:20" x14ac:dyDescent="0.25">
      <c r="A2552">
        <v>2496</v>
      </c>
      <c r="B2552">
        <v>6</v>
      </c>
      <c r="C2552">
        <v>-1</v>
      </c>
      <c r="D2552" t="s">
        <v>519</v>
      </c>
      <c r="E2552" t="s">
        <v>80</v>
      </c>
      <c r="F2552">
        <v>0.140428</v>
      </c>
      <c r="G2552">
        <v>-1</v>
      </c>
      <c r="H2552">
        <v>346.71100000000001</v>
      </c>
      <c r="I2552">
        <v>-1</v>
      </c>
      <c r="J2552">
        <v>0</v>
      </c>
      <c r="K2552">
        <v>7.6285530000000001</v>
      </c>
      <c r="L2552">
        <v>-1.3710059999999999</v>
      </c>
      <c r="M2552">
        <v>47.484726000000002</v>
      </c>
      <c r="N2552">
        <v>-242.54311200000001</v>
      </c>
      <c r="O2552">
        <v>1.0376050000000001</v>
      </c>
      <c r="P2552">
        <v>47.481216000000003</v>
      </c>
      <c r="Q2552">
        <v>-242.516785</v>
      </c>
      <c r="R2552">
        <v>1.0371109999999999</v>
      </c>
      <c r="S2552">
        <v>2.6559889999999999</v>
      </c>
      <c r="T2552">
        <v>4.9399999999999997E-4</v>
      </c>
    </row>
    <row r="2553" spans="1:20" x14ac:dyDescent="0.25">
      <c r="A2553">
        <v>4906</v>
      </c>
      <c r="B2553">
        <v>8</v>
      </c>
      <c r="C2553">
        <v>-1</v>
      </c>
      <c r="D2553" t="s">
        <v>360</v>
      </c>
      <c r="E2553" t="s">
        <v>80</v>
      </c>
      <c r="F2553">
        <v>6.8598999999999993E-2</v>
      </c>
      <c r="G2553">
        <v>-1</v>
      </c>
      <c r="H2553">
        <v>448.46499999999997</v>
      </c>
      <c r="I2553">
        <v>-1</v>
      </c>
      <c r="J2553">
        <v>0</v>
      </c>
      <c r="K2553">
        <v>8.0351429999999997</v>
      </c>
      <c r="L2553">
        <v>-4.9931999999999997E-2</v>
      </c>
      <c r="M2553">
        <v>38.576106000000003</v>
      </c>
      <c r="N2553">
        <v>-302.558086</v>
      </c>
      <c r="O2553">
        <v>-3.1374810000000002</v>
      </c>
      <c r="P2553">
        <v>38.592624999999998</v>
      </c>
      <c r="Q2553">
        <v>-302.53729199999998</v>
      </c>
      <c r="R2553">
        <v>-3.141203</v>
      </c>
      <c r="S2553">
        <v>2.6555719999999998</v>
      </c>
      <c r="T2553">
        <v>3.722E-3</v>
      </c>
    </row>
    <row r="2554" spans="1:20" x14ac:dyDescent="0.25">
      <c r="A2554">
        <v>3202</v>
      </c>
      <c r="B2554">
        <v>5</v>
      </c>
      <c r="C2554">
        <v>-1</v>
      </c>
      <c r="D2554" t="s">
        <v>145</v>
      </c>
      <c r="E2554" t="s">
        <v>80</v>
      </c>
      <c r="F2554">
        <v>5.2533999999999997E-2</v>
      </c>
      <c r="G2554">
        <v>-1</v>
      </c>
      <c r="H2554">
        <v>703.58699999999999</v>
      </c>
      <c r="I2554">
        <v>-1</v>
      </c>
      <c r="J2554">
        <v>0</v>
      </c>
      <c r="K2554">
        <v>6.2015969999999996</v>
      </c>
      <c r="L2554">
        <v>6.3530000000000001E-3</v>
      </c>
      <c r="M2554">
        <v>146.967454</v>
      </c>
      <c r="N2554">
        <v>-187.64480800000001</v>
      </c>
      <c r="O2554">
        <v>3.139662</v>
      </c>
      <c r="P2554">
        <v>146.97624200000001</v>
      </c>
      <c r="Q2554">
        <v>-187.619766</v>
      </c>
      <c r="R2554">
        <v>3.1409609999999999</v>
      </c>
      <c r="S2554">
        <v>2.6539570000000001</v>
      </c>
      <c r="T2554">
        <v>1.2999999999999999E-3</v>
      </c>
    </row>
    <row r="2555" spans="1:20" x14ac:dyDescent="0.25">
      <c r="A2555">
        <v>2524</v>
      </c>
      <c r="B2555">
        <v>4</v>
      </c>
      <c r="C2555">
        <v>-1</v>
      </c>
      <c r="D2555" t="s">
        <v>185</v>
      </c>
      <c r="E2555" t="s">
        <v>80</v>
      </c>
      <c r="F2555">
        <v>0.122409</v>
      </c>
      <c r="G2555">
        <v>-1</v>
      </c>
      <c r="H2555">
        <v>542.41700000000003</v>
      </c>
      <c r="I2555">
        <v>-1</v>
      </c>
      <c r="J2555">
        <v>0</v>
      </c>
      <c r="K2555">
        <v>8.0643899999999995</v>
      </c>
      <c r="L2555">
        <v>5.7868999999999997E-2</v>
      </c>
      <c r="M2555">
        <v>70.567286999999993</v>
      </c>
      <c r="N2555">
        <v>-240.88177999999999</v>
      </c>
      <c r="O2555">
        <v>-7.5859999999999999E-3</v>
      </c>
      <c r="P2555">
        <v>70.590050000000005</v>
      </c>
      <c r="Q2555">
        <v>-240.868134</v>
      </c>
      <c r="R2555">
        <v>-4.8149999999999998E-3</v>
      </c>
      <c r="S2555">
        <v>2.6539389999999998</v>
      </c>
      <c r="T2555">
        <v>2.7720000000000002E-3</v>
      </c>
    </row>
    <row r="2556" spans="1:20" x14ac:dyDescent="0.25">
      <c r="A2556">
        <v>2699</v>
      </c>
      <c r="B2556">
        <v>7</v>
      </c>
      <c r="C2556">
        <v>-1</v>
      </c>
      <c r="D2556" t="s">
        <v>153</v>
      </c>
      <c r="E2556" t="s">
        <v>80</v>
      </c>
      <c r="F2556">
        <v>5.1636000000000001E-2</v>
      </c>
      <c r="G2556">
        <v>-1</v>
      </c>
      <c r="H2556">
        <v>1821.269</v>
      </c>
      <c r="I2556">
        <v>-1</v>
      </c>
      <c r="J2556">
        <v>0</v>
      </c>
      <c r="K2556">
        <v>8.0647830000000003</v>
      </c>
      <c r="L2556">
        <v>-5.1747000000000001E-2</v>
      </c>
      <c r="M2556">
        <v>106.03123600000001</v>
      </c>
      <c r="N2556">
        <v>-187.616917</v>
      </c>
      <c r="O2556">
        <v>-3.1408459999999998</v>
      </c>
      <c r="P2556">
        <v>106.047905</v>
      </c>
      <c r="Q2556">
        <v>-187.59626800000001</v>
      </c>
      <c r="R2556">
        <v>-3.1411720000000001</v>
      </c>
      <c r="S2556">
        <v>2.6537099999999998</v>
      </c>
      <c r="T2556">
        <v>3.2499999999999999E-4</v>
      </c>
    </row>
    <row r="2557" spans="1:20" x14ac:dyDescent="0.25">
      <c r="A2557">
        <v>3996</v>
      </c>
      <c r="B2557">
        <v>8</v>
      </c>
      <c r="C2557">
        <v>-1</v>
      </c>
      <c r="D2557" t="s">
        <v>441</v>
      </c>
      <c r="E2557" t="s">
        <v>80</v>
      </c>
      <c r="F2557">
        <v>0.11654399999999999</v>
      </c>
      <c r="G2557">
        <v>-1</v>
      </c>
      <c r="H2557">
        <v>423.61500000000001</v>
      </c>
      <c r="I2557">
        <v>-1</v>
      </c>
      <c r="J2557">
        <v>0</v>
      </c>
      <c r="K2557">
        <v>6.5737449999999997</v>
      </c>
      <c r="L2557">
        <v>-0.82808999999999999</v>
      </c>
      <c r="M2557">
        <v>38.320801000000003</v>
      </c>
      <c r="N2557">
        <v>-192.27904000000001</v>
      </c>
      <c r="O2557">
        <v>-0.277584</v>
      </c>
      <c r="P2557">
        <v>38.344563000000001</v>
      </c>
      <c r="Q2557">
        <v>-192.267258</v>
      </c>
      <c r="R2557">
        <v>-0.277951</v>
      </c>
      <c r="S2557">
        <v>2.6522389999999998</v>
      </c>
      <c r="T2557">
        <v>3.6699999999999998E-4</v>
      </c>
    </row>
    <row r="2558" spans="1:20" x14ac:dyDescent="0.25">
      <c r="A2558">
        <v>1607</v>
      </c>
      <c r="B2558">
        <v>16</v>
      </c>
      <c r="C2558">
        <v>-1</v>
      </c>
      <c r="D2558" t="s">
        <v>410</v>
      </c>
      <c r="E2558" t="s">
        <v>80</v>
      </c>
      <c r="F2558">
        <v>0.18285799999999999</v>
      </c>
      <c r="G2558">
        <v>-1</v>
      </c>
      <c r="H2558">
        <v>441.79300000000001</v>
      </c>
      <c r="I2558">
        <v>-1</v>
      </c>
      <c r="J2558">
        <v>0</v>
      </c>
      <c r="K2558">
        <v>7.8175410000000003</v>
      </c>
      <c r="L2558">
        <v>5.1721999999999997E-2</v>
      </c>
      <c r="M2558">
        <v>-3.4729830000000002</v>
      </c>
      <c r="N2558">
        <v>-215.71450400000001</v>
      </c>
      <c r="O2558">
        <v>1.572568</v>
      </c>
      <c r="P2558">
        <v>-3.4476369999999998</v>
      </c>
      <c r="Q2558">
        <v>-215.706726</v>
      </c>
      <c r="R2558">
        <v>1.571258</v>
      </c>
      <c r="S2558">
        <v>2.6512790000000002</v>
      </c>
      <c r="T2558">
        <v>1.31E-3</v>
      </c>
    </row>
    <row r="2559" spans="1:20" x14ac:dyDescent="0.25">
      <c r="A2559">
        <v>2635</v>
      </c>
      <c r="B2559">
        <v>8</v>
      </c>
      <c r="C2559">
        <v>-1</v>
      </c>
      <c r="D2559" t="s">
        <v>205</v>
      </c>
      <c r="E2559" t="s">
        <v>80</v>
      </c>
      <c r="F2559">
        <v>8.3674999999999999E-2</v>
      </c>
      <c r="G2559">
        <v>-1</v>
      </c>
      <c r="H2559">
        <v>471.33699999999999</v>
      </c>
      <c r="I2559">
        <v>-1</v>
      </c>
      <c r="J2559">
        <v>0</v>
      </c>
      <c r="K2559">
        <v>7.2973220000000003</v>
      </c>
      <c r="L2559">
        <v>5.2928999999999997E-2</v>
      </c>
      <c r="M2559">
        <v>136.16380699999999</v>
      </c>
      <c r="N2559">
        <v>-211.95161899999999</v>
      </c>
      <c r="O2559">
        <v>1.571628</v>
      </c>
      <c r="P2559">
        <v>136.14437899999999</v>
      </c>
      <c r="Q2559">
        <v>-211.933594</v>
      </c>
      <c r="R2559">
        <v>1.5715730000000001</v>
      </c>
      <c r="S2559">
        <v>2.650207</v>
      </c>
      <c r="T2559">
        <v>5.5999999999999999E-5</v>
      </c>
    </row>
    <row r="2560" spans="1:20" x14ac:dyDescent="0.25">
      <c r="A2560">
        <v>4899</v>
      </c>
      <c r="B2560">
        <v>9</v>
      </c>
      <c r="C2560">
        <v>-1</v>
      </c>
      <c r="D2560" t="s">
        <v>359</v>
      </c>
      <c r="E2560" t="s">
        <v>80</v>
      </c>
      <c r="F2560">
        <v>5.6927999999999999E-2</v>
      </c>
      <c r="G2560">
        <v>-1</v>
      </c>
      <c r="H2560">
        <v>713.51499999999999</v>
      </c>
      <c r="I2560">
        <v>-1</v>
      </c>
      <c r="J2560">
        <v>0</v>
      </c>
      <c r="K2560">
        <v>7.9900330000000004</v>
      </c>
      <c r="L2560">
        <v>-4.9970000000000001E-2</v>
      </c>
      <c r="M2560">
        <v>44.847915</v>
      </c>
      <c r="N2560">
        <v>-302.55243300000001</v>
      </c>
      <c r="O2560">
        <v>-3.1414040000000001</v>
      </c>
      <c r="P2560">
        <v>44.866306000000002</v>
      </c>
      <c r="Q2560">
        <v>-302.53335600000003</v>
      </c>
      <c r="R2560">
        <v>-3.1413039999999999</v>
      </c>
      <c r="S2560">
        <v>2.6498689999999998</v>
      </c>
      <c r="T2560">
        <v>1E-4</v>
      </c>
    </row>
    <row r="2561" spans="1:20" x14ac:dyDescent="0.25">
      <c r="A2561">
        <v>4013</v>
      </c>
      <c r="B2561">
        <v>9</v>
      </c>
      <c r="C2561">
        <v>-1</v>
      </c>
      <c r="D2561" t="s">
        <v>171</v>
      </c>
      <c r="E2561" t="s">
        <v>80</v>
      </c>
      <c r="F2561">
        <v>2.1492000000000001E-2</v>
      </c>
      <c r="G2561">
        <v>-1</v>
      </c>
      <c r="H2561">
        <v>462.32900000000001</v>
      </c>
      <c r="I2561">
        <v>-1</v>
      </c>
      <c r="J2561">
        <v>0</v>
      </c>
      <c r="K2561">
        <v>8.0584469999999992</v>
      </c>
      <c r="L2561">
        <v>2.3098E-2</v>
      </c>
      <c r="M2561">
        <v>42.000458000000002</v>
      </c>
      <c r="N2561">
        <v>-204.779358</v>
      </c>
      <c r="O2561">
        <v>-1.594954</v>
      </c>
      <c r="P2561">
        <v>41.992752000000003</v>
      </c>
      <c r="Q2561">
        <v>-204.75401299999999</v>
      </c>
      <c r="R2561">
        <v>-1.5941989999999999</v>
      </c>
      <c r="S2561">
        <v>2.6490719999999999</v>
      </c>
      <c r="T2561">
        <v>7.5500000000000003E-4</v>
      </c>
    </row>
    <row r="2562" spans="1:20" x14ac:dyDescent="0.25">
      <c r="A2562">
        <v>3555</v>
      </c>
      <c r="B2562">
        <v>6</v>
      </c>
      <c r="C2562">
        <v>-1</v>
      </c>
      <c r="D2562" t="s">
        <v>146</v>
      </c>
      <c r="E2562" t="s">
        <v>80</v>
      </c>
      <c r="F2562">
        <v>2.5711000000000001E-2</v>
      </c>
      <c r="G2562">
        <v>-1</v>
      </c>
      <c r="H2562">
        <v>334.74799999999999</v>
      </c>
      <c r="I2562">
        <v>-1</v>
      </c>
      <c r="J2562">
        <v>0</v>
      </c>
      <c r="K2562">
        <v>8.0666910000000005</v>
      </c>
      <c r="L2562">
        <v>-4.5269999999999998E-3</v>
      </c>
      <c r="M2562">
        <v>143.97707500000001</v>
      </c>
      <c r="N2562">
        <v>-191.59242</v>
      </c>
      <c r="O2562">
        <v>4.6799999999999999E-4</v>
      </c>
      <c r="P2562">
        <v>143.97224399999999</v>
      </c>
      <c r="Q2562">
        <v>-191.618439</v>
      </c>
      <c r="R2562">
        <v>-4.4799999999999999E-4</v>
      </c>
      <c r="S2562">
        <v>2.6463399999999999</v>
      </c>
      <c r="T2562">
        <v>2.0000000000000002E-5</v>
      </c>
    </row>
    <row r="2563" spans="1:20" x14ac:dyDescent="0.25">
      <c r="A2563">
        <v>4055</v>
      </c>
      <c r="B2563">
        <v>7</v>
      </c>
      <c r="C2563">
        <v>-1</v>
      </c>
      <c r="D2563" t="s">
        <v>178</v>
      </c>
      <c r="E2563" t="s">
        <v>80</v>
      </c>
      <c r="F2563">
        <v>0.22257099999999999</v>
      </c>
      <c r="G2563">
        <v>-1</v>
      </c>
      <c r="H2563">
        <v>391.89100000000002</v>
      </c>
      <c r="I2563">
        <v>-1</v>
      </c>
      <c r="J2563">
        <v>0</v>
      </c>
      <c r="K2563">
        <v>7.9318989999999996</v>
      </c>
      <c r="L2563">
        <v>6.5799999999999995E-4</v>
      </c>
      <c r="M2563">
        <v>41.879688999999999</v>
      </c>
      <c r="N2563">
        <v>-235.67711199999999</v>
      </c>
      <c r="O2563">
        <v>-1.5683640000000001</v>
      </c>
      <c r="P2563">
        <v>41.8536</v>
      </c>
      <c r="Q2563">
        <v>-235.68151900000001</v>
      </c>
      <c r="R2563">
        <v>-1.5708800000000001</v>
      </c>
      <c r="S2563">
        <v>2.645864</v>
      </c>
      <c r="T2563">
        <v>2.5149999999999999E-3</v>
      </c>
    </row>
    <row r="2564" spans="1:20" x14ac:dyDescent="0.25">
      <c r="A2564">
        <v>220</v>
      </c>
      <c r="B2564">
        <v>7</v>
      </c>
      <c r="C2564">
        <v>-1</v>
      </c>
      <c r="D2564" t="s">
        <v>167</v>
      </c>
      <c r="E2564" t="s">
        <v>80</v>
      </c>
      <c r="F2564">
        <v>0.15487400000000001</v>
      </c>
      <c r="G2564">
        <v>-1</v>
      </c>
      <c r="H2564">
        <v>417.98200000000003</v>
      </c>
      <c r="I2564">
        <v>-1</v>
      </c>
      <c r="J2564">
        <v>0</v>
      </c>
      <c r="K2564">
        <v>8.0655520000000003</v>
      </c>
      <c r="L2564">
        <v>6.5340999999999996E-2</v>
      </c>
      <c r="M2564">
        <v>41.791331999999997</v>
      </c>
      <c r="N2564">
        <v>-201.13231099999999</v>
      </c>
      <c r="O2564">
        <v>-1.570114</v>
      </c>
      <c r="P2564">
        <v>41.777943</v>
      </c>
      <c r="Q2564">
        <v>-201.109512</v>
      </c>
      <c r="R2564">
        <v>-1.5723009999999999</v>
      </c>
      <c r="S2564">
        <v>2.6439370000000002</v>
      </c>
      <c r="T2564">
        <v>2.1870000000000001E-3</v>
      </c>
    </row>
    <row r="2565" spans="1:20" x14ac:dyDescent="0.25">
      <c r="A2565">
        <v>998</v>
      </c>
      <c r="B2565">
        <v>7</v>
      </c>
      <c r="C2565">
        <v>-1</v>
      </c>
      <c r="D2565" t="s">
        <v>174</v>
      </c>
      <c r="E2565" t="s">
        <v>80</v>
      </c>
      <c r="F2565">
        <v>9.1688000000000006E-2</v>
      </c>
      <c r="G2565">
        <v>-1</v>
      </c>
      <c r="H2565">
        <v>399.45699999999999</v>
      </c>
      <c r="I2565">
        <v>-1</v>
      </c>
      <c r="J2565">
        <v>0</v>
      </c>
      <c r="K2565">
        <v>7.2608949999999997</v>
      </c>
      <c r="L2565">
        <v>4.6639999999999997E-3</v>
      </c>
      <c r="M2565">
        <v>45.804862999999997</v>
      </c>
      <c r="N2565">
        <v>-212.00350299999999</v>
      </c>
      <c r="O2565">
        <v>1.5668580000000001</v>
      </c>
      <c r="P2565">
        <v>45.828254999999999</v>
      </c>
      <c r="Q2565">
        <v>-212.01580799999999</v>
      </c>
      <c r="R2565">
        <v>1.565123</v>
      </c>
      <c r="S2565">
        <v>2.6430289999999999</v>
      </c>
      <c r="T2565">
        <v>1.735E-3</v>
      </c>
    </row>
    <row r="2566" spans="1:20" x14ac:dyDescent="0.25">
      <c r="A2566">
        <v>484</v>
      </c>
      <c r="B2566">
        <v>5</v>
      </c>
      <c r="C2566">
        <v>-1</v>
      </c>
      <c r="D2566" t="s">
        <v>218</v>
      </c>
      <c r="E2566" t="s">
        <v>80</v>
      </c>
      <c r="F2566">
        <v>1.1858E-2</v>
      </c>
      <c r="G2566">
        <v>-1</v>
      </c>
      <c r="H2566">
        <v>255.77199999999999</v>
      </c>
      <c r="I2566">
        <v>-1</v>
      </c>
      <c r="J2566">
        <v>0</v>
      </c>
      <c r="K2566">
        <v>6.3619190000000003</v>
      </c>
      <c r="L2566">
        <v>2.9E-5</v>
      </c>
      <c r="M2566">
        <v>176.93997999999999</v>
      </c>
      <c r="N2566">
        <v>-191.65774400000001</v>
      </c>
      <c r="O2566">
        <v>1.526E-3</v>
      </c>
      <c r="P2566">
        <v>176.94834900000001</v>
      </c>
      <c r="Q2566">
        <v>-191.63267500000001</v>
      </c>
      <c r="R2566">
        <v>-6.5099999999999999E-4</v>
      </c>
      <c r="S2566">
        <v>2.6429260000000001</v>
      </c>
      <c r="T2566">
        <v>8.7500000000000002E-4</v>
      </c>
    </row>
    <row r="2567" spans="1:20" x14ac:dyDescent="0.25">
      <c r="A2567">
        <v>5066</v>
      </c>
      <c r="B2567">
        <v>10</v>
      </c>
      <c r="C2567">
        <v>-1</v>
      </c>
      <c r="D2567" t="s">
        <v>420</v>
      </c>
      <c r="E2567" t="s">
        <v>80</v>
      </c>
      <c r="F2567">
        <v>6.7804000000000003E-2</v>
      </c>
      <c r="G2567">
        <v>-1</v>
      </c>
      <c r="H2567">
        <v>492.815</v>
      </c>
      <c r="I2567">
        <v>-1</v>
      </c>
      <c r="J2567">
        <v>0</v>
      </c>
      <c r="K2567">
        <v>6.2765409999999999</v>
      </c>
      <c r="L2567">
        <v>-5.9159000000000003E-2</v>
      </c>
      <c r="M2567">
        <v>-3.4679410000000002</v>
      </c>
      <c r="N2567">
        <v>-204.09273300000001</v>
      </c>
      <c r="O2567">
        <v>1.5697669999999999</v>
      </c>
      <c r="P2567">
        <v>-3.4502380000000001</v>
      </c>
      <c r="Q2567">
        <v>-204.112335</v>
      </c>
      <c r="R2567">
        <v>1.5706640000000001</v>
      </c>
      <c r="S2567">
        <v>2.641311</v>
      </c>
      <c r="T2567">
        <v>8.9599999999999999E-4</v>
      </c>
    </row>
    <row r="2568" spans="1:20" x14ac:dyDescent="0.25">
      <c r="A2568">
        <v>1349</v>
      </c>
      <c r="B2568">
        <v>6</v>
      </c>
      <c r="C2568">
        <v>-1</v>
      </c>
      <c r="D2568" t="s">
        <v>336</v>
      </c>
      <c r="E2568" t="s">
        <v>80</v>
      </c>
      <c r="F2568">
        <v>2.7400000000000001E-2</v>
      </c>
      <c r="G2568">
        <v>-1</v>
      </c>
      <c r="H2568">
        <v>570.45399999999995</v>
      </c>
      <c r="I2568">
        <v>-1</v>
      </c>
      <c r="J2568">
        <v>0</v>
      </c>
      <c r="K2568">
        <v>8.0645089999999993</v>
      </c>
      <c r="L2568">
        <v>-4.8232999999999998E-2</v>
      </c>
      <c r="M2568">
        <v>162.347003</v>
      </c>
      <c r="N2568">
        <v>-302.51214199999998</v>
      </c>
      <c r="O2568">
        <v>3.1395659999999999</v>
      </c>
      <c r="P2568">
        <v>162.32772800000001</v>
      </c>
      <c r="Q2568">
        <v>-302.53018200000002</v>
      </c>
      <c r="R2568">
        <v>3.1415730000000002</v>
      </c>
      <c r="S2568">
        <v>2.6399910000000002</v>
      </c>
      <c r="T2568">
        <v>2.0070000000000001E-3</v>
      </c>
    </row>
    <row r="2569" spans="1:20" x14ac:dyDescent="0.25">
      <c r="A2569">
        <v>1405</v>
      </c>
      <c r="B2569">
        <v>4</v>
      </c>
      <c r="C2569">
        <v>-1</v>
      </c>
      <c r="D2569" t="s">
        <v>348</v>
      </c>
      <c r="E2569" t="s">
        <v>80</v>
      </c>
      <c r="F2569">
        <v>1.4400000000000001E-3</v>
      </c>
      <c r="G2569">
        <v>-1</v>
      </c>
      <c r="H2569">
        <v>709.11</v>
      </c>
      <c r="I2569">
        <v>-1</v>
      </c>
      <c r="J2569">
        <v>0</v>
      </c>
      <c r="K2569">
        <v>10.310874</v>
      </c>
      <c r="L2569">
        <v>3.5177E-2</v>
      </c>
      <c r="M2569">
        <v>85.099666999999997</v>
      </c>
      <c r="N2569">
        <v>-302.56411400000002</v>
      </c>
      <c r="O2569">
        <v>-3.141124</v>
      </c>
      <c r="P2569">
        <v>85.113358000000005</v>
      </c>
      <c r="Q2569">
        <v>-302.54159499999997</v>
      </c>
      <c r="R2569">
        <v>3.1415289999999998</v>
      </c>
      <c r="S2569">
        <v>2.635332</v>
      </c>
      <c r="T2569">
        <v>4.06E-4</v>
      </c>
    </row>
    <row r="2570" spans="1:20" x14ac:dyDescent="0.25">
      <c r="A2570">
        <v>792</v>
      </c>
      <c r="B2570">
        <v>7</v>
      </c>
      <c r="C2570">
        <v>-1</v>
      </c>
      <c r="D2570" t="s">
        <v>252</v>
      </c>
      <c r="E2570" t="s">
        <v>80</v>
      </c>
      <c r="F2570">
        <v>0.14569099999999999</v>
      </c>
      <c r="G2570">
        <v>-1</v>
      </c>
      <c r="H2570">
        <v>320.52100000000002</v>
      </c>
      <c r="I2570">
        <v>-1</v>
      </c>
      <c r="J2570">
        <v>0</v>
      </c>
      <c r="K2570">
        <v>6.5522270000000002</v>
      </c>
      <c r="L2570">
        <v>-0.629552</v>
      </c>
      <c r="M2570">
        <v>188.94610800000001</v>
      </c>
      <c r="N2570">
        <v>-232.74130099999999</v>
      </c>
      <c r="O2570">
        <v>-1.840579</v>
      </c>
      <c r="P2570">
        <v>188.95207199999999</v>
      </c>
      <c r="Q2570">
        <v>-232.766953</v>
      </c>
      <c r="R2570">
        <v>-1.8388580000000001</v>
      </c>
      <c r="S2570">
        <v>2.6335459999999999</v>
      </c>
      <c r="T2570">
        <v>1.7210000000000001E-3</v>
      </c>
    </row>
    <row r="2571" spans="1:20" x14ac:dyDescent="0.25">
      <c r="A2571">
        <v>5111</v>
      </c>
      <c r="B2571">
        <v>8</v>
      </c>
      <c r="C2571">
        <v>-1</v>
      </c>
      <c r="D2571" t="s">
        <v>529</v>
      </c>
      <c r="E2571" t="s">
        <v>80</v>
      </c>
      <c r="F2571">
        <v>0.22405600000000001</v>
      </c>
      <c r="G2571">
        <v>-1</v>
      </c>
      <c r="H2571">
        <v>384.637</v>
      </c>
      <c r="I2571">
        <v>-1</v>
      </c>
      <c r="J2571">
        <v>0</v>
      </c>
      <c r="K2571">
        <v>8.0628419999999998</v>
      </c>
      <c r="L2571">
        <v>-4.9020000000000001E-2</v>
      </c>
      <c r="M2571">
        <v>-3.4682179999999998</v>
      </c>
      <c r="N2571">
        <v>-168.15597199999999</v>
      </c>
      <c r="O2571">
        <v>1.5741240000000001</v>
      </c>
      <c r="P2571">
        <v>-3.4592360000000002</v>
      </c>
      <c r="Q2571">
        <v>-168.18069499999999</v>
      </c>
      <c r="R2571">
        <v>1.570862</v>
      </c>
      <c r="S2571">
        <v>2.6303350000000001</v>
      </c>
      <c r="T2571">
        <v>3.261E-3</v>
      </c>
    </row>
    <row r="2572" spans="1:20" x14ac:dyDescent="0.25">
      <c r="A2572">
        <v>1044</v>
      </c>
      <c r="B2572">
        <v>5</v>
      </c>
      <c r="C2572">
        <v>-1</v>
      </c>
      <c r="D2572" t="s">
        <v>161</v>
      </c>
      <c r="E2572" t="s">
        <v>80</v>
      </c>
      <c r="F2572">
        <v>6.1683000000000002E-2</v>
      </c>
      <c r="G2572">
        <v>-1</v>
      </c>
      <c r="H2572">
        <v>388.69799999999998</v>
      </c>
      <c r="I2572">
        <v>-1</v>
      </c>
      <c r="J2572">
        <v>0</v>
      </c>
      <c r="K2572">
        <v>8.0702879999999997</v>
      </c>
      <c r="L2572">
        <v>9.0790000000000003E-3</v>
      </c>
      <c r="M2572">
        <v>62.195663000000003</v>
      </c>
      <c r="N2572">
        <v>-191.46145799999999</v>
      </c>
      <c r="O2572">
        <v>-2.4503E-2</v>
      </c>
      <c r="P2572">
        <v>62.218612999999998</v>
      </c>
      <c r="Q2572">
        <v>-191.47422800000001</v>
      </c>
      <c r="R2572">
        <v>-2.2737E-2</v>
      </c>
      <c r="S2572">
        <v>2.6263510000000001</v>
      </c>
      <c r="T2572">
        <v>1.766E-3</v>
      </c>
    </row>
    <row r="2573" spans="1:20" x14ac:dyDescent="0.25">
      <c r="A2573">
        <v>1478</v>
      </c>
      <c r="B2573">
        <v>6</v>
      </c>
      <c r="C2573">
        <v>-1</v>
      </c>
      <c r="D2573" t="s">
        <v>366</v>
      </c>
      <c r="E2573" t="s">
        <v>80</v>
      </c>
      <c r="F2573">
        <v>1.5115E-2</v>
      </c>
      <c r="G2573">
        <v>-1</v>
      </c>
      <c r="H2573">
        <v>656.67700000000002</v>
      </c>
      <c r="I2573">
        <v>-1</v>
      </c>
      <c r="J2573">
        <v>0</v>
      </c>
      <c r="K2573">
        <v>8.0647990000000007</v>
      </c>
      <c r="L2573">
        <v>-4.9525E-2</v>
      </c>
      <c r="M2573">
        <v>23.675053999999999</v>
      </c>
      <c r="N2573">
        <v>-302.52951300000001</v>
      </c>
      <c r="O2573">
        <v>-3.1375739999999999</v>
      </c>
      <c r="P2573">
        <v>23.655718</v>
      </c>
      <c r="Q2573">
        <v>-302.547211</v>
      </c>
      <c r="R2573">
        <v>-3.141181</v>
      </c>
      <c r="S2573">
        <v>2.6212789999999999</v>
      </c>
      <c r="T2573">
        <v>3.607E-3</v>
      </c>
    </row>
    <row r="2574" spans="1:20" x14ac:dyDescent="0.25">
      <c r="A2574">
        <v>4549</v>
      </c>
      <c r="B2574">
        <v>4</v>
      </c>
      <c r="C2574">
        <v>-1</v>
      </c>
      <c r="D2574" t="s">
        <v>570</v>
      </c>
      <c r="E2574" t="s">
        <v>80</v>
      </c>
      <c r="F2574">
        <v>0.103072</v>
      </c>
      <c r="G2574">
        <v>-1</v>
      </c>
      <c r="H2574">
        <v>470.98599999999999</v>
      </c>
      <c r="I2574">
        <v>-1</v>
      </c>
      <c r="J2574">
        <v>0</v>
      </c>
      <c r="K2574">
        <v>7.8847300000000002</v>
      </c>
      <c r="L2574">
        <v>-1.2218020000000001</v>
      </c>
      <c r="M2574">
        <v>189.28869800000001</v>
      </c>
      <c r="N2574">
        <v>-115.00031799999999</v>
      </c>
      <c r="O2574">
        <v>-1.1689449999999999</v>
      </c>
      <c r="P2574">
        <v>189.26319899999999</v>
      </c>
      <c r="Q2574">
        <v>-115.006393</v>
      </c>
      <c r="R2574">
        <v>-1.1678299999999999</v>
      </c>
      <c r="S2574">
        <v>2.6212620000000002</v>
      </c>
      <c r="T2574">
        <v>1.1150000000000001E-3</v>
      </c>
    </row>
    <row r="2575" spans="1:20" x14ac:dyDescent="0.25">
      <c r="A2575">
        <v>4602</v>
      </c>
      <c r="B2575">
        <v>15</v>
      </c>
      <c r="C2575">
        <v>-1</v>
      </c>
      <c r="D2575" t="s">
        <v>589</v>
      </c>
      <c r="E2575" t="s">
        <v>80</v>
      </c>
      <c r="F2575">
        <v>5.4073999999999997E-2</v>
      </c>
      <c r="G2575">
        <v>-1</v>
      </c>
      <c r="H2575">
        <v>463.55900000000003</v>
      </c>
      <c r="I2575">
        <v>-1</v>
      </c>
      <c r="J2575">
        <v>0</v>
      </c>
      <c r="K2575">
        <v>8.0565979999999993</v>
      </c>
      <c r="L2575">
        <v>2.7500000000000002E-4</v>
      </c>
      <c r="M2575">
        <v>189.692149</v>
      </c>
      <c r="N2575">
        <v>-160.71535399999999</v>
      </c>
      <c r="O2575">
        <v>-1.5707070000000001</v>
      </c>
      <c r="P2575">
        <v>189.68341100000001</v>
      </c>
      <c r="Q2575">
        <v>-160.69064299999999</v>
      </c>
      <c r="R2575">
        <v>-1.571612</v>
      </c>
      <c r="S2575">
        <v>2.6210230000000001</v>
      </c>
      <c r="T2575">
        <v>9.0499999999999999E-4</v>
      </c>
    </row>
    <row r="2576" spans="1:20" x14ac:dyDescent="0.25">
      <c r="A2576">
        <v>555</v>
      </c>
      <c r="B2576">
        <v>8</v>
      </c>
      <c r="C2576">
        <v>-1</v>
      </c>
      <c r="D2576" t="s">
        <v>253</v>
      </c>
      <c r="E2576" t="s">
        <v>80</v>
      </c>
      <c r="F2576">
        <v>0.16192899999999999</v>
      </c>
      <c r="G2576">
        <v>-1</v>
      </c>
      <c r="H2576">
        <v>590.31299999999999</v>
      </c>
      <c r="I2576">
        <v>-1</v>
      </c>
      <c r="J2576">
        <v>0</v>
      </c>
      <c r="K2576">
        <v>8.0973030000000001</v>
      </c>
      <c r="L2576">
        <v>-0.94979599999999997</v>
      </c>
      <c r="M2576">
        <v>187.890963</v>
      </c>
      <c r="N2576">
        <v>-235.056613</v>
      </c>
      <c r="O2576">
        <v>-2.050433</v>
      </c>
      <c r="P2576">
        <v>187.86921699999999</v>
      </c>
      <c r="Q2576">
        <v>-235.07124300000001</v>
      </c>
      <c r="R2576">
        <v>-2.0489250000000001</v>
      </c>
      <c r="S2576">
        <v>2.6209600000000002</v>
      </c>
      <c r="T2576">
        <v>1.5089999999999999E-3</v>
      </c>
    </row>
    <row r="2577" spans="1:20" x14ac:dyDescent="0.25">
      <c r="A2577">
        <v>593</v>
      </c>
      <c r="B2577">
        <v>5</v>
      </c>
      <c r="C2577">
        <v>-1</v>
      </c>
      <c r="D2577" t="s">
        <v>259</v>
      </c>
      <c r="E2577" t="s">
        <v>80</v>
      </c>
      <c r="F2577">
        <v>0.219252</v>
      </c>
      <c r="G2577">
        <v>-1</v>
      </c>
      <c r="H2577">
        <v>619.33900000000006</v>
      </c>
      <c r="I2577">
        <v>-1</v>
      </c>
      <c r="J2577">
        <v>0</v>
      </c>
      <c r="K2577">
        <v>7.3852039999999999</v>
      </c>
      <c r="L2577">
        <v>2.3500000000000001E-3</v>
      </c>
      <c r="M2577">
        <v>156.75401199999999</v>
      </c>
      <c r="N2577">
        <v>-236.966354</v>
      </c>
      <c r="O2577">
        <v>3.1400950000000001</v>
      </c>
      <c r="P2577">
        <v>156.766739</v>
      </c>
      <c r="Q2577">
        <v>-236.943466</v>
      </c>
      <c r="R2577">
        <v>3.1397240000000002</v>
      </c>
      <c r="S2577">
        <v>2.6188020000000001</v>
      </c>
      <c r="T2577">
        <v>3.7100000000000002E-4</v>
      </c>
    </row>
    <row r="2578" spans="1:20" x14ac:dyDescent="0.25">
      <c r="A2578">
        <v>3372</v>
      </c>
      <c r="B2578">
        <v>6</v>
      </c>
      <c r="C2578">
        <v>-1</v>
      </c>
      <c r="D2578" t="s">
        <v>181</v>
      </c>
      <c r="E2578" t="s">
        <v>80</v>
      </c>
      <c r="F2578">
        <v>0.18301999999999999</v>
      </c>
      <c r="G2578">
        <v>-1</v>
      </c>
      <c r="H2578">
        <v>494.029</v>
      </c>
      <c r="I2578">
        <v>-1</v>
      </c>
      <c r="J2578">
        <v>0</v>
      </c>
      <c r="K2578">
        <v>5.7759</v>
      </c>
      <c r="L2578">
        <v>-6.5510000000000004E-3</v>
      </c>
      <c r="M2578">
        <v>54.543875999999997</v>
      </c>
      <c r="N2578">
        <v>-236.88636299999999</v>
      </c>
      <c r="O2578">
        <v>3.1375570000000002</v>
      </c>
      <c r="P2578">
        <v>54.566752999999999</v>
      </c>
      <c r="Q2578">
        <v>-236.87364199999999</v>
      </c>
      <c r="R2578">
        <v>3.140282</v>
      </c>
      <c r="S2578">
        <v>2.6176189999999999</v>
      </c>
      <c r="T2578">
        <v>2.725E-3</v>
      </c>
    </row>
    <row r="2579" spans="1:20" x14ac:dyDescent="0.25">
      <c r="A2579">
        <v>3553</v>
      </c>
      <c r="B2579">
        <v>6</v>
      </c>
      <c r="C2579">
        <v>-1</v>
      </c>
      <c r="D2579" t="s">
        <v>146</v>
      </c>
      <c r="E2579" t="s">
        <v>80</v>
      </c>
      <c r="F2579">
        <v>6.5128000000000005E-2</v>
      </c>
      <c r="G2579">
        <v>-1</v>
      </c>
      <c r="H2579">
        <v>317.25</v>
      </c>
      <c r="I2579">
        <v>-1</v>
      </c>
      <c r="J2579">
        <v>0</v>
      </c>
      <c r="K2579">
        <v>8.0588890000000006</v>
      </c>
      <c r="L2579">
        <v>-4.5339999999999998E-3</v>
      </c>
      <c r="M2579">
        <v>142.056196</v>
      </c>
      <c r="N2579">
        <v>-191.59944400000001</v>
      </c>
      <c r="O2579">
        <v>-2.9599999999999998E-4</v>
      </c>
      <c r="P2579">
        <v>142.03724700000001</v>
      </c>
      <c r="Q2579">
        <v>-191.617493</v>
      </c>
      <c r="R2579">
        <v>-4.4799999999999999E-4</v>
      </c>
      <c r="S2579">
        <v>2.6168999999999998</v>
      </c>
      <c r="T2579">
        <v>1.5100000000000001E-4</v>
      </c>
    </row>
    <row r="2580" spans="1:20" x14ac:dyDescent="0.25">
      <c r="A2580">
        <v>390</v>
      </c>
      <c r="B2580">
        <v>7</v>
      </c>
      <c r="C2580">
        <v>-1</v>
      </c>
      <c r="D2580" t="s">
        <v>198</v>
      </c>
      <c r="E2580" t="s">
        <v>80</v>
      </c>
      <c r="F2580">
        <v>5.3144999999999998E-2</v>
      </c>
      <c r="G2580">
        <v>-1</v>
      </c>
      <c r="H2580">
        <v>403.81799999999998</v>
      </c>
      <c r="I2580">
        <v>-1</v>
      </c>
      <c r="J2580">
        <v>0</v>
      </c>
      <c r="K2580">
        <v>8.0649809999999995</v>
      </c>
      <c r="L2580">
        <v>0.11214499999999999</v>
      </c>
      <c r="M2580">
        <v>136.199984</v>
      </c>
      <c r="N2580">
        <v>-228.857776</v>
      </c>
      <c r="O2580">
        <v>1.561382</v>
      </c>
      <c r="P2580">
        <v>136.222351</v>
      </c>
      <c r="Q2580">
        <v>-228.84420800000001</v>
      </c>
      <c r="R2580">
        <v>1.5596449999999999</v>
      </c>
      <c r="S2580">
        <v>2.6160800000000002</v>
      </c>
      <c r="T2580">
        <v>1.7359999999999999E-3</v>
      </c>
    </row>
    <row r="2581" spans="1:20" x14ac:dyDescent="0.25">
      <c r="A2581">
        <v>3865</v>
      </c>
      <c r="B2581">
        <v>4</v>
      </c>
      <c r="C2581">
        <v>-1</v>
      </c>
      <c r="D2581" t="s">
        <v>536</v>
      </c>
      <c r="E2581" t="s">
        <v>80</v>
      </c>
      <c r="F2581">
        <v>5.7623000000000001E-2</v>
      </c>
      <c r="G2581">
        <v>-1</v>
      </c>
      <c r="H2581">
        <v>380.452</v>
      </c>
      <c r="I2581">
        <v>-1</v>
      </c>
      <c r="J2581">
        <v>0</v>
      </c>
      <c r="K2581">
        <v>8.0731999999999999</v>
      </c>
      <c r="L2581">
        <v>-1.815E-3</v>
      </c>
      <c r="M2581">
        <v>-7.4230520000000002</v>
      </c>
      <c r="N2581">
        <v>-131.215092</v>
      </c>
      <c r="O2581">
        <v>-1.567086</v>
      </c>
      <c r="P2581">
        <v>-7.4053050000000002</v>
      </c>
      <c r="Q2581">
        <v>-131.23429899999999</v>
      </c>
      <c r="R2581">
        <v>-1.5696300000000001</v>
      </c>
      <c r="S2581">
        <v>2.6150169999999999</v>
      </c>
      <c r="T2581">
        <v>2.5439999999999998E-3</v>
      </c>
    </row>
    <row r="2582" spans="1:20" x14ac:dyDescent="0.25">
      <c r="A2582">
        <v>4787</v>
      </c>
      <c r="B2582">
        <v>6</v>
      </c>
      <c r="C2582">
        <v>-1</v>
      </c>
      <c r="D2582" t="s">
        <v>336</v>
      </c>
      <c r="E2582" t="s">
        <v>80</v>
      </c>
      <c r="F2582">
        <v>5.1951999999999998E-2</v>
      </c>
      <c r="G2582">
        <v>-1</v>
      </c>
      <c r="H2582">
        <v>802.53</v>
      </c>
      <c r="I2582">
        <v>-1</v>
      </c>
      <c r="J2582">
        <v>0</v>
      </c>
      <c r="K2582">
        <v>8.0551220000000008</v>
      </c>
      <c r="L2582">
        <v>2.1129999999999999E-3</v>
      </c>
      <c r="M2582">
        <v>168.42577199999999</v>
      </c>
      <c r="N2582">
        <v>-302.514273</v>
      </c>
      <c r="O2582">
        <v>3.1390769999999999</v>
      </c>
      <c r="P2582">
        <v>168.40879799999999</v>
      </c>
      <c r="Q2582">
        <v>-302.53414900000001</v>
      </c>
      <c r="R2582">
        <v>3.1394669999999998</v>
      </c>
      <c r="S2582">
        <v>2.6137090000000001</v>
      </c>
      <c r="T2582">
        <v>3.8999999999999999E-4</v>
      </c>
    </row>
    <row r="2583" spans="1:20" x14ac:dyDescent="0.25">
      <c r="A2583">
        <v>1640</v>
      </c>
      <c r="B2583">
        <v>10</v>
      </c>
      <c r="C2583">
        <v>-1</v>
      </c>
      <c r="D2583" t="s">
        <v>424</v>
      </c>
      <c r="E2583" t="s">
        <v>80</v>
      </c>
      <c r="F2583">
        <v>0.13473099999999999</v>
      </c>
      <c r="G2583">
        <v>-1</v>
      </c>
      <c r="H2583">
        <v>364.65699999999998</v>
      </c>
      <c r="I2583">
        <v>-1</v>
      </c>
      <c r="J2583">
        <v>0</v>
      </c>
      <c r="K2583">
        <v>7.9697259999999996</v>
      </c>
      <c r="L2583">
        <v>-1.3978109999999999</v>
      </c>
      <c r="M2583">
        <v>-1.159195</v>
      </c>
      <c r="N2583">
        <v>-192.780271</v>
      </c>
      <c r="O2583">
        <v>0.92061400000000004</v>
      </c>
      <c r="P2583">
        <v>-1.1588510000000001</v>
      </c>
      <c r="Q2583">
        <v>-192.80638099999999</v>
      </c>
      <c r="R2583">
        <v>0.91967699999999997</v>
      </c>
      <c r="S2583">
        <v>2.6112760000000002</v>
      </c>
      <c r="T2583">
        <v>9.3700000000000001E-4</v>
      </c>
    </row>
    <row r="2584" spans="1:20" x14ac:dyDescent="0.25">
      <c r="A2584">
        <v>1399</v>
      </c>
      <c r="B2584">
        <v>4</v>
      </c>
      <c r="C2584">
        <v>-1</v>
      </c>
      <c r="D2584" t="s">
        <v>348</v>
      </c>
      <c r="E2584" t="s">
        <v>80</v>
      </c>
      <c r="F2584">
        <v>0.139238</v>
      </c>
      <c r="G2584">
        <v>-1</v>
      </c>
      <c r="H2584">
        <v>632.71500000000003</v>
      </c>
      <c r="I2584">
        <v>-1</v>
      </c>
      <c r="J2584">
        <v>0</v>
      </c>
      <c r="K2584">
        <v>11.658697</v>
      </c>
      <c r="L2584">
        <v>-2.5929000000000001E-2</v>
      </c>
      <c r="M2584">
        <v>91.991884999999996</v>
      </c>
      <c r="N2584">
        <v>-302.54490399999997</v>
      </c>
      <c r="O2584">
        <v>-3.139478</v>
      </c>
      <c r="P2584">
        <v>92.017960000000002</v>
      </c>
      <c r="Q2584">
        <v>-302.54391500000003</v>
      </c>
      <c r="R2584">
        <v>3.1411560000000001</v>
      </c>
      <c r="S2584">
        <v>2.6093069999999998</v>
      </c>
      <c r="T2584">
        <v>1.678E-3</v>
      </c>
    </row>
    <row r="2585" spans="1:20" x14ac:dyDescent="0.25">
      <c r="A2585">
        <v>3015</v>
      </c>
      <c r="B2585">
        <v>7</v>
      </c>
      <c r="C2585">
        <v>-1</v>
      </c>
      <c r="D2585" t="s">
        <v>562</v>
      </c>
      <c r="E2585" t="s">
        <v>80</v>
      </c>
      <c r="F2585">
        <v>0.14973500000000001</v>
      </c>
      <c r="G2585">
        <v>-1</v>
      </c>
      <c r="H2585">
        <v>321.14400000000001</v>
      </c>
      <c r="I2585">
        <v>-1</v>
      </c>
      <c r="J2585">
        <v>0</v>
      </c>
      <c r="K2585">
        <v>10.321958</v>
      </c>
      <c r="L2585">
        <v>-4.44E-4</v>
      </c>
      <c r="M2585">
        <v>149.28309300000001</v>
      </c>
      <c r="N2585">
        <v>-109.418814</v>
      </c>
      <c r="O2585">
        <v>4.7010000000000003E-3</v>
      </c>
      <c r="P2585">
        <v>149.29463200000001</v>
      </c>
      <c r="Q2585">
        <v>-109.442215</v>
      </c>
      <c r="R2585">
        <v>7.4899999999999999E-4</v>
      </c>
      <c r="S2585">
        <v>2.6091090000000001</v>
      </c>
      <c r="T2585">
        <v>3.9519999999999998E-3</v>
      </c>
    </row>
    <row r="2586" spans="1:20" x14ac:dyDescent="0.25">
      <c r="A2586">
        <v>3941</v>
      </c>
      <c r="B2586">
        <v>9</v>
      </c>
      <c r="C2586">
        <v>-1</v>
      </c>
      <c r="D2586" t="s">
        <v>657</v>
      </c>
      <c r="E2586" t="s">
        <v>80</v>
      </c>
      <c r="F2586">
        <v>0.21163199999999999</v>
      </c>
      <c r="G2586">
        <v>-1</v>
      </c>
      <c r="H2586">
        <v>327.28199999999998</v>
      </c>
      <c r="I2586">
        <v>-1</v>
      </c>
      <c r="J2586">
        <v>0</v>
      </c>
      <c r="K2586">
        <v>8.0555850000000007</v>
      </c>
      <c r="L2586">
        <v>1.3774690000000001</v>
      </c>
      <c r="M2586">
        <v>-3.0310779999999999</v>
      </c>
      <c r="N2586">
        <v>-190.67716100000001</v>
      </c>
      <c r="O2586">
        <v>-0.60634299999999997</v>
      </c>
      <c r="P2586">
        <v>-3.0571060000000001</v>
      </c>
      <c r="Q2586">
        <v>-190.67536899999999</v>
      </c>
      <c r="R2586">
        <v>-0.60697800000000002</v>
      </c>
      <c r="S2586">
        <v>2.6090529999999998</v>
      </c>
      <c r="T2586">
        <v>6.3500000000000004E-4</v>
      </c>
    </row>
    <row r="2587" spans="1:20" x14ac:dyDescent="0.25">
      <c r="A2587">
        <v>476</v>
      </c>
      <c r="B2587">
        <v>5</v>
      </c>
      <c r="C2587">
        <v>-1</v>
      </c>
      <c r="D2587" t="s">
        <v>216</v>
      </c>
      <c r="E2587" t="s">
        <v>80</v>
      </c>
      <c r="F2587">
        <v>2.0344999999999999E-2</v>
      </c>
      <c r="G2587">
        <v>-1</v>
      </c>
      <c r="H2587">
        <v>258.267</v>
      </c>
      <c r="I2587">
        <v>-1</v>
      </c>
      <c r="J2587">
        <v>0</v>
      </c>
      <c r="K2587">
        <v>7.1545639999999997</v>
      </c>
      <c r="L2587">
        <v>1.7099999999999999E-3</v>
      </c>
      <c r="M2587">
        <v>171.10291000000001</v>
      </c>
      <c r="N2587">
        <v>-191.612638</v>
      </c>
      <c r="O2587">
        <v>-3.9500000000000001E-4</v>
      </c>
      <c r="P2587">
        <v>171.08204699999999</v>
      </c>
      <c r="Q2587">
        <v>-191.62829600000001</v>
      </c>
      <c r="R2587">
        <v>-1.1950000000000001E-3</v>
      </c>
      <c r="S2587">
        <v>2.6085150000000001</v>
      </c>
      <c r="T2587">
        <v>8.0000000000000004E-4</v>
      </c>
    </row>
    <row r="2588" spans="1:20" x14ac:dyDescent="0.25">
      <c r="A2588">
        <v>2497</v>
      </c>
      <c r="B2588">
        <v>6</v>
      </c>
      <c r="C2588">
        <v>-1</v>
      </c>
      <c r="D2588" t="s">
        <v>519</v>
      </c>
      <c r="E2588" t="s">
        <v>80</v>
      </c>
      <c r="F2588">
        <v>0.17697599999999999</v>
      </c>
      <c r="G2588">
        <v>-1</v>
      </c>
      <c r="H2588">
        <v>322.79500000000002</v>
      </c>
      <c r="I2588">
        <v>-1</v>
      </c>
      <c r="J2588">
        <v>0</v>
      </c>
      <c r="K2588">
        <v>7.8384929999999997</v>
      </c>
      <c r="L2588">
        <v>-1.6251119999999999</v>
      </c>
      <c r="M2588">
        <v>47.952444</v>
      </c>
      <c r="N2588">
        <v>-241.99247299999999</v>
      </c>
      <c r="O2588">
        <v>0.90174299999999996</v>
      </c>
      <c r="P2588">
        <v>47.971496999999999</v>
      </c>
      <c r="Q2588">
        <v>-242.01028400000001</v>
      </c>
      <c r="R2588">
        <v>0.89975499999999997</v>
      </c>
      <c r="S2588">
        <v>2.6081379999999998</v>
      </c>
      <c r="T2588">
        <v>1.9880000000000002E-3</v>
      </c>
    </row>
    <row r="2589" spans="1:20" x14ac:dyDescent="0.25">
      <c r="A2589">
        <v>801</v>
      </c>
      <c r="B2589">
        <v>8</v>
      </c>
      <c r="C2589">
        <v>-1</v>
      </c>
      <c r="D2589" t="s">
        <v>253</v>
      </c>
      <c r="E2589" t="s">
        <v>80</v>
      </c>
      <c r="F2589">
        <v>7.6720999999999998E-2</v>
      </c>
      <c r="G2589">
        <v>-1</v>
      </c>
      <c r="H2589">
        <v>563.59699999999998</v>
      </c>
      <c r="I2589">
        <v>-1</v>
      </c>
      <c r="J2589">
        <v>0</v>
      </c>
      <c r="K2589">
        <v>8.2381220000000006</v>
      </c>
      <c r="L2589">
        <v>-1.12974</v>
      </c>
      <c r="M2589">
        <v>183.95754199999999</v>
      </c>
      <c r="N2589">
        <v>-237.23428799999999</v>
      </c>
      <c r="O2589">
        <v>-2.9261729999999999</v>
      </c>
      <c r="P2589">
        <v>183.95524599999999</v>
      </c>
      <c r="Q2589">
        <v>-237.260254</v>
      </c>
      <c r="R2589">
        <v>-2.9285860000000001</v>
      </c>
      <c r="S2589">
        <v>2.606697</v>
      </c>
      <c r="T2589">
        <v>2.4130000000000002E-3</v>
      </c>
    </row>
    <row r="2590" spans="1:20" x14ac:dyDescent="0.25">
      <c r="A2590">
        <v>4436</v>
      </c>
      <c r="B2590">
        <v>5</v>
      </c>
      <c r="C2590">
        <v>-1</v>
      </c>
      <c r="D2590" t="s">
        <v>545</v>
      </c>
      <c r="E2590" t="s">
        <v>80</v>
      </c>
      <c r="F2590">
        <v>6.2968999999999997E-2</v>
      </c>
      <c r="G2590">
        <v>-1</v>
      </c>
      <c r="H2590">
        <v>371.75599999999997</v>
      </c>
      <c r="I2590">
        <v>-1</v>
      </c>
      <c r="J2590">
        <v>0</v>
      </c>
      <c r="K2590">
        <v>9.2269939999999995</v>
      </c>
      <c r="L2590">
        <v>9.8949999999999993E-3</v>
      </c>
      <c r="M2590">
        <v>24.085742</v>
      </c>
      <c r="N2590">
        <v>-109.45681999999999</v>
      </c>
      <c r="O2590">
        <v>2.4550000000000002E-3</v>
      </c>
      <c r="P2590">
        <v>24.065624</v>
      </c>
      <c r="Q2590">
        <v>-109.473366</v>
      </c>
      <c r="R2590">
        <v>2.0070000000000001E-3</v>
      </c>
      <c r="S2590">
        <v>2.604806</v>
      </c>
      <c r="T2590">
        <v>4.4799999999999999E-4</v>
      </c>
    </row>
    <row r="2591" spans="1:20" x14ac:dyDescent="0.25">
      <c r="A2591">
        <v>2403</v>
      </c>
      <c r="B2591">
        <v>9</v>
      </c>
      <c r="C2591">
        <v>-1</v>
      </c>
      <c r="D2591" t="s">
        <v>501</v>
      </c>
      <c r="E2591" t="s">
        <v>80</v>
      </c>
      <c r="F2591">
        <v>0.23014599999999999</v>
      </c>
      <c r="G2591">
        <v>-1</v>
      </c>
      <c r="H2591">
        <v>440.54399999999998</v>
      </c>
      <c r="I2591">
        <v>-1</v>
      </c>
      <c r="J2591">
        <v>0</v>
      </c>
      <c r="K2591">
        <v>5.7228849999999998</v>
      </c>
      <c r="L2591">
        <v>-6.1643999999999997E-2</v>
      </c>
      <c r="M2591">
        <v>34.687010000000001</v>
      </c>
      <c r="N2591">
        <v>-306.557209</v>
      </c>
      <c r="O2591">
        <v>2.921E-3</v>
      </c>
      <c r="P2591">
        <v>34.670498000000002</v>
      </c>
      <c r="Q2591">
        <v>-306.53707900000001</v>
      </c>
      <c r="R2591">
        <v>1.2229999999999999E-3</v>
      </c>
      <c r="S2591">
        <v>2.6035819999999998</v>
      </c>
      <c r="T2591">
        <v>1.6980000000000001E-3</v>
      </c>
    </row>
    <row r="2592" spans="1:20" x14ac:dyDescent="0.25">
      <c r="A2592">
        <v>4265</v>
      </c>
      <c r="B2592">
        <v>23</v>
      </c>
      <c r="C2592">
        <v>-1</v>
      </c>
      <c r="D2592" t="s">
        <v>401</v>
      </c>
      <c r="E2592" t="s">
        <v>80</v>
      </c>
      <c r="F2592">
        <v>6.5212000000000006E-2</v>
      </c>
      <c r="G2592">
        <v>-1</v>
      </c>
      <c r="H2592">
        <v>400.55099999999999</v>
      </c>
      <c r="I2592">
        <v>-1</v>
      </c>
      <c r="J2592">
        <v>0</v>
      </c>
      <c r="K2592">
        <v>8.0651089999999996</v>
      </c>
      <c r="L2592">
        <v>4.5310000000000003E-3</v>
      </c>
      <c r="M2592">
        <v>-3.4477799999999998</v>
      </c>
      <c r="N2592">
        <v>-230.82475400000001</v>
      </c>
      <c r="O2592">
        <v>1.5697099999999999</v>
      </c>
      <c r="P2592">
        <v>-3.4445000000000001</v>
      </c>
      <c r="Q2592">
        <v>-230.798935</v>
      </c>
      <c r="R2592">
        <v>1.5710310000000001</v>
      </c>
      <c r="S2592">
        <v>2.6026400000000001</v>
      </c>
      <c r="T2592">
        <v>1.32E-3</v>
      </c>
    </row>
    <row r="2593" spans="1:20" x14ac:dyDescent="0.25">
      <c r="A2593">
        <v>2792</v>
      </c>
      <c r="B2593">
        <v>12</v>
      </c>
      <c r="C2593">
        <v>-1</v>
      </c>
      <c r="D2593" t="s">
        <v>435</v>
      </c>
      <c r="E2593" t="s">
        <v>80</v>
      </c>
      <c r="F2593">
        <v>0.13666900000000001</v>
      </c>
      <c r="G2593">
        <v>-1</v>
      </c>
      <c r="H2593">
        <v>682.125</v>
      </c>
      <c r="I2593">
        <v>-1</v>
      </c>
      <c r="J2593">
        <v>0</v>
      </c>
      <c r="K2593">
        <v>8.0639380000000003</v>
      </c>
      <c r="L2593">
        <v>-4.9759999999999999E-2</v>
      </c>
      <c r="M2593">
        <v>28.780868000000002</v>
      </c>
      <c r="N2593">
        <v>-187.558235</v>
      </c>
      <c r="O2593">
        <v>3.1381350000000001</v>
      </c>
      <c r="P2593">
        <v>28.755741</v>
      </c>
      <c r="Q2593">
        <v>-187.56500199999999</v>
      </c>
      <c r="R2593">
        <v>3.1408700000000001</v>
      </c>
      <c r="S2593">
        <v>2.602185</v>
      </c>
      <c r="T2593">
        <v>2.7360000000000002E-3</v>
      </c>
    </row>
    <row r="2594" spans="1:20" x14ac:dyDescent="0.25">
      <c r="A2594">
        <v>1320</v>
      </c>
      <c r="B2594">
        <v>17</v>
      </c>
      <c r="C2594">
        <v>-1</v>
      </c>
      <c r="D2594" t="s">
        <v>325</v>
      </c>
      <c r="E2594" t="s">
        <v>80</v>
      </c>
      <c r="F2594">
        <v>8.2877999999999993E-2</v>
      </c>
      <c r="G2594">
        <v>-1</v>
      </c>
      <c r="H2594">
        <v>557.05700000000002</v>
      </c>
      <c r="I2594">
        <v>-1</v>
      </c>
      <c r="J2594">
        <v>0</v>
      </c>
      <c r="K2594">
        <v>7.9646280000000003</v>
      </c>
      <c r="L2594">
        <v>-1.140193</v>
      </c>
      <c r="M2594">
        <v>186.91161700000001</v>
      </c>
      <c r="N2594">
        <v>-300.25212399999998</v>
      </c>
      <c r="O2594">
        <v>-2.297364</v>
      </c>
      <c r="P2594">
        <v>186.922867</v>
      </c>
      <c r="Q2594">
        <v>-300.22869900000001</v>
      </c>
      <c r="R2594">
        <v>-2.296481</v>
      </c>
      <c r="S2594">
        <v>2.5986389999999999</v>
      </c>
      <c r="T2594">
        <v>8.83E-4</v>
      </c>
    </row>
    <row r="2595" spans="1:20" x14ac:dyDescent="0.25">
      <c r="A2595">
        <v>3787</v>
      </c>
      <c r="B2595">
        <v>5</v>
      </c>
      <c r="C2595">
        <v>-1</v>
      </c>
      <c r="D2595" t="s">
        <v>547</v>
      </c>
      <c r="E2595" t="s">
        <v>80</v>
      </c>
      <c r="F2595">
        <v>9.7931000000000004E-2</v>
      </c>
      <c r="G2595">
        <v>-1</v>
      </c>
      <c r="H2595">
        <v>679.7</v>
      </c>
      <c r="I2595">
        <v>-1</v>
      </c>
      <c r="J2595">
        <v>0</v>
      </c>
      <c r="K2595">
        <v>13.906902000000001</v>
      </c>
      <c r="L2595">
        <v>3.4190000000000002E-3</v>
      </c>
      <c r="M2595">
        <v>46.264226999999998</v>
      </c>
      <c r="N2595">
        <v>-105.42440000000001</v>
      </c>
      <c r="O2595">
        <v>-3.141235</v>
      </c>
      <c r="P2595">
        <v>46.279648000000002</v>
      </c>
      <c r="Q2595">
        <v>-105.40351099999999</v>
      </c>
      <c r="R2595">
        <v>-3.1390560000000001</v>
      </c>
      <c r="S2595">
        <v>2.5963980000000002</v>
      </c>
      <c r="T2595">
        <v>2.1789999999999999E-3</v>
      </c>
    </row>
    <row r="2596" spans="1:20" x14ac:dyDescent="0.25">
      <c r="A2596">
        <v>4363</v>
      </c>
      <c r="B2596">
        <v>4</v>
      </c>
      <c r="C2596">
        <v>-1</v>
      </c>
      <c r="D2596" t="s">
        <v>534</v>
      </c>
      <c r="E2596" t="s">
        <v>80</v>
      </c>
      <c r="F2596">
        <v>0.23121900000000001</v>
      </c>
      <c r="G2596">
        <v>-1</v>
      </c>
      <c r="H2596">
        <v>414.75799999999998</v>
      </c>
      <c r="I2596">
        <v>-1</v>
      </c>
      <c r="J2596">
        <v>0</v>
      </c>
      <c r="K2596">
        <v>8.0651089999999996</v>
      </c>
      <c r="L2596">
        <v>-4.5430000000000002E-3</v>
      </c>
      <c r="M2596">
        <v>-3.415403</v>
      </c>
      <c r="N2596">
        <v>-149.520667</v>
      </c>
      <c r="O2596">
        <v>1.572837</v>
      </c>
      <c r="P2596">
        <v>-3.4322879999999998</v>
      </c>
      <c r="Q2596">
        <v>-149.50097700000001</v>
      </c>
      <c r="R2596">
        <v>1.56864</v>
      </c>
      <c r="S2596">
        <v>2.5939380000000001</v>
      </c>
      <c r="T2596">
        <v>4.1970000000000002E-3</v>
      </c>
    </row>
    <row r="2597" spans="1:20" x14ac:dyDescent="0.25">
      <c r="A2597">
        <v>2825</v>
      </c>
      <c r="B2597">
        <v>12</v>
      </c>
      <c r="C2597">
        <v>-1</v>
      </c>
      <c r="D2597" t="s">
        <v>427</v>
      </c>
      <c r="E2597" t="s">
        <v>80</v>
      </c>
      <c r="F2597">
        <v>0.16644999999999999</v>
      </c>
      <c r="G2597">
        <v>-1</v>
      </c>
      <c r="H2597">
        <v>504.90300000000002</v>
      </c>
      <c r="I2597">
        <v>-1</v>
      </c>
      <c r="J2597">
        <v>0</v>
      </c>
      <c r="K2597">
        <v>5.4683970000000004</v>
      </c>
      <c r="L2597">
        <v>5.3321E-2</v>
      </c>
      <c r="M2597">
        <v>3.6496249999999999</v>
      </c>
      <c r="N2597">
        <v>-187.439797</v>
      </c>
      <c r="O2597">
        <v>3.1163820000000002</v>
      </c>
      <c r="P2597">
        <v>3.631078</v>
      </c>
      <c r="Q2597">
        <v>-187.45790099999999</v>
      </c>
      <c r="R2597">
        <v>3.1163379999999998</v>
      </c>
      <c r="S2597">
        <v>2.5917569999999999</v>
      </c>
      <c r="T2597">
        <v>4.3999999999999999E-5</v>
      </c>
    </row>
    <row r="2598" spans="1:20" x14ac:dyDescent="0.25">
      <c r="A2598">
        <v>4116</v>
      </c>
      <c r="B2598">
        <v>11</v>
      </c>
      <c r="C2598">
        <v>-1</v>
      </c>
      <c r="D2598" t="s">
        <v>671</v>
      </c>
      <c r="E2598" t="s">
        <v>80</v>
      </c>
      <c r="F2598">
        <v>7.5760999999999995E-2</v>
      </c>
      <c r="G2598">
        <v>-1</v>
      </c>
      <c r="H2598">
        <v>453.697</v>
      </c>
      <c r="I2598">
        <v>-1</v>
      </c>
      <c r="J2598">
        <v>0</v>
      </c>
      <c r="K2598">
        <v>6.6257529999999996</v>
      </c>
      <c r="L2598">
        <v>-6.9399999999999996E-4</v>
      </c>
      <c r="M2598">
        <v>41.875317000000003</v>
      </c>
      <c r="N2598">
        <v>-288.49843399999997</v>
      </c>
      <c r="O2598">
        <v>-1.5704039999999999</v>
      </c>
      <c r="P2598">
        <v>41.858691999999998</v>
      </c>
      <c r="Q2598">
        <v>-288.47863799999999</v>
      </c>
      <c r="R2598">
        <v>-1.5707040000000001</v>
      </c>
      <c r="S2598">
        <v>2.5851380000000002</v>
      </c>
      <c r="T2598">
        <v>2.9999999999999997E-4</v>
      </c>
    </row>
    <row r="2599" spans="1:20" x14ac:dyDescent="0.25">
      <c r="A2599">
        <v>3632</v>
      </c>
      <c r="B2599">
        <v>25</v>
      </c>
      <c r="C2599">
        <v>-1</v>
      </c>
      <c r="D2599" t="s">
        <v>629</v>
      </c>
      <c r="E2599" t="s">
        <v>80</v>
      </c>
      <c r="F2599">
        <v>0.10513699999999999</v>
      </c>
      <c r="G2599">
        <v>-1</v>
      </c>
      <c r="H2599">
        <v>573.41800000000001</v>
      </c>
      <c r="I2599">
        <v>-1</v>
      </c>
      <c r="J2599">
        <v>0</v>
      </c>
      <c r="K2599">
        <v>8.0649420000000003</v>
      </c>
      <c r="L2599">
        <v>-2.945E-2</v>
      </c>
      <c r="M2599">
        <v>193.74825100000001</v>
      </c>
      <c r="N2599">
        <v>-174.850212</v>
      </c>
      <c r="O2599">
        <v>1.5835950000000001</v>
      </c>
      <c r="P2599">
        <v>193.758713</v>
      </c>
      <c r="Q2599">
        <v>-174.87382500000001</v>
      </c>
      <c r="R2599">
        <v>1.5857479999999999</v>
      </c>
      <c r="S2599">
        <v>2.5826579999999999</v>
      </c>
      <c r="T2599">
        <v>2.153E-3</v>
      </c>
    </row>
    <row r="2600" spans="1:20" x14ac:dyDescent="0.25">
      <c r="A2600">
        <v>1696</v>
      </c>
      <c r="B2600">
        <v>7</v>
      </c>
      <c r="C2600">
        <v>-1</v>
      </c>
      <c r="D2600" t="s">
        <v>165</v>
      </c>
      <c r="E2600" t="s">
        <v>80</v>
      </c>
      <c r="F2600">
        <v>5.9069999999999998E-2</v>
      </c>
      <c r="G2600">
        <v>-1</v>
      </c>
      <c r="H2600">
        <v>350.202</v>
      </c>
      <c r="I2600">
        <v>-1</v>
      </c>
      <c r="J2600">
        <v>0</v>
      </c>
      <c r="K2600">
        <v>8.1386590000000005</v>
      </c>
      <c r="L2600">
        <v>-4.8812000000000001E-2</v>
      </c>
      <c r="M2600">
        <v>41.566049</v>
      </c>
      <c r="N2600">
        <v>-191.54782399999999</v>
      </c>
      <c r="O2600">
        <v>1.2080000000000001E-3</v>
      </c>
      <c r="P2600">
        <v>41.577618000000001</v>
      </c>
      <c r="Q2600">
        <v>-191.57089199999999</v>
      </c>
      <c r="R2600">
        <v>-8.4999999999999995E-4</v>
      </c>
      <c r="S2600">
        <v>2.580654</v>
      </c>
      <c r="T2600">
        <v>3.5799999999999997E-4</v>
      </c>
    </row>
    <row r="2601" spans="1:20" x14ac:dyDescent="0.25">
      <c r="A2601">
        <v>1270</v>
      </c>
      <c r="B2601">
        <v>10</v>
      </c>
      <c r="C2601">
        <v>-1</v>
      </c>
      <c r="D2601" t="s">
        <v>303</v>
      </c>
      <c r="E2601" t="s">
        <v>80</v>
      </c>
      <c r="F2601">
        <v>0.102822</v>
      </c>
      <c r="G2601">
        <v>-1</v>
      </c>
      <c r="H2601">
        <v>336.49900000000002</v>
      </c>
      <c r="I2601">
        <v>-1</v>
      </c>
      <c r="J2601">
        <v>0</v>
      </c>
      <c r="K2601">
        <v>8.0606779999999993</v>
      </c>
      <c r="L2601">
        <v>3.7590000000000002E-3</v>
      </c>
      <c r="M2601">
        <v>189.681487</v>
      </c>
      <c r="N2601">
        <v>-250.273267</v>
      </c>
      <c r="O2601">
        <v>-1.5703739999999999</v>
      </c>
      <c r="P2601">
        <v>189.698273</v>
      </c>
      <c r="Q2601">
        <v>-250.29284699999999</v>
      </c>
      <c r="R2601">
        <v>-1.5709379999999999</v>
      </c>
      <c r="S2601">
        <v>2.5790060000000001</v>
      </c>
      <c r="T2601">
        <v>5.6400000000000005E-4</v>
      </c>
    </row>
    <row r="2602" spans="1:20" x14ac:dyDescent="0.25">
      <c r="A2602">
        <v>4659</v>
      </c>
      <c r="B2602">
        <v>16</v>
      </c>
      <c r="C2602">
        <v>-1</v>
      </c>
      <c r="D2602" t="s">
        <v>237</v>
      </c>
      <c r="E2602" t="s">
        <v>80</v>
      </c>
      <c r="F2602">
        <v>0.16151199999999999</v>
      </c>
      <c r="G2602">
        <v>-1</v>
      </c>
      <c r="H2602">
        <v>501.19200000000001</v>
      </c>
      <c r="I2602">
        <v>-1</v>
      </c>
      <c r="J2602">
        <v>0</v>
      </c>
      <c r="K2602">
        <v>8.072889</v>
      </c>
      <c r="L2602">
        <v>0</v>
      </c>
      <c r="M2602">
        <v>189.70603199999999</v>
      </c>
      <c r="N2602">
        <v>-205.17727500000001</v>
      </c>
      <c r="O2602">
        <v>-1.5699240000000001</v>
      </c>
      <c r="P2602">
        <v>189.689697</v>
      </c>
      <c r="Q2602">
        <v>-205.157318</v>
      </c>
      <c r="R2602">
        <v>-1.5705819999999999</v>
      </c>
      <c r="S2602">
        <v>2.578935</v>
      </c>
      <c r="T2602">
        <v>6.5799999999999995E-4</v>
      </c>
    </row>
    <row r="2603" spans="1:20" x14ac:dyDescent="0.25">
      <c r="A2603">
        <v>711</v>
      </c>
      <c r="B2603">
        <v>5</v>
      </c>
      <c r="C2603">
        <v>-1</v>
      </c>
      <c r="D2603" t="s">
        <v>214</v>
      </c>
      <c r="E2603" t="s">
        <v>80</v>
      </c>
      <c r="F2603">
        <v>5.3883E-2</v>
      </c>
      <c r="G2603">
        <v>-1</v>
      </c>
      <c r="H2603">
        <v>248.517</v>
      </c>
      <c r="I2603">
        <v>-1</v>
      </c>
      <c r="J2603">
        <v>0</v>
      </c>
      <c r="K2603">
        <v>7.7074220000000002</v>
      </c>
      <c r="L2603">
        <v>-1.802E-3</v>
      </c>
      <c r="M2603">
        <v>166.68291400000001</v>
      </c>
      <c r="N2603">
        <v>-191.59696600000001</v>
      </c>
      <c r="O2603">
        <v>-1.55E-4</v>
      </c>
      <c r="P2603">
        <v>166.677795</v>
      </c>
      <c r="Q2603">
        <v>-191.62223800000001</v>
      </c>
      <c r="R2603">
        <v>-2.003E-3</v>
      </c>
      <c r="S2603">
        <v>2.578503</v>
      </c>
      <c r="T2603">
        <v>1.8469999999999999E-3</v>
      </c>
    </row>
    <row r="2604" spans="1:20" x14ac:dyDescent="0.25">
      <c r="A2604">
        <v>3611</v>
      </c>
      <c r="B2604">
        <v>25</v>
      </c>
      <c r="C2604">
        <v>-1</v>
      </c>
      <c r="D2604" t="s">
        <v>623</v>
      </c>
      <c r="E2604" t="s">
        <v>80</v>
      </c>
      <c r="F2604">
        <v>9.1752E-2</v>
      </c>
      <c r="G2604">
        <v>-1</v>
      </c>
      <c r="H2604">
        <v>479.12299999999999</v>
      </c>
      <c r="I2604">
        <v>-1</v>
      </c>
      <c r="J2604">
        <v>0</v>
      </c>
      <c r="K2604">
        <v>7.7092780000000003</v>
      </c>
      <c r="L2604">
        <v>0.48396699999999998</v>
      </c>
      <c r="M2604">
        <v>188.36189999999999</v>
      </c>
      <c r="N2604">
        <v>-190.91354899999999</v>
      </c>
      <c r="O2604">
        <v>0.22539400000000001</v>
      </c>
      <c r="P2604">
        <v>188.346619</v>
      </c>
      <c r="Q2604">
        <v>-190.93431100000001</v>
      </c>
      <c r="R2604">
        <v>0.22506000000000001</v>
      </c>
      <c r="S2604">
        <v>2.5779709999999998</v>
      </c>
      <c r="T2604">
        <v>3.3399999999999999E-4</v>
      </c>
    </row>
    <row r="2605" spans="1:20" x14ac:dyDescent="0.25">
      <c r="A2605">
        <v>1891</v>
      </c>
      <c r="B2605">
        <v>16</v>
      </c>
      <c r="C2605">
        <v>-1</v>
      </c>
      <c r="D2605" t="s">
        <v>237</v>
      </c>
      <c r="E2605" t="s">
        <v>80</v>
      </c>
      <c r="F2605">
        <v>0.20730299999999999</v>
      </c>
      <c r="G2605">
        <v>-1</v>
      </c>
      <c r="H2605">
        <v>363.642</v>
      </c>
      <c r="I2605">
        <v>-1</v>
      </c>
      <c r="J2605">
        <v>0</v>
      </c>
      <c r="K2605">
        <v>8.0534920000000003</v>
      </c>
      <c r="L2605">
        <v>-9.8390000000000005E-3</v>
      </c>
      <c r="M2605">
        <v>189.846059</v>
      </c>
      <c r="N2605">
        <v>-205.92010099999999</v>
      </c>
      <c r="O2605">
        <v>-1.5998870000000001</v>
      </c>
      <c r="P2605">
        <v>189.82904099999999</v>
      </c>
      <c r="Q2605">
        <v>-205.900757</v>
      </c>
      <c r="R2605">
        <v>-1.599386</v>
      </c>
      <c r="S2605">
        <v>2.5764649999999998</v>
      </c>
      <c r="T2605">
        <v>5.0100000000000003E-4</v>
      </c>
    </row>
    <row r="2606" spans="1:20" x14ac:dyDescent="0.25">
      <c r="A2606">
        <v>3306</v>
      </c>
      <c r="B2606">
        <v>6</v>
      </c>
      <c r="C2606">
        <v>-1</v>
      </c>
      <c r="D2606" t="s">
        <v>193</v>
      </c>
      <c r="E2606" t="s">
        <v>80</v>
      </c>
      <c r="F2606">
        <v>0.119518</v>
      </c>
      <c r="G2606">
        <v>-1</v>
      </c>
      <c r="H2606">
        <v>562.06399999999996</v>
      </c>
      <c r="I2606">
        <v>-1</v>
      </c>
      <c r="J2606">
        <v>0</v>
      </c>
      <c r="K2606">
        <v>8.0648169999999997</v>
      </c>
      <c r="L2606">
        <v>1.7930000000000001E-2</v>
      </c>
      <c r="M2606">
        <v>108.805857</v>
      </c>
      <c r="N2606">
        <v>-236.926579</v>
      </c>
      <c r="O2606">
        <v>3.132463</v>
      </c>
      <c r="P2606">
        <v>108.781639</v>
      </c>
      <c r="Q2606">
        <v>-236.935349</v>
      </c>
      <c r="R2606">
        <v>3.1347990000000001</v>
      </c>
      <c r="S2606">
        <v>2.5756510000000001</v>
      </c>
      <c r="T2606">
        <v>2.336E-3</v>
      </c>
    </row>
    <row r="2607" spans="1:20" x14ac:dyDescent="0.25">
      <c r="A2607">
        <v>3183</v>
      </c>
      <c r="B2607">
        <v>4</v>
      </c>
      <c r="C2607">
        <v>-1</v>
      </c>
      <c r="D2607" t="s">
        <v>141</v>
      </c>
      <c r="E2607" t="s">
        <v>80</v>
      </c>
      <c r="F2607">
        <v>2.0379999999999999E-2</v>
      </c>
      <c r="G2607">
        <v>-1</v>
      </c>
      <c r="H2607">
        <v>480.887</v>
      </c>
      <c r="I2607">
        <v>-1</v>
      </c>
      <c r="J2607">
        <v>0</v>
      </c>
      <c r="K2607">
        <v>8.0608730000000008</v>
      </c>
      <c r="L2607">
        <v>-2.261E-3</v>
      </c>
      <c r="M2607">
        <v>161.20819</v>
      </c>
      <c r="N2607">
        <v>-187.659144</v>
      </c>
      <c r="O2607">
        <v>3.1377540000000002</v>
      </c>
      <c r="P2607">
        <v>161.21958900000001</v>
      </c>
      <c r="Q2607">
        <v>-187.63604699999999</v>
      </c>
      <c r="R2607">
        <v>3.1389300000000002</v>
      </c>
      <c r="S2607">
        <v>2.5756359999999998</v>
      </c>
      <c r="T2607">
        <v>1.176E-3</v>
      </c>
    </row>
    <row r="2608" spans="1:20" x14ac:dyDescent="0.25">
      <c r="A2608">
        <v>3049</v>
      </c>
      <c r="B2608">
        <v>5</v>
      </c>
      <c r="C2608">
        <v>-1</v>
      </c>
      <c r="D2608" t="s">
        <v>567</v>
      </c>
      <c r="E2608" t="s">
        <v>80</v>
      </c>
      <c r="F2608">
        <v>6.6610000000000003E-2</v>
      </c>
      <c r="G2608">
        <v>-1</v>
      </c>
      <c r="H2608">
        <v>424.92200000000003</v>
      </c>
      <c r="I2608">
        <v>-1</v>
      </c>
      <c r="J2608">
        <v>0</v>
      </c>
      <c r="K2608">
        <v>7.7389429999999999</v>
      </c>
      <c r="L2608">
        <v>-7.1445999999999996E-2</v>
      </c>
      <c r="M2608">
        <v>181.01827900000001</v>
      </c>
      <c r="N2608">
        <v>-109.69382299999999</v>
      </c>
      <c r="O2608">
        <v>-8.1373000000000001E-2</v>
      </c>
      <c r="P2608">
        <v>181.04390000000001</v>
      </c>
      <c r="Q2608">
        <v>-109.696426</v>
      </c>
      <c r="R2608">
        <v>-8.3904999999999993E-2</v>
      </c>
      <c r="S2608">
        <v>2.5752709999999999</v>
      </c>
      <c r="T2608">
        <v>2.532E-3</v>
      </c>
    </row>
    <row r="2609" spans="1:20" x14ac:dyDescent="0.25">
      <c r="A2609">
        <v>2600</v>
      </c>
      <c r="B2609">
        <v>7</v>
      </c>
      <c r="C2609">
        <v>-1</v>
      </c>
      <c r="D2609" t="s">
        <v>196</v>
      </c>
      <c r="E2609" t="s">
        <v>80</v>
      </c>
      <c r="F2609">
        <v>6.5814999999999999E-2</v>
      </c>
      <c r="G2609">
        <v>-1</v>
      </c>
      <c r="H2609">
        <v>382.84399999999999</v>
      </c>
      <c r="I2609">
        <v>-1</v>
      </c>
      <c r="J2609">
        <v>0</v>
      </c>
      <c r="K2609">
        <v>8.2012579999999993</v>
      </c>
      <c r="L2609">
        <v>0.82337300000000002</v>
      </c>
      <c r="M2609">
        <v>131.288138</v>
      </c>
      <c r="N2609">
        <v>-239.70039199999999</v>
      </c>
      <c r="O2609">
        <v>0.36615700000000001</v>
      </c>
      <c r="P2609">
        <v>131.30212399999999</v>
      </c>
      <c r="Q2609">
        <v>-239.678787</v>
      </c>
      <c r="R2609">
        <v>0.36670700000000001</v>
      </c>
      <c r="S2609">
        <v>2.5736340000000002</v>
      </c>
      <c r="T2609">
        <v>5.5000000000000003E-4</v>
      </c>
    </row>
    <row r="2610" spans="1:20" x14ac:dyDescent="0.25">
      <c r="A2610">
        <v>981</v>
      </c>
      <c r="B2610">
        <v>9</v>
      </c>
      <c r="C2610">
        <v>-1</v>
      </c>
      <c r="D2610" t="s">
        <v>274</v>
      </c>
      <c r="E2610" t="s">
        <v>80</v>
      </c>
      <c r="F2610">
        <v>0.16608100000000001</v>
      </c>
      <c r="G2610">
        <v>-1</v>
      </c>
      <c r="H2610">
        <v>383.99099999999999</v>
      </c>
      <c r="I2610">
        <v>-1</v>
      </c>
      <c r="J2610">
        <v>0</v>
      </c>
      <c r="K2610">
        <v>8.1203289999999999</v>
      </c>
      <c r="L2610">
        <v>6.8589999999999996E-3</v>
      </c>
      <c r="M2610">
        <v>45.518231</v>
      </c>
      <c r="N2610">
        <v>-226.45115100000001</v>
      </c>
      <c r="O2610">
        <v>1.5318210000000001</v>
      </c>
      <c r="P2610">
        <v>45.538775999999999</v>
      </c>
      <c r="Q2610">
        <v>-226.43568400000001</v>
      </c>
      <c r="R2610">
        <v>1.5285230000000001</v>
      </c>
      <c r="S2610">
        <v>2.5716610000000002</v>
      </c>
      <c r="T2610">
        <v>3.297E-3</v>
      </c>
    </row>
    <row r="2611" spans="1:20" x14ac:dyDescent="0.25">
      <c r="A2611">
        <v>2481</v>
      </c>
      <c r="B2611">
        <v>5</v>
      </c>
      <c r="C2611">
        <v>-1</v>
      </c>
      <c r="D2611" t="s">
        <v>517</v>
      </c>
      <c r="E2611" t="s">
        <v>80</v>
      </c>
      <c r="F2611">
        <v>0.10619000000000001</v>
      </c>
      <c r="G2611">
        <v>-1</v>
      </c>
      <c r="H2611">
        <v>457.48200000000003</v>
      </c>
      <c r="I2611">
        <v>-1</v>
      </c>
      <c r="J2611">
        <v>0</v>
      </c>
      <c r="K2611">
        <v>6.0862379999999998</v>
      </c>
      <c r="L2611">
        <v>-6.0149000000000001E-2</v>
      </c>
      <c r="M2611">
        <v>45.857374</v>
      </c>
      <c r="N2611">
        <v>-251.80387400000001</v>
      </c>
      <c r="O2611">
        <v>1.5688439999999999</v>
      </c>
      <c r="P2611">
        <v>45.855389000000002</v>
      </c>
      <c r="Q2611">
        <v>-251.778244</v>
      </c>
      <c r="R2611">
        <v>1.570643</v>
      </c>
      <c r="S2611">
        <v>2.5706289999999998</v>
      </c>
      <c r="T2611">
        <v>1.799E-3</v>
      </c>
    </row>
    <row r="2612" spans="1:20" x14ac:dyDescent="0.25">
      <c r="A2612">
        <v>3254</v>
      </c>
      <c r="B2612">
        <v>6</v>
      </c>
      <c r="C2612">
        <v>-1</v>
      </c>
      <c r="D2612" t="s">
        <v>203</v>
      </c>
      <c r="E2612" t="s">
        <v>80</v>
      </c>
      <c r="F2612">
        <v>0.105612</v>
      </c>
      <c r="G2612">
        <v>-1</v>
      </c>
      <c r="H2612">
        <v>495.83199999999999</v>
      </c>
      <c r="I2612">
        <v>-1</v>
      </c>
      <c r="J2612">
        <v>0</v>
      </c>
      <c r="K2612">
        <v>7.2664650000000002</v>
      </c>
      <c r="L2612">
        <v>-7.2350000000000001E-3</v>
      </c>
      <c r="M2612">
        <v>132.12477799999999</v>
      </c>
      <c r="N2612">
        <v>-217.70831899999999</v>
      </c>
      <c r="O2612">
        <v>-1.566891</v>
      </c>
      <c r="P2612">
        <v>132.126938</v>
      </c>
      <c r="Q2612">
        <v>-217.68270899999999</v>
      </c>
      <c r="R2612">
        <v>-1.570783</v>
      </c>
      <c r="S2612">
        <v>2.5701070000000001</v>
      </c>
      <c r="T2612">
        <v>3.8920000000000001E-3</v>
      </c>
    </row>
    <row r="2613" spans="1:20" x14ac:dyDescent="0.25">
      <c r="A2613">
        <v>4324</v>
      </c>
      <c r="B2613">
        <v>10</v>
      </c>
      <c r="C2613">
        <v>-1</v>
      </c>
      <c r="D2613" t="s">
        <v>523</v>
      </c>
      <c r="E2613" t="s">
        <v>80</v>
      </c>
      <c r="F2613">
        <v>0.20369000000000001</v>
      </c>
      <c r="G2613">
        <v>-1</v>
      </c>
      <c r="H2613">
        <v>412.51100000000002</v>
      </c>
      <c r="I2613">
        <v>-1</v>
      </c>
      <c r="J2613">
        <v>0</v>
      </c>
      <c r="K2613">
        <v>8.0577769999999997</v>
      </c>
      <c r="L2613">
        <v>4.5519999999999996E-3</v>
      </c>
      <c r="M2613">
        <v>-3.4296850000000001</v>
      </c>
      <c r="N2613">
        <v>-184.10649900000001</v>
      </c>
      <c r="O2613">
        <v>1.5684020000000001</v>
      </c>
      <c r="P2613">
        <v>-3.455044</v>
      </c>
      <c r="Q2613">
        <v>-184.10235599999999</v>
      </c>
      <c r="R2613">
        <v>1.5710710000000001</v>
      </c>
      <c r="S2613">
        <v>2.569509</v>
      </c>
      <c r="T2613">
        <v>2.6700000000000001E-3</v>
      </c>
    </row>
    <row r="2614" spans="1:20" x14ac:dyDescent="0.25">
      <c r="A2614">
        <v>785</v>
      </c>
      <c r="B2614">
        <v>6</v>
      </c>
      <c r="C2614">
        <v>-1</v>
      </c>
      <c r="D2614" t="s">
        <v>251</v>
      </c>
      <c r="E2614" t="s">
        <v>80</v>
      </c>
      <c r="F2614">
        <v>0.22279399999999999</v>
      </c>
      <c r="G2614">
        <v>-1</v>
      </c>
      <c r="H2614">
        <v>383.68799999999999</v>
      </c>
      <c r="I2614">
        <v>-1</v>
      </c>
      <c r="J2614">
        <v>0</v>
      </c>
      <c r="K2614">
        <v>5.91038</v>
      </c>
      <c r="L2614">
        <v>-3.9267999999999997E-2</v>
      </c>
      <c r="M2614">
        <v>189.59021999999999</v>
      </c>
      <c r="N2614">
        <v>-228.30533</v>
      </c>
      <c r="O2614">
        <v>-1.6053679999999999</v>
      </c>
      <c r="P2614">
        <v>189.60540800000001</v>
      </c>
      <c r="Q2614">
        <v>-228.32603499999999</v>
      </c>
      <c r="R2614">
        <v>-1.6078129999999999</v>
      </c>
      <c r="S2614">
        <v>2.5677789999999998</v>
      </c>
      <c r="T2614">
        <v>2.4450000000000001E-3</v>
      </c>
    </row>
    <row r="2615" spans="1:20" x14ac:dyDescent="0.25">
      <c r="A2615">
        <v>144</v>
      </c>
      <c r="B2615">
        <v>5</v>
      </c>
      <c r="C2615">
        <v>-1</v>
      </c>
      <c r="D2615" t="s">
        <v>155</v>
      </c>
      <c r="E2615" t="s">
        <v>80</v>
      </c>
      <c r="F2615">
        <v>7.0320000000000001E-3</v>
      </c>
      <c r="G2615">
        <v>-1</v>
      </c>
      <c r="H2615">
        <v>560.04499999999996</v>
      </c>
      <c r="I2615">
        <v>-1</v>
      </c>
      <c r="J2615">
        <v>0</v>
      </c>
      <c r="K2615">
        <v>8.0737229999999993</v>
      </c>
      <c r="L2615">
        <v>0</v>
      </c>
      <c r="M2615">
        <v>93.549930000000003</v>
      </c>
      <c r="N2615">
        <v>-187.57027400000001</v>
      </c>
      <c r="O2615">
        <v>3.1394609999999998</v>
      </c>
      <c r="P2615">
        <v>93.556442000000004</v>
      </c>
      <c r="Q2615">
        <v>-187.59510800000001</v>
      </c>
      <c r="R2615">
        <v>3.1410300000000002</v>
      </c>
      <c r="S2615">
        <v>2.5673560000000002</v>
      </c>
      <c r="T2615">
        <v>1.5679999999999999E-3</v>
      </c>
    </row>
    <row r="2616" spans="1:20" x14ac:dyDescent="0.25">
      <c r="A2616">
        <v>4970</v>
      </c>
      <c r="B2616">
        <v>5</v>
      </c>
      <c r="C2616">
        <v>-1</v>
      </c>
      <c r="D2616" t="s">
        <v>374</v>
      </c>
      <c r="E2616" t="s">
        <v>80</v>
      </c>
      <c r="F2616">
        <v>0.201955</v>
      </c>
      <c r="G2616">
        <v>-1</v>
      </c>
      <c r="H2616">
        <v>394.34100000000001</v>
      </c>
      <c r="I2616">
        <v>-1</v>
      </c>
      <c r="J2616">
        <v>0</v>
      </c>
      <c r="K2616">
        <v>8.0679730000000003</v>
      </c>
      <c r="L2616">
        <v>6.0731E-2</v>
      </c>
      <c r="M2616">
        <v>-3.450402</v>
      </c>
      <c r="N2616">
        <v>-285.802592</v>
      </c>
      <c r="O2616">
        <v>1.5559799999999999</v>
      </c>
      <c r="P2616">
        <v>-3.4696750000000001</v>
      </c>
      <c r="Q2616">
        <v>-285.78564499999999</v>
      </c>
      <c r="R2616">
        <v>1.5562560000000001</v>
      </c>
      <c r="S2616">
        <v>2.5664729999999998</v>
      </c>
      <c r="T2616">
        <v>2.7700000000000001E-4</v>
      </c>
    </row>
    <row r="2617" spans="1:20" x14ac:dyDescent="0.25">
      <c r="A2617">
        <v>2341</v>
      </c>
      <c r="B2617">
        <v>3</v>
      </c>
      <c r="C2617">
        <v>-1</v>
      </c>
      <c r="D2617" t="s">
        <v>496</v>
      </c>
      <c r="E2617" t="s">
        <v>80</v>
      </c>
      <c r="F2617">
        <v>3.1553999999999999E-2</v>
      </c>
      <c r="G2617">
        <v>-1</v>
      </c>
      <c r="H2617">
        <v>356.59699999999998</v>
      </c>
      <c r="I2617">
        <v>-1</v>
      </c>
      <c r="J2617">
        <v>0</v>
      </c>
      <c r="K2617">
        <v>7.4682729999999999</v>
      </c>
      <c r="L2617">
        <v>8.0166000000000001E-2</v>
      </c>
      <c r="M2617">
        <v>-7.342244</v>
      </c>
      <c r="N2617">
        <v>-293.00353699999999</v>
      </c>
      <c r="O2617">
        <v>-1.549526</v>
      </c>
      <c r="P2617">
        <v>-7.3219479999999999</v>
      </c>
      <c r="Q2617">
        <v>-293.019226</v>
      </c>
      <c r="R2617">
        <v>-1.5486530000000001</v>
      </c>
      <c r="S2617">
        <v>2.565321</v>
      </c>
      <c r="T2617">
        <v>8.7200000000000005E-4</v>
      </c>
    </row>
    <row r="2618" spans="1:20" x14ac:dyDescent="0.25">
      <c r="A2618">
        <v>1866</v>
      </c>
      <c r="B2618">
        <v>18</v>
      </c>
      <c r="C2618">
        <v>-1</v>
      </c>
      <c r="D2618" t="s">
        <v>224</v>
      </c>
      <c r="E2618" t="s">
        <v>80</v>
      </c>
      <c r="F2618">
        <v>0.25136599999999998</v>
      </c>
      <c r="G2618">
        <v>-1</v>
      </c>
      <c r="H2618">
        <v>394.56700000000001</v>
      </c>
      <c r="I2618">
        <v>-1</v>
      </c>
      <c r="J2618">
        <v>0</v>
      </c>
      <c r="K2618">
        <v>5.7743219999999997</v>
      </c>
      <c r="L2618">
        <v>-1.8699E-2</v>
      </c>
      <c r="M2618">
        <v>181.54948999999999</v>
      </c>
      <c r="N2618">
        <v>-191.69075799999999</v>
      </c>
      <c r="O2618">
        <v>-1.8030999999999998E-2</v>
      </c>
      <c r="P2618">
        <v>181.560349</v>
      </c>
      <c r="Q2618">
        <v>-191.66755699999999</v>
      </c>
      <c r="R2618">
        <v>-1.9866999999999999E-2</v>
      </c>
      <c r="S2618">
        <v>2.5616219999999998</v>
      </c>
      <c r="T2618">
        <v>1.836E-3</v>
      </c>
    </row>
    <row r="2619" spans="1:20" x14ac:dyDescent="0.25">
      <c r="A2619">
        <v>229</v>
      </c>
      <c r="B2619">
        <v>8</v>
      </c>
      <c r="C2619">
        <v>-1</v>
      </c>
      <c r="D2619" t="s">
        <v>172</v>
      </c>
      <c r="E2619" t="s">
        <v>80</v>
      </c>
      <c r="F2619">
        <v>0.11903900000000001</v>
      </c>
      <c r="G2619">
        <v>-1</v>
      </c>
      <c r="H2619">
        <v>334.78399999999999</v>
      </c>
      <c r="I2619">
        <v>-1</v>
      </c>
      <c r="J2619">
        <v>0</v>
      </c>
      <c r="K2619">
        <v>7.9434399999999998</v>
      </c>
      <c r="L2619">
        <v>-9.3419999999999996E-3</v>
      </c>
      <c r="M2619">
        <v>41.853603999999997</v>
      </c>
      <c r="N2619">
        <v>-208.846192</v>
      </c>
      <c r="O2619">
        <v>-1.5633520000000001</v>
      </c>
      <c r="P2619">
        <v>41.828322999999997</v>
      </c>
      <c r="Q2619">
        <v>-208.842117</v>
      </c>
      <c r="R2619">
        <v>-1.565801</v>
      </c>
      <c r="S2619">
        <v>2.5607160000000002</v>
      </c>
      <c r="T2619">
        <v>2.4489999999999998E-3</v>
      </c>
    </row>
    <row r="2620" spans="1:20" x14ac:dyDescent="0.25">
      <c r="A2620">
        <v>1928</v>
      </c>
      <c r="B2620">
        <v>7</v>
      </c>
      <c r="C2620">
        <v>-1</v>
      </c>
      <c r="D2620" t="s">
        <v>252</v>
      </c>
      <c r="E2620" t="s">
        <v>80</v>
      </c>
      <c r="F2620">
        <v>6.8876000000000007E-2</v>
      </c>
      <c r="G2620">
        <v>-1</v>
      </c>
      <c r="H2620">
        <v>305.92399999999998</v>
      </c>
      <c r="I2620">
        <v>-1</v>
      </c>
      <c r="J2620">
        <v>0</v>
      </c>
      <c r="K2620">
        <v>7.2182899999999997</v>
      </c>
      <c r="L2620">
        <v>-0.57041200000000003</v>
      </c>
      <c r="M2620">
        <v>188.63898800000001</v>
      </c>
      <c r="N2620">
        <v>-233.572339</v>
      </c>
      <c r="O2620">
        <v>-1.909219</v>
      </c>
      <c r="P2620">
        <v>188.63703899999999</v>
      </c>
      <c r="Q2620">
        <v>-233.54681400000001</v>
      </c>
      <c r="R2620">
        <v>-1.908277</v>
      </c>
      <c r="S2620">
        <v>2.55992</v>
      </c>
      <c r="T2620">
        <v>9.4200000000000002E-4</v>
      </c>
    </row>
    <row r="2621" spans="1:20" x14ac:dyDescent="0.25">
      <c r="A2621">
        <v>1303</v>
      </c>
      <c r="B2621">
        <v>16</v>
      </c>
      <c r="C2621">
        <v>-1</v>
      </c>
      <c r="D2621" t="s">
        <v>321</v>
      </c>
      <c r="E2621" t="s">
        <v>80</v>
      </c>
      <c r="F2621">
        <v>0.10302799999999999</v>
      </c>
      <c r="G2621">
        <v>-1</v>
      </c>
      <c r="H2621">
        <v>542.15099999999995</v>
      </c>
      <c r="I2621">
        <v>-1</v>
      </c>
      <c r="J2621">
        <v>0</v>
      </c>
      <c r="K2621">
        <v>7.7370739999999998</v>
      </c>
      <c r="L2621">
        <v>5.3341E-2</v>
      </c>
      <c r="M2621">
        <v>189.70087799999999</v>
      </c>
      <c r="N2621">
        <v>-286.25979799999999</v>
      </c>
      <c r="O2621">
        <v>-1.572287</v>
      </c>
      <c r="P2621">
        <v>189.6754</v>
      </c>
      <c r="Q2621">
        <v>-286.257385</v>
      </c>
      <c r="R2621">
        <v>-1.571294</v>
      </c>
      <c r="S2621">
        <v>2.5592640000000002</v>
      </c>
      <c r="T2621">
        <v>9.9299999999999996E-4</v>
      </c>
    </row>
    <row r="2622" spans="1:20" x14ac:dyDescent="0.25">
      <c r="A2622">
        <v>4408</v>
      </c>
      <c r="B2622">
        <v>6</v>
      </c>
      <c r="C2622">
        <v>-1</v>
      </c>
      <c r="D2622" t="s">
        <v>540</v>
      </c>
      <c r="E2622" t="s">
        <v>80</v>
      </c>
      <c r="F2622">
        <v>8.5636000000000004E-2</v>
      </c>
      <c r="G2622">
        <v>-1</v>
      </c>
      <c r="H2622">
        <v>384.40800000000002</v>
      </c>
      <c r="I2622">
        <v>-1</v>
      </c>
      <c r="J2622">
        <v>0</v>
      </c>
      <c r="K2622">
        <v>7.8682400000000001</v>
      </c>
      <c r="L2622">
        <v>-1.1039319999999999</v>
      </c>
      <c r="M2622">
        <v>-0.17138100000000001</v>
      </c>
      <c r="N2622">
        <v>-111.160066</v>
      </c>
      <c r="O2622">
        <v>0.74456699999999998</v>
      </c>
      <c r="P2622">
        <v>-0.17017499999999999</v>
      </c>
      <c r="Q2622">
        <v>-111.134506</v>
      </c>
      <c r="R2622">
        <v>0.74461999999999995</v>
      </c>
      <c r="S2622">
        <v>2.5587979999999999</v>
      </c>
      <c r="T2622">
        <v>5.3000000000000001E-5</v>
      </c>
    </row>
    <row r="2623" spans="1:20" x14ac:dyDescent="0.25">
      <c r="A2623">
        <v>3752</v>
      </c>
      <c r="B2623">
        <v>4</v>
      </c>
      <c r="C2623">
        <v>-1</v>
      </c>
      <c r="D2623" t="s">
        <v>557</v>
      </c>
      <c r="E2623" t="s">
        <v>80</v>
      </c>
      <c r="F2623">
        <v>0.197544</v>
      </c>
      <c r="G2623">
        <v>-1</v>
      </c>
      <c r="H2623">
        <v>505.44200000000001</v>
      </c>
      <c r="I2623">
        <v>-1</v>
      </c>
      <c r="J2623">
        <v>0</v>
      </c>
      <c r="K2623">
        <v>21.315394000000001</v>
      </c>
      <c r="L2623">
        <v>-1.7100000000000001E-4</v>
      </c>
      <c r="M2623">
        <v>122.180514</v>
      </c>
      <c r="N2623">
        <v>-105.417154</v>
      </c>
      <c r="O2623">
        <v>3.1295090000000001</v>
      </c>
      <c r="P2623">
        <v>122.185638</v>
      </c>
      <c r="Q2623">
        <v>-105.442215</v>
      </c>
      <c r="R2623">
        <v>3.140936</v>
      </c>
      <c r="S2623">
        <v>2.5579200000000002</v>
      </c>
      <c r="T2623">
        <v>1.1427E-2</v>
      </c>
    </row>
    <row r="2624" spans="1:20" x14ac:dyDescent="0.25">
      <c r="A2624">
        <v>3837</v>
      </c>
      <c r="B2624">
        <v>2</v>
      </c>
      <c r="C2624">
        <v>-1</v>
      </c>
      <c r="D2624" t="s">
        <v>646</v>
      </c>
      <c r="E2624" t="s">
        <v>80</v>
      </c>
      <c r="F2624">
        <v>9.6600000000000002E-3</v>
      </c>
      <c r="G2624">
        <v>-1</v>
      </c>
      <c r="H2624">
        <v>581.01300000000003</v>
      </c>
      <c r="I2624">
        <v>-1</v>
      </c>
      <c r="J2624">
        <v>0</v>
      </c>
      <c r="K2624">
        <v>8.001398</v>
      </c>
      <c r="L2624">
        <v>0.71248500000000003</v>
      </c>
      <c r="M2624">
        <v>-3.079383</v>
      </c>
      <c r="N2624">
        <v>-108.466582</v>
      </c>
      <c r="O2624">
        <v>-2.5776110000000001</v>
      </c>
      <c r="P2624">
        <v>-3.0761750000000001</v>
      </c>
      <c r="Q2624">
        <v>-108.44124600000001</v>
      </c>
      <c r="R2624">
        <v>-2.5717789999999998</v>
      </c>
      <c r="S2624">
        <v>2.5538630000000002</v>
      </c>
      <c r="T2624">
        <v>5.8320000000000004E-3</v>
      </c>
    </row>
    <row r="2625" spans="1:20" x14ac:dyDescent="0.25">
      <c r="A2625">
        <v>4037</v>
      </c>
      <c r="B2625">
        <v>7</v>
      </c>
      <c r="C2625">
        <v>-1</v>
      </c>
      <c r="D2625" t="s">
        <v>176</v>
      </c>
      <c r="E2625" t="s">
        <v>80</v>
      </c>
      <c r="F2625">
        <v>1.7097000000000001E-2</v>
      </c>
      <c r="G2625">
        <v>-1</v>
      </c>
      <c r="H2625">
        <v>406.13499999999999</v>
      </c>
      <c r="I2625">
        <v>-1</v>
      </c>
      <c r="J2625">
        <v>0</v>
      </c>
      <c r="K2625">
        <v>6.0504939999999996</v>
      </c>
      <c r="L2625">
        <v>1.6720000000000001E-3</v>
      </c>
      <c r="M2625">
        <v>41.865265000000001</v>
      </c>
      <c r="N2625">
        <v>-222.925995</v>
      </c>
      <c r="O2625">
        <v>-1.5698190000000001</v>
      </c>
      <c r="P2625">
        <v>41.857802999999997</v>
      </c>
      <c r="Q2625">
        <v>-222.950378</v>
      </c>
      <c r="R2625">
        <v>-1.5719780000000001</v>
      </c>
      <c r="S2625">
        <v>2.549963</v>
      </c>
      <c r="T2625">
        <v>2.1589999999999999E-3</v>
      </c>
    </row>
    <row r="2626" spans="1:20" x14ac:dyDescent="0.25">
      <c r="A2626">
        <v>5142</v>
      </c>
      <c r="B2626">
        <v>4</v>
      </c>
      <c r="C2626">
        <v>-1</v>
      </c>
      <c r="D2626" t="s">
        <v>534</v>
      </c>
      <c r="E2626" t="s">
        <v>80</v>
      </c>
      <c r="F2626">
        <v>1.6912E-2</v>
      </c>
      <c r="G2626">
        <v>-1</v>
      </c>
      <c r="H2626">
        <v>408.72399999999999</v>
      </c>
      <c r="I2626">
        <v>-1</v>
      </c>
      <c r="J2626">
        <v>0</v>
      </c>
      <c r="K2626">
        <v>0</v>
      </c>
      <c r="L2626">
        <v>0</v>
      </c>
      <c r="M2626">
        <v>-3.4452769999999999</v>
      </c>
      <c r="N2626">
        <v>-147.554283</v>
      </c>
      <c r="O2626">
        <v>1.5715079999999999</v>
      </c>
      <c r="P2626">
        <v>-3.4655680000000002</v>
      </c>
      <c r="Q2626">
        <v>-147.538849</v>
      </c>
      <c r="R2626">
        <v>1.5718460000000001</v>
      </c>
      <c r="S2626">
        <v>2.5493990000000002</v>
      </c>
      <c r="T2626">
        <v>3.3700000000000001E-4</v>
      </c>
    </row>
    <row r="2627" spans="1:20" x14ac:dyDescent="0.25">
      <c r="A2627">
        <v>4850</v>
      </c>
      <c r="B2627">
        <v>4</v>
      </c>
      <c r="C2627">
        <v>-1</v>
      </c>
      <c r="D2627" t="s">
        <v>348</v>
      </c>
      <c r="E2627" t="s">
        <v>80</v>
      </c>
      <c r="F2627">
        <v>0.163387</v>
      </c>
      <c r="G2627">
        <v>-1</v>
      </c>
      <c r="H2627">
        <v>581.78599999999994</v>
      </c>
      <c r="I2627">
        <v>-1</v>
      </c>
      <c r="J2627">
        <v>0</v>
      </c>
      <c r="K2627">
        <v>10.287063</v>
      </c>
      <c r="L2627">
        <v>3.6049999999999999E-2</v>
      </c>
      <c r="M2627">
        <v>85.015139000000005</v>
      </c>
      <c r="N2627">
        <v>-302.54857800000002</v>
      </c>
      <c r="O2627">
        <v>3.1340400000000002</v>
      </c>
      <c r="P2627">
        <v>84.990463000000005</v>
      </c>
      <c r="Q2627">
        <v>-302.54217499999999</v>
      </c>
      <c r="R2627">
        <v>3.1415009999999999</v>
      </c>
      <c r="S2627">
        <v>2.5493060000000001</v>
      </c>
      <c r="T2627">
        <v>7.4609999999999998E-3</v>
      </c>
    </row>
    <row r="2628" spans="1:20" x14ac:dyDescent="0.25">
      <c r="A2628">
        <v>4626</v>
      </c>
      <c r="B2628">
        <v>25</v>
      </c>
      <c r="C2628">
        <v>-1</v>
      </c>
      <c r="D2628" t="s">
        <v>600</v>
      </c>
      <c r="E2628" t="s">
        <v>80</v>
      </c>
      <c r="F2628">
        <v>9.9367999999999998E-2</v>
      </c>
      <c r="G2628">
        <v>-1</v>
      </c>
      <c r="H2628">
        <v>510.59199999999998</v>
      </c>
      <c r="I2628">
        <v>-1</v>
      </c>
      <c r="J2628">
        <v>0</v>
      </c>
      <c r="K2628">
        <v>5.962135</v>
      </c>
      <c r="L2628">
        <v>-6.5799999999999995E-4</v>
      </c>
      <c r="M2628">
        <v>189.692114</v>
      </c>
      <c r="N2628">
        <v>-178.67979</v>
      </c>
      <c r="O2628">
        <v>-1.5685290000000001</v>
      </c>
      <c r="P2628">
        <v>189.68424999999999</v>
      </c>
      <c r="Q2628">
        <v>-178.65554800000001</v>
      </c>
      <c r="R2628">
        <v>-1.5706279999999999</v>
      </c>
      <c r="S2628">
        <v>2.5485259999999998</v>
      </c>
      <c r="T2628">
        <v>2.0990000000000002E-3</v>
      </c>
    </row>
    <row r="2629" spans="1:20" x14ac:dyDescent="0.25">
      <c r="A2629">
        <v>1729</v>
      </c>
      <c r="B2629">
        <v>4</v>
      </c>
      <c r="C2629">
        <v>-1</v>
      </c>
      <c r="D2629" t="s">
        <v>283</v>
      </c>
      <c r="E2629" t="s">
        <v>80</v>
      </c>
      <c r="F2629">
        <v>4.927E-3</v>
      </c>
      <c r="G2629">
        <v>-1</v>
      </c>
      <c r="H2629">
        <v>544.81799999999998</v>
      </c>
      <c r="I2629">
        <v>-1</v>
      </c>
      <c r="J2629">
        <v>0</v>
      </c>
      <c r="K2629">
        <v>8.0647099999999998</v>
      </c>
      <c r="L2629">
        <v>-4.9586999999999999E-2</v>
      </c>
      <c r="M2629">
        <v>69.633763000000002</v>
      </c>
      <c r="N2629">
        <v>-191.607957</v>
      </c>
      <c r="O2629">
        <v>-1.722E-3</v>
      </c>
      <c r="P2629">
        <v>69.624015999999997</v>
      </c>
      <c r="Q2629">
        <v>-191.58441199999999</v>
      </c>
      <c r="R2629">
        <v>-7.1100000000000004E-4</v>
      </c>
      <c r="S2629">
        <v>2.5483250000000002</v>
      </c>
      <c r="T2629">
        <v>1.01E-3</v>
      </c>
    </row>
    <row r="2630" spans="1:20" x14ac:dyDescent="0.25">
      <c r="A2630">
        <v>393</v>
      </c>
      <c r="B2630">
        <v>8</v>
      </c>
      <c r="C2630">
        <v>-1</v>
      </c>
      <c r="D2630" t="s">
        <v>199</v>
      </c>
      <c r="E2630" t="s">
        <v>80</v>
      </c>
      <c r="F2630">
        <v>8.5543999999999995E-2</v>
      </c>
      <c r="G2630">
        <v>-1</v>
      </c>
      <c r="H2630">
        <v>370.18700000000001</v>
      </c>
      <c r="I2630">
        <v>-1</v>
      </c>
      <c r="J2630">
        <v>0</v>
      </c>
      <c r="K2630">
        <v>8.0602440000000009</v>
      </c>
      <c r="L2630">
        <v>2.6979E-2</v>
      </c>
      <c r="M2630">
        <v>136.19135800000001</v>
      </c>
      <c r="N2630">
        <v>-226.164568</v>
      </c>
      <c r="O2630">
        <v>1.578765</v>
      </c>
      <c r="P2630">
        <v>136.20916700000001</v>
      </c>
      <c r="Q2630">
        <v>-226.182785</v>
      </c>
      <c r="R2630">
        <v>1.5785610000000001</v>
      </c>
      <c r="S2630">
        <v>2.5476749999999999</v>
      </c>
      <c r="T2630">
        <v>2.04E-4</v>
      </c>
    </row>
    <row r="2631" spans="1:20" x14ac:dyDescent="0.25">
      <c r="A2631">
        <v>1683</v>
      </c>
      <c r="B2631">
        <v>9</v>
      </c>
      <c r="C2631">
        <v>-1</v>
      </c>
      <c r="D2631" t="s">
        <v>438</v>
      </c>
      <c r="E2631" t="s">
        <v>80</v>
      </c>
      <c r="F2631">
        <v>0.127746</v>
      </c>
      <c r="G2631">
        <v>-1</v>
      </c>
      <c r="H2631">
        <v>286.80599999999998</v>
      </c>
      <c r="I2631">
        <v>-1</v>
      </c>
      <c r="J2631">
        <v>0</v>
      </c>
      <c r="K2631">
        <v>5.9535729999999996</v>
      </c>
      <c r="L2631">
        <v>-6.0415999999999997E-2</v>
      </c>
      <c r="M2631">
        <v>32.303759999999997</v>
      </c>
      <c r="N2631">
        <v>-191.55711600000001</v>
      </c>
      <c r="O2631">
        <v>4.9940000000000002E-3</v>
      </c>
      <c r="P2631">
        <v>32.328189999999999</v>
      </c>
      <c r="Q2631">
        <v>-191.56433100000001</v>
      </c>
      <c r="R2631">
        <v>-1.335E-3</v>
      </c>
      <c r="S2631">
        <v>2.5472730000000001</v>
      </c>
      <c r="T2631">
        <v>3.6589999999999999E-3</v>
      </c>
    </row>
    <row r="2632" spans="1:20" x14ac:dyDescent="0.25">
      <c r="A2632">
        <v>2582</v>
      </c>
      <c r="B2632">
        <v>5</v>
      </c>
      <c r="C2632">
        <v>-1</v>
      </c>
      <c r="D2632" t="s">
        <v>194</v>
      </c>
      <c r="E2632" t="s">
        <v>80</v>
      </c>
      <c r="F2632">
        <v>4.6795999999999997E-2</v>
      </c>
      <c r="G2632">
        <v>-1</v>
      </c>
      <c r="H2632">
        <v>280.77199999999999</v>
      </c>
      <c r="I2632">
        <v>-1</v>
      </c>
      <c r="J2632">
        <v>0</v>
      </c>
      <c r="K2632">
        <v>6.303242</v>
      </c>
      <c r="L2632">
        <v>-5.9626999999999999E-2</v>
      </c>
      <c r="M2632">
        <v>119.40467599999999</v>
      </c>
      <c r="N2632">
        <v>-240.89518799999999</v>
      </c>
      <c r="O2632">
        <v>-2.379E-3</v>
      </c>
      <c r="P2632">
        <v>119.41909800000001</v>
      </c>
      <c r="Q2632">
        <v>-240.91618299999999</v>
      </c>
      <c r="R2632">
        <v>-8.0000000000000004E-4</v>
      </c>
      <c r="S2632">
        <v>2.547158</v>
      </c>
      <c r="T2632">
        <v>1.5790000000000001E-3</v>
      </c>
    </row>
    <row r="2633" spans="1:20" x14ac:dyDescent="0.25">
      <c r="A2633">
        <v>1612</v>
      </c>
      <c r="B2633">
        <v>12</v>
      </c>
      <c r="C2633">
        <v>-1</v>
      </c>
      <c r="D2633" t="s">
        <v>414</v>
      </c>
      <c r="E2633" t="s">
        <v>80</v>
      </c>
      <c r="F2633">
        <v>0.124739</v>
      </c>
      <c r="G2633">
        <v>-1</v>
      </c>
      <c r="H2633">
        <v>426.88200000000001</v>
      </c>
      <c r="I2633">
        <v>-1</v>
      </c>
      <c r="J2633">
        <v>0</v>
      </c>
      <c r="K2633">
        <v>7.271274</v>
      </c>
      <c r="L2633">
        <v>5.4878999999999997E-2</v>
      </c>
      <c r="M2633">
        <v>-3.4281890000000002</v>
      </c>
      <c r="N2633">
        <v>-211.670117</v>
      </c>
      <c r="O2633">
        <v>1.5716559999999999</v>
      </c>
      <c r="P2633">
        <v>-3.4483779999999999</v>
      </c>
      <c r="Q2633">
        <v>-211.654663</v>
      </c>
      <c r="R2633">
        <v>1.57128</v>
      </c>
      <c r="S2633">
        <v>2.5425230000000001</v>
      </c>
      <c r="T2633">
        <v>3.7500000000000001E-4</v>
      </c>
    </row>
    <row r="2634" spans="1:20" x14ac:dyDescent="0.25">
      <c r="A2634">
        <v>4544</v>
      </c>
      <c r="B2634">
        <v>4</v>
      </c>
      <c r="C2634">
        <v>-1</v>
      </c>
      <c r="D2634" t="s">
        <v>568</v>
      </c>
      <c r="E2634" t="s">
        <v>80</v>
      </c>
      <c r="F2634">
        <v>3.1224999999999999E-2</v>
      </c>
      <c r="G2634">
        <v>-1</v>
      </c>
      <c r="H2634">
        <v>280.73200000000003</v>
      </c>
      <c r="I2634">
        <v>-1</v>
      </c>
      <c r="J2634">
        <v>0</v>
      </c>
      <c r="K2634">
        <v>7.9113280000000001</v>
      </c>
      <c r="L2634">
        <v>-1.079523</v>
      </c>
      <c r="M2634">
        <v>186.868865</v>
      </c>
      <c r="N2634">
        <v>-111.552808</v>
      </c>
      <c r="O2634">
        <v>-0.56224200000000002</v>
      </c>
      <c r="P2634">
        <v>186.84411600000001</v>
      </c>
      <c r="Q2634">
        <v>-111.54705</v>
      </c>
      <c r="R2634">
        <v>-0.55888800000000005</v>
      </c>
      <c r="S2634">
        <v>2.5409359999999999</v>
      </c>
      <c r="T2634">
        <v>3.3540000000000002E-3</v>
      </c>
    </row>
    <row r="2635" spans="1:20" x14ac:dyDescent="0.25">
      <c r="A2635">
        <v>2762</v>
      </c>
      <c r="B2635">
        <v>6</v>
      </c>
      <c r="C2635">
        <v>-1</v>
      </c>
      <c r="D2635" t="s">
        <v>164</v>
      </c>
      <c r="E2635" t="s">
        <v>80</v>
      </c>
      <c r="F2635">
        <v>0.122834</v>
      </c>
      <c r="G2635">
        <v>-1</v>
      </c>
      <c r="H2635">
        <v>791.29</v>
      </c>
      <c r="I2635">
        <v>-1</v>
      </c>
      <c r="J2635">
        <v>0</v>
      </c>
      <c r="K2635">
        <v>5.8075939999999999</v>
      </c>
      <c r="L2635">
        <v>-6.2044000000000002E-2</v>
      </c>
      <c r="M2635">
        <v>53.909001000000004</v>
      </c>
      <c r="N2635">
        <v>-187.55505099999999</v>
      </c>
      <c r="O2635">
        <v>3.1392679999999999</v>
      </c>
      <c r="P2635">
        <v>53.896030000000003</v>
      </c>
      <c r="Q2635">
        <v>-187.576874</v>
      </c>
      <c r="R2635">
        <v>3.1408659999999999</v>
      </c>
      <c r="S2635">
        <v>2.538656</v>
      </c>
      <c r="T2635">
        <v>1.5969999999999999E-3</v>
      </c>
    </row>
    <row r="2636" spans="1:20" x14ac:dyDescent="0.25">
      <c r="A2636">
        <v>4556</v>
      </c>
      <c r="B2636">
        <v>4</v>
      </c>
      <c r="C2636">
        <v>-1</v>
      </c>
      <c r="D2636" t="s">
        <v>570</v>
      </c>
      <c r="E2636" t="s">
        <v>80</v>
      </c>
      <c r="F2636">
        <v>7.5798000000000004E-2</v>
      </c>
      <c r="G2636">
        <v>-1</v>
      </c>
      <c r="H2636">
        <v>634.88</v>
      </c>
      <c r="I2636">
        <v>-1</v>
      </c>
      <c r="J2636">
        <v>0</v>
      </c>
      <c r="K2636">
        <v>8.0577699999999997</v>
      </c>
      <c r="L2636">
        <v>-0.118186</v>
      </c>
      <c r="M2636">
        <v>189.836671</v>
      </c>
      <c r="N2636">
        <v>-121.022206</v>
      </c>
      <c r="O2636">
        <v>-1.5631759999999999</v>
      </c>
      <c r="P2636">
        <v>189.81587200000001</v>
      </c>
      <c r="Q2636">
        <v>-121.00766</v>
      </c>
      <c r="R2636">
        <v>-1.5624400000000001</v>
      </c>
      <c r="S2636">
        <v>2.5380739999999999</v>
      </c>
      <c r="T2636">
        <v>7.36E-4</v>
      </c>
    </row>
    <row r="2637" spans="1:20" x14ac:dyDescent="0.25">
      <c r="A2637">
        <v>3831</v>
      </c>
      <c r="B2637">
        <v>4</v>
      </c>
      <c r="C2637">
        <v>-1</v>
      </c>
      <c r="D2637" t="s">
        <v>542</v>
      </c>
      <c r="E2637" t="s">
        <v>80</v>
      </c>
      <c r="F2637">
        <v>0.16856399999999999</v>
      </c>
      <c r="G2637">
        <v>-1</v>
      </c>
      <c r="H2637">
        <v>694.75199999999995</v>
      </c>
      <c r="I2637">
        <v>-1</v>
      </c>
      <c r="J2637">
        <v>0</v>
      </c>
      <c r="K2637">
        <v>8.0546089999999992</v>
      </c>
      <c r="L2637">
        <v>0.43897900000000001</v>
      </c>
      <c r="M2637">
        <v>1.7168540000000001</v>
      </c>
      <c r="N2637">
        <v>-106.286006</v>
      </c>
      <c r="O2637">
        <v>-2.939441</v>
      </c>
      <c r="P2637">
        <v>1.7294320000000001</v>
      </c>
      <c r="Q2637">
        <v>-106.264</v>
      </c>
      <c r="R2637">
        <v>-2.9423889999999999</v>
      </c>
      <c r="S2637">
        <v>2.5347219999999999</v>
      </c>
      <c r="T2637">
        <v>2.9480000000000001E-3</v>
      </c>
    </row>
    <row r="2638" spans="1:20" x14ac:dyDescent="0.25">
      <c r="A2638">
        <v>224</v>
      </c>
      <c r="B2638">
        <v>9</v>
      </c>
      <c r="C2638">
        <v>-1</v>
      </c>
      <c r="D2638" t="s">
        <v>171</v>
      </c>
      <c r="E2638" t="s">
        <v>80</v>
      </c>
      <c r="F2638">
        <v>8.5808999999999996E-2</v>
      </c>
      <c r="G2638">
        <v>-1</v>
      </c>
      <c r="H2638">
        <v>411.09199999999998</v>
      </c>
      <c r="I2638">
        <v>-1</v>
      </c>
      <c r="J2638">
        <v>0</v>
      </c>
      <c r="K2638">
        <v>8.075177</v>
      </c>
      <c r="L2638">
        <v>-4.8329999999999996E-3</v>
      </c>
      <c r="M2638">
        <v>41.818123</v>
      </c>
      <c r="N2638">
        <v>-204.51671300000001</v>
      </c>
      <c r="O2638">
        <v>-1.562846</v>
      </c>
      <c r="P2638">
        <v>41.802093999999997</v>
      </c>
      <c r="Q2638">
        <v>-204.497086</v>
      </c>
      <c r="R2638">
        <v>-1.563302</v>
      </c>
      <c r="S2638">
        <v>2.5341070000000001</v>
      </c>
      <c r="T2638">
        <v>4.55E-4</v>
      </c>
    </row>
    <row r="2639" spans="1:20" x14ac:dyDescent="0.25">
      <c r="A2639">
        <v>1114</v>
      </c>
      <c r="B2639">
        <v>6</v>
      </c>
      <c r="C2639">
        <v>-1</v>
      </c>
      <c r="D2639" t="s">
        <v>149</v>
      </c>
      <c r="E2639" t="s">
        <v>80</v>
      </c>
      <c r="F2639">
        <v>6.3676999999999997E-2</v>
      </c>
      <c r="G2639">
        <v>-1</v>
      </c>
      <c r="H2639">
        <v>367.25900000000001</v>
      </c>
      <c r="I2639">
        <v>-1</v>
      </c>
      <c r="J2639">
        <v>0</v>
      </c>
      <c r="K2639">
        <v>5.8201619999999998</v>
      </c>
      <c r="L2639">
        <v>-5.9490000000000003E-3</v>
      </c>
      <c r="M2639">
        <v>120.235196</v>
      </c>
      <c r="N2639">
        <v>-191.58873399999999</v>
      </c>
      <c r="O2639">
        <v>5.0500000000000002E-4</v>
      </c>
      <c r="P2639">
        <v>120.217598</v>
      </c>
      <c r="Q2639">
        <v>-191.606964</v>
      </c>
      <c r="R2639">
        <v>-5.0699999999999996E-4</v>
      </c>
      <c r="S2639">
        <v>2.5338090000000002</v>
      </c>
      <c r="T2639">
        <v>1.9999999999999999E-6</v>
      </c>
    </row>
    <row r="2640" spans="1:20" x14ac:dyDescent="0.25">
      <c r="A2640">
        <v>4639</v>
      </c>
      <c r="B2640">
        <v>28</v>
      </c>
      <c r="C2640">
        <v>-1</v>
      </c>
      <c r="D2640" t="s">
        <v>602</v>
      </c>
      <c r="E2640" t="s">
        <v>80</v>
      </c>
      <c r="F2640">
        <v>0.158473</v>
      </c>
      <c r="G2640">
        <v>-1</v>
      </c>
      <c r="H2640">
        <v>511.91800000000001</v>
      </c>
      <c r="I2640">
        <v>-1</v>
      </c>
      <c r="J2640">
        <v>0</v>
      </c>
      <c r="K2640">
        <v>8.250394</v>
      </c>
      <c r="L2640">
        <v>-1.9999999999999999E-6</v>
      </c>
      <c r="M2640">
        <v>189.679911</v>
      </c>
      <c r="N2640">
        <v>-187.72497000000001</v>
      </c>
      <c r="O2640">
        <v>-1.571785</v>
      </c>
      <c r="P2640">
        <v>189.68627900000001</v>
      </c>
      <c r="Q2640">
        <v>-187.74946600000001</v>
      </c>
      <c r="R2640">
        <v>-1.5705800000000001</v>
      </c>
      <c r="S2640">
        <v>2.5310450000000002</v>
      </c>
      <c r="T2640">
        <v>1.204E-3</v>
      </c>
    </row>
    <row r="2641" spans="1:20" x14ac:dyDescent="0.25">
      <c r="A2641">
        <v>3800</v>
      </c>
      <c r="B2641">
        <v>5</v>
      </c>
      <c r="C2641">
        <v>-1</v>
      </c>
      <c r="D2641" t="s">
        <v>545</v>
      </c>
      <c r="E2641" t="s">
        <v>80</v>
      </c>
      <c r="F2641">
        <v>2.4086E-2</v>
      </c>
      <c r="G2641">
        <v>-1</v>
      </c>
      <c r="H2641">
        <v>480.35199999999998</v>
      </c>
      <c r="I2641">
        <v>-1</v>
      </c>
      <c r="J2641">
        <v>0</v>
      </c>
      <c r="K2641">
        <v>9.5626800000000003</v>
      </c>
      <c r="L2641">
        <v>1.122E-3</v>
      </c>
      <c r="M2641">
        <v>30.231725999999998</v>
      </c>
      <c r="N2641">
        <v>-105.45177</v>
      </c>
      <c r="O2641">
        <v>-3.1338659999999998</v>
      </c>
      <c r="P2641">
        <v>30.256371000000001</v>
      </c>
      <c r="Q2641">
        <v>-105.457504</v>
      </c>
      <c r="R2641">
        <v>-3.1379130000000002</v>
      </c>
      <c r="S2641">
        <v>2.530294</v>
      </c>
      <c r="T2641">
        <v>4.0460000000000001E-3</v>
      </c>
    </row>
    <row r="2642" spans="1:20" x14ac:dyDescent="0.25">
      <c r="A2642">
        <v>72</v>
      </c>
      <c r="B2642">
        <v>5</v>
      </c>
      <c r="C2642">
        <v>-1</v>
      </c>
      <c r="D2642" t="s">
        <v>143</v>
      </c>
      <c r="E2642" t="s">
        <v>80</v>
      </c>
      <c r="F2642">
        <v>0.12023200000000001</v>
      </c>
      <c r="G2642">
        <v>-1</v>
      </c>
      <c r="H2642">
        <v>629.226</v>
      </c>
      <c r="I2642">
        <v>-1</v>
      </c>
      <c r="J2642">
        <v>0</v>
      </c>
      <c r="K2642">
        <v>6.7747140000000003</v>
      </c>
      <c r="L2642">
        <v>-1.1721000000000001E-2</v>
      </c>
      <c r="M2642">
        <v>151.392864</v>
      </c>
      <c r="N2642">
        <v>-187.565842</v>
      </c>
      <c r="O2642">
        <v>-3.1306769999999999</v>
      </c>
      <c r="P2642">
        <v>151.367874</v>
      </c>
      <c r="Q2642">
        <v>-187.56195099999999</v>
      </c>
      <c r="R2642">
        <v>-3.1294870000000001</v>
      </c>
      <c r="S2642">
        <v>2.5291239999999999</v>
      </c>
      <c r="T2642">
        <v>1.1900000000000001E-3</v>
      </c>
    </row>
    <row r="2643" spans="1:20" x14ac:dyDescent="0.25">
      <c r="A2643">
        <v>3034</v>
      </c>
      <c r="B2643">
        <v>6</v>
      </c>
      <c r="C2643">
        <v>-1</v>
      </c>
      <c r="D2643" t="s">
        <v>565</v>
      </c>
      <c r="E2643" t="s">
        <v>80</v>
      </c>
      <c r="F2643">
        <v>3.2752000000000003E-2</v>
      </c>
      <c r="G2643">
        <v>-1</v>
      </c>
      <c r="H2643">
        <v>298.13299999999998</v>
      </c>
      <c r="I2643">
        <v>-1</v>
      </c>
      <c r="J2643">
        <v>0</v>
      </c>
      <c r="K2643">
        <v>8.0281889999999994</v>
      </c>
      <c r="L2643">
        <v>7.6000000000000004E-4</v>
      </c>
      <c r="M2643">
        <v>168.06258700000001</v>
      </c>
      <c r="N2643">
        <v>-109.454369</v>
      </c>
      <c r="O2643">
        <v>-1.9300000000000001E-3</v>
      </c>
      <c r="P2643">
        <v>168.06343100000001</v>
      </c>
      <c r="Q2643">
        <v>-109.429092</v>
      </c>
      <c r="R2643">
        <v>6.6699999999999995E-4</v>
      </c>
      <c r="S2643">
        <v>2.5290520000000001</v>
      </c>
      <c r="T2643">
        <v>1.2620000000000001E-3</v>
      </c>
    </row>
    <row r="2644" spans="1:20" x14ac:dyDescent="0.25">
      <c r="A2644">
        <v>504</v>
      </c>
      <c r="B2644">
        <v>23</v>
      </c>
      <c r="C2644">
        <v>-1</v>
      </c>
      <c r="D2644" t="s">
        <v>231</v>
      </c>
      <c r="E2644" t="s">
        <v>80</v>
      </c>
      <c r="F2644">
        <v>0.123098</v>
      </c>
      <c r="G2644">
        <v>-1</v>
      </c>
      <c r="H2644">
        <v>410.67599999999999</v>
      </c>
      <c r="I2644">
        <v>-1</v>
      </c>
      <c r="J2644">
        <v>0</v>
      </c>
      <c r="K2644">
        <v>7.7882189999999998</v>
      </c>
      <c r="L2644">
        <v>-1.5486279999999999</v>
      </c>
      <c r="M2644">
        <v>189.52554599999999</v>
      </c>
      <c r="N2644">
        <v>-195.61919599999999</v>
      </c>
      <c r="O2644">
        <v>-1.100009</v>
      </c>
      <c r="P2644">
        <v>189.530441</v>
      </c>
      <c r="Q2644">
        <v>-195.64399700000001</v>
      </c>
      <c r="R2644">
        <v>-1.0981320000000001</v>
      </c>
      <c r="S2644">
        <v>2.5280179999999999</v>
      </c>
      <c r="T2644">
        <v>1.877E-3</v>
      </c>
    </row>
    <row r="2645" spans="1:20" x14ac:dyDescent="0.25">
      <c r="A2645">
        <v>4988</v>
      </c>
      <c r="B2645">
        <v>5</v>
      </c>
      <c r="C2645">
        <v>-1</v>
      </c>
      <c r="D2645" t="s">
        <v>378</v>
      </c>
      <c r="E2645" t="s">
        <v>80</v>
      </c>
      <c r="F2645">
        <v>3.2018999999999999E-2</v>
      </c>
      <c r="G2645">
        <v>-1</v>
      </c>
      <c r="H2645">
        <v>570.09799999999996</v>
      </c>
      <c r="I2645">
        <v>-1</v>
      </c>
      <c r="J2645">
        <v>0</v>
      </c>
      <c r="K2645">
        <v>8.0647920000000006</v>
      </c>
      <c r="L2645">
        <v>-4.8418000000000003E-2</v>
      </c>
      <c r="M2645">
        <v>-3.4020090000000001</v>
      </c>
      <c r="N2645">
        <v>-270.08244400000001</v>
      </c>
      <c r="O2645">
        <v>1.5725709999999999</v>
      </c>
      <c r="P2645">
        <v>-3.4131770000000001</v>
      </c>
      <c r="Q2645">
        <v>-270.05978399999998</v>
      </c>
      <c r="R2645">
        <v>1.5711839999999999</v>
      </c>
      <c r="S2645">
        <v>2.5262889999999998</v>
      </c>
      <c r="T2645">
        <v>1.387E-3</v>
      </c>
    </row>
    <row r="2646" spans="1:20" x14ac:dyDescent="0.25">
      <c r="A2646">
        <v>1178</v>
      </c>
      <c r="B2646">
        <v>7</v>
      </c>
      <c r="C2646">
        <v>-1</v>
      </c>
      <c r="D2646" t="s">
        <v>217</v>
      </c>
      <c r="E2646" t="s">
        <v>80</v>
      </c>
      <c r="F2646">
        <v>0.19257099999999999</v>
      </c>
      <c r="G2646">
        <v>-1</v>
      </c>
      <c r="H2646">
        <v>321.88799999999998</v>
      </c>
      <c r="I2646">
        <v>-1</v>
      </c>
      <c r="J2646">
        <v>0</v>
      </c>
      <c r="K2646">
        <v>6.8067279999999997</v>
      </c>
      <c r="L2646">
        <v>5.3819999999999996E-3</v>
      </c>
      <c r="M2646">
        <v>173.61434600000001</v>
      </c>
      <c r="N2646">
        <v>-191.63924</v>
      </c>
      <c r="O2646">
        <v>4.9630000000000004E-3</v>
      </c>
      <c r="P2646">
        <v>173.59013400000001</v>
      </c>
      <c r="Q2646">
        <v>-191.63204999999999</v>
      </c>
      <c r="R2646">
        <v>-3.8200000000000002E-4</v>
      </c>
      <c r="S2646">
        <v>2.5257160000000001</v>
      </c>
      <c r="T2646">
        <v>4.5799999999999999E-3</v>
      </c>
    </row>
    <row r="2647" spans="1:20" x14ac:dyDescent="0.25">
      <c r="A2647">
        <v>618</v>
      </c>
      <c r="B2647">
        <v>7</v>
      </c>
      <c r="C2647">
        <v>-1</v>
      </c>
      <c r="D2647" t="s">
        <v>198</v>
      </c>
      <c r="E2647" t="s">
        <v>80</v>
      </c>
      <c r="F2647">
        <v>0.194963</v>
      </c>
      <c r="G2647">
        <v>-1</v>
      </c>
      <c r="H2647">
        <v>333.41300000000001</v>
      </c>
      <c r="I2647">
        <v>-1</v>
      </c>
      <c r="J2647">
        <v>0</v>
      </c>
      <c r="K2647">
        <v>6.0255850000000004</v>
      </c>
      <c r="L2647">
        <v>-0.62437200000000004</v>
      </c>
      <c r="M2647">
        <v>140.07034400000001</v>
      </c>
      <c r="N2647">
        <v>-236.494058</v>
      </c>
      <c r="O2647">
        <v>2.970777</v>
      </c>
      <c r="P2647">
        <v>140.04508999999999</v>
      </c>
      <c r="Q2647">
        <v>-236.49417099999999</v>
      </c>
      <c r="R2647">
        <v>2.9681009999999999</v>
      </c>
      <c r="S2647">
        <v>2.5254409999999998</v>
      </c>
      <c r="T2647">
        <v>2.676E-3</v>
      </c>
    </row>
    <row r="2648" spans="1:20" x14ac:dyDescent="0.25">
      <c r="A2648">
        <v>1812</v>
      </c>
      <c r="B2648">
        <v>6</v>
      </c>
      <c r="C2648">
        <v>-1</v>
      </c>
      <c r="D2648" t="s">
        <v>146</v>
      </c>
      <c r="E2648" t="s">
        <v>80</v>
      </c>
      <c r="F2648">
        <v>4.8855999999999997E-2</v>
      </c>
      <c r="G2648">
        <v>-1</v>
      </c>
      <c r="H2648">
        <v>302.38299999999998</v>
      </c>
      <c r="I2648">
        <v>-1</v>
      </c>
      <c r="J2648">
        <v>0</v>
      </c>
      <c r="K2648">
        <v>8.0348109999999995</v>
      </c>
      <c r="L2648">
        <v>4.9251999999999997E-2</v>
      </c>
      <c r="M2648">
        <v>136.75605300000001</v>
      </c>
      <c r="N2648">
        <v>-191.63608199999999</v>
      </c>
      <c r="O2648">
        <v>-1.454E-3</v>
      </c>
      <c r="P2648">
        <v>136.77049299999999</v>
      </c>
      <c r="Q2648">
        <v>-191.61540199999999</v>
      </c>
      <c r="R2648">
        <v>-1.66E-4</v>
      </c>
      <c r="S2648">
        <v>2.5221990000000001</v>
      </c>
      <c r="T2648">
        <v>1.2880000000000001E-3</v>
      </c>
    </row>
    <row r="2649" spans="1:20" x14ac:dyDescent="0.25">
      <c r="A2649">
        <v>4380</v>
      </c>
      <c r="B2649">
        <v>3</v>
      </c>
      <c r="C2649">
        <v>-1</v>
      </c>
      <c r="D2649" t="s">
        <v>535</v>
      </c>
      <c r="E2649" t="s">
        <v>80</v>
      </c>
      <c r="F2649">
        <v>4.3509999999999998E-3</v>
      </c>
      <c r="G2649">
        <v>-1</v>
      </c>
      <c r="H2649">
        <v>327.42700000000002</v>
      </c>
      <c r="I2649">
        <v>-1</v>
      </c>
      <c r="J2649">
        <v>0</v>
      </c>
      <c r="K2649">
        <v>8.0651060000000001</v>
      </c>
      <c r="L2649">
        <v>4.529E-3</v>
      </c>
      <c r="M2649">
        <v>-3.3823210000000001</v>
      </c>
      <c r="N2649">
        <v>-134.277321</v>
      </c>
      <c r="O2649">
        <v>1.5690999999999999</v>
      </c>
      <c r="P2649">
        <v>-3.3976860000000002</v>
      </c>
      <c r="Q2649">
        <v>-134.25732400000001</v>
      </c>
      <c r="R2649">
        <v>1.5684929999999999</v>
      </c>
      <c r="S2649">
        <v>2.5218479999999999</v>
      </c>
      <c r="T2649">
        <v>6.0700000000000001E-4</v>
      </c>
    </row>
    <row r="2650" spans="1:20" x14ac:dyDescent="0.25">
      <c r="A2650">
        <v>2809</v>
      </c>
      <c r="B2650">
        <v>11</v>
      </c>
      <c r="C2650">
        <v>-1</v>
      </c>
      <c r="D2650" t="s">
        <v>430</v>
      </c>
      <c r="E2650" t="s">
        <v>80</v>
      </c>
      <c r="F2650">
        <v>2.9350000000000001E-2</v>
      </c>
      <c r="G2650">
        <v>-1</v>
      </c>
      <c r="H2650">
        <v>672.72500000000002</v>
      </c>
      <c r="I2650">
        <v>-1</v>
      </c>
      <c r="J2650">
        <v>0</v>
      </c>
      <c r="K2650">
        <v>6.8450129999999998</v>
      </c>
      <c r="L2650">
        <v>5.6737000000000003E-2</v>
      </c>
      <c r="M2650">
        <v>14.280746000000001</v>
      </c>
      <c r="N2650">
        <v>-187.58013700000001</v>
      </c>
      <c r="O2650">
        <v>-3.1400640000000002</v>
      </c>
      <c r="P2650">
        <v>14.293623999999999</v>
      </c>
      <c r="Q2650">
        <v>-187.55845600000001</v>
      </c>
      <c r="R2650">
        <v>3.1414680000000001</v>
      </c>
      <c r="S2650">
        <v>2.5216989999999999</v>
      </c>
      <c r="T2650">
        <v>1.4040000000000001E-3</v>
      </c>
    </row>
    <row r="2651" spans="1:20" x14ac:dyDescent="0.25">
      <c r="A2651">
        <v>2198</v>
      </c>
      <c r="B2651">
        <v>11</v>
      </c>
      <c r="C2651">
        <v>-1</v>
      </c>
      <c r="D2651" t="s">
        <v>430</v>
      </c>
      <c r="E2651" t="s">
        <v>80</v>
      </c>
      <c r="F2651">
        <v>0.16955999999999999</v>
      </c>
      <c r="G2651">
        <v>-1</v>
      </c>
      <c r="H2651">
        <v>714.95600000000002</v>
      </c>
      <c r="I2651">
        <v>-1</v>
      </c>
      <c r="J2651">
        <v>0</v>
      </c>
      <c r="K2651">
        <v>6.8365280000000004</v>
      </c>
      <c r="L2651">
        <v>5.5792000000000001E-2</v>
      </c>
      <c r="M2651">
        <v>14.24461</v>
      </c>
      <c r="N2651">
        <v>-187.53840199999999</v>
      </c>
      <c r="O2651">
        <v>-3.130198</v>
      </c>
      <c r="P2651">
        <v>14.225212000000001</v>
      </c>
      <c r="Q2651">
        <v>-187.55450400000001</v>
      </c>
      <c r="R2651">
        <v>-3.1408420000000001</v>
      </c>
      <c r="S2651">
        <v>2.5210650000000001</v>
      </c>
      <c r="T2651">
        <v>1.0644000000000001E-2</v>
      </c>
    </row>
    <row r="2652" spans="1:20" x14ac:dyDescent="0.25">
      <c r="A2652">
        <v>521</v>
      </c>
      <c r="B2652">
        <v>13</v>
      </c>
      <c r="C2652">
        <v>-1</v>
      </c>
      <c r="D2652" t="s">
        <v>240</v>
      </c>
      <c r="E2652" t="s">
        <v>80</v>
      </c>
      <c r="F2652">
        <v>5.6500000000000002E-2</v>
      </c>
      <c r="G2652">
        <v>-1</v>
      </c>
      <c r="H2652">
        <v>320.55399999999997</v>
      </c>
      <c r="I2652">
        <v>-1</v>
      </c>
      <c r="J2652">
        <v>0</v>
      </c>
      <c r="K2652">
        <v>8.0552720000000004</v>
      </c>
      <c r="L2652">
        <v>7.9080000000000001E-3</v>
      </c>
      <c r="M2652">
        <v>189.77014299999999</v>
      </c>
      <c r="N2652">
        <v>-210.60409200000001</v>
      </c>
      <c r="O2652">
        <v>-1.5856699999999999</v>
      </c>
      <c r="P2652">
        <v>189.751251</v>
      </c>
      <c r="Q2652">
        <v>-210.58741800000001</v>
      </c>
      <c r="R2652">
        <v>-1.584938</v>
      </c>
      <c r="S2652">
        <v>2.5198170000000002</v>
      </c>
      <c r="T2652">
        <v>7.3200000000000001E-4</v>
      </c>
    </row>
    <row r="2653" spans="1:20" x14ac:dyDescent="0.25">
      <c r="A2653">
        <v>1980</v>
      </c>
      <c r="B2653">
        <v>5</v>
      </c>
      <c r="C2653">
        <v>-1</v>
      </c>
      <c r="D2653" t="s">
        <v>264</v>
      </c>
      <c r="E2653" t="s">
        <v>80</v>
      </c>
      <c r="F2653">
        <v>0.19461600000000001</v>
      </c>
      <c r="G2653">
        <v>-1</v>
      </c>
      <c r="H2653">
        <v>487.767</v>
      </c>
      <c r="I2653">
        <v>-1</v>
      </c>
      <c r="J2653">
        <v>0</v>
      </c>
      <c r="K2653">
        <v>6.2235139999999998</v>
      </c>
      <c r="L2653">
        <v>-5.9737999999999999E-2</v>
      </c>
      <c r="M2653">
        <v>147.90357399999999</v>
      </c>
      <c r="N2653">
        <v>-236.91264699999999</v>
      </c>
      <c r="O2653">
        <v>3.1371549999999999</v>
      </c>
      <c r="P2653">
        <v>147.89013700000001</v>
      </c>
      <c r="Q2653">
        <v>-236.93396000000001</v>
      </c>
      <c r="R2653">
        <v>3.1403669999999999</v>
      </c>
      <c r="S2653">
        <v>2.5195090000000002</v>
      </c>
      <c r="T2653">
        <v>3.212E-3</v>
      </c>
    </row>
    <row r="2654" spans="1:20" x14ac:dyDescent="0.25">
      <c r="A2654">
        <v>622</v>
      </c>
      <c r="B2654">
        <v>7</v>
      </c>
      <c r="C2654">
        <v>-1</v>
      </c>
      <c r="D2654" t="s">
        <v>198</v>
      </c>
      <c r="E2654" t="s">
        <v>80</v>
      </c>
      <c r="F2654">
        <v>0.144899</v>
      </c>
      <c r="G2654">
        <v>-1</v>
      </c>
      <c r="H2654">
        <v>457.89699999999999</v>
      </c>
      <c r="I2654">
        <v>-1</v>
      </c>
      <c r="J2654">
        <v>0</v>
      </c>
      <c r="K2654">
        <v>7.5332590000000001</v>
      </c>
      <c r="L2654">
        <v>-1.6654500000000001</v>
      </c>
      <c r="M2654">
        <v>137.48142799999999</v>
      </c>
      <c r="N2654">
        <v>-235.083237</v>
      </c>
      <c r="O2654">
        <v>2.529093</v>
      </c>
      <c r="P2654">
        <v>137.506317</v>
      </c>
      <c r="Q2654">
        <v>-235.07946799999999</v>
      </c>
      <c r="R2654">
        <v>2.5290550000000001</v>
      </c>
      <c r="S2654">
        <v>2.5172919999999999</v>
      </c>
      <c r="T2654">
        <v>3.8999999999999999E-5</v>
      </c>
    </row>
    <row r="2655" spans="1:20" x14ac:dyDescent="0.25">
      <c r="A2655">
        <v>4004</v>
      </c>
      <c r="B2655">
        <v>8</v>
      </c>
      <c r="C2655">
        <v>-1</v>
      </c>
      <c r="D2655" t="s">
        <v>166</v>
      </c>
      <c r="E2655" t="s">
        <v>80</v>
      </c>
      <c r="F2655">
        <v>2.12E-2</v>
      </c>
      <c r="G2655">
        <v>-1</v>
      </c>
      <c r="H2655">
        <v>312.06599999999997</v>
      </c>
      <c r="I2655">
        <v>-1</v>
      </c>
      <c r="J2655">
        <v>0</v>
      </c>
      <c r="K2655">
        <v>8.0371100000000002</v>
      </c>
      <c r="L2655">
        <v>-1.0413289999999999</v>
      </c>
      <c r="M2655">
        <v>41.917513999999997</v>
      </c>
      <c r="N2655">
        <v>-196.997491</v>
      </c>
      <c r="O2655">
        <v>-1.3334239999999999</v>
      </c>
      <c r="P2655">
        <v>41.937114999999999</v>
      </c>
      <c r="Q2655">
        <v>-197.01327499999999</v>
      </c>
      <c r="R2655">
        <v>-1.3320799999999999</v>
      </c>
      <c r="S2655">
        <v>2.5165899999999999</v>
      </c>
      <c r="T2655">
        <v>1.3439999999999999E-3</v>
      </c>
    </row>
    <row r="2656" spans="1:20" x14ac:dyDescent="0.25">
      <c r="A2656">
        <v>3981</v>
      </c>
      <c r="B2656">
        <v>11</v>
      </c>
      <c r="C2656">
        <v>-1</v>
      </c>
      <c r="D2656" t="s">
        <v>436</v>
      </c>
      <c r="E2656" t="s">
        <v>80</v>
      </c>
      <c r="F2656">
        <v>0.18137500000000001</v>
      </c>
      <c r="G2656">
        <v>-1</v>
      </c>
      <c r="H2656">
        <v>320.44799999999998</v>
      </c>
      <c r="I2656">
        <v>-1</v>
      </c>
      <c r="J2656">
        <v>0</v>
      </c>
      <c r="K2656">
        <v>6.3644350000000003</v>
      </c>
      <c r="L2656">
        <v>-7.2499999999999995E-4</v>
      </c>
      <c r="M2656">
        <v>29.045852</v>
      </c>
      <c r="N2656">
        <v>-191.55701199999999</v>
      </c>
      <c r="O2656">
        <v>6.6670000000000002E-3</v>
      </c>
      <c r="P2656">
        <v>29.069179999999999</v>
      </c>
      <c r="Q2656">
        <v>-191.566406</v>
      </c>
      <c r="R2656">
        <v>4.6E-5</v>
      </c>
      <c r="S2656">
        <v>2.5147740000000001</v>
      </c>
      <c r="T2656">
        <v>6.6210000000000001E-3</v>
      </c>
    </row>
    <row r="2657" spans="1:20" x14ac:dyDescent="0.25">
      <c r="A2657">
        <v>2136</v>
      </c>
      <c r="B2657">
        <v>6</v>
      </c>
      <c r="C2657">
        <v>-1</v>
      </c>
      <c r="D2657" t="s">
        <v>278</v>
      </c>
      <c r="E2657" t="s">
        <v>80</v>
      </c>
      <c r="F2657">
        <v>0.121082</v>
      </c>
      <c r="G2657">
        <v>-1</v>
      </c>
      <c r="H2657">
        <v>365.19099999999997</v>
      </c>
      <c r="I2657">
        <v>-1</v>
      </c>
      <c r="J2657">
        <v>0</v>
      </c>
      <c r="K2657">
        <v>6.9106019999999999</v>
      </c>
      <c r="L2657">
        <v>6.0314E-2</v>
      </c>
      <c r="M2657">
        <v>45.853211999999999</v>
      </c>
      <c r="N2657">
        <v>-209.49329900000001</v>
      </c>
      <c r="O2657">
        <v>1.569094</v>
      </c>
      <c r="P2657">
        <v>45.837001999999998</v>
      </c>
      <c r="Q2657">
        <v>-209.474075</v>
      </c>
      <c r="R2657">
        <v>1.568044</v>
      </c>
      <c r="S2657">
        <v>2.514551</v>
      </c>
      <c r="T2657">
        <v>1.0499999999999999E-3</v>
      </c>
    </row>
    <row r="2658" spans="1:20" x14ac:dyDescent="0.25">
      <c r="A2658">
        <v>4911</v>
      </c>
      <c r="B2658">
        <v>10</v>
      </c>
      <c r="C2658">
        <v>-1</v>
      </c>
      <c r="D2658" t="s">
        <v>362</v>
      </c>
      <c r="E2658" t="s">
        <v>80</v>
      </c>
      <c r="F2658">
        <v>5.4220999999999998E-2</v>
      </c>
      <c r="G2658">
        <v>-1</v>
      </c>
      <c r="H2658">
        <v>600.01400000000001</v>
      </c>
      <c r="I2658">
        <v>-1</v>
      </c>
      <c r="J2658">
        <v>0</v>
      </c>
      <c r="K2658">
        <v>8.0632219999999997</v>
      </c>
      <c r="L2658">
        <v>-4.8944000000000001E-2</v>
      </c>
      <c r="M2658">
        <v>34.216290999999998</v>
      </c>
      <c r="N2658">
        <v>-302.553201</v>
      </c>
      <c r="O2658">
        <v>3.1398030000000001</v>
      </c>
      <c r="P2658">
        <v>34.237751000000003</v>
      </c>
      <c r="Q2658">
        <v>-302.5401</v>
      </c>
      <c r="R2658">
        <v>-3.1412119999999999</v>
      </c>
      <c r="S2658">
        <v>2.5142980000000001</v>
      </c>
      <c r="T2658">
        <v>1.408E-3</v>
      </c>
    </row>
    <row r="2659" spans="1:20" x14ac:dyDescent="0.25">
      <c r="A2659">
        <v>2982</v>
      </c>
      <c r="B2659">
        <v>2</v>
      </c>
      <c r="C2659">
        <v>-1</v>
      </c>
      <c r="D2659" t="s">
        <v>553</v>
      </c>
      <c r="E2659" t="s">
        <v>80</v>
      </c>
      <c r="F2659">
        <v>1.711E-2</v>
      </c>
      <c r="G2659">
        <v>-1</v>
      </c>
      <c r="H2659">
        <v>268.69</v>
      </c>
      <c r="I2659">
        <v>-1</v>
      </c>
      <c r="J2659">
        <v>0</v>
      </c>
      <c r="K2659">
        <v>23.856869</v>
      </c>
      <c r="L2659">
        <v>2.34E-4</v>
      </c>
      <c r="M2659">
        <v>89.078615999999997</v>
      </c>
      <c r="N2659">
        <v>-109.441761</v>
      </c>
      <c r="O2659">
        <v>-4.4730000000000004E-3</v>
      </c>
      <c r="P2659">
        <v>89.082725999999994</v>
      </c>
      <c r="Q2659">
        <v>-109.41696899999999</v>
      </c>
      <c r="R2659">
        <v>-7.3800000000000005E-4</v>
      </c>
      <c r="S2659">
        <v>2.5129999999999999</v>
      </c>
      <c r="T2659">
        <v>3.735E-3</v>
      </c>
    </row>
    <row r="2660" spans="1:20" x14ac:dyDescent="0.25">
      <c r="A2660">
        <v>394</v>
      </c>
      <c r="B2660">
        <v>9</v>
      </c>
      <c r="C2660">
        <v>-1</v>
      </c>
      <c r="D2660" t="s">
        <v>200</v>
      </c>
      <c r="E2660" t="s">
        <v>80</v>
      </c>
      <c r="F2660">
        <v>0.116088</v>
      </c>
      <c r="G2660">
        <v>-1</v>
      </c>
      <c r="H2660">
        <v>474.31400000000002</v>
      </c>
      <c r="I2660">
        <v>-1</v>
      </c>
      <c r="J2660">
        <v>0</v>
      </c>
      <c r="K2660">
        <v>8.0752439999999996</v>
      </c>
      <c r="L2660">
        <v>1.9325999999999999E-2</v>
      </c>
      <c r="M2660">
        <v>136.2217</v>
      </c>
      <c r="N2660">
        <v>-225.47151299999999</v>
      </c>
      <c r="O2660">
        <v>1.5785659999999999</v>
      </c>
      <c r="P2660">
        <v>136.201447</v>
      </c>
      <c r="Q2660">
        <v>-225.45665</v>
      </c>
      <c r="R2660">
        <v>1.580578</v>
      </c>
      <c r="S2660">
        <v>2.5121920000000002</v>
      </c>
      <c r="T2660">
        <v>2.0119999999999999E-3</v>
      </c>
    </row>
    <row r="2661" spans="1:20" x14ac:dyDescent="0.25">
      <c r="A2661">
        <v>3138</v>
      </c>
      <c r="B2661">
        <v>25</v>
      </c>
      <c r="C2661">
        <v>-1</v>
      </c>
      <c r="D2661" t="s">
        <v>600</v>
      </c>
      <c r="E2661" t="s">
        <v>80</v>
      </c>
      <c r="F2661">
        <v>7.2478000000000001E-2</v>
      </c>
      <c r="G2661">
        <v>-1</v>
      </c>
      <c r="H2661">
        <v>355.54599999999999</v>
      </c>
      <c r="I2661">
        <v>-1</v>
      </c>
      <c r="J2661">
        <v>0</v>
      </c>
      <c r="K2661">
        <v>5.9680710000000001</v>
      </c>
      <c r="L2661">
        <v>-5.8999999999999998E-5</v>
      </c>
      <c r="M2661">
        <v>189.701256</v>
      </c>
      <c r="N2661">
        <v>-178.59732399999999</v>
      </c>
      <c r="O2661">
        <v>-1.5705469999999999</v>
      </c>
      <c r="P2661">
        <v>189.68360899999999</v>
      </c>
      <c r="Q2661">
        <v>-178.579453</v>
      </c>
      <c r="R2661">
        <v>-1.570594</v>
      </c>
      <c r="S2661">
        <v>2.5116160000000001</v>
      </c>
      <c r="T2661">
        <v>4.6999999999999997E-5</v>
      </c>
    </row>
    <row r="2662" spans="1:20" x14ac:dyDescent="0.25">
      <c r="A2662">
        <v>3786</v>
      </c>
      <c r="B2662">
        <v>3</v>
      </c>
      <c r="C2662">
        <v>-1</v>
      </c>
      <c r="D2662" t="s">
        <v>548</v>
      </c>
      <c r="E2662" t="s">
        <v>80</v>
      </c>
      <c r="F2662">
        <v>1.9831999999999999E-2</v>
      </c>
      <c r="G2662">
        <v>-1</v>
      </c>
      <c r="H2662">
        <v>676.16700000000003</v>
      </c>
      <c r="I2662">
        <v>-1</v>
      </c>
      <c r="J2662">
        <v>0</v>
      </c>
      <c r="K2662">
        <v>14.687055000000001</v>
      </c>
      <c r="L2662">
        <v>6.7349999999999997E-3</v>
      </c>
      <c r="M2662">
        <v>48.006490999999997</v>
      </c>
      <c r="N2662">
        <v>-105.421229</v>
      </c>
      <c r="O2662">
        <v>-3.1345489999999998</v>
      </c>
      <c r="P2662">
        <v>47.993274999999997</v>
      </c>
      <c r="Q2662">
        <v>-105.399879</v>
      </c>
      <c r="R2662">
        <v>-3.1396489999999999</v>
      </c>
      <c r="S2662">
        <v>2.5109249999999999</v>
      </c>
      <c r="T2662">
        <v>5.1000000000000004E-3</v>
      </c>
    </row>
    <row r="2663" spans="1:20" x14ac:dyDescent="0.25">
      <c r="A2663">
        <v>2722</v>
      </c>
      <c r="B2663">
        <v>5</v>
      </c>
      <c r="C2663">
        <v>-1</v>
      </c>
      <c r="D2663" t="s">
        <v>157</v>
      </c>
      <c r="E2663" t="s">
        <v>80</v>
      </c>
      <c r="F2663">
        <v>0.13713800000000001</v>
      </c>
      <c r="G2663">
        <v>-1</v>
      </c>
      <c r="H2663">
        <v>878.24599999999998</v>
      </c>
      <c r="I2663">
        <v>-1</v>
      </c>
      <c r="J2663">
        <v>0</v>
      </c>
      <c r="K2663">
        <v>8.0647640000000003</v>
      </c>
      <c r="L2663">
        <v>4.9652000000000002E-2</v>
      </c>
      <c r="M2663">
        <v>85.946562999999998</v>
      </c>
      <c r="N2663">
        <v>-187.60507699999999</v>
      </c>
      <c r="O2663">
        <v>3.1410439999999999</v>
      </c>
      <c r="P2663">
        <v>85.967421999999999</v>
      </c>
      <c r="Q2663">
        <v>-187.59110999999999</v>
      </c>
      <c r="R2663">
        <v>3.1414059999999999</v>
      </c>
      <c r="S2663">
        <v>2.510367</v>
      </c>
      <c r="T2663">
        <v>3.6200000000000002E-4</v>
      </c>
    </row>
    <row r="2664" spans="1:20" x14ac:dyDescent="0.25">
      <c r="A2664">
        <v>4629</v>
      </c>
      <c r="B2664">
        <v>27</v>
      </c>
      <c r="C2664">
        <v>-1</v>
      </c>
      <c r="D2664" t="s">
        <v>601</v>
      </c>
      <c r="E2664" t="s">
        <v>80</v>
      </c>
      <c r="F2664">
        <v>7.3270000000000002E-2</v>
      </c>
      <c r="G2664">
        <v>-1</v>
      </c>
      <c r="H2664">
        <v>387.03800000000001</v>
      </c>
      <c r="I2664">
        <v>-1</v>
      </c>
      <c r="J2664">
        <v>0</v>
      </c>
      <c r="K2664">
        <v>5.7346589999999997</v>
      </c>
      <c r="L2664">
        <v>-1.2E-5</v>
      </c>
      <c r="M2664">
        <v>189.69613200000001</v>
      </c>
      <c r="N2664">
        <v>-180.427415</v>
      </c>
      <c r="O2664">
        <v>-1.569232</v>
      </c>
      <c r="P2664">
        <v>189.68428</v>
      </c>
      <c r="Q2664">
        <v>-180.40528900000001</v>
      </c>
      <c r="R2664">
        <v>-1.570681</v>
      </c>
      <c r="S2664">
        <v>2.5100210000000001</v>
      </c>
      <c r="T2664">
        <v>1.4499999999999999E-3</v>
      </c>
    </row>
    <row r="2665" spans="1:20" x14ac:dyDescent="0.25">
      <c r="A2665">
        <v>249</v>
      </c>
      <c r="B2665">
        <v>7</v>
      </c>
      <c r="C2665">
        <v>-1</v>
      </c>
      <c r="D2665" t="s">
        <v>176</v>
      </c>
      <c r="E2665" t="s">
        <v>80</v>
      </c>
      <c r="F2665">
        <v>4.9500000000000002E-2</v>
      </c>
      <c r="G2665">
        <v>-1</v>
      </c>
      <c r="H2665">
        <v>506.56200000000001</v>
      </c>
      <c r="I2665">
        <v>-1</v>
      </c>
      <c r="J2665">
        <v>0</v>
      </c>
      <c r="K2665">
        <v>5.9486860000000004</v>
      </c>
      <c r="L2665">
        <v>0.12960099999999999</v>
      </c>
      <c r="M2665">
        <v>41.877234999999999</v>
      </c>
      <c r="N2665">
        <v>-223.502408</v>
      </c>
      <c r="O2665">
        <v>-1.5584910000000001</v>
      </c>
      <c r="P2665">
        <v>41.867789999999999</v>
      </c>
      <c r="Q2665">
        <v>-223.47917200000001</v>
      </c>
      <c r="R2665">
        <v>-1.55783</v>
      </c>
      <c r="S2665">
        <v>2.5082650000000002</v>
      </c>
      <c r="T2665">
        <v>6.6100000000000002E-4</v>
      </c>
    </row>
    <row r="2666" spans="1:20" x14ac:dyDescent="0.25">
      <c r="A2666">
        <v>1269</v>
      </c>
      <c r="B2666">
        <v>10</v>
      </c>
      <c r="C2666">
        <v>-1</v>
      </c>
      <c r="D2666" t="s">
        <v>303</v>
      </c>
      <c r="E2666" t="s">
        <v>80</v>
      </c>
      <c r="F2666">
        <v>5.2277999999999998E-2</v>
      </c>
      <c r="G2666">
        <v>-1</v>
      </c>
      <c r="H2666">
        <v>404.56799999999998</v>
      </c>
      <c r="I2666">
        <v>-1</v>
      </c>
      <c r="J2666">
        <v>0</v>
      </c>
      <c r="K2666">
        <v>8.0593059999999994</v>
      </c>
      <c r="L2666">
        <v>4.1570000000000001E-3</v>
      </c>
      <c r="M2666">
        <v>189.71542299999999</v>
      </c>
      <c r="N2666">
        <v>-249.344246</v>
      </c>
      <c r="O2666">
        <v>-1.5699689999999999</v>
      </c>
      <c r="P2666">
        <v>189.69851700000001</v>
      </c>
      <c r="Q2666">
        <v>-249.325729</v>
      </c>
      <c r="R2666">
        <v>-1.570905</v>
      </c>
      <c r="S2666">
        <v>2.507368</v>
      </c>
      <c r="T2666">
        <v>9.3599999999999998E-4</v>
      </c>
    </row>
    <row r="2667" spans="1:20" x14ac:dyDescent="0.25">
      <c r="A2667">
        <v>455</v>
      </c>
      <c r="B2667">
        <v>6</v>
      </c>
      <c r="C2667">
        <v>-1</v>
      </c>
      <c r="D2667" t="s">
        <v>212</v>
      </c>
      <c r="E2667" t="s">
        <v>80</v>
      </c>
      <c r="F2667">
        <v>0.11691500000000001</v>
      </c>
      <c r="G2667">
        <v>-1</v>
      </c>
      <c r="H2667">
        <v>356.38200000000001</v>
      </c>
      <c r="I2667">
        <v>-1</v>
      </c>
      <c r="J2667">
        <v>0</v>
      </c>
      <c r="K2667">
        <v>8.0820900000000009</v>
      </c>
      <c r="L2667">
        <v>2.9156999999999999E-2</v>
      </c>
      <c r="M2667">
        <v>152.62943799999999</v>
      </c>
      <c r="N2667">
        <v>-191.53665899999999</v>
      </c>
      <c r="O2667">
        <v>-1.7913999999999999E-2</v>
      </c>
      <c r="P2667">
        <v>152.65097</v>
      </c>
      <c r="Q2667">
        <v>-191.523819</v>
      </c>
      <c r="R2667">
        <v>-1.9765000000000001E-2</v>
      </c>
      <c r="S2667">
        <v>2.5070109999999999</v>
      </c>
      <c r="T2667">
        <v>1.851E-3</v>
      </c>
    </row>
    <row r="2668" spans="1:20" x14ac:dyDescent="0.25">
      <c r="A2668">
        <v>3419</v>
      </c>
      <c r="B2668">
        <v>9</v>
      </c>
      <c r="C2668">
        <v>-1</v>
      </c>
      <c r="D2668" t="s">
        <v>281</v>
      </c>
      <c r="E2668" t="s">
        <v>80</v>
      </c>
      <c r="F2668">
        <v>0.251467</v>
      </c>
      <c r="G2668">
        <v>-1</v>
      </c>
      <c r="H2668">
        <v>410.39299999999997</v>
      </c>
      <c r="I2668">
        <v>-1</v>
      </c>
      <c r="J2668">
        <v>0</v>
      </c>
      <c r="K2668">
        <v>6.3876600000000003</v>
      </c>
      <c r="L2668">
        <v>7.3680000000000004E-3</v>
      </c>
      <c r="M2668">
        <v>45.826096999999997</v>
      </c>
      <c r="N2668">
        <v>-205.388091</v>
      </c>
      <c r="O2668">
        <v>1.5665260000000001</v>
      </c>
      <c r="P2668">
        <v>45.844917000000002</v>
      </c>
      <c r="Q2668">
        <v>-205.40464800000001</v>
      </c>
      <c r="R2668">
        <v>1.56932</v>
      </c>
      <c r="S2668">
        <v>2.5066009999999999</v>
      </c>
      <c r="T2668">
        <v>2.794E-3</v>
      </c>
    </row>
    <row r="2669" spans="1:20" x14ac:dyDescent="0.25">
      <c r="A2669">
        <v>138</v>
      </c>
      <c r="B2669">
        <v>6</v>
      </c>
      <c r="C2669">
        <v>-1</v>
      </c>
      <c r="D2669" t="s">
        <v>154</v>
      </c>
      <c r="E2669" t="s">
        <v>80</v>
      </c>
      <c r="F2669">
        <v>3.5743999999999998E-2</v>
      </c>
      <c r="G2669">
        <v>-1</v>
      </c>
      <c r="H2669">
        <v>855.46400000000006</v>
      </c>
      <c r="I2669">
        <v>-1</v>
      </c>
      <c r="J2669">
        <v>0</v>
      </c>
      <c r="K2669">
        <v>8.0565999999999995</v>
      </c>
      <c r="L2669">
        <v>0</v>
      </c>
      <c r="M2669">
        <v>98.660731999999996</v>
      </c>
      <c r="N2669">
        <v>-187.58784199999999</v>
      </c>
      <c r="O2669">
        <v>-3.1413929999999999</v>
      </c>
      <c r="P2669">
        <v>98.637642</v>
      </c>
      <c r="Q2669">
        <v>-187.59757999999999</v>
      </c>
      <c r="R2669">
        <v>3.1410300000000002</v>
      </c>
      <c r="S2669">
        <v>2.5059719999999999</v>
      </c>
      <c r="T2669">
        <v>3.6400000000000001E-4</v>
      </c>
    </row>
    <row r="2670" spans="1:20" x14ac:dyDescent="0.25">
      <c r="A2670">
        <v>1513</v>
      </c>
      <c r="B2670">
        <v>4</v>
      </c>
      <c r="C2670">
        <v>-1</v>
      </c>
      <c r="D2670" t="s">
        <v>371</v>
      </c>
      <c r="E2670" t="s">
        <v>80</v>
      </c>
      <c r="F2670">
        <v>0.117297</v>
      </c>
      <c r="G2670">
        <v>-1</v>
      </c>
      <c r="H2670">
        <v>333.11</v>
      </c>
      <c r="I2670">
        <v>-1</v>
      </c>
      <c r="J2670">
        <v>0</v>
      </c>
      <c r="K2670">
        <v>8.0722079999999998</v>
      </c>
      <c r="L2670">
        <v>-1.1083350000000001</v>
      </c>
      <c r="M2670">
        <v>-3.386952</v>
      </c>
      <c r="N2670">
        <v>-296.724313</v>
      </c>
      <c r="O2670">
        <v>1.8167759999999999</v>
      </c>
      <c r="P2670">
        <v>-3.411626</v>
      </c>
      <c r="Q2670">
        <v>-296.72000100000002</v>
      </c>
      <c r="R2670">
        <v>1.817652</v>
      </c>
      <c r="S2670">
        <v>2.5047640000000002</v>
      </c>
      <c r="T2670">
        <v>8.7600000000000004E-4</v>
      </c>
    </row>
    <row r="2671" spans="1:20" x14ac:dyDescent="0.25">
      <c r="A2671">
        <v>3642</v>
      </c>
      <c r="B2671">
        <v>18</v>
      </c>
      <c r="C2671">
        <v>-1</v>
      </c>
      <c r="D2671" t="s">
        <v>592</v>
      </c>
      <c r="E2671" t="s">
        <v>80</v>
      </c>
      <c r="F2671">
        <v>4.8294999999999998E-2</v>
      </c>
      <c r="G2671">
        <v>-1</v>
      </c>
      <c r="H2671">
        <v>329.83499999999998</v>
      </c>
      <c r="I2671">
        <v>-1</v>
      </c>
      <c r="J2671">
        <v>0</v>
      </c>
      <c r="K2671">
        <v>10.977962</v>
      </c>
      <c r="L2671">
        <v>-5.0299999999999997E-4</v>
      </c>
      <c r="M2671">
        <v>193.71879300000001</v>
      </c>
      <c r="N2671">
        <v>-165.08081899999999</v>
      </c>
      <c r="O2671">
        <v>1.572433</v>
      </c>
      <c r="P2671">
        <v>193.693817</v>
      </c>
      <c r="Q2671">
        <v>-165.07904099999999</v>
      </c>
      <c r="R2671">
        <v>1.5736209999999999</v>
      </c>
      <c r="S2671">
        <v>2.5039560000000001</v>
      </c>
      <c r="T2671">
        <v>1.188E-3</v>
      </c>
    </row>
    <row r="2672" spans="1:20" x14ac:dyDescent="0.25">
      <c r="A2672">
        <v>241</v>
      </c>
      <c r="B2672">
        <v>7</v>
      </c>
      <c r="C2672">
        <v>-1</v>
      </c>
      <c r="D2672" t="s">
        <v>176</v>
      </c>
      <c r="E2672" t="s">
        <v>80</v>
      </c>
      <c r="F2672">
        <v>0.14622099999999999</v>
      </c>
      <c r="G2672">
        <v>-1</v>
      </c>
      <c r="H2672">
        <v>350.04700000000003</v>
      </c>
      <c r="I2672">
        <v>-1</v>
      </c>
      <c r="J2672">
        <v>0</v>
      </c>
      <c r="K2672">
        <v>6.6509410000000004</v>
      </c>
      <c r="L2672">
        <v>-1.5410000000000001E-3</v>
      </c>
      <c r="M2672">
        <v>41.853732000000001</v>
      </c>
      <c r="N2672">
        <v>-218.160619</v>
      </c>
      <c r="O2672">
        <v>-1.5678240000000001</v>
      </c>
      <c r="P2672">
        <v>41.848717000000001</v>
      </c>
      <c r="Q2672">
        <v>-218.185135</v>
      </c>
      <c r="R2672">
        <v>-1.569723</v>
      </c>
      <c r="S2672">
        <v>2.502389</v>
      </c>
      <c r="T2672">
        <v>1.8990000000000001E-3</v>
      </c>
    </row>
    <row r="2673" spans="1:20" x14ac:dyDescent="0.25">
      <c r="A2673">
        <v>960</v>
      </c>
      <c r="B2673">
        <v>6</v>
      </c>
      <c r="C2673">
        <v>-1</v>
      </c>
      <c r="D2673" t="s">
        <v>181</v>
      </c>
      <c r="E2673" t="s">
        <v>80</v>
      </c>
      <c r="F2673">
        <v>0.104462</v>
      </c>
      <c r="G2673">
        <v>-1</v>
      </c>
      <c r="H2673">
        <v>640.23</v>
      </c>
      <c r="I2673">
        <v>-1</v>
      </c>
      <c r="J2673">
        <v>0</v>
      </c>
      <c r="K2673">
        <v>5.7791620000000004</v>
      </c>
      <c r="L2673">
        <v>5.9329999999999999E-3</v>
      </c>
      <c r="M2673">
        <v>54.647295999999997</v>
      </c>
      <c r="N2673">
        <v>-236.89673999999999</v>
      </c>
      <c r="O2673">
        <v>-3.1405829999999999</v>
      </c>
      <c r="P2673">
        <v>54.637245</v>
      </c>
      <c r="Q2673">
        <v>-236.87382500000001</v>
      </c>
      <c r="R2673">
        <v>3.1404200000000002</v>
      </c>
      <c r="S2673">
        <v>2.5022769999999999</v>
      </c>
      <c r="T2673">
        <v>1.63E-4</v>
      </c>
    </row>
    <row r="2674" spans="1:20" x14ac:dyDescent="0.25">
      <c r="A2674">
        <v>1490</v>
      </c>
      <c r="B2674">
        <v>6</v>
      </c>
      <c r="C2674">
        <v>-1</v>
      </c>
      <c r="D2674" t="s">
        <v>368</v>
      </c>
      <c r="E2674" t="s">
        <v>80</v>
      </c>
      <c r="F2674">
        <v>0.117232</v>
      </c>
      <c r="G2674">
        <v>-1</v>
      </c>
      <c r="H2674">
        <v>538.65800000000002</v>
      </c>
      <c r="I2674">
        <v>-1</v>
      </c>
      <c r="J2674">
        <v>0</v>
      </c>
      <c r="K2674">
        <v>7.5928149999999999</v>
      </c>
      <c r="L2674">
        <v>5.2691000000000002E-2</v>
      </c>
      <c r="M2674">
        <v>12.804114</v>
      </c>
      <c r="N2674">
        <v>-302.57923799999998</v>
      </c>
      <c r="O2674">
        <v>3.1375329999999999</v>
      </c>
      <c r="P2674">
        <v>12.807641</v>
      </c>
      <c r="Q2674">
        <v>-302.55447400000003</v>
      </c>
      <c r="R2674">
        <v>-3.1406809999999998</v>
      </c>
      <c r="S2674">
        <v>2.5013960000000002</v>
      </c>
      <c r="T2674">
        <v>3.1470000000000001E-3</v>
      </c>
    </row>
    <row r="2675" spans="1:20" x14ac:dyDescent="0.25">
      <c r="A2675">
        <v>3292</v>
      </c>
      <c r="B2675">
        <v>6</v>
      </c>
      <c r="C2675">
        <v>-1</v>
      </c>
      <c r="D2675" t="s">
        <v>269</v>
      </c>
      <c r="E2675" t="s">
        <v>80</v>
      </c>
      <c r="F2675">
        <v>0.104465</v>
      </c>
      <c r="G2675">
        <v>-1</v>
      </c>
      <c r="H2675">
        <v>486.35</v>
      </c>
      <c r="I2675">
        <v>-1</v>
      </c>
      <c r="J2675">
        <v>0</v>
      </c>
      <c r="K2675">
        <v>8.0732289999999995</v>
      </c>
      <c r="L2675">
        <v>-3.7257999999999999E-2</v>
      </c>
      <c r="M2675">
        <v>120.859313</v>
      </c>
      <c r="N2675">
        <v>-237.13305099999999</v>
      </c>
      <c r="O2675">
        <v>3.1022810000000001</v>
      </c>
      <c r="P2675">
        <v>120.87668600000001</v>
      </c>
      <c r="Q2675">
        <v>-237.15104700000001</v>
      </c>
      <c r="R2675">
        <v>3.1099160000000001</v>
      </c>
      <c r="S2675">
        <v>2.5013230000000002</v>
      </c>
      <c r="T2675">
        <v>7.6350000000000003E-3</v>
      </c>
    </row>
    <row r="2676" spans="1:20" x14ac:dyDescent="0.25">
      <c r="A2676">
        <v>4711</v>
      </c>
      <c r="B2676">
        <v>10</v>
      </c>
      <c r="C2676">
        <v>-1</v>
      </c>
      <c r="D2676" t="s">
        <v>303</v>
      </c>
      <c r="E2676" t="s">
        <v>80</v>
      </c>
      <c r="F2676">
        <v>0.16667599999999999</v>
      </c>
      <c r="G2676">
        <v>-1</v>
      </c>
      <c r="H2676">
        <v>334.77199999999999</v>
      </c>
      <c r="I2676">
        <v>-1</v>
      </c>
      <c r="J2676">
        <v>0</v>
      </c>
      <c r="K2676">
        <v>8.0865279999999995</v>
      </c>
      <c r="L2676">
        <v>-8.5000000000000006E-5</v>
      </c>
      <c r="M2676">
        <v>189.71886900000001</v>
      </c>
      <c r="N2676">
        <v>-246.56209100000001</v>
      </c>
      <c r="O2676">
        <v>-1.565785</v>
      </c>
      <c r="P2676">
        <v>189.69894400000001</v>
      </c>
      <c r="Q2676">
        <v>-246.57719399999999</v>
      </c>
      <c r="R2676">
        <v>-1.5706789999999999</v>
      </c>
      <c r="S2676">
        <v>2.5002140000000002</v>
      </c>
      <c r="T2676">
        <v>4.8939999999999999E-3</v>
      </c>
    </row>
    <row r="2677" spans="1:20" x14ac:dyDescent="0.25">
      <c r="A2677">
        <v>63</v>
      </c>
      <c r="B2677">
        <v>5</v>
      </c>
      <c r="C2677">
        <v>-1</v>
      </c>
      <c r="D2677" t="s">
        <v>142</v>
      </c>
      <c r="E2677" t="s">
        <v>80</v>
      </c>
      <c r="F2677">
        <v>3.3019E-2</v>
      </c>
      <c r="G2677">
        <v>-1</v>
      </c>
      <c r="H2677">
        <v>573.452</v>
      </c>
      <c r="I2677">
        <v>-1</v>
      </c>
      <c r="J2677">
        <v>0</v>
      </c>
      <c r="K2677">
        <v>8.03749</v>
      </c>
      <c r="L2677">
        <v>-5.4226999999999997E-2</v>
      </c>
      <c r="M2677">
        <v>158.07817299999999</v>
      </c>
      <c r="N2677">
        <v>-187.42603099999999</v>
      </c>
      <c r="O2677">
        <v>-3.1034549999999999</v>
      </c>
      <c r="P2677">
        <v>158.103058</v>
      </c>
      <c r="Q2677">
        <v>-187.42366000000001</v>
      </c>
      <c r="R2677">
        <v>-3.1051150000000001</v>
      </c>
      <c r="S2677">
        <v>2.4997180000000001</v>
      </c>
      <c r="T2677">
        <v>1.66E-3</v>
      </c>
    </row>
    <row r="2678" spans="1:20" x14ac:dyDescent="0.25">
      <c r="A2678">
        <v>1037</v>
      </c>
      <c r="B2678">
        <v>5</v>
      </c>
      <c r="C2678">
        <v>-1</v>
      </c>
      <c r="D2678" t="s">
        <v>163</v>
      </c>
      <c r="E2678" t="s">
        <v>80</v>
      </c>
      <c r="F2678">
        <v>6.3810000000000004E-3</v>
      </c>
      <c r="G2678">
        <v>-1</v>
      </c>
      <c r="H2678">
        <v>350.71199999999999</v>
      </c>
      <c r="I2678">
        <v>-1</v>
      </c>
      <c r="J2678">
        <v>0</v>
      </c>
      <c r="K2678">
        <v>8.0756029999999992</v>
      </c>
      <c r="L2678">
        <v>-7.2151999999999994E-2</v>
      </c>
      <c r="M2678">
        <v>56.151820000000001</v>
      </c>
      <c r="N2678">
        <v>-191.30821599999999</v>
      </c>
      <c r="O2678">
        <v>-2.8823999999999999E-2</v>
      </c>
      <c r="P2678">
        <v>56.169998</v>
      </c>
      <c r="Q2678">
        <v>-191.291077</v>
      </c>
      <c r="R2678">
        <v>-2.8577000000000002E-2</v>
      </c>
      <c r="S2678">
        <v>2.4984289999999998</v>
      </c>
      <c r="T2678">
        <v>2.4699999999999999E-4</v>
      </c>
    </row>
    <row r="2679" spans="1:20" x14ac:dyDescent="0.25">
      <c r="A2679">
        <v>437</v>
      </c>
      <c r="B2679">
        <v>6</v>
      </c>
      <c r="C2679">
        <v>-1</v>
      </c>
      <c r="D2679" t="s">
        <v>146</v>
      </c>
      <c r="E2679" t="s">
        <v>80</v>
      </c>
      <c r="F2679">
        <v>0.125726</v>
      </c>
      <c r="G2679">
        <v>-1</v>
      </c>
      <c r="H2679">
        <v>430.12</v>
      </c>
      <c r="I2679">
        <v>-1</v>
      </c>
      <c r="J2679">
        <v>0</v>
      </c>
      <c r="K2679">
        <v>7.9022690000000004</v>
      </c>
      <c r="L2679">
        <v>-1.135826</v>
      </c>
      <c r="M2679">
        <v>137.55483699999999</v>
      </c>
      <c r="N2679">
        <v>-193.70134400000001</v>
      </c>
      <c r="O2679">
        <v>1.11443</v>
      </c>
      <c r="P2679">
        <v>137.56134</v>
      </c>
      <c r="Q2679">
        <v>-193.72546399999999</v>
      </c>
      <c r="R2679">
        <v>1.1141669999999999</v>
      </c>
      <c r="S2679">
        <v>2.498167</v>
      </c>
      <c r="T2679">
        <v>2.63E-4</v>
      </c>
    </row>
    <row r="2680" spans="1:20" x14ac:dyDescent="0.25">
      <c r="A2680">
        <v>2628</v>
      </c>
      <c r="B2680">
        <v>6</v>
      </c>
      <c r="C2680">
        <v>-1</v>
      </c>
      <c r="D2680" t="s">
        <v>203</v>
      </c>
      <c r="E2680" t="s">
        <v>80</v>
      </c>
      <c r="F2680">
        <v>0.108442</v>
      </c>
      <c r="G2680">
        <v>-1</v>
      </c>
      <c r="H2680">
        <v>345.80399999999997</v>
      </c>
      <c r="I2680">
        <v>-1</v>
      </c>
      <c r="J2680">
        <v>0</v>
      </c>
      <c r="K2680">
        <v>8.0554480000000002</v>
      </c>
      <c r="L2680">
        <v>-5.6653000000000002E-2</v>
      </c>
      <c r="M2680">
        <v>136.172585</v>
      </c>
      <c r="N2680">
        <v>-217.69116399999999</v>
      </c>
      <c r="O2680">
        <v>1.570181</v>
      </c>
      <c r="P2680">
        <v>136.15237400000001</v>
      </c>
      <c r="Q2680">
        <v>-217.67649800000001</v>
      </c>
      <c r="R2680">
        <v>1.573771</v>
      </c>
      <c r="S2680">
        <v>2.497125</v>
      </c>
      <c r="T2680">
        <v>3.591E-3</v>
      </c>
    </row>
    <row r="2681" spans="1:20" x14ac:dyDescent="0.25">
      <c r="A2681">
        <v>4780</v>
      </c>
      <c r="B2681">
        <v>7</v>
      </c>
      <c r="C2681">
        <v>-1</v>
      </c>
      <c r="D2681" t="s">
        <v>334</v>
      </c>
      <c r="E2681" t="s">
        <v>80</v>
      </c>
      <c r="F2681">
        <v>0.12942799999999999</v>
      </c>
      <c r="G2681">
        <v>-1</v>
      </c>
      <c r="H2681">
        <v>1399.838</v>
      </c>
      <c r="I2681">
        <v>-1</v>
      </c>
      <c r="J2681">
        <v>0</v>
      </c>
      <c r="K2681">
        <v>8.0692690000000002</v>
      </c>
      <c r="L2681">
        <v>-1.4900999999999999E-2</v>
      </c>
      <c r="M2681">
        <v>174.46067500000001</v>
      </c>
      <c r="N2681">
        <v>-302.52872200000002</v>
      </c>
      <c r="O2681">
        <v>3.1409910000000001</v>
      </c>
      <c r="P2681">
        <v>174.45671100000001</v>
      </c>
      <c r="Q2681">
        <v>-302.55334499999998</v>
      </c>
      <c r="R2681">
        <v>3.1393879999999998</v>
      </c>
      <c r="S2681">
        <v>2.493986</v>
      </c>
      <c r="T2681">
        <v>1.603E-3</v>
      </c>
    </row>
    <row r="2682" spans="1:20" x14ac:dyDescent="0.25">
      <c r="A2682">
        <v>3604</v>
      </c>
      <c r="B2682">
        <v>20</v>
      </c>
      <c r="C2682">
        <v>-1</v>
      </c>
      <c r="D2682" t="s">
        <v>226</v>
      </c>
      <c r="E2682" t="s">
        <v>80</v>
      </c>
      <c r="F2682">
        <v>9.5419000000000004E-2</v>
      </c>
      <c r="G2682">
        <v>-1</v>
      </c>
      <c r="H2682">
        <v>497.548</v>
      </c>
      <c r="I2682">
        <v>-1</v>
      </c>
      <c r="J2682">
        <v>0</v>
      </c>
      <c r="K2682">
        <v>5.5366819999999999</v>
      </c>
      <c r="L2682">
        <v>0.111466</v>
      </c>
      <c r="M2682">
        <v>183.577122</v>
      </c>
      <c r="N2682">
        <v>-191.583944</v>
      </c>
      <c r="O2682">
        <v>1.6747000000000001E-2</v>
      </c>
      <c r="P2682">
        <v>183.575974</v>
      </c>
      <c r="Q2682">
        <v>-191.608856</v>
      </c>
      <c r="R2682">
        <v>1.7908E-2</v>
      </c>
      <c r="S2682">
        <v>2.493868</v>
      </c>
      <c r="T2682">
        <v>1.1609999999999999E-3</v>
      </c>
    </row>
    <row r="2683" spans="1:20" x14ac:dyDescent="0.25">
      <c r="A2683">
        <v>4590</v>
      </c>
      <c r="B2683">
        <v>10</v>
      </c>
      <c r="C2683">
        <v>-1</v>
      </c>
      <c r="D2683" t="s">
        <v>579</v>
      </c>
      <c r="E2683" t="s">
        <v>80</v>
      </c>
      <c r="F2683">
        <v>0.18509999999999999</v>
      </c>
      <c r="G2683">
        <v>-1</v>
      </c>
      <c r="H2683">
        <v>420.95100000000002</v>
      </c>
      <c r="I2683">
        <v>-1</v>
      </c>
      <c r="J2683">
        <v>0</v>
      </c>
      <c r="K2683">
        <v>8.0737240000000003</v>
      </c>
      <c r="L2683">
        <v>9.5500000000000001E-4</v>
      </c>
      <c r="M2683">
        <v>189.71168299999999</v>
      </c>
      <c r="N2683">
        <v>-150.30616800000001</v>
      </c>
      <c r="O2683">
        <v>-1.5704880000000001</v>
      </c>
      <c r="P2683">
        <v>189.696167</v>
      </c>
      <c r="Q2683">
        <v>-150.28668200000001</v>
      </c>
      <c r="R2683">
        <v>-1.5722670000000001</v>
      </c>
      <c r="S2683">
        <v>2.4908600000000001</v>
      </c>
      <c r="T2683">
        <v>1.779E-3</v>
      </c>
    </row>
    <row r="2684" spans="1:20" x14ac:dyDescent="0.25">
      <c r="A2684">
        <v>2113</v>
      </c>
      <c r="B2684">
        <v>7</v>
      </c>
      <c r="C2684">
        <v>-1</v>
      </c>
      <c r="D2684" t="s">
        <v>272</v>
      </c>
      <c r="E2684" t="s">
        <v>80</v>
      </c>
      <c r="F2684">
        <v>0.131799</v>
      </c>
      <c r="G2684">
        <v>-1</v>
      </c>
      <c r="H2684">
        <v>454.608</v>
      </c>
      <c r="I2684">
        <v>-1</v>
      </c>
      <c r="J2684">
        <v>0</v>
      </c>
      <c r="K2684">
        <v>7.9465979999999998</v>
      </c>
      <c r="L2684">
        <v>-0.240175</v>
      </c>
      <c r="M2684">
        <v>45.467908999999999</v>
      </c>
      <c r="N2684">
        <v>-228.633531</v>
      </c>
      <c r="O2684">
        <v>1.5664819999999999</v>
      </c>
      <c r="P2684">
        <v>45.450007999999997</v>
      </c>
      <c r="Q2684">
        <v>-228.61622600000001</v>
      </c>
      <c r="R2684">
        <v>1.5659540000000001</v>
      </c>
      <c r="S2684">
        <v>2.489722</v>
      </c>
      <c r="T2684">
        <v>5.2899999999999996E-4</v>
      </c>
    </row>
    <row r="2685" spans="1:20" x14ac:dyDescent="0.25">
      <c r="A2685">
        <v>655</v>
      </c>
      <c r="B2685">
        <v>8</v>
      </c>
      <c r="C2685">
        <v>-1</v>
      </c>
      <c r="D2685" t="s">
        <v>207</v>
      </c>
      <c r="E2685" t="s">
        <v>80</v>
      </c>
      <c r="F2685">
        <v>4.4586000000000001E-2</v>
      </c>
      <c r="G2685">
        <v>-1</v>
      </c>
      <c r="H2685">
        <v>447.94499999999999</v>
      </c>
      <c r="I2685">
        <v>-1</v>
      </c>
      <c r="J2685">
        <v>0</v>
      </c>
      <c r="K2685">
        <v>6.6302570000000003</v>
      </c>
      <c r="L2685">
        <v>7.6769999999999998E-3</v>
      </c>
      <c r="M2685">
        <v>136.11772300000001</v>
      </c>
      <c r="N2685">
        <v>-208.06649999999999</v>
      </c>
      <c r="O2685">
        <v>1.569205</v>
      </c>
      <c r="P2685">
        <v>136.13468900000001</v>
      </c>
      <c r="Q2685">
        <v>-208.08470199999999</v>
      </c>
      <c r="R2685">
        <v>1.568303</v>
      </c>
      <c r="S2685">
        <v>2.4882629999999999</v>
      </c>
      <c r="T2685">
        <v>9.01E-4</v>
      </c>
    </row>
    <row r="2686" spans="1:20" x14ac:dyDescent="0.25">
      <c r="A2686">
        <v>2893</v>
      </c>
      <c r="B2686">
        <v>3</v>
      </c>
      <c r="C2686">
        <v>-1</v>
      </c>
      <c r="D2686" t="s">
        <v>535</v>
      </c>
      <c r="E2686" t="s">
        <v>80</v>
      </c>
      <c r="F2686">
        <v>2.1072E-2</v>
      </c>
      <c r="G2686">
        <v>-1</v>
      </c>
      <c r="H2686">
        <v>523.38099999999997</v>
      </c>
      <c r="I2686">
        <v>-1</v>
      </c>
      <c r="J2686">
        <v>0</v>
      </c>
      <c r="K2686">
        <v>8.0647730000000006</v>
      </c>
      <c r="L2686">
        <v>4.8929E-2</v>
      </c>
      <c r="M2686">
        <v>-3.4177900000000001</v>
      </c>
      <c r="N2686">
        <v>-133.35308699999999</v>
      </c>
      <c r="O2686">
        <v>1.577245</v>
      </c>
      <c r="P2686">
        <v>-3.3956460000000002</v>
      </c>
      <c r="Q2686">
        <v>-133.34175099999999</v>
      </c>
      <c r="R2686">
        <v>1.5687549999999999</v>
      </c>
      <c r="S2686">
        <v>2.487628</v>
      </c>
      <c r="T2686">
        <v>8.4899999999999993E-3</v>
      </c>
    </row>
    <row r="2687" spans="1:20" x14ac:dyDescent="0.25">
      <c r="A2687">
        <v>4637</v>
      </c>
      <c r="B2687">
        <v>28</v>
      </c>
      <c r="C2687">
        <v>-1</v>
      </c>
      <c r="D2687" t="s">
        <v>602</v>
      </c>
      <c r="E2687" t="s">
        <v>80</v>
      </c>
      <c r="F2687">
        <v>7.2567000000000006E-2</v>
      </c>
      <c r="G2687">
        <v>-1</v>
      </c>
      <c r="H2687">
        <v>490.68900000000002</v>
      </c>
      <c r="I2687">
        <v>-1</v>
      </c>
      <c r="J2687">
        <v>0</v>
      </c>
      <c r="K2687">
        <v>8.2368830000000006</v>
      </c>
      <c r="L2687">
        <v>-1.64E-4</v>
      </c>
      <c r="M2687">
        <v>189.674102</v>
      </c>
      <c r="N2687">
        <v>-185.97718399999999</v>
      </c>
      <c r="O2687">
        <v>-1.571998</v>
      </c>
      <c r="P2687">
        <v>189.685867</v>
      </c>
      <c r="Q2687">
        <v>-185.9991</v>
      </c>
      <c r="R2687">
        <v>-1.570584</v>
      </c>
      <c r="S2687">
        <v>2.4874559999999999</v>
      </c>
      <c r="T2687">
        <v>1.4139999999999999E-3</v>
      </c>
    </row>
    <row r="2688" spans="1:20" x14ac:dyDescent="0.25">
      <c r="A2688">
        <v>4159</v>
      </c>
      <c r="B2688">
        <v>7</v>
      </c>
      <c r="C2688">
        <v>-1</v>
      </c>
      <c r="D2688" t="s">
        <v>367</v>
      </c>
      <c r="E2688" t="s">
        <v>80</v>
      </c>
      <c r="F2688">
        <v>3.2820000000000002E-2</v>
      </c>
      <c r="G2688">
        <v>-1</v>
      </c>
      <c r="H2688">
        <v>672.99099999999999</v>
      </c>
      <c r="I2688">
        <v>-1</v>
      </c>
      <c r="J2688">
        <v>0</v>
      </c>
      <c r="K2688">
        <v>8.0644039999999997</v>
      </c>
      <c r="L2688">
        <v>1.6128E-2</v>
      </c>
      <c r="M2688">
        <v>19.173079999999999</v>
      </c>
      <c r="N2688">
        <v>-302.57046100000002</v>
      </c>
      <c r="O2688">
        <v>3.1361020000000002</v>
      </c>
      <c r="P2688">
        <v>19.149971000000001</v>
      </c>
      <c r="Q2688">
        <v>-302.57965100000001</v>
      </c>
      <c r="R2688">
        <v>3.1349670000000001</v>
      </c>
      <c r="S2688">
        <v>2.4869490000000001</v>
      </c>
      <c r="T2688">
        <v>1.1349999999999999E-3</v>
      </c>
    </row>
    <row r="2689" spans="1:20" x14ac:dyDescent="0.25">
      <c r="A2689">
        <v>3186</v>
      </c>
      <c r="B2689">
        <v>5</v>
      </c>
      <c r="C2689">
        <v>-1</v>
      </c>
      <c r="D2689" t="s">
        <v>142</v>
      </c>
      <c r="E2689" t="s">
        <v>80</v>
      </c>
      <c r="F2689">
        <v>0.27768799999999999</v>
      </c>
      <c r="G2689">
        <v>-1</v>
      </c>
      <c r="H2689">
        <v>620.89400000000001</v>
      </c>
      <c r="I2689">
        <v>-1</v>
      </c>
      <c r="J2689">
        <v>0</v>
      </c>
      <c r="K2689">
        <v>7.7567510000000004</v>
      </c>
      <c r="L2689">
        <v>-2.1649999999999998E-3</v>
      </c>
      <c r="M2689">
        <v>158.852023</v>
      </c>
      <c r="N2689">
        <v>-187.65165099999999</v>
      </c>
      <c r="O2689">
        <v>3.1367400000000001</v>
      </c>
      <c r="P2689">
        <v>158.83813499999999</v>
      </c>
      <c r="Q2689">
        <v>-187.63102699999999</v>
      </c>
      <c r="R2689">
        <v>3.1396320000000002</v>
      </c>
      <c r="S2689">
        <v>2.4863770000000001</v>
      </c>
      <c r="T2689">
        <v>2.8909999999999999E-3</v>
      </c>
    </row>
    <row r="2690" spans="1:20" x14ac:dyDescent="0.25">
      <c r="A2690">
        <v>3424</v>
      </c>
      <c r="B2690">
        <v>8</v>
      </c>
      <c r="C2690">
        <v>-1</v>
      </c>
      <c r="D2690" t="s">
        <v>166</v>
      </c>
      <c r="E2690" t="s">
        <v>80</v>
      </c>
      <c r="F2690">
        <v>0.13690099999999999</v>
      </c>
      <c r="G2690">
        <v>-1</v>
      </c>
      <c r="H2690">
        <v>405.74</v>
      </c>
      <c r="I2690">
        <v>-1</v>
      </c>
      <c r="J2690">
        <v>0</v>
      </c>
      <c r="K2690">
        <v>5.9581559999999998</v>
      </c>
      <c r="L2690">
        <v>-2.7642E-2</v>
      </c>
      <c r="M2690">
        <v>45.831665999999998</v>
      </c>
      <c r="N2690">
        <v>-202.058548</v>
      </c>
      <c r="O2690">
        <v>1.569248</v>
      </c>
      <c r="P2690">
        <v>45.850268999999997</v>
      </c>
      <c r="Q2690">
        <v>-202.07502700000001</v>
      </c>
      <c r="R2690">
        <v>1.568244</v>
      </c>
      <c r="S2690">
        <v>2.4852379999999998</v>
      </c>
      <c r="T2690">
        <v>1.0039999999999999E-3</v>
      </c>
    </row>
    <row r="2691" spans="1:20" x14ac:dyDescent="0.25">
      <c r="A2691">
        <v>3223</v>
      </c>
      <c r="B2691">
        <v>6</v>
      </c>
      <c r="C2691">
        <v>-1</v>
      </c>
      <c r="D2691" t="s">
        <v>146</v>
      </c>
      <c r="E2691" t="s">
        <v>80</v>
      </c>
      <c r="F2691">
        <v>0.11418399999999999</v>
      </c>
      <c r="G2691">
        <v>-1</v>
      </c>
      <c r="H2691">
        <v>631.72299999999996</v>
      </c>
      <c r="I2691">
        <v>-1</v>
      </c>
      <c r="J2691">
        <v>0</v>
      </c>
      <c r="K2691">
        <v>7.8172949999999997</v>
      </c>
      <c r="L2691">
        <v>1.0130330000000001</v>
      </c>
      <c r="M2691">
        <v>133.850435</v>
      </c>
      <c r="N2691">
        <v>-191.51175499999999</v>
      </c>
      <c r="O2691">
        <v>-2.2687970000000002</v>
      </c>
      <c r="P2691">
        <v>133.86937</v>
      </c>
      <c r="Q2691">
        <v>-191.52780200000001</v>
      </c>
      <c r="R2691">
        <v>-2.2708010000000001</v>
      </c>
      <c r="S2691">
        <v>2.4819819999999999</v>
      </c>
      <c r="T2691">
        <v>2.0040000000000001E-3</v>
      </c>
    </row>
    <row r="2692" spans="1:20" x14ac:dyDescent="0.25">
      <c r="A2692">
        <v>4372</v>
      </c>
      <c r="B2692">
        <v>3</v>
      </c>
      <c r="C2692">
        <v>-1</v>
      </c>
      <c r="D2692" t="s">
        <v>535</v>
      </c>
      <c r="E2692" t="s">
        <v>80</v>
      </c>
      <c r="F2692">
        <v>9.0392E-2</v>
      </c>
      <c r="G2692">
        <v>-1</v>
      </c>
      <c r="H2692">
        <v>427.125</v>
      </c>
      <c r="I2692">
        <v>-1</v>
      </c>
      <c r="J2692">
        <v>0</v>
      </c>
      <c r="K2692">
        <v>8.0651060000000001</v>
      </c>
      <c r="L2692">
        <v>4.529E-3</v>
      </c>
      <c r="M2692">
        <v>-3.4150309999999999</v>
      </c>
      <c r="N2692">
        <v>-141.541</v>
      </c>
      <c r="O2692">
        <v>1.557831</v>
      </c>
      <c r="P2692">
        <v>-3.4144480000000001</v>
      </c>
      <c r="Q2692">
        <v>-141.51620500000001</v>
      </c>
      <c r="R2692">
        <v>1.5685690000000001</v>
      </c>
      <c r="S2692">
        <v>2.4801850000000001</v>
      </c>
      <c r="T2692">
        <v>1.0737999999999999E-2</v>
      </c>
    </row>
    <row r="2693" spans="1:20" x14ac:dyDescent="0.25">
      <c r="A2693">
        <v>1051</v>
      </c>
      <c r="B2693">
        <v>5</v>
      </c>
      <c r="C2693">
        <v>-1</v>
      </c>
      <c r="D2693" t="s">
        <v>161</v>
      </c>
      <c r="E2693" t="s">
        <v>80</v>
      </c>
      <c r="F2693">
        <v>0.11315600000000001</v>
      </c>
      <c r="G2693">
        <v>-1</v>
      </c>
      <c r="H2693">
        <v>385.15</v>
      </c>
      <c r="I2693">
        <v>-1</v>
      </c>
      <c r="J2693">
        <v>0</v>
      </c>
      <c r="K2693">
        <v>8.0657700000000006</v>
      </c>
      <c r="L2693">
        <v>1.9532999999999998E-2</v>
      </c>
      <c r="M2693">
        <v>68.285863000000006</v>
      </c>
      <c r="N2693">
        <v>-191.533297</v>
      </c>
      <c r="O2693">
        <v>-8.8050000000000003E-3</v>
      </c>
      <c r="P2693">
        <v>68.267204000000007</v>
      </c>
      <c r="Q2693">
        <v>-191.54963699999999</v>
      </c>
      <c r="R2693">
        <v>-8.4930000000000005E-3</v>
      </c>
      <c r="S2693">
        <v>2.4801510000000002</v>
      </c>
      <c r="T2693">
        <v>3.1199999999999999E-4</v>
      </c>
    </row>
    <row r="2694" spans="1:20" x14ac:dyDescent="0.25">
      <c r="A2694">
        <v>2024</v>
      </c>
      <c r="B2694">
        <v>6</v>
      </c>
      <c r="C2694">
        <v>-1</v>
      </c>
      <c r="D2694" t="s">
        <v>193</v>
      </c>
      <c r="E2694" t="s">
        <v>80</v>
      </c>
      <c r="F2694">
        <v>6.4645999999999995E-2</v>
      </c>
      <c r="G2694">
        <v>-1</v>
      </c>
      <c r="H2694">
        <v>515.38900000000001</v>
      </c>
      <c r="I2694">
        <v>-1</v>
      </c>
      <c r="J2694">
        <v>0</v>
      </c>
      <c r="K2694">
        <v>8.0644910000000003</v>
      </c>
      <c r="L2694">
        <v>-4.8889000000000002E-2</v>
      </c>
      <c r="M2694">
        <v>113.01707500000001</v>
      </c>
      <c r="N2694">
        <v>-236.89429799999999</v>
      </c>
      <c r="O2694">
        <v>3.1408109999999998</v>
      </c>
      <c r="P2694">
        <v>112.99955</v>
      </c>
      <c r="Q2694">
        <v>-236.911835</v>
      </c>
      <c r="R2694">
        <v>3.1407370000000001</v>
      </c>
      <c r="S2694">
        <v>2.479266</v>
      </c>
      <c r="T2694">
        <v>7.3999999999999996E-5</v>
      </c>
    </row>
    <row r="2695" spans="1:20" x14ac:dyDescent="0.25">
      <c r="A2695">
        <v>3387</v>
      </c>
      <c r="B2695">
        <v>6</v>
      </c>
      <c r="C2695">
        <v>-1</v>
      </c>
      <c r="D2695" t="s">
        <v>181</v>
      </c>
      <c r="E2695" t="s">
        <v>80</v>
      </c>
      <c r="F2695">
        <v>7.5578999999999993E-2</v>
      </c>
      <c r="G2695">
        <v>-1</v>
      </c>
      <c r="H2695">
        <v>377.036</v>
      </c>
      <c r="I2695">
        <v>-1</v>
      </c>
      <c r="J2695">
        <v>0</v>
      </c>
      <c r="K2695">
        <v>8.2193690000000004</v>
      </c>
      <c r="L2695">
        <v>-0.981514</v>
      </c>
      <c r="M2695">
        <v>45.545924999999997</v>
      </c>
      <c r="N2695">
        <v>-231.175532</v>
      </c>
      <c r="O2695">
        <v>1.744532</v>
      </c>
      <c r="P2695">
        <v>45.523837999999998</v>
      </c>
      <c r="Q2695">
        <v>-231.164276</v>
      </c>
      <c r="R2695">
        <v>1.7438720000000001</v>
      </c>
      <c r="S2695">
        <v>2.4789430000000001</v>
      </c>
      <c r="T2695">
        <v>6.6E-4</v>
      </c>
    </row>
    <row r="2696" spans="1:20" x14ac:dyDescent="0.25">
      <c r="A2696">
        <v>4497</v>
      </c>
      <c r="B2696">
        <v>5</v>
      </c>
      <c r="C2696">
        <v>-1</v>
      </c>
      <c r="D2696" t="s">
        <v>560</v>
      </c>
      <c r="E2696" t="s">
        <v>80</v>
      </c>
      <c r="F2696">
        <v>1.8474999999999998E-2</v>
      </c>
      <c r="G2696">
        <v>-1</v>
      </c>
      <c r="H2696">
        <v>279.05</v>
      </c>
      <c r="I2696">
        <v>-1</v>
      </c>
      <c r="J2696">
        <v>0</v>
      </c>
      <c r="K2696">
        <v>13.281967</v>
      </c>
      <c r="L2696">
        <v>3.68E-4</v>
      </c>
      <c r="M2696">
        <v>141.36331100000001</v>
      </c>
      <c r="N2696">
        <v>-109.465222</v>
      </c>
      <c r="O2696">
        <v>3.0479999999999999E-3</v>
      </c>
      <c r="P2696">
        <v>141.37965399999999</v>
      </c>
      <c r="Q2696">
        <v>-109.446602</v>
      </c>
      <c r="R2696">
        <v>3.9500000000000001E-4</v>
      </c>
      <c r="S2696">
        <v>2.477446</v>
      </c>
      <c r="T2696">
        <v>2.6540000000000001E-3</v>
      </c>
    </row>
    <row r="2697" spans="1:20" x14ac:dyDescent="0.25">
      <c r="A2697">
        <v>2744</v>
      </c>
      <c r="B2697">
        <v>5</v>
      </c>
      <c r="C2697">
        <v>-1</v>
      </c>
      <c r="D2697" t="s">
        <v>161</v>
      </c>
      <c r="E2697" t="s">
        <v>80</v>
      </c>
      <c r="F2697">
        <v>4.4031000000000001E-2</v>
      </c>
      <c r="G2697">
        <v>-1</v>
      </c>
      <c r="H2697">
        <v>521.89099999999996</v>
      </c>
      <c r="I2697">
        <v>-1</v>
      </c>
      <c r="J2697">
        <v>0</v>
      </c>
      <c r="K2697">
        <v>7.4567290000000002</v>
      </c>
      <c r="L2697">
        <v>5.2865000000000002E-2</v>
      </c>
      <c r="M2697">
        <v>66.776446000000007</v>
      </c>
      <c r="N2697">
        <v>-187.55820900000001</v>
      </c>
      <c r="O2697">
        <v>-3.1372949999999999</v>
      </c>
      <c r="P2697">
        <v>66.776923999999994</v>
      </c>
      <c r="Q2697">
        <v>-187.582977</v>
      </c>
      <c r="R2697">
        <v>3.141397</v>
      </c>
      <c r="S2697">
        <v>2.4773070000000001</v>
      </c>
      <c r="T2697">
        <v>4.1019999999999997E-3</v>
      </c>
    </row>
    <row r="2698" spans="1:20" x14ac:dyDescent="0.25">
      <c r="A2698">
        <v>1976</v>
      </c>
      <c r="B2698">
        <v>5</v>
      </c>
      <c r="C2698">
        <v>-1</v>
      </c>
      <c r="D2698" t="s">
        <v>264</v>
      </c>
      <c r="E2698" t="s">
        <v>80</v>
      </c>
      <c r="F2698">
        <v>0.100193</v>
      </c>
      <c r="G2698">
        <v>-1</v>
      </c>
      <c r="H2698">
        <v>507.06099999999998</v>
      </c>
      <c r="I2698">
        <v>-1</v>
      </c>
      <c r="J2698">
        <v>0</v>
      </c>
      <c r="K2698">
        <v>6.5766090000000004</v>
      </c>
      <c r="L2698">
        <v>-5.7391999999999999E-2</v>
      </c>
      <c r="M2698">
        <v>150.59282200000001</v>
      </c>
      <c r="N2698">
        <v>-236.91923700000001</v>
      </c>
      <c r="O2698">
        <v>-3.140828</v>
      </c>
      <c r="P2698">
        <v>150.575119</v>
      </c>
      <c r="Q2698">
        <v>-236.936554</v>
      </c>
      <c r="R2698">
        <v>3.1402990000000002</v>
      </c>
      <c r="S2698">
        <v>2.4764499999999998</v>
      </c>
      <c r="T2698">
        <v>5.2899999999999996E-4</v>
      </c>
    </row>
    <row r="2699" spans="1:20" x14ac:dyDescent="0.25">
      <c r="A2699">
        <v>254</v>
      </c>
      <c r="B2699">
        <v>7</v>
      </c>
      <c r="C2699">
        <v>-1</v>
      </c>
      <c r="D2699" t="s">
        <v>176</v>
      </c>
      <c r="E2699" t="s">
        <v>80</v>
      </c>
      <c r="F2699">
        <v>0.18129799999999999</v>
      </c>
      <c r="G2699">
        <v>-1</v>
      </c>
      <c r="H2699">
        <v>428.584</v>
      </c>
      <c r="I2699">
        <v>-1</v>
      </c>
      <c r="J2699">
        <v>0</v>
      </c>
      <c r="K2699">
        <v>5.5527899999999999</v>
      </c>
      <c r="L2699">
        <v>3.5129000000000001E-2</v>
      </c>
      <c r="M2699">
        <v>42.047271000000002</v>
      </c>
      <c r="N2699">
        <v>-226.60287400000001</v>
      </c>
      <c r="O2699">
        <v>-1.515147</v>
      </c>
      <c r="P2699">
        <v>42.028339000000003</v>
      </c>
      <c r="Q2699">
        <v>-226.58691400000001</v>
      </c>
      <c r="R2699">
        <v>-1.5154559999999999</v>
      </c>
      <c r="S2699">
        <v>2.4761470000000001</v>
      </c>
      <c r="T2699">
        <v>3.0899999999999998E-4</v>
      </c>
    </row>
    <row r="2700" spans="1:20" x14ac:dyDescent="0.25">
      <c r="A2700">
        <v>1555</v>
      </c>
      <c r="B2700">
        <v>13</v>
      </c>
      <c r="C2700">
        <v>-1</v>
      </c>
      <c r="D2700" t="s">
        <v>386</v>
      </c>
      <c r="E2700" t="s">
        <v>80</v>
      </c>
      <c r="F2700">
        <v>0.106743</v>
      </c>
      <c r="G2700">
        <v>-1</v>
      </c>
      <c r="H2700">
        <v>461.62799999999999</v>
      </c>
      <c r="I2700">
        <v>-1</v>
      </c>
      <c r="J2700">
        <v>0</v>
      </c>
      <c r="K2700">
        <v>8.0647459999999995</v>
      </c>
      <c r="L2700">
        <v>4.9749000000000002E-2</v>
      </c>
      <c r="M2700">
        <v>-3.440931</v>
      </c>
      <c r="N2700">
        <v>-260.66212200000001</v>
      </c>
      <c r="O2700">
        <v>1.5724370000000001</v>
      </c>
      <c r="P2700">
        <v>-3.4240439999999999</v>
      </c>
      <c r="Q2700">
        <v>-260.68017600000002</v>
      </c>
      <c r="R2700">
        <v>1.572514</v>
      </c>
      <c r="S2700">
        <v>2.4720469999999999</v>
      </c>
      <c r="T2700">
        <v>7.7000000000000001E-5</v>
      </c>
    </row>
    <row r="2701" spans="1:20" x14ac:dyDescent="0.25">
      <c r="A2701">
        <v>512</v>
      </c>
      <c r="B2701">
        <v>18</v>
      </c>
      <c r="C2701">
        <v>-1</v>
      </c>
      <c r="D2701" t="s">
        <v>235</v>
      </c>
      <c r="E2701" t="s">
        <v>80</v>
      </c>
      <c r="F2701">
        <v>0.18551599999999999</v>
      </c>
      <c r="G2701">
        <v>-1</v>
      </c>
      <c r="H2701">
        <v>500.411</v>
      </c>
      <c r="I2701">
        <v>-1</v>
      </c>
      <c r="J2701">
        <v>0</v>
      </c>
      <c r="K2701">
        <v>8.0888480000000005</v>
      </c>
      <c r="L2701">
        <v>-2.5524999999999999E-2</v>
      </c>
      <c r="M2701">
        <v>189.91784200000001</v>
      </c>
      <c r="N2701">
        <v>-202.58005499999999</v>
      </c>
      <c r="O2701">
        <v>-1.5999730000000001</v>
      </c>
      <c r="P2701">
        <v>189.92816199999999</v>
      </c>
      <c r="Q2701">
        <v>-202.60249300000001</v>
      </c>
      <c r="R2701">
        <v>-1.5969359999999999</v>
      </c>
      <c r="S2701">
        <v>2.4697450000000001</v>
      </c>
      <c r="T2701">
        <v>3.0379999999999999E-3</v>
      </c>
    </row>
    <row r="2702" spans="1:20" x14ac:dyDescent="0.25">
      <c r="A2702">
        <v>2618</v>
      </c>
      <c r="B2702">
        <v>8</v>
      </c>
      <c r="C2702">
        <v>-1</v>
      </c>
      <c r="D2702" t="s">
        <v>199</v>
      </c>
      <c r="E2702" t="s">
        <v>80</v>
      </c>
      <c r="F2702">
        <v>5.4926000000000003E-2</v>
      </c>
      <c r="G2702">
        <v>-1</v>
      </c>
      <c r="H2702">
        <v>351.91199999999998</v>
      </c>
      <c r="I2702">
        <v>-1</v>
      </c>
      <c r="J2702">
        <v>0</v>
      </c>
      <c r="K2702">
        <v>8.0681919999999998</v>
      </c>
      <c r="L2702">
        <v>7.3567999999999995E-2</v>
      </c>
      <c r="M2702">
        <v>136.19380000000001</v>
      </c>
      <c r="N2702">
        <v>-226.12562700000001</v>
      </c>
      <c r="O2702">
        <v>1.581153</v>
      </c>
      <c r="P2702">
        <v>136.21035800000001</v>
      </c>
      <c r="Q2702">
        <v>-226.143936</v>
      </c>
      <c r="R2702">
        <v>1.579825</v>
      </c>
      <c r="S2702">
        <v>2.4686170000000001</v>
      </c>
      <c r="T2702">
        <v>1.328E-3</v>
      </c>
    </row>
    <row r="2703" spans="1:20" x14ac:dyDescent="0.25">
      <c r="A2703">
        <v>1854</v>
      </c>
      <c r="B2703">
        <v>7</v>
      </c>
      <c r="C2703">
        <v>-1</v>
      </c>
      <c r="D2703" t="s">
        <v>217</v>
      </c>
      <c r="E2703" t="s">
        <v>80</v>
      </c>
      <c r="F2703">
        <v>0.25640400000000002</v>
      </c>
      <c r="G2703">
        <v>-1</v>
      </c>
      <c r="H2703">
        <v>284.62700000000001</v>
      </c>
      <c r="I2703">
        <v>-1</v>
      </c>
      <c r="J2703">
        <v>0</v>
      </c>
      <c r="K2703">
        <v>6.8479950000000001</v>
      </c>
      <c r="L2703">
        <v>5.7013000000000001E-2</v>
      </c>
      <c r="M2703">
        <v>173.23434499999999</v>
      </c>
      <c r="N2703">
        <v>-191.648743</v>
      </c>
      <c r="O2703">
        <v>-1.4319999999999999E-3</v>
      </c>
      <c r="P2703">
        <v>173.25228899999999</v>
      </c>
      <c r="Q2703">
        <v>-191.63183599999999</v>
      </c>
      <c r="R2703">
        <v>-1.34E-4</v>
      </c>
      <c r="S2703">
        <v>2.465408</v>
      </c>
      <c r="T2703">
        <v>1.2980000000000001E-3</v>
      </c>
    </row>
    <row r="2704" spans="1:20" x14ac:dyDescent="0.25">
      <c r="A2704">
        <v>462</v>
      </c>
      <c r="B2704">
        <v>6</v>
      </c>
      <c r="C2704">
        <v>-1</v>
      </c>
      <c r="D2704" t="s">
        <v>213</v>
      </c>
      <c r="E2704" t="s">
        <v>80</v>
      </c>
      <c r="F2704">
        <v>6.0527999999999998E-2</v>
      </c>
      <c r="G2704">
        <v>-1</v>
      </c>
      <c r="H2704">
        <v>367.98399999999998</v>
      </c>
      <c r="I2704">
        <v>-1</v>
      </c>
      <c r="J2704">
        <v>0</v>
      </c>
      <c r="K2704">
        <v>8.0749589999999998</v>
      </c>
      <c r="L2704">
        <v>7.9679999999999994E-3</v>
      </c>
      <c r="M2704">
        <v>158.953608</v>
      </c>
      <c r="N2704">
        <v>-191.57379299999999</v>
      </c>
      <c r="O2704">
        <v>-5.5849999999999997E-3</v>
      </c>
      <c r="P2704">
        <v>158.94184899999999</v>
      </c>
      <c r="Q2704">
        <v>-191.59544399999999</v>
      </c>
      <c r="R2704">
        <v>-6.901E-3</v>
      </c>
      <c r="S2704">
        <v>2.463781</v>
      </c>
      <c r="T2704">
        <v>1.315E-3</v>
      </c>
    </row>
    <row r="2705" spans="1:20" x14ac:dyDescent="0.25">
      <c r="A2705">
        <v>2396</v>
      </c>
      <c r="B2705">
        <v>9</v>
      </c>
      <c r="C2705">
        <v>-1</v>
      </c>
      <c r="D2705" t="s">
        <v>363</v>
      </c>
      <c r="E2705" t="s">
        <v>80</v>
      </c>
      <c r="F2705">
        <v>6.1040999999999998E-2</v>
      </c>
      <c r="G2705">
        <v>-1</v>
      </c>
      <c r="H2705">
        <v>448.10500000000002</v>
      </c>
      <c r="I2705">
        <v>-1</v>
      </c>
      <c r="J2705">
        <v>0</v>
      </c>
      <c r="K2705">
        <v>6.3312819999999999</v>
      </c>
      <c r="L2705">
        <v>-5.8809E-2</v>
      </c>
      <c r="M2705">
        <v>29.991008999999998</v>
      </c>
      <c r="N2705">
        <v>-306.52418899999998</v>
      </c>
      <c r="O2705">
        <v>1.804E-3</v>
      </c>
      <c r="P2705">
        <v>29.975736999999999</v>
      </c>
      <c r="Q2705">
        <v>-306.54351800000001</v>
      </c>
      <c r="R2705">
        <v>6.38E-4</v>
      </c>
      <c r="S2705">
        <v>2.4633989999999999</v>
      </c>
      <c r="T2705">
        <v>1.1659999999999999E-3</v>
      </c>
    </row>
    <row r="2706" spans="1:20" x14ac:dyDescent="0.25">
      <c r="A2706">
        <v>4809</v>
      </c>
      <c r="B2706">
        <v>6</v>
      </c>
      <c r="C2706">
        <v>-1</v>
      </c>
      <c r="D2706" t="s">
        <v>338</v>
      </c>
      <c r="E2706" t="s">
        <v>80</v>
      </c>
      <c r="F2706">
        <v>5.0545E-2</v>
      </c>
      <c r="G2706">
        <v>-1</v>
      </c>
      <c r="H2706">
        <v>522.30399999999997</v>
      </c>
      <c r="I2706">
        <v>-1</v>
      </c>
      <c r="J2706">
        <v>0</v>
      </c>
      <c r="K2706">
        <v>11.730579000000001</v>
      </c>
      <c r="L2706">
        <v>3.3300000000000002E-4</v>
      </c>
      <c r="M2706">
        <v>147.94564700000001</v>
      </c>
      <c r="N2706">
        <v>-302.532197</v>
      </c>
      <c r="O2706">
        <v>3.1363530000000002</v>
      </c>
      <c r="P2706">
        <v>147.96687299999999</v>
      </c>
      <c r="Q2706">
        <v>-302.544647</v>
      </c>
      <c r="R2706">
        <v>-3.1402350000000001</v>
      </c>
      <c r="S2706">
        <v>2.4607770000000002</v>
      </c>
      <c r="T2706">
        <v>3.882E-3</v>
      </c>
    </row>
    <row r="2707" spans="1:20" x14ac:dyDescent="0.25">
      <c r="A2707">
        <v>1390</v>
      </c>
      <c r="B2707">
        <v>3</v>
      </c>
      <c r="C2707">
        <v>-1</v>
      </c>
      <c r="D2707" t="s">
        <v>345</v>
      </c>
      <c r="E2707" t="s">
        <v>80</v>
      </c>
      <c r="F2707">
        <v>1.9060000000000001E-2</v>
      </c>
      <c r="G2707">
        <v>-1</v>
      </c>
      <c r="H2707">
        <v>457.947</v>
      </c>
      <c r="I2707">
        <v>-1</v>
      </c>
      <c r="J2707">
        <v>0</v>
      </c>
      <c r="K2707">
        <v>14.081054</v>
      </c>
      <c r="L2707">
        <v>-6.9999999999999999E-6</v>
      </c>
      <c r="M2707">
        <v>104.713089</v>
      </c>
      <c r="N2707">
        <v>-302.526273</v>
      </c>
      <c r="O2707">
        <v>3.1380050000000002</v>
      </c>
      <c r="P2707">
        <v>104.72204600000001</v>
      </c>
      <c r="Q2707">
        <v>-302.54916400000002</v>
      </c>
      <c r="R2707">
        <v>3.1411790000000002</v>
      </c>
      <c r="S2707">
        <v>2.458021</v>
      </c>
      <c r="T2707">
        <v>3.173E-3</v>
      </c>
    </row>
    <row r="2708" spans="1:20" x14ac:dyDescent="0.25">
      <c r="A2708">
        <v>1265</v>
      </c>
      <c r="B2708">
        <v>9</v>
      </c>
      <c r="C2708">
        <v>-1</v>
      </c>
      <c r="D2708" t="s">
        <v>302</v>
      </c>
      <c r="E2708" t="s">
        <v>80</v>
      </c>
      <c r="F2708">
        <v>0.10322199999999999</v>
      </c>
      <c r="G2708">
        <v>-1</v>
      </c>
      <c r="H2708">
        <v>434.02499999999998</v>
      </c>
      <c r="I2708">
        <v>-1</v>
      </c>
      <c r="J2708">
        <v>0</v>
      </c>
      <c r="K2708">
        <v>8.0638079999999999</v>
      </c>
      <c r="L2708">
        <v>-4.8830000000000002E-3</v>
      </c>
      <c r="M2708">
        <v>189.69183200000001</v>
      </c>
      <c r="N2708">
        <v>-245.71765500000001</v>
      </c>
      <c r="O2708">
        <v>-1.5688770000000001</v>
      </c>
      <c r="P2708">
        <v>189.69860800000001</v>
      </c>
      <c r="Q2708">
        <v>-245.694031</v>
      </c>
      <c r="R2708">
        <v>-1.5706519999999999</v>
      </c>
      <c r="S2708">
        <v>2.4577300000000002</v>
      </c>
      <c r="T2708">
        <v>1.774E-3</v>
      </c>
    </row>
    <row r="2709" spans="1:20" x14ac:dyDescent="0.25">
      <c r="A2709">
        <v>3423</v>
      </c>
      <c r="B2709">
        <v>8</v>
      </c>
      <c r="C2709">
        <v>-1</v>
      </c>
      <c r="D2709" t="s">
        <v>166</v>
      </c>
      <c r="E2709" t="s">
        <v>80</v>
      </c>
      <c r="F2709">
        <v>5.0984000000000002E-2</v>
      </c>
      <c r="G2709">
        <v>-1</v>
      </c>
      <c r="H2709">
        <v>452.82600000000002</v>
      </c>
      <c r="I2709">
        <v>-1</v>
      </c>
      <c r="J2709">
        <v>0</v>
      </c>
      <c r="K2709">
        <v>6.0272139999999998</v>
      </c>
      <c r="L2709">
        <v>-5.6010000000000001E-3</v>
      </c>
      <c r="M2709">
        <v>45.832652000000003</v>
      </c>
      <c r="N2709">
        <v>-202.594787</v>
      </c>
      <c r="O2709">
        <v>1.570846</v>
      </c>
      <c r="P2709">
        <v>45.847960999999998</v>
      </c>
      <c r="Q2709">
        <v>-202.61399800000001</v>
      </c>
      <c r="R2709">
        <v>1.5696909999999999</v>
      </c>
      <c r="S2709">
        <v>2.4565450000000002</v>
      </c>
      <c r="T2709">
        <v>1.155E-3</v>
      </c>
    </row>
    <row r="2710" spans="1:20" x14ac:dyDescent="0.25">
      <c r="A2710">
        <v>1176</v>
      </c>
      <c r="B2710">
        <v>5</v>
      </c>
      <c r="C2710">
        <v>-1</v>
      </c>
      <c r="D2710" t="s">
        <v>216</v>
      </c>
      <c r="E2710" t="s">
        <v>80</v>
      </c>
      <c r="F2710">
        <v>0.16352</v>
      </c>
      <c r="G2710">
        <v>-1</v>
      </c>
      <c r="H2710">
        <v>709.41499999999996</v>
      </c>
      <c r="I2710">
        <v>-1</v>
      </c>
      <c r="J2710">
        <v>0</v>
      </c>
      <c r="K2710">
        <v>6.9940959999999999</v>
      </c>
      <c r="L2710">
        <v>-5.2969999999999996E-3</v>
      </c>
      <c r="M2710">
        <v>172.15837999999999</v>
      </c>
      <c r="N2710">
        <v>-191.61286699999999</v>
      </c>
      <c r="O2710">
        <v>6.0800000000000003E-4</v>
      </c>
      <c r="P2710">
        <v>172.142517</v>
      </c>
      <c r="Q2710">
        <v>-191.63162199999999</v>
      </c>
      <c r="R2710">
        <v>-4.3600000000000003E-4</v>
      </c>
      <c r="S2710">
        <v>2.4563860000000002</v>
      </c>
      <c r="T2710">
        <v>1.7200000000000001E-4</v>
      </c>
    </row>
    <row r="2711" spans="1:20" x14ac:dyDescent="0.25">
      <c r="A2711">
        <v>161</v>
      </c>
      <c r="B2711">
        <v>3</v>
      </c>
      <c r="C2711">
        <v>-1</v>
      </c>
      <c r="D2711" t="s">
        <v>159</v>
      </c>
      <c r="E2711" t="s">
        <v>80</v>
      </c>
      <c r="F2711">
        <v>4.6049E-2</v>
      </c>
      <c r="G2711">
        <v>-1</v>
      </c>
      <c r="H2711">
        <v>788.32299999999998</v>
      </c>
      <c r="I2711">
        <v>-1</v>
      </c>
      <c r="J2711">
        <v>0</v>
      </c>
      <c r="K2711">
        <v>8.0565990000000003</v>
      </c>
      <c r="L2711">
        <v>0</v>
      </c>
      <c r="M2711">
        <v>78.775316000000004</v>
      </c>
      <c r="N2711">
        <v>-187.59925799999999</v>
      </c>
      <c r="O2711">
        <v>-3.1414909999999998</v>
      </c>
      <c r="P2711">
        <v>78.797118999999995</v>
      </c>
      <c r="Q2711">
        <v>-187.58796699999999</v>
      </c>
      <c r="R2711">
        <v>3.1410300000000002</v>
      </c>
      <c r="S2711">
        <v>2.4553590000000001</v>
      </c>
      <c r="T2711">
        <v>4.6099999999999998E-4</v>
      </c>
    </row>
    <row r="2712" spans="1:20" x14ac:dyDescent="0.25">
      <c r="A2712">
        <v>1498</v>
      </c>
      <c r="B2712">
        <v>5</v>
      </c>
      <c r="C2712">
        <v>-1</v>
      </c>
      <c r="D2712" t="s">
        <v>370</v>
      </c>
      <c r="E2712" t="s">
        <v>80</v>
      </c>
      <c r="F2712">
        <v>0.239927</v>
      </c>
      <c r="G2712">
        <v>-1</v>
      </c>
      <c r="H2712">
        <v>685.33500000000004</v>
      </c>
      <c r="I2712">
        <v>-1</v>
      </c>
      <c r="J2712">
        <v>0</v>
      </c>
      <c r="K2712">
        <v>6.6874310000000001</v>
      </c>
      <c r="L2712">
        <v>7.1609999999999998E-3</v>
      </c>
      <c r="M2712">
        <v>6.3627830000000003</v>
      </c>
      <c r="N2712">
        <v>-302.470078</v>
      </c>
      <c r="O2712">
        <v>3.1059960000000002</v>
      </c>
      <c r="P2712">
        <v>6.3869069999999999</v>
      </c>
      <c r="Q2712">
        <v>-302.46551499999998</v>
      </c>
      <c r="R2712">
        <v>3.1046580000000001</v>
      </c>
      <c r="S2712">
        <v>2.4552040000000002</v>
      </c>
      <c r="T2712">
        <v>1.3389999999999999E-3</v>
      </c>
    </row>
    <row r="2713" spans="1:20" x14ac:dyDescent="0.25">
      <c r="A2713">
        <v>827</v>
      </c>
      <c r="B2713">
        <v>5</v>
      </c>
      <c r="C2713">
        <v>-1</v>
      </c>
      <c r="D2713" t="s">
        <v>259</v>
      </c>
      <c r="E2713" t="s">
        <v>80</v>
      </c>
      <c r="F2713">
        <v>8.0865999999999993E-2</v>
      </c>
      <c r="G2713">
        <v>-1</v>
      </c>
      <c r="H2713">
        <v>687.51800000000003</v>
      </c>
      <c r="I2713">
        <v>-1</v>
      </c>
      <c r="J2713">
        <v>0</v>
      </c>
      <c r="K2713">
        <v>8.0526319999999991</v>
      </c>
      <c r="L2713">
        <v>2.2520000000000001E-3</v>
      </c>
      <c r="M2713">
        <v>161.70492999999999</v>
      </c>
      <c r="N2713">
        <v>-236.979973</v>
      </c>
      <c r="O2713">
        <v>3.1412089999999999</v>
      </c>
      <c r="P2713">
        <v>161.703461</v>
      </c>
      <c r="Q2713">
        <v>-236.95549</v>
      </c>
      <c r="R2713">
        <v>3.1376759999999999</v>
      </c>
      <c r="S2713">
        <v>2.45269</v>
      </c>
      <c r="T2713">
        <v>3.5330000000000001E-3</v>
      </c>
    </row>
    <row r="2714" spans="1:20" x14ac:dyDescent="0.25">
      <c r="A2714">
        <v>234</v>
      </c>
      <c r="B2714">
        <v>7</v>
      </c>
      <c r="C2714">
        <v>-1</v>
      </c>
      <c r="D2714" t="s">
        <v>173</v>
      </c>
      <c r="E2714" t="s">
        <v>80</v>
      </c>
      <c r="F2714">
        <v>0.21446000000000001</v>
      </c>
      <c r="G2714">
        <v>-1</v>
      </c>
      <c r="H2714">
        <v>344.19</v>
      </c>
      <c r="I2714">
        <v>-1</v>
      </c>
      <c r="J2714">
        <v>0</v>
      </c>
      <c r="K2714">
        <v>7.3535399999999997</v>
      </c>
      <c r="L2714">
        <v>-3.7820000000000002E-3</v>
      </c>
      <c r="M2714">
        <v>41.861682000000002</v>
      </c>
      <c r="N2714">
        <v>-212.956232</v>
      </c>
      <c r="O2714">
        <v>-1.56978</v>
      </c>
      <c r="P2714">
        <v>41.841327999999997</v>
      </c>
      <c r="Q2714">
        <v>-212.94255100000001</v>
      </c>
      <c r="R2714">
        <v>-1.5679909999999999</v>
      </c>
      <c r="S2714">
        <v>2.4525350000000001</v>
      </c>
      <c r="T2714">
        <v>1.7880000000000001E-3</v>
      </c>
    </row>
    <row r="2715" spans="1:20" x14ac:dyDescent="0.25">
      <c r="A2715">
        <v>3590</v>
      </c>
      <c r="B2715">
        <v>7</v>
      </c>
      <c r="C2715">
        <v>-1</v>
      </c>
      <c r="D2715" t="s">
        <v>217</v>
      </c>
      <c r="E2715" t="s">
        <v>80</v>
      </c>
      <c r="F2715">
        <v>0.13440099999999999</v>
      </c>
      <c r="G2715">
        <v>-1</v>
      </c>
      <c r="H2715">
        <v>295.95400000000001</v>
      </c>
      <c r="I2715">
        <v>-1</v>
      </c>
      <c r="J2715">
        <v>0</v>
      </c>
      <c r="K2715">
        <v>6.7536569999999996</v>
      </c>
      <c r="L2715">
        <v>-5.4149999999999997E-3</v>
      </c>
      <c r="M2715">
        <v>174.00972999999999</v>
      </c>
      <c r="N2715">
        <v>-191.65301600000001</v>
      </c>
      <c r="O2715">
        <v>2.3999999999999998E-3</v>
      </c>
      <c r="P2715">
        <v>174.022873</v>
      </c>
      <c r="Q2715">
        <v>-191.63232400000001</v>
      </c>
      <c r="R2715">
        <v>-4.5199999999999998E-4</v>
      </c>
      <c r="S2715">
        <v>2.4513250000000002</v>
      </c>
      <c r="T2715">
        <v>1.9469999999999999E-3</v>
      </c>
    </row>
    <row r="2716" spans="1:20" x14ac:dyDescent="0.25">
      <c r="A2716">
        <v>2196</v>
      </c>
      <c r="B2716">
        <v>10</v>
      </c>
      <c r="C2716">
        <v>-1</v>
      </c>
      <c r="D2716" t="s">
        <v>431</v>
      </c>
      <c r="E2716" t="s">
        <v>80</v>
      </c>
      <c r="F2716">
        <v>0.16844500000000001</v>
      </c>
      <c r="G2716">
        <v>-1</v>
      </c>
      <c r="H2716">
        <v>882.48699999999997</v>
      </c>
      <c r="I2716">
        <v>-1</v>
      </c>
      <c r="J2716">
        <v>0</v>
      </c>
      <c r="K2716">
        <v>7.0599759999999998</v>
      </c>
      <c r="L2716">
        <v>5.4440000000000002E-2</v>
      </c>
      <c r="M2716">
        <v>15.915025</v>
      </c>
      <c r="N2716">
        <v>-187.549836</v>
      </c>
      <c r="O2716">
        <v>-3.1375030000000002</v>
      </c>
      <c r="P2716">
        <v>15.890844</v>
      </c>
      <c r="Q2716">
        <v>-187.55377200000001</v>
      </c>
      <c r="R2716">
        <v>-3.140504</v>
      </c>
      <c r="S2716">
        <v>2.4499230000000001</v>
      </c>
      <c r="T2716">
        <v>3.0019999999999999E-3</v>
      </c>
    </row>
    <row r="2717" spans="1:20" x14ac:dyDescent="0.25">
      <c r="A2717">
        <v>849</v>
      </c>
      <c r="B2717">
        <v>6</v>
      </c>
      <c r="C2717">
        <v>-1</v>
      </c>
      <c r="D2717" t="s">
        <v>265</v>
      </c>
      <c r="E2717" t="s">
        <v>80</v>
      </c>
      <c r="F2717">
        <v>0.23464199999999999</v>
      </c>
      <c r="G2717">
        <v>-1</v>
      </c>
      <c r="H2717">
        <v>654.16700000000003</v>
      </c>
      <c r="I2717">
        <v>-1</v>
      </c>
      <c r="J2717">
        <v>0</v>
      </c>
      <c r="K2717">
        <v>5.9171800000000001</v>
      </c>
      <c r="L2717">
        <v>-5.2900000000000004E-3</v>
      </c>
      <c r="M2717">
        <v>145.548652</v>
      </c>
      <c r="N2717">
        <v>-236.92360199999999</v>
      </c>
      <c r="O2717">
        <v>-3.1378889999999999</v>
      </c>
      <c r="P2717">
        <v>145.52563499999999</v>
      </c>
      <c r="Q2717">
        <v>-236.93199200000001</v>
      </c>
      <c r="R2717">
        <v>3.1408239999999998</v>
      </c>
      <c r="S2717">
        <v>2.449846</v>
      </c>
      <c r="T2717">
        <v>2.9350000000000001E-3</v>
      </c>
    </row>
    <row r="2718" spans="1:20" x14ac:dyDescent="0.25">
      <c r="A2718">
        <v>4769</v>
      </c>
      <c r="B2718">
        <v>17</v>
      </c>
      <c r="C2718">
        <v>-1</v>
      </c>
      <c r="D2718" t="s">
        <v>327</v>
      </c>
      <c r="E2718" t="s">
        <v>80</v>
      </c>
      <c r="F2718">
        <v>9.9006999999999998E-2</v>
      </c>
      <c r="G2718">
        <v>-1</v>
      </c>
      <c r="H2718">
        <v>392.25299999999999</v>
      </c>
      <c r="I2718">
        <v>-1</v>
      </c>
      <c r="J2718">
        <v>0</v>
      </c>
      <c r="K2718">
        <v>7.8663020000000001</v>
      </c>
      <c r="L2718">
        <v>-1.064972</v>
      </c>
      <c r="M2718">
        <v>183.86025599999999</v>
      </c>
      <c r="N2718">
        <v>-301.994281</v>
      </c>
      <c r="O2718">
        <v>-2.7600820000000001</v>
      </c>
      <c r="P2718">
        <v>183.84518399999999</v>
      </c>
      <c r="Q2718">
        <v>-301.97503699999999</v>
      </c>
      <c r="R2718">
        <v>-2.7615400000000001</v>
      </c>
      <c r="S2718">
        <v>2.444394</v>
      </c>
      <c r="T2718">
        <v>1.4580000000000001E-3</v>
      </c>
    </row>
    <row r="2719" spans="1:20" x14ac:dyDescent="0.25">
      <c r="A2719">
        <v>1035</v>
      </c>
      <c r="B2719">
        <v>6</v>
      </c>
      <c r="C2719">
        <v>-1</v>
      </c>
      <c r="D2719" t="s">
        <v>164</v>
      </c>
      <c r="E2719" t="s">
        <v>80</v>
      </c>
      <c r="F2719">
        <v>0.16026299999999999</v>
      </c>
      <c r="G2719">
        <v>-1</v>
      </c>
      <c r="H2719">
        <v>387.53500000000003</v>
      </c>
      <c r="I2719">
        <v>-1</v>
      </c>
      <c r="J2719">
        <v>0</v>
      </c>
      <c r="K2719">
        <v>8.0114780000000003</v>
      </c>
      <c r="L2719">
        <v>-0.19148799999999999</v>
      </c>
      <c r="M2719">
        <v>54.465966000000002</v>
      </c>
      <c r="N2719">
        <v>-191.263891</v>
      </c>
      <c r="O2719">
        <v>2.1059999999999998E-3</v>
      </c>
      <c r="P2719">
        <v>54.481547999999997</v>
      </c>
      <c r="Q2719">
        <v>-191.245071</v>
      </c>
      <c r="R2719">
        <v>-3.5239999999999998E-3</v>
      </c>
      <c r="S2719">
        <v>2.4433449999999999</v>
      </c>
      <c r="T2719">
        <v>1.418E-3</v>
      </c>
    </row>
    <row r="2720" spans="1:20" x14ac:dyDescent="0.25">
      <c r="A2720">
        <v>4741</v>
      </c>
      <c r="B2720">
        <v>15</v>
      </c>
      <c r="C2720">
        <v>-1</v>
      </c>
      <c r="D2720" t="s">
        <v>316</v>
      </c>
      <c r="E2720" t="s">
        <v>80</v>
      </c>
      <c r="F2720">
        <v>0.13366800000000001</v>
      </c>
      <c r="G2720">
        <v>-1</v>
      </c>
      <c r="H2720">
        <v>421.46499999999997</v>
      </c>
      <c r="I2720">
        <v>-1</v>
      </c>
      <c r="J2720">
        <v>0</v>
      </c>
      <c r="K2720">
        <v>8.9588760000000001</v>
      </c>
      <c r="L2720">
        <v>-3.9999999999999998E-6</v>
      </c>
      <c r="M2720">
        <v>189.70475999999999</v>
      </c>
      <c r="N2720">
        <v>-279.86061799999999</v>
      </c>
      <c r="O2720">
        <v>-1.57284</v>
      </c>
      <c r="P2720">
        <v>189.68042</v>
      </c>
      <c r="Q2720">
        <v>-279.86273199999999</v>
      </c>
      <c r="R2720">
        <v>-1.5715889999999999</v>
      </c>
      <c r="S2720">
        <v>2.4432070000000001</v>
      </c>
      <c r="T2720">
        <v>1.2509999999999999E-3</v>
      </c>
    </row>
    <row r="2721" spans="1:20" x14ac:dyDescent="0.25">
      <c r="A2721">
        <v>2199</v>
      </c>
      <c r="B2721">
        <v>12</v>
      </c>
      <c r="C2721">
        <v>-1</v>
      </c>
      <c r="D2721" t="s">
        <v>454</v>
      </c>
      <c r="E2721" t="s">
        <v>80</v>
      </c>
      <c r="F2721">
        <v>4.9593999999999999E-2</v>
      </c>
      <c r="G2721">
        <v>-1</v>
      </c>
      <c r="H2721">
        <v>593.43100000000004</v>
      </c>
      <c r="I2721">
        <v>-1</v>
      </c>
      <c r="J2721">
        <v>0</v>
      </c>
      <c r="K2721">
        <v>6.7612690000000004</v>
      </c>
      <c r="L2721">
        <v>-5.7907E-2</v>
      </c>
      <c r="M2721">
        <v>13.625715</v>
      </c>
      <c r="N2721">
        <v>-187.53362799999999</v>
      </c>
      <c r="O2721">
        <v>-3.1401409999999998</v>
      </c>
      <c r="P2721">
        <v>13.613701000000001</v>
      </c>
      <c r="Q2721">
        <v>-187.554901</v>
      </c>
      <c r="R2721">
        <v>-3.1414589999999998</v>
      </c>
      <c r="S2721">
        <v>2.4431759999999998</v>
      </c>
      <c r="T2721">
        <v>1.3190000000000001E-3</v>
      </c>
    </row>
    <row r="2722" spans="1:20" x14ac:dyDescent="0.25">
      <c r="A2722">
        <v>2757</v>
      </c>
      <c r="B2722">
        <v>5</v>
      </c>
      <c r="C2722">
        <v>-1</v>
      </c>
      <c r="D2722" t="s">
        <v>163</v>
      </c>
      <c r="E2722" t="s">
        <v>80</v>
      </c>
      <c r="F2722">
        <v>0.112238</v>
      </c>
      <c r="G2722">
        <v>-1</v>
      </c>
      <c r="H2722">
        <v>563.89400000000001</v>
      </c>
      <c r="I2722">
        <v>-1</v>
      </c>
      <c r="J2722">
        <v>0</v>
      </c>
      <c r="K2722">
        <v>6.2290289999999997</v>
      </c>
      <c r="L2722">
        <v>-5.9205000000000001E-2</v>
      </c>
      <c r="M2722">
        <v>57.120851999999999</v>
      </c>
      <c r="N2722">
        <v>-187.58836600000001</v>
      </c>
      <c r="O2722">
        <v>3.1369590000000001</v>
      </c>
      <c r="P2722">
        <v>57.143005000000002</v>
      </c>
      <c r="Q2722">
        <v>-187.57806400000001</v>
      </c>
      <c r="R2722">
        <v>3.1408079999999998</v>
      </c>
      <c r="S2722">
        <v>2.4431080000000001</v>
      </c>
      <c r="T2722">
        <v>3.849E-3</v>
      </c>
    </row>
    <row r="2723" spans="1:20" x14ac:dyDescent="0.25">
      <c r="A2723">
        <v>396</v>
      </c>
      <c r="B2723">
        <v>9</v>
      </c>
      <c r="C2723">
        <v>-1</v>
      </c>
      <c r="D2723" t="s">
        <v>200</v>
      </c>
      <c r="E2723" t="s">
        <v>80</v>
      </c>
      <c r="F2723">
        <v>0.12296700000000001</v>
      </c>
      <c r="G2723">
        <v>-1</v>
      </c>
      <c r="H2723">
        <v>441.76400000000001</v>
      </c>
      <c r="I2723">
        <v>-1</v>
      </c>
      <c r="J2723">
        <v>0</v>
      </c>
      <c r="K2723">
        <v>8.0718619999999994</v>
      </c>
      <c r="L2723">
        <v>-1.3642E-2</v>
      </c>
      <c r="M2723">
        <v>136.20444699999999</v>
      </c>
      <c r="N2723">
        <v>-223.51028700000001</v>
      </c>
      <c r="O2723">
        <v>1.578489</v>
      </c>
      <c r="P2723">
        <v>136.182648</v>
      </c>
      <c r="Q2723">
        <v>-223.52130099999999</v>
      </c>
      <c r="R2723">
        <v>1.579966</v>
      </c>
      <c r="S2723">
        <v>2.442421</v>
      </c>
      <c r="T2723">
        <v>1.477E-3</v>
      </c>
    </row>
    <row r="2724" spans="1:20" x14ac:dyDescent="0.25">
      <c r="A2724">
        <v>2782</v>
      </c>
      <c r="B2724">
        <v>7</v>
      </c>
      <c r="C2724">
        <v>-1</v>
      </c>
      <c r="D2724" t="s">
        <v>442</v>
      </c>
      <c r="E2724" t="s">
        <v>80</v>
      </c>
      <c r="F2724">
        <v>5.7998000000000001E-2</v>
      </c>
      <c r="G2724">
        <v>-1</v>
      </c>
      <c r="H2724">
        <v>562.29600000000005</v>
      </c>
      <c r="I2724">
        <v>-1</v>
      </c>
      <c r="J2724">
        <v>0</v>
      </c>
      <c r="K2724">
        <v>8.0564499999999999</v>
      </c>
      <c r="L2724">
        <v>4.8697999999999998E-2</v>
      </c>
      <c r="M2724">
        <v>37.722495000000002</v>
      </c>
      <c r="N2724">
        <v>-187.54822100000001</v>
      </c>
      <c r="O2724">
        <v>3.1408649999999998</v>
      </c>
      <c r="P2724">
        <v>37.70966</v>
      </c>
      <c r="Q2724">
        <v>-187.56899999999999</v>
      </c>
      <c r="R2724">
        <v>3.1413769999999999</v>
      </c>
      <c r="S2724">
        <v>2.442364</v>
      </c>
      <c r="T2724">
        <v>5.1099999999999995E-4</v>
      </c>
    </row>
    <row r="2725" spans="1:20" x14ac:dyDescent="0.25">
      <c r="A2725">
        <v>729</v>
      </c>
      <c r="B2725">
        <v>17</v>
      </c>
      <c r="C2725">
        <v>-1</v>
      </c>
      <c r="D2725" t="s">
        <v>223</v>
      </c>
      <c r="E2725" t="s">
        <v>80</v>
      </c>
      <c r="F2725">
        <v>0.16348299999999999</v>
      </c>
      <c r="G2725">
        <v>-1</v>
      </c>
      <c r="H2725">
        <v>428.87700000000001</v>
      </c>
      <c r="I2725">
        <v>-1</v>
      </c>
      <c r="J2725">
        <v>0</v>
      </c>
      <c r="K2725">
        <v>5.9618820000000001</v>
      </c>
      <c r="L2725">
        <v>-5.6730000000000001E-3</v>
      </c>
      <c r="M2725">
        <v>180.136087</v>
      </c>
      <c r="N2725">
        <v>-191.61372</v>
      </c>
      <c r="O2725">
        <v>-1.0219999999999999E-3</v>
      </c>
      <c r="P2725">
        <v>180.12394699999999</v>
      </c>
      <c r="Q2725">
        <v>-191.634872</v>
      </c>
      <c r="R2725">
        <v>-5.0199999999999995E-4</v>
      </c>
      <c r="S2725">
        <v>2.4388399999999999</v>
      </c>
      <c r="T2725">
        <v>5.1999999999999995E-4</v>
      </c>
    </row>
    <row r="2726" spans="1:20" x14ac:dyDescent="0.25">
      <c r="A2726">
        <v>4696</v>
      </c>
      <c r="B2726">
        <v>7</v>
      </c>
      <c r="C2726">
        <v>-1</v>
      </c>
      <c r="D2726" t="s">
        <v>252</v>
      </c>
      <c r="E2726" t="s">
        <v>80</v>
      </c>
      <c r="F2726">
        <v>2.9477E-2</v>
      </c>
      <c r="G2726">
        <v>-1</v>
      </c>
      <c r="H2726">
        <v>383.34300000000002</v>
      </c>
      <c r="I2726">
        <v>-1</v>
      </c>
      <c r="J2726">
        <v>0</v>
      </c>
      <c r="K2726">
        <v>7.0219750000000003</v>
      </c>
      <c r="L2726">
        <v>3.4499999999999998E-4</v>
      </c>
      <c r="M2726">
        <v>189.68627699999999</v>
      </c>
      <c r="N2726">
        <v>-233.293272</v>
      </c>
      <c r="O2726">
        <v>-1.565461</v>
      </c>
      <c r="P2726">
        <v>189.696381</v>
      </c>
      <c r="Q2726">
        <v>-233.31546</v>
      </c>
      <c r="R2726">
        <v>-1.5706640000000001</v>
      </c>
      <c r="S2726">
        <v>2.4380459999999999</v>
      </c>
      <c r="T2726">
        <v>5.202E-3</v>
      </c>
    </row>
    <row r="2727" spans="1:20" x14ac:dyDescent="0.25">
      <c r="A2727">
        <v>4458</v>
      </c>
      <c r="B2727">
        <v>3</v>
      </c>
      <c r="C2727">
        <v>-1</v>
      </c>
      <c r="D2727" t="s">
        <v>548</v>
      </c>
      <c r="E2727" t="s">
        <v>80</v>
      </c>
      <c r="F2727">
        <v>9.9099999999999991E-4</v>
      </c>
      <c r="G2727">
        <v>-1</v>
      </c>
      <c r="H2727">
        <v>387.56</v>
      </c>
      <c r="I2727">
        <v>-1</v>
      </c>
      <c r="J2727">
        <v>0</v>
      </c>
      <c r="K2727">
        <v>19.860651000000001</v>
      </c>
      <c r="L2727">
        <v>-1.7309999999999999E-3</v>
      </c>
      <c r="M2727">
        <v>59.764411000000003</v>
      </c>
      <c r="N2727">
        <v>-109.414467</v>
      </c>
      <c r="O2727">
        <v>-1.4040000000000001E-3</v>
      </c>
      <c r="P2727">
        <v>59.777599000000002</v>
      </c>
      <c r="Q2727">
        <v>-109.39398199999999</v>
      </c>
      <c r="R2727">
        <v>-6.4300000000000002E-4</v>
      </c>
      <c r="S2727">
        <v>2.4362879999999998</v>
      </c>
      <c r="T2727">
        <v>7.6099999999999996E-4</v>
      </c>
    </row>
    <row r="2728" spans="1:20" x14ac:dyDescent="0.25">
      <c r="A2728">
        <v>5116</v>
      </c>
      <c r="B2728">
        <v>6</v>
      </c>
      <c r="C2728">
        <v>-1</v>
      </c>
      <c r="D2728" t="s">
        <v>530</v>
      </c>
      <c r="E2728" t="s">
        <v>80</v>
      </c>
      <c r="F2728">
        <v>7.7685000000000004E-2</v>
      </c>
      <c r="G2728">
        <v>-1</v>
      </c>
      <c r="H2728">
        <v>557.92499999999995</v>
      </c>
      <c r="I2728">
        <v>-1</v>
      </c>
      <c r="J2728">
        <v>0</v>
      </c>
      <c r="K2728">
        <v>8.0583050000000007</v>
      </c>
      <c r="L2728">
        <v>4.9054E-2</v>
      </c>
      <c r="M2728">
        <v>-3.452874</v>
      </c>
      <c r="N2728">
        <v>-163.60933600000001</v>
      </c>
      <c r="O2728">
        <v>1.5778810000000001</v>
      </c>
      <c r="P2728">
        <v>-3.4605049999999999</v>
      </c>
      <c r="Q2728">
        <v>-163.58621199999999</v>
      </c>
      <c r="R2728">
        <v>1.5713550000000001</v>
      </c>
      <c r="S2728">
        <v>2.4350480000000001</v>
      </c>
      <c r="T2728">
        <v>6.5250000000000004E-3</v>
      </c>
    </row>
    <row r="2729" spans="1:20" x14ac:dyDescent="0.25">
      <c r="A2729">
        <v>3702</v>
      </c>
      <c r="B2729">
        <v>4</v>
      </c>
      <c r="C2729">
        <v>-1</v>
      </c>
      <c r="D2729" t="s">
        <v>568</v>
      </c>
      <c r="E2729" t="s">
        <v>80</v>
      </c>
      <c r="F2729">
        <v>6.8083000000000005E-2</v>
      </c>
      <c r="G2729">
        <v>-1</v>
      </c>
      <c r="H2729">
        <v>502.81799999999998</v>
      </c>
      <c r="I2729">
        <v>-1</v>
      </c>
      <c r="J2729">
        <v>0</v>
      </c>
      <c r="K2729">
        <v>8.0133290000000006</v>
      </c>
      <c r="L2729">
        <v>0.72118800000000005</v>
      </c>
      <c r="M2729">
        <v>186.68399099999999</v>
      </c>
      <c r="N2729">
        <v>-106.776157</v>
      </c>
      <c r="O2729">
        <v>2.6370390000000001</v>
      </c>
      <c r="P2729">
        <v>186.707199</v>
      </c>
      <c r="Q2729">
        <v>-106.783524</v>
      </c>
      <c r="R2729">
        <v>2.6330119999999999</v>
      </c>
      <c r="S2729">
        <v>2.4348890000000001</v>
      </c>
      <c r="T2729">
        <v>4.0260000000000001E-3</v>
      </c>
    </row>
    <row r="2730" spans="1:20" x14ac:dyDescent="0.25">
      <c r="A2730">
        <v>2983</v>
      </c>
      <c r="B2730">
        <v>2</v>
      </c>
      <c r="C2730">
        <v>-1</v>
      </c>
      <c r="D2730" t="s">
        <v>553</v>
      </c>
      <c r="E2730" t="s">
        <v>80</v>
      </c>
      <c r="F2730">
        <v>1.1110999999999999E-2</v>
      </c>
      <c r="G2730">
        <v>-1</v>
      </c>
      <c r="H2730">
        <v>349.49400000000003</v>
      </c>
      <c r="I2730">
        <v>-1</v>
      </c>
      <c r="J2730">
        <v>0</v>
      </c>
      <c r="K2730">
        <v>23.261603000000001</v>
      </c>
      <c r="L2730">
        <v>7.8299999999999995E-4</v>
      </c>
      <c r="M2730">
        <v>91.884763000000007</v>
      </c>
      <c r="N2730">
        <v>-109.414669</v>
      </c>
      <c r="O2730">
        <v>3.1580000000000002E-3</v>
      </c>
      <c r="P2730">
        <v>91.908707000000007</v>
      </c>
      <c r="Q2730">
        <v>-109.41906</v>
      </c>
      <c r="R2730">
        <v>-6.9300000000000004E-4</v>
      </c>
      <c r="S2730">
        <v>2.4343319999999999</v>
      </c>
      <c r="T2730">
        <v>2.4650000000000002E-3</v>
      </c>
    </row>
    <row r="2731" spans="1:20" x14ac:dyDescent="0.25">
      <c r="A2731">
        <v>2644</v>
      </c>
      <c r="B2731">
        <v>9</v>
      </c>
      <c r="C2731">
        <v>-1</v>
      </c>
      <c r="D2731" t="s">
        <v>208</v>
      </c>
      <c r="E2731" t="s">
        <v>80</v>
      </c>
      <c r="F2731">
        <v>0.16916700000000001</v>
      </c>
      <c r="G2731">
        <v>-1</v>
      </c>
      <c r="H2731">
        <v>1273.279</v>
      </c>
      <c r="I2731">
        <v>-1</v>
      </c>
      <c r="J2731">
        <v>0</v>
      </c>
      <c r="K2731">
        <v>6.4318400000000002</v>
      </c>
      <c r="L2731">
        <v>5.8985999999999997E-2</v>
      </c>
      <c r="M2731">
        <v>136.16192699999999</v>
      </c>
      <c r="N2731">
        <v>-205.34164000000001</v>
      </c>
      <c r="O2731">
        <v>1.571806</v>
      </c>
      <c r="P2731">
        <v>136.14598100000001</v>
      </c>
      <c r="Q2731">
        <v>-205.36003099999999</v>
      </c>
      <c r="R2731">
        <v>1.5705579999999999</v>
      </c>
      <c r="S2731">
        <v>2.4341650000000001</v>
      </c>
      <c r="T2731">
        <v>1.2489999999999999E-3</v>
      </c>
    </row>
    <row r="2732" spans="1:20" x14ac:dyDescent="0.25">
      <c r="A2732">
        <v>1906</v>
      </c>
      <c r="B2732">
        <v>8</v>
      </c>
      <c r="C2732">
        <v>-1</v>
      </c>
      <c r="D2732" t="s">
        <v>244</v>
      </c>
      <c r="E2732" t="s">
        <v>80</v>
      </c>
      <c r="F2732">
        <v>0.11637400000000001</v>
      </c>
      <c r="G2732">
        <v>-1</v>
      </c>
      <c r="H2732">
        <v>349.56299999999999</v>
      </c>
      <c r="I2732">
        <v>-1</v>
      </c>
      <c r="J2732">
        <v>0</v>
      </c>
      <c r="K2732">
        <v>7.1893770000000004</v>
      </c>
      <c r="L2732">
        <v>-5.1635E-2</v>
      </c>
      <c r="M2732">
        <v>189.68876800000001</v>
      </c>
      <c r="N2732">
        <v>-218.545072</v>
      </c>
      <c r="O2732">
        <v>-1.5736060000000001</v>
      </c>
      <c r="P2732">
        <v>189.70588699999999</v>
      </c>
      <c r="Q2732">
        <v>-218.562363</v>
      </c>
      <c r="R2732">
        <v>-1.573637</v>
      </c>
      <c r="S2732">
        <v>2.4331160000000001</v>
      </c>
      <c r="T2732">
        <v>3.1000000000000001E-5</v>
      </c>
    </row>
    <row r="2733" spans="1:20" x14ac:dyDescent="0.25">
      <c r="A2733">
        <v>5086</v>
      </c>
      <c r="B2733">
        <v>8</v>
      </c>
      <c r="C2733">
        <v>-1</v>
      </c>
      <c r="D2733" t="s">
        <v>458</v>
      </c>
      <c r="E2733" t="s">
        <v>80</v>
      </c>
      <c r="F2733">
        <v>2.2137E-2</v>
      </c>
      <c r="G2733">
        <v>-1</v>
      </c>
      <c r="H2733">
        <v>492.81799999999998</v>
      </c>
      <c r="I2733">
        <v>-1</v>
      </c>
      <c r="J2733">
        <v>0</v>
      </c>
      <c r="K2733">
        <v>8.0059419999999992</v>
      </c>
      <c r="L2733">
        <v>4.8118000000000001E-2</v>
      </c>
      <c r="M2733">
        <v>-3.4335079999999998</v>
      </c>
      <c r="N2733">
        <v>-189.73452599999999</v>
      </c>
      <c r="O2733">
        <v>1.572721</v>
      </c>
      <c r="P2733">
        <v>-3.4537819999999999</v>
      </c>
      <c r="Q2733">
        <v>-189.721191</v>
      </c>
      <c r="R2733">
        <v>1.5712299999999999</v>
      </c>
      <c r="S2733">
        <v>2.426612</v>
      </c>
      <c r="T2733">
        <v>1.4920000000000001E-3</v>
      </c>
    </row>
    <row r="2734" spans="1:20" x14ac:dyDescent="0.25">
      <c r="A2734">
        <v>3799</v>
      </c>
      <c r="B2734">
        <v>5</v>
      </c>
      <c r="C2734">
        <v>-1</v>
      </c>
      <c r="D2734" t="s">
        <v>545</v>
      </c>
      <c r="E2734" t="s">
        <v>80</v>
      </c>
      <c r="F2734">
        <v>2.9388999999999998E-2</v>
      </c>
      <c r="G2734">
        <v>-1</v>
      </c>
      <c r="H2734">
        <v>1241.7670000000001</v>
      </c>
      <c r="I2734">
        <v>-1</v>
      </c>
      <c r="J2734">
        <v>0</v>
      </c>
      <c r="K2734">
        <v>9.7804040000000008</v>
      </c>
      <c r="L2734">
        <v>1.8699999999999999E-4</v>
      </c>
      <c r="M2734">
        <v>31.397293999999999</v>
      </c>
      <c r="N2734">
        <v>-105.469855</v>
      </c>
      <c r="O2734">
        <v>-3.1377060000000001</v>
      </c>
      <c r="P2734">
        <v>31.414954999999999</v>
      </c>
      <c r="Q2734">
        <v>-105.453239</v>
      </c>
      <c r="R2734">
        <v>-3.1379920000000001</v>
      </c>
      <c r="S2734">
        <v>2.4248409999999998</v>
      </c>
      <c r="T2734">
        <v>2.8699999999999998E-4</v>
      </c>
    </row>
    <row r="2735" spans="1:20" x14ac:dyDescent="0.25">
      <c r="A2735">
        <v>511</v>
      </c>
      <c r="B2735">
        <v>18</v>
      </c>
      <c r="C2735">
        <v>-1</v>
      </c>
      <c r="D2735" t="s">
        <v>235</v>
      </c>
      <c r="E2735" t="s">
        <v>80</v>
      </c>
      <c r="F2735">
        <v>0.13617899999999999</v>
      </c>
      <c r="G2735">
        <v>-1</v>
      </c>
      <c r="H2735">
        <v>414.25299999999999</v>
      </c>
      <c r="I2735">
        <v>-1</v>
      </c>
      <c r="J2735">
        <v>0</v>
      </c>
      <c r="K2735">
        <v>8.0498170000000009</v>
      </c>
      <c r="L2735">
        <v>-4.4719000000000002E-2</v>
      </c>
      <c r="M2735">
        <v>189.93375399999999</v>
      </c>
      <c r="N2735">
        <v>-201.85633999999999</v>
      </c>
      <c r="O2735">
        <v>-1.595305</v>
      </c>
      <c r="P2735">
        <v>189.94761700000001</v>
      </c>
      <c r="Q2735">
        <v>-201.876205</v>
      </c>
      <c r="R2735">
        <v>-1.5939909999999999</v>
      </c>
      <c r="S2735">
        <v>2.4224009999999998</v>
      </c>
      <c r="T2735">
        <v>1.3140000000000001E-3</v>
      </c>
    </row>
    <row r="2736" spans="1:20" x14ac:dyDescent="0.25">
      <c r="A2736">
        <v>5042</v>
      </c>
      <c r="B2736">
        <v>19</v>
      </c>
      <c r="C2736">
        <v>-1</v>
      </c>
      <c r="D2736" t="s">
        <v>405</v>
      </c>
      <c r="E2736" t="s">
        <v>80</v>
      </c>
      <c r="F2736">
        <v>8.0010999999999999E-2</v>
      </c>
      <c r="G2736">
        <v>-1</v>
      </c>
      <c r="H2736">
        <v>579.40599999999995</v>
      </c>
      <c r="I2736">
        <v>-1</v>
      </c>
      <c r="J2736">
        <v>0</v>
      </c>
      <c r="K2736">
        <v>8.0647789999999997</v>
      </c>
      <c r="L2736">
        <v>-4.9840000000000002E-2</v>
      </c>
      <c r="M2736">
        <v>-3.433513</v>
      </c>
      <c r="N2736">
        <v>-223.14536100000001</v>
      </c>
      <c r="O2736">
        <v>1.5676699999999999</v>
      </c>
      <c r="P2736">
        <v>-3.4460799999999998</v>
      </c>
      <c r="Q2736">
        <v>-223.124664</v>
      </c>
      <c r="R2736">
        <v>1.570765</v>
      </c>
      <c r="S2736">
        <v>2.421306</v>
      </c>
      <c r="T2736">
        <v>3.0950000000000001E-3</v>
      </c>
    </row>
    <row r="2737" spans="1:20" x14ac:dyDescent="0.25">
      <c r="A2737">
        <v>1207</v>
      </c>
      <c r="B2737">
        <v>21</v>
      </c>
      <c r="C2737">
        <v>-1</v>
      </c>
      <c r="D2737" t="s">
        <v>233</v>
      </c>
      <c r="E2737" t="s">
        <v>80</v>
      </c>
      <c r="F2737">
        <v>7.1831999999999993E-2</v>
      </c>
      <c r="G2737">
        <v>-1</v>
      </c>
      <c r="H2737">
        <v>483.767</v>
      </c>
      <c r="I2737">
        <v>-1</v>
      </c>
      <c r="J2737">
        <v>0</v>
      </c>
      <c r="K2737">
        <v>8.0452449999999995</v>
      </c>
      <c r="L2737">
        <v>-0.38410499999999997</v>
      </c>
      <c r="M2737">
        <v>190.00994299999999</v>
      </c>
      <c r="N2737">
        <v>-199.489307</v>
      </c>
      <c r="O2737">
        <v>-1.5397460000000001</v>
      </c>
      <c r="P2737">
        <v>189.994247</v>
      </c>
      <c r="Q2737">
        <v>-199.47087099999999</v>
      </c>
      <c r="R2737">
        <v>-1.540357</v>
      </c>
      <c r="S2737">
        <v>2.4212389999999999</v>
      </c>
      <c r="T2737">
        <v>6.11E-4</v>
      </c>
    </row>
    <row r="2738" spans="1:20" x14ac:dyDescent="0.25">
      <c r="A2738">
        <v>2343</v>
      </c>
      <c r="B2738">
        <v>3</v>
      </c>
      <c r="C2738">
        <v>-1</v>
      </c>
      <c r="D2738" t="s">
        <v>497</v>
      </c>
      <c r="E2738" t="s">
        <v>80</v>
      </c>
      <c r="F2738">
        <v>3.7374999999999999E-2</v>
      </c>
      <c r="G2738">
        <v>-1</v>
      </c>
      <c r="H2738">
        <v>460.428</v>
      </c>
      <c r="I2738">
        <v>-1</v>
      </c>
      <c r="J2738">
        <v>0</v>
      </c>
      <c r="K2738">
        <v>7.6732180000000003</v>
      </c>
      <c r="L2738">
        <v>-3.6979999999999999E-2</v>
      </c>
      <c r="M2738">
        <v>-7.2661449999999999</v>
      </c>
      <c r="N2738">
        <v>-294.588684</v>
      </c>
      <c r="O2738">
        <v>-1.5410889999999999</v>
      </c>
      <c r="P2738">
        <v>-7.2805090000000003</v>
      </c>
      <c r="Q2738">
        <v>-294.608093</v>
      </c>
      <c r="R2738">
        <v>-1.545134</v>
      </c>
      <c r="S2738">
        <v>2.4146139999999998</v>
      </c>
      <c r="T2738">
        <v>4.045E-3</v>
      </c>
    </row>
    <row r="2739" spans="1:20" x14ac:dyDescent="0.25">
      <c r="A2739">
        <v>4753</v>
      </c>
      <c r="B2739">
        <v>17</v>
      </c>
      <c r="C2739">
        <v>-1</v>
      </c>
      <c r="D2739" t="s">
        <v>324</v>
      </c>
      <c r="E2739" t="s">
        <v>80</v>
      </c>
      <c r="F2739">
        <v>0.11219999999999999</v>
      </c>
      <c r="G2739">
        <v>-1</v>
      </c>
      <c r="H2739">
        <v>650.29899999999998</v>
      </c>
      <c r="I2739">
        <v>-1</v>
      </c>
      <c r="J2739">
        <v>0</v>
      </c>
      <c r="K2739">
        <v>7.4565950000000001</v>
      </c>
      <c r="L2739">
        <v>-0.151118</v>
      </c>
      <c r="M2739">
        <v>189.66749200000001</v>
      </c>
      <c r="N2739">
        <v>-290.17022300000002</v>
      </c>
      <c r="O2739">
        <v>-1.578441</v>
      </c>
      <c r="P2739">
        <v>189.667191</v>
      </c>
      <c r="Q2739">
        <v>-290.19433600000002</v>
      </c>
      <c r="R2739">
        <v>-1.5764320000000001</v>
      </c>
      <c r="S2739">
        <v>2.4114740000000001</v>
      </c>
      <c r="T2739">
        <v>2.0089999999999999E-3</v>
      </c>
    </row>
    <row r="2740" spans="1:20" x14ac:dyDescent="0.25">
      <c r="A2740">
        <v>4149</v>
      </c>
      <c r="B2740">
        <v>8</v>
      </c>
      <c r="C2740">
        <v>-1</v>
      </c>
      <c r="D2740" t="s">
        <v>364</v>
      </c>
      <c r="E2740" t="s">
        <v>80</v>
      </c>
      <c r="F2740">
        <v>6.0180999999999998E-2</v>
      </c>
      <c r="G2740">
        <v>-1</v>
      </c>
      <c r="H2740">
        <v>492.29199999999997</v>
      </c>
      <c r="I2740">
        <v>-1</v>
      </c>
      <c r="J2740">
        <v>0</v>
      </c>
      <c r="K2740">
        <v>8.0594199999999994</v>
      </c>
      <c r="L2740">
        <v>5.6457E-2</v>
      </c>
      <c r="M2740">
        <v>28.326115999999999</v>
      </c>
      <c r="N2740">
        <v>-302.72510399999999</v>
      </c>
      <c r="O2740">
        <v>3.1110039999999999</v>
      </c>
      <c r="P2740">
        <v>28.344055000000001</v>
      </c>
      <c r="Q2740">
        <v>-302.709045</v>
      </c>
      <c r="R2740">
        <v>3.1104259999999999</v>
      </c>
      <c r="S2740">
        <v>2.4076599999999999</v>
      </c>
      <c r="T2740">
        <v>5.7799999999999995E-4</v>
      </c>
    </row>
    <row r="2741" spans="1:20" x14ac:dyDescent="0.25">
      <c r="A2741">
        <v>1615</v>
      </c>
      <c r="B2741">
        <v>10</v>
      </c>
      <c r="C2741">
        <v>-1</v>
      </c>
      <c r="D2741" t="s">
        <v>416</v>
      </c>
      <c r="E2741" t="s">
        <v>80</v>
      </c>
      <c r="F2741">
        <v>8.6841000000000002E-2</v>
      </c>
      <c r="G2741">
        <v>-1</v>
      </c>
      <c r="H2741">
        <v>351.62099999999998</v>
      </c>
      <c r="I2741">
        <v>-1</v>
      </c>
      <c r="J2741">
        <v>0</v>
      </c>
      <c r="K2741">
        <v>6.9469830000000004</v>
      </c>
      <c r="L2741">
        <v>-5.6475999999999998E-2</v>
      </c>
      <c r="M2741">
        <v>-3.4638059999999999</v>
      </c>
      <c r="N2741">
        <v>-209.290998</v>
      </c>
      <c r="O2741">
        <v>1.568403</v>
      </c>
      <c r="P2741">
        <v>-3.4491510000000001</v>
      </c>
      <c r="Q2741">
        <v>-209.31007399999999</v>
      </c>
      <c r="R2741">
        <v>1.5707720000000001</v>
      </c>
      <c r="S2741">
        <v>2.4055460000000002</v>
      </c>
      <c r="T2741">
        <v>2.369E-3</v>
      </c>
    </row>
    <row r="2742" spans="1:20" x14ac:dyDescent="0.25">
      <c r="A2742">
        <v>3532</v>
      </c>
      <c r="B2742">
        <v>7</v>
      </c>
      <c r="C2742">
        <v>-1</v>
      </c>
      <c r="D2742" t="s">
        <v>148</v>
      </c>
      <c r="E2742" t="s">
        <v>80</v>
      </c>
      <c r="F2742">
        <v>5.7617000000000002E-2</v>
      </c>
      <c r="G2742">
        <v>-1</v>
      </c>
      <c r="H2742">
        <v>362.43299999999999</v>
      </c>
      <c r="I2742">
        <v>-1</v>
      </c>
      <c r="J2742">
        <v>0</v>
      </c>
      <c r="K2742">
        <v>5.6778930000000001</v>
      </c>
      <c r="L2742">
        <v>6.5389999999999997E-3</v>
      </c>
      <c r="M2742">
        <v>123.959064</v>
      </c>
      <c r="N2742">
        <v>-191.58579800000001</v>
      </c>
      <c r="O2742">
        <v>2.9399999999999999E-3</v>
      </c>
      <c r="P2742">
        <v>123.95101200000001</v>
      </c>
      <c r="Q2742">
        <v>-191.60845900000001</v>
      </c>
      <c r="R2742">
        <v>-4.7399999999999997E-4</v>
      </c>
      <c r="S2742">
        <v>2.404989</v>
      </c>
      <c r="T2742">
        <v>2.4659999999999999E-3</v>
      </c>
    </row>
    <row r="2743" spans="1:20" x14ac:dyDescent="0.25">
      <c r="A2743">
        <v>1887</v>
      </c>
      <c r="B2743">
        <v>18</v>
      </c>
      <c r="C2743">
        <v>-1</v>
      </c>
      <c r="D2743" t="s">
        <v>235</v>
      </c>
      <c r="E2743" t="s">
        <v>80</v>
      </c>
      <c r="F2743">
        <v>0.10492700000000001</v>
      </c>
      <c r="G2743">
        <v>-1</v>
      </c>
      <c r="H2743">
        <v>389.483</v>
      </c>
      <c r="I2743">
        <v>-1</v>
      </c>
      <c r="J2743">
        <v>0</v>
      </c>
      <c r="K2743">
        <v>8.080292</v>
      </c>
      <c r="L2743">
        <v>-6.5845000000000001E-2</v>
      </c>
      <c r="M2743">
        <v>189.93931499999999</v>
      </c>
      <c r="N2743">
        <v>-202.53321500000001</v>
      </c>
      <c r="O2743">
        <v>-1.597386</v>
      </c>
      <c r="P2743">
        <v>189.92775</v>
      </c>
      <c r="Q2743">
        <v>-202.512146</v>
      </c>
      <c r="R2743">
        <v>-1.5990679999999999</v>
      </c>
      <c r="S2743">
        <v>2.403486</v>
      </c>
      <c r="T2743">
        <v>1.6819999999999999E-3</v>
      </c>
    </row>
    <row r="2744" spans="1:20" x14ac:dyDescent="0.25">
      <c r="A2744">
        <v>187</v>
      </c>
      <c r="B2744">
        <v>5</v>
      </c>
      <c r="C2744">
        <v>-1</v>
      </c>
      <c r="D2744" t="s">
        <v>163</v>
      </c>
      <c r="E2744" t="s">
        <v>80</v>
      </c>
      <c r="F2744">
        <v>0.110913</v>
      </c>
      <c r="G2744">
        <v>-1</v>
      </c>
      <c r="H2744">
        <v>428.17099999999999</v>
      </c>
      <c r="I2744">
        <v>-1</v>
      </c>
      <c r="J2744">
        <v>0</v>
      </c>
      <c r="K2744">
        <v>6.2966790000000001</v>
      </c>
      <c r="L2744">
        <v>-9.9999999999999995E-7</v>
      </c>
      <c r="M2744">
        <v>57.567118999999998</v>
      </c>
      <c r="N2744">
        <v>-187.59158600000001</v>
      </c>
      <c r="O2744">
        <v>3.139497</v>
      </c>
      <c r="P2744">
        <v>57.586081999999998</v>
      </c>
      <c r="Q2744">
        <v>-187.57682800000001</v>
      </c>
      <c r="R2744">
        <v>3.1410260000000001</v>
      </c>
      <c r="S2744">
        <v>2.4029769999999999</v>
      </c>
      <c r="T2744">
        <v>1.529E-3</v>
      </c>
    </row>
    <row r="2745" spans="1:20" x14ac:dyDescent="0.25">
      <c r="A2745">
        <v>776</v>
      </c>
      <c r="B2745">
        <v>8</v>
      </c>
      <c r="C2745">
        <v>-1</v>
      </c>
      <c r="D2745" t="s">
        <v>247</v>
      </c>
      <c r="E2745" t="s">
        <v>80</v>
      </c>
      <c r="F2745">
        <v>8.6428000000000005E-2</v>
      </c>
      <c r="G2745">
        <v>-1</v>
      </c>
      <c r="H2745">
        <v>358.74799999999999</v>
      </c>
      <c r="I2745">
        <v>-1</v>
      </c>
      <c r="J2745">
        <v>0</v>
      </c>
      <c r="K2745">
        <v>6.6944549999999996</v>
      </c>
      <c r="L2745">
        <v>7.7710000000000001E-3</v>
      </c>
      <c r="M2745">
        <v>189.69494700000001</v>
      </c>
      <c r="N2745">
        <v>-222.26754500000001</v>
      </c>
      <c r="O2745">
        <v>-1.5772139999999999</v>
      </c>
      <c r="P2745">
        <v>189.699997</v>
      </c>
      <c r="Q2745">
        <v>-222.291031</v>
      </c>
      <c r="R2745">
        <v>-1.5720050000000001</v>
      </c>
      <c r="S2745">
        <v>2.4022869999999998</v>
      </c>
      <c r="T2745">
        <v>5.2090000000000001E-3</v>
      </c>
    </row>
    <row r="2746" spans="1:20" x14ac:dyDescent="0.25">
      <c r="A2746">
        <v>4532</v>
      </c>
      <c r="B2746">
        <v>5</v>
      </c>
      <c r="C2746">
        <v>-1</v>
      </c>
      <c r="D2746" t="s">
        <v>567</v>
      </c>
      <c r="E2746" t="s">
        <v>80</v>
      </c>
      <c r="F2746">
        <v>1.2541E-2</v>
      </c>
      <c r="G2746">
        <v>-1</v>
      </c>
      <c r="H2746">
        <v>411.34899999999999</v>
      </c>
      <c r="I2746">
        <v>-1</v>
      </c>
      <c r="J2746">
        <v>0</v>
      </c>
      <c r="K2746">
        <v>7.4134549999999999</v>
      </c>
      <c r="L2746">
        <v>-3.48E-4</v>
      </c>
      <c r="M2746">
        <v>176.45513</v>
      </c>
      <c r="N2746">
        <v>-109.40601599999999</v>
      </c>
      <c r="O2746">
        <v>3.9999999999999998E-6</v>
      </c>
      <c r="P2746">
        <v>176.438705</v>
      </c>
      <c r="Q2746">
        <v>-109.423523</v>
      </c>
      <c r="R2746">
        <v>6.4400000000000004E-4</v>
      </c>
      <c r="S2746">
        <v>2.400569</v>
      </c>
      <c r="T2746">
        <v>6.4000000000000005E-4</v>
      </c>
    </row>
    <row r="2747" spans="1:20" x14ac:dyDescent="0.25">
      <c r="A2747">
        <v>3181</v>
      </c>
      <c r="B2747">
        <v>4</v>
      </c>
      <c r="C2747">
        <v>-1</v>
      </c>
      <c r="D2747" t="s">
        <v>141</v>
      </c>
      <c r="E2747" t="s">
        <v>80</v>
      </c>
      <c r="F2747">
        <v>0.26259100000000002</v>
      </c>
      <c r="G2747">
        <v>-1</v>
      </c>
      <c r="H2747">
        <v>530.096</v>
      </c>
      <c r="I2747">
        <v>-1</v>
      </c>
      <c r="J2747">
        <v>0</v>
      </c>
      <c r="K2747">
        <v>8.0651779999999995</v>
      </c>
      <c r="L2747">
        <v>1.0153000000000001E-2</v>
      </c>
      <c r="M2747">
        <v>162.936353</v>
      </c>
      <c r="N2747">
        <v>-187.646942</v>
      </c>
      <c r="O2747">
        <v>3.1363500000000002</v>
      </c>
      <c r="P2747">
        <v>162.913208</v>
      </c>
      <c r="Q2747">
        <v>-187.640579</v>
      </c>
      <c r="R2747">
        <v>3.1382059999999998</v>
      </c>
      <c r="S2747">
        <v>2.400318</v>
      </c>
      <c r="T2747">
        <v>1.8569999999999999E-3</v>
      </c>
    </row>
    <row r="2748" spans="1:20" x14ac:dyDescent="0.25">
      <c r="A2748">
        <v>1416</v>
      </c>
      <c r="B2748">
        <v>5</v>
      </c>
      <c r="C2748">
        <v>-1</v>
      </c>
      <c r="D2748" t="s">
        <v>351</v>
      </c>
      <c r="E2748" t="s">
        <v>80</v>
      </c>
      <c r="F2748">
        <v>3.7249999999999998E-2</v>
      </c>
      <c r="G2748">
        <v>-1</v>
      </c>
      <c r="H2748">
        <v>1059.6110000000001</v>
      </c>
      <c r="I2748">
        <v>-1</v>
      </c>
      <c r="J2748">
        <v>0</v>
      </c>
      <c r="K2748">
        <v>7.9769059999999996</v>
      </c>
      <c r="L2748">
        <v>-4.9904999999999998E-2</v>
      </c>
      <c r="M2748">
        <v>73.859459000000001</v>
      </c>
      <c r="N2748">
        <v>-302.52238299999999</v>
      </c>
      <c r="O2748">
        <v>-3.1412140000000002</v>
      </c>
      <c r="P2748">
        <v>73.841399999999993</v>
      </c>
      <c r="Q2748">
        <v>-302.53817700000002</v>
      </c>
      <c r="R2748">
        <v>3.1409349999999998</v>
      </c>
      <c r="S2748">
        <v>2.3991349999999998</v>
      </c>
      <c r="T2748">
        <v>2.7799999999999998E-4</v>
      </c>
    </row>
    <row r="2749" spans="1:20" x14ac:dyDescent="0.25">
      <c r="A2749">
        <v>1463</v>
      </c>
      <c r="B2749">
        <v>9</v>
      </c>
      <c r="C2749">
        <v>-1</v>
      </c>
      <c r="D2749" t="s">
        <v>361</v>
      </c>
      <c r="E2749" t="s">
        <v>80</v>
      </c>
      <c r="F2749">
        <v>7.8691999999999998E-2</v>
      </c>
      <c r="G2749">
        <v>-1</v>
      </c>
      <c r="H2749">
        <v>755.13499999999999</v>
      </c>
      <c r="I2749">
        <v>-1</v>
      </c>
      <c r="J2749">
        <v>0</v>
      </c>
      <c r="K2749">
        <v>8.0644519999999993</v>
      </c>
      <c r="L2749">
        <v>-4.9549000000000003E-2</v>
      </c>
      <c r="M2749">
        <v>37.223284</v>
      </c>
      <c r="N2749">
        <v>-302.52085099999999</v>
      </c>
      <c r="O2749">
        <v>-3.141254</v>
      </c>
      <c r="P2749">
        <v>37.206538999999999</v>
      </c>
      <c r="Q2749">
        <v>-302.538025</v>
      </c>
      <c r="R2749">
        <v>-3.1411910000000001</v>
      </c>
      <c r="S2749">
        <v>2.3986740000000002</v>
      </c>
      <c r="T2749">
        <v>6.3999999999999997E-5</v>
      </c>
    </row>
    <row r="2750" spans="1:20" x14ac:dyDescent="0.25">
      <c r="A2750">
        <v>955</v>
      </c>
      <c r="B2750">
        <v>6</v>
      </c>
      <c r="C2750">
        <v>-1</v>
      </c>
      <c r="D2750" t="s">
        <v>181</v>
      </c>
      <c r="E2750" t="s">
        <v>80</v>
      </c>
      <c r="F2750">
        <v>8.7105000000000002E-2</v>
      </c>
      <c r="G2750">
        <v>-1</v>
      </c>
      <c r="H2750">
        <v>548.21900000000005</v>
      </c>
      <c r="I2750">
        <v>-1</v>
      </c>
      <c r="J2750">
        <v>0</v>
      </c>
      <c r="K2750">
        <v>6.2224139999999997</v>
      </c>
      <c r="L2750">
        <v>-6.829E-3</v>
      </c>
      <c r="M2750">
        <v>58.073283000000004</v>
      </c>
      <c r="N2750">
        <v>-236.861728</v>
      </c>
      <c r="O2750">
        <v>-3.1402190000000001</v>
      </c>
      <c r="P2750">
        <v>58.055881999999997</v>
      </c>
      <c r="Q2750">
        <v>-236.87820400000001</v>
      </c>
      <c r="R2750">
        <v>3.1405880000000002</v>
      </c>
      <c r="S2750">
        <v>2.3963809999999999</v>
      </c>
      <c r="T2750">
        <v>3.6900000000000002E-4</v>
      </c>
    </row>
    <row r="2751" spans="1:20" x14ac:dyDescent="0.25">
      <c r="A2751">
        <v>3735</v>
      </c>
      <c r="B2751">
        <v>6</v>
      </c>
      <c r="C2751">
        <v>-1</v>
      </c>
      <c r="D2751" t="s">
        <v>563</v>
      </c>
      <c r="E2751" t="s">
        <v>80</v>
      </c>
      <c r="F2751">
        <v>2.8438000000000001E-2</v>
      </c>
      <c r="G2751">
        <v>-1</v>
      </c>
      <c r="H2751">
        <v>1826.8720000000001</v>
      </c>
      <c r="I2751">
        <v>-1</v>
      </c>
      <c r="J2751">
        <v>0</v>
      </c>
      <c r="K2751">
        <v>13.947557</v>
      </c>
      <c r="L2751">
        <v>1.9000000000000001E-5</v>
      </c>
      <c r="M2751">
        <v>154.69677799999999</v>
      </c>
      <c r="N2751">
        <v>-105.460729</v>
      </c>
      <c r="O2751">
        <v>-3.1394760000000002</v>
      </c>
      <c r="P2751">
        <v>154.70472699999999</v>
      </c>
      <c r="Q2751">
        <v>-105.438126</v>
      </c>
      <c r="R2751">
        <v>-3.1408399999999999</v>
      </c>
      <c r="S2751">
        <v>2.396064</v>
      </c>
      <c r="T2751">
        <v>1.364E-3</v>
      </c>
    </row>
    <row r="2752" spans="1:20" x14ac:dyDescent="0.25">
      <c r="A2752">
        <v>915</v>
      </c>
      <c r="B2752">
        <v>3</v>
      </c>
      <c r="C2752">
        <v>-1</v>
      </c>
      <c r="D2752" t="s">
        <v>188</v>
      </c>
      <c r="E2752" t="s">
        <v>80</v>
      </c>
      <c r="F2752">
        <v>9.3873999999999999E-2</v>
      </c>
      <c r="G2752">
        <v>-1</v>
      </c>
      <c r="H2752">
        <v>876.81399999999996</v>
      </c>
      <c r="I2752">
        <v>-1</v>
      </c>
      <c r="J2752">
        <v>0</v>
      </c>
      <c r="K2752">
        <v>8.0651069999999994</v>
      </c>
      <c r="L2752">
        <v>4.3080000000000002E-3</v>
      </c>
      <c r="M2752">
        <v>90.753592999999995</v>
      </c>
      <c r="N2752">
        <v>-236.913948</v>
      </c>
      <c r="O2752">
        <v>3.1359720000000002</v>
      </c>
      <c r="P2752">
        <v>90.735091999999995</v>
      </c>
      <c r="Q2752">
        <v>-236.898743</v>
      </c>
      <c r="R2752">
        <v>3.14106</v>
      </c>
      <c r="S2752">
        <v>2.3947120000000002</v>
      </c>
      <c r="T2752">
        <v>5.0889999999999998E-3</v>
      </c>
    </row>
    <row r="2753" spans="1:20" x14ac:dyDescent="0.25">
      <c r="A2753">
        <v>670</v>
      </c>
      <c r="B2753">
        <v>7</v>
      </c>
      <c r="C2753">
        <v>-1</v>
      </c>
      <c r="D2753" t="s">
        <v>210</v>
      </c>
      <c r="E2753" t="s">
        <v>80</v>
      </c>
      <c r="F2753">
        <v>5.6689999999999997E-2</v>
      </c>
      <c r="G2753">
        <v>-1</v>
      </c>
      <c r="H2753">
        <v>305.39400000000001</v>
      </c>
      <c r="I2753">
        <v>-1</v>
      </c>
      <c r="J2753">
        <v>0</v>
      </c>
      <c r="K2753">
        <v>5.5199530000000001</v>
      </c>
      <c r="L2753">
        <v>-0.178203</v>
      </c>
      <c r="M2753">
        <v>136.21796599999999</v>
      </c>
      <c r="N2753">
        <v>-198.362223</v>
      </c>
      <c r="O2753">
        <v>1.53626</v>
      </c>
      <c r="P2753">
        <v>136.20294200000001</v>
      </c>
      <c r="Q2753">
        <v>-198.343613</v>
      </c>
      <c r="R2753">
        <v>1.53746</v>
      </c>
      <c r="S2753">
        <v>2.3918300000000001</v>
      </c>
      <c r="T2753">
        <v>1.1999999999999999E-3</v>
      </c>
    </row>
    <row r="2754" spans="1:20" x14ac:dyDescent="0.25">
      <c r="A2754">
        <v>3845</v>
      </c>
      <c r="B2754">
        <v>3</v>
      </c>
      <c r="C2754">
        <v>-1</v>
      </c>
      <c r="D2754" t="s">
        <v>537</v>
      </c>
      <c r="E2754" t="s">
        <v>80</v>
      </c>
      <c r="F2754">
        <v>0.21886</v>
      </c>
      <c r="G2754">
        <v>-1</v>
      </c>
      <c r="H2754">
        <v>352.745</v>
      </c>
      <c r="I2754">
        <v>-1</v>
      </c>
      <c r="J2754">
        <v>0</v>
      </c>
      <c r="K2754">
        <v>7.9807050000000004</v>
      </c>
      <c r="L2754">
        <v>0.75536300000000001</v>
      </c>
      <c r="M2754">
        <v>-6.9268460000000003</v>
      </c>
      <c r="N2754">
        <v>-114.121819</v>
      </c>
      <c r="O2754">
        <v>-1.9157109999999999</v>
      </c>
      <c r="P2754">
        <v>-6.9385310000000002</v>
      </c>
      <c r="Q2754">
        <v>-114.10097500000001</v>
      </c>
      <c r="R2754">
        <v>-1.9129119999999999</v>
      </c>
      <c r="S2754">
        <v>2.3895490000000001</v>
      </c>
      <c r="T2754">
        <v>2.8E-3</v>
      </c>
    </row>
    <row r="2755" spans="1:20" x14ac:dyDescent="0.25">
      <c r="A2755">
        <v>110</v>
      </c>
      <c r="B2755">
        <v>7</v>
      </c>
      <c r="C2755">
        <v>-1</v>
      </c>
      <c r="D2755" t="s">
        <v>148</v>
      </c>
      <c r="E2755" t="s">
        <v>80</v>
      </c>
      <c r="F2755">
        <v>0.11171300000000001</v>
      </c>
      <c r="G2755">
        <v>-1</v>
      </c>
      <c r="H2755">
        <v>809.39400000000001</v>
      </c>
      <c r="I2755">
        <v>-1</v>
      </c>
      <c r="J2755">
        <v>0</v>
      </c>
      <c r="K2755">
        <v>8.0572230000000005</v>
      </c>
      <c r="L2755">
        <v>-1.8100000000000001E-4</v>
      </c>
      <c r="M2755">
        <v>122.365049</v>
      </c>
      <c r="N2755">
        <v>-187.59094999999999</v>
      </c>
      <c r="O2755">
        <v>3.1409959999999999</v>
      </c>
      <c r="P2755">
        <v>122.34977000000001</v>
      </c>
      <c r="Q2755">
        <v>-187.60931400000001</v>
      </c>
      <c r="R2755">
        <v>3.1411419999999999</v>
      </c>
      <c r="S2755">
        <v>2.3889840000000002</v>
      </c>
      <c r="T2755">
        <v>1.46E-4</v>
      </c>
    </row>
    <row r="2756" spans="1:20" x14ac:dyDescent="0.25">
      <c r="A2756">
        <v>4676</v>
      </c>
      <c r="B2756">
        <v>7</v>
      </c>
      <c r="C2756">
        <v>-1</v>
      </c>
      <c r="D2756" t="s">
        <v>245</v>
      </c>
      <c r="E2756" t="s">
        <v>80</v>
      </c>
      <c r="F2756">
        <v>0.21030099999999999</v>
      </c>
      <c r="G2756">
        <v>-1</v>
      </c>
      <c r="H2756">
        <v>326.791</v>
      </c>
      <c r="I2756">
        <v>-1</v>
      </c>
      <c r="J2756">
        <v>0</v>
      </c>
      <c r="K2756">
        <v>7.0485829999999998</v>
      </c>
      <c r="L2756">
        <v>-1.9999999999999999E-6</v>
      </c>
      <c r="M2756">
        <v>189.679113</v>
      </c>
      <c r="N2756">
        <v>-219.59535399999999</v>
      </c>
      <c r="O2756">
        <v>-1.569086</v>
      </c>
      <c r="P2756">
        <v>189.69319200000001</v>
      </c>
      <c r="Q2756">
        <v>-219.61462399999999</v>
      </c>
      <c r="R2756">
        <v>-1.570616</v>
      </c>
      <c r="S2756">
        <v>2.3864550000000002</v>
      </c>
      <c r="T2756">
        <v>1.531E-3</v>
      </c>
    </row>
    <row r="2757" spans="1:20" x14ac:dyDescent="0.25">
      <c r="A2757">
        <v>2262</v>
      </c>
      <c r="B2757">
        <v>20</v>
      </c>
      <c r="C2757">
        <v>-1</v>
      </c>
      <c r="D2757" t="s">
        <v>473</v>
      </c>
      <c r="E2757" t="s">
        <v>80</v>
      </c>
      <c r="F2757">
        <v>7.9509999999999997E-2</v>
      </c>
      <c r="G2757">
        <v>-1</v>
      </c>
      <c r="H2757">
        <v>433.137</v>
      </c>
      <c r="I2757">
        <v>-1</v>
      </c>
      <c r="J2757">
        <v>0</v>
      </c>
      <c r="K2757">
        <v>8.0647479999999998</v>
      </c>
      <c r="L2757">
        <v>4.8264000000000001E-2</v>
      </c>
      <c r="M2757">
        <v>-7.4629839999999996</v>
      </c>
      <c r="N2757">
        <v>-222.013136</v>
      </c>
      <c r="O2757">
        <v>-1.5675559999999999</v>
      </c>
      <c r="P2757">
        <v>-7.4482520000000001</v>
      </c>
      <c r="Q2757">
        <v>-222.03190599999999</v>
      </c>
      <c r="R2757">
        <v>-1.569849</v>
      </c>
      <c r="S2757">
        <v>2.3861249999999998</v>
      </c>
      <c r="T2757">
        <v>2.2929999999999999E-3</v>
      </c>
    </row>
    <row r="2758" spans="1:20" x14ac:dyDescent="0.25">
      <c r="A2758">
        <v>86</v>
      </c>
      <c r="B2758">
        <v>6</v>
      </c>
      <c r="C2758">
        <v>-1</v>
      </c>
      <c r="D2758" t="s">
        <v>146</v>
      </c>
      <c r="E2758" t="s">
        <v>80</v>
      </c>
      <c r="F2758">
        <v>2.9335E-2</v>
      </c>
      <c r="G2758">
        <v>-1</v>
      </c>
      <c r="H2758">
        <v>667.13300000000004</v>
      </c>
      <c r="I2758">
        <v>-1</v>
      </c>
      <c r="J2758">
        <v>0</v>
      </c>
      <c r="K2758">
        <v>5.7298410000000004</v>
      </c>
      <c r="L2758">
        <v>-3.8159999999999999E-3</v>
      </c>
      <c r="M2758">
        <v>142.32344599999999</v>
      </c>
      <c r="N2758">
        <v>-187.58616799999999</v>
      </c>
      <c r="O2758">
        <v>-3.1371090000000001</v>
      </c>
      <c r="P2758">
        <v>142.308716</v>
      </c>
      <c r="Q2758">
        <v>-187.60493500000001</v>
      </c>
      <c r="R2758">
        <v>-3.139351</v>
      </c>
      <c r="S2758">
        <v>2.3856890000000002</v>
      </c>
      <c r="T2758">
        <v>2.2420000000000001E-3</v>
      </c>
    </row>
    <row r="2759" spans="1:20" x14ac:dyDescent="0.25">
      <c r="A2759">
        <v>4811</v>
      </c>
      <c r="B2759">
        <v>6</v>
      </c>
      <c r="C2759">
        <v>-1</v>
      </c>
      <c r="D2759" t="s">
        <v>338</v>
      </c>
      <c r="E2759" t="s">
        <v>80</v>
      </c>
      <c r="F2759">
        <v>0.166821</v>
      </c>
      <c r="G2759">
        <v>-1</v>
      </c>
      <c r="H2759">
        <v>554.96799999999996</v>
      </c>
      <c r="I2759">
        <v>-1</v>
      </c>
      <c r="J2759">
        <v>0</v>
      </c>
      <c r="K2759">
        <v>12.855822</v>
      </c>
      <c r="L2759">
        <v>4.5800000000000002E-4</v>
      </c>
      <c r="M2759">
        <v>144.98733899999999</v>
      </c>
      <c r="N2759">
        <v>-302.55720100000002</v>
      </c>
      <c r="O2759">
        <v>3.139189</v>
      </c>
      <c r="P2759">
        <v>145.00964400000001</v>
      </c>
      <c r="Q2759">
        <v>-302.548767</v>
      </c>
      <c r="R2759">
        <v>-3.1401240000000001</v>
      </c>
      <c r="S2759">
        <v>2.3845299999999998</v>
      </c>
      <c r="T2759">
        <v>9.3599999999999998E-4</v>
      </c>
    </row>
    <row r="2760" spans="1:20" x14ac:dyDescent="0.25">
      <c r="A2760">
        <v>3251</v>
      </c>
      <c r="B2760">
        <v>7</v>
      </c>
      <c r="C2760">
        <v>-1</v>
      </c>
      <c r="D2760" t="s">
        <v>618</v>
      </c>
      <c r="E2760" t="s">
        <v>80</v>
      </c>
      <c r="F2760">
        <v>3.3888000000000001E-2</v>
      </c>
      <c r="G2760">
        <v>-1</v>
      </c>
      <c r="H2760">
        <v>447.74900000000002</v>
      </c>
      <c r="I2760">
        <v>-1</v>
      </c>
      <c r="J2760">
        <v>0</v>
      </c>
      <c r="K2760">
        <v>7.5385679999999997</v>
      </c>
      <c r="L2760">
        <v>3.9589999999999998E-3</v>
      </c>
      <c r="M2760">
        <v>132.131674</v>
      </c>
      <c r="N2760">
        <v>-215.26491200000001</v>
      </c>
      <c r="O2760">
        <v>-1.574586</v>
      </c>
      <c r="P2760">
        <v>132.12652600000001</v>
      </c>
      <c r="Q2760">
        <v>-215.24163799999999</v>
      </c>
      <c r="R2760">
        <v>-1.569858</v>
      </c>
      <c r="S2760">
        <v>2.3836539999999999</v>
      </c>
      <c r="T2760">
        <v>4.7280000000000004E-3</v>
      </c>
    </row>
    <row r="2761" spans="1:20" x14ac:dyDescent="0.25">
      <c r="A2761">
        <v>1330</v>
      </c>
      <c r="B2761">
        <v>13</v>
      </c>
      <c r="C2761">
        <v>-1</v>
      </c>
      <c r="D2761" t="s">
        <v>330</v>
      </c>
      <c r="E2761" t="s">
        <v>80</v>
      </c>
      <c r="F2761">
        <v>0.30108600000000002</v>
      </c>
      <c r="G2761">
        <v>-1</v>
      </c>
      <c r="H2761">
        <v>600.94000000000005</v>
      </c>
      <c r="I2761">
        <v>-1</v>
      </c>
      <c r="J2761">
        <v>0</v>
      </c>
      <c r="K2761">
        <v>8.0317699999999999</v>
      </c>
      <c r="L2761">
        <v>-0.221028</v>
      </c>
      <c r="M2761">
        <v>178.77056200000001</v>
      </c>
      <c r="N2761">
        <v>-302.55674599999998</v>
      </c>
      <c r="O2761">
        <v>-3.1094430000000002</v>
      </c>
      <c r="P2761">
        <v>178.77917500000001</v>
      </c>
      <c r="Q2761">
        <v>-302.53454599999998</v>
      </c>
      <c r="R2761">
        <v>-3.1099410000000001</v>
      </c>
      <c r="S2761">
        <v>2.3812009999999999</v>
      </c>
      <c r="T2761">
        <v>4.9799999999999996E-4</v>
      </c>
    </row>
    <row r="2762" spans="1:20" x14ac:dyDescent="0.25">
      <c r="A2762">
        <v>3912</v>
      </c>
      <c r="B2762">
        <v>7</v>
      </c>
      <c r="C2762">
        <v>-1</v>
      </c>
      <c r="D2762" t="s">
        <v>652</v>
      </c>
      <c r="E2762" t="s">
        <v>80</v>
      </c>
      <c r="F2762">
        <v>5.7414E-2</v>
      </c>
      <c r="G2762">
        <v>-1</v>
      </c>
      <c r="H2762">
        <v>487.43299999999999</v>
      </c>
      <c r="I2762">
        <v>-1</v>
      </c>
      <c r="J2762">
        <v>0</v>
      </c>
      <c r="K2762">
        <v>6.9306580000000002</v>
      </c>
      <c r="L2762">
        <v>3.6999999999999998E-5</v>
      </c>
      <c r="M2762">
        <v>-7.4818090000000002</v>
      </c>
      <c r="N2762">
        <v>-170.98499899999999</v>
      </c>
      <c r="O2762">
        <v>-1.5647070000000001</v>
      </c>
      <c r="P2762">
        <v>-7.458081</v>
      </c>
      <c r="Q2762">
        <v>-170.986786</v>
      </c>
      <c r="R2762">
        <v>-1.570899</v>
      </c>
      <c r="S2762">
        <v>2.3795639999999998</v>
      </c>
      <c r="T2762">
        <v>6.1919999999999996E-3</v>
      </c>
    </row>
    <row r="2763" spans="1:20" x14ac:dyDescent="0.25">
      <c r="A2763">
        <v>2118</v>
      </c>
      <c r="B2763">
        <v>8</v>
      </c>
      <c r="C2763">
        <v>-1</v>
      </c>
      <c r="D2763" t="s">
        <v>275</v>
      </c>
      <c r="E2763" t="s">
        <v>80</v>
      </c>
      <c r="F2763">
        <v>0.13611899999999999</v>
      </c>
      <c r="G2763">
        <v>-1</v>
      </c>
      <c r="H2763">
        <v>495.83100000000002</v>
      </c>
      <c r="I2763">
        <v>-1</v>
      </c>
      <c r="J2763">
        <v>0</v>
      </c>
      <c r="K2763">
        <v>8.0471629999999994</v>
      </c>
      <c r="L2763">
        <v>6.5924999999999997E-2</v>
      </c>
      <c r="M2763">
        <v>45.601714999999999</v>
      </c>
      <c r="N2763">
        <v>-224.25095999999999</v>
      </c>
      <c r="O2763">
        <v>1.5296799999999999</v>
      </c>
      <c r="P2763">
        <v>45.623050999999997</v>
      </c>
      <c r="Q2763">
        <v>-224.261459</v>
      </c>
      <c r="R2763">
        <v>1.533212</v>
      </c>
      <c r="S2763">
        <v>2.3778579999999998</v>
      </c>
      <c r="T2763">
        <v>3.532E-3</v>
      </c>
    </row>
    <row r="2764" spans="1:20" x14ac:dyDescent="0.25">
      <c r="A2764">
        <v>1974</v>
      </c>
      <c r="B2764">
        <v>5</v>
      </c>
      <c r="C2764">
        <v>-1</v>
      </c>
      <c r="D2764" t="s">
        <v>262</v>
      </c>
      <c r="E2764" t="s">
        <v>80</v>
      </c>
      <c r="F2764">
        <v>0.106946</v>
      </c>
      <c r="G2764">
        <v>-1</v>
      </c>
      <c r="H2764">
        <v>580.625</v>
      </c>
      <c r="I2764">
        <v>-1</v>
      </c>
      <c r="J2764">
        <v>0</v>
      </c>
      <c r="K2764">
        <v>6.778797</v>
      </c>
      <c r="L2764">
        <v>-5.6758999999999997E-2</v>
      </c>
      <c r="M2764">
        <v>152.15967499999999</v>
      </c>
      <c r="N2764">
        <v>-236.95440600000001</v>
      </c>
      <c r="O2764">
        <v>3.139478</v>
      </c>
      <c r="P2764">
        <v>152.17697100000001</v>
      </c>
      <c r="Q2764">
        <v>-236.938095</v>
      </c>
      <c r="R2764">
        <v>3.1400929999999998</v>
      </c>
      <c r="S2764">
        <v>2.3774229999999998</v>
      </c>
      <c r="T2764">
        <v>6.1499999999999999E-4</v>
      </c>
    </row>
    <row r="2765" spans="1:20" x14ac:dyDescent="0.25">
      <c r="A2765">
        <v>2932</v>
      </c>
      <c r="B2765">
        <v>4</v>
      </c>
      <c r="C2765">
        <v>-1</v>
      </c>
      <c r="D2765" t="s">
        <v>542</v>
      </c>
      <c r="E2765" t="s">
        <v>80</v>
      </c>
      <c r="F2765">
        <v>8.2974999999999993E-2</v>
      </c>
      <c r="G2765">
        <v>-1</v>
      </c>
      <c r="H2765">
        <v>278.48099999999999</v>
      </c>
      <c r="I2765">
        <v>-1</v>
      </c>
      <c r="J2765">
        <v>0</v>
      </c>
      <c r="K2765">
        <v>8.0633040000000005</v>
      </c>
      <c r="L2765">
        <v>1.992E-2</v>
      </c>
      <c r="M2765">
        <v>10.315101</v>
      </c>
      <c r="N2765">
        <v>-109.42993199999999</v>
      </c>
      <c r="O2765">
        <v>-3.5430000000000001E-3</v>
      </c>
      <c r="P2765">
        <v>10.305182</v>
      </c>
      <c r="Q2765">
        <v>-109.45153000000001</v>
      </c>
      <c r="R2765">
        <v>-2.921E-3</v>
      </c>
      <c r="S2765">
        <v>2.3767809999999998</v>
      </c>
      <c r="T2765">
        <v>6.2200000000000005E-4</v>
      </c>
    </row>
    <row r="2766" spans="1:20" x14ac:dyDescent="0.25">
      <c r="A2766">
        <v>2690</v>
      </c>
      <c r="B2766">
        <v>7</v>
      </c>
      <c r="C2766">
        <v>-1</v>
      </c>
      <c r="D2766" t="s">
        <v>151</v>
      </c>
      <c r="E2766" t="s">
        <v>80</v>
      </c>
      <c r="F2766">
        <v>2.8142E-2</v>
      </c>
      <c r="G2766">
        <v>-1</v>
      </c>
      <c r="H2766">
        <v>473.625</v>
      </c>
      <c r="I2766">
        <v>-1</v>
      </c>
      <c r="J2766">
        <v>0</v>
      </c>
      <c r="K2766">
        <v>8.0640169999999998</v>
      </c>
      <c r="L2766">
        <v>-5.3747000000000003E-2</v>
      </c>
      <c r="M2766">
        <v>113.77394700000001</v>
      </c>
      <c r="N2766">
        <v>-187.60056499999999</v>
      </c>
      <c r="O2766">
        <v>-3.13659</v>
      </c>
      <c r="P2766">
        <v>113.789917</v>
      </c>
      <c r="Q2766">
        <v>-187.58296200000001</v>
      </c>
      <c r="R2766">
        <v>-3.1378849999999998</v>
      </c>
      <c r="S2766">
        <v>2.3767510000000001</v>
      </c>
      <c r="T2766">
        <v>1.2949999999999999E-3</v>
      </c>
    </row>
    <row r="2767" spans="1:20" x14ac:dyDescent="0.25">
      <c r="A2767">
        <v>385</v>
      </c>
      <c r="B2767">
        <v>7</v>
      </c>
      <c r="C2767">
        <v>-1</v>
      </c>
      <c r="D2767" t="s">
        <v>198</v>
      </c>
      <c r="E2767" t="s">
        <v>80</v>
      </c>
      <c r="F2767">
        <v>4.5161E-2</v>
      </c>
      <c r="G2767">
        <v>-1</v>
      </c>
      <c r="H2767">
        <v>304.48399999999998</v>
      </c>
      <c r="I2767">
        <v>-1</v>
      </c>
      <c r="J2767">
        <v>0</v>
      </c>
      <c r="K2767">
        <v>8.0427549999999997</v>
      </c>
      <c r="L2767">
        <v>0.70740099999999995</v>
      </c>
      <c r="M2767">
        <v>136.04145199999999</v>
      </c>
      <c r="N2767">
        <v>-232.969989</v>
      </c>
      <c r="O2767">
        <v>1.372887</v>
      </c>
      <c r="P2767">
        <v>136.028595</v>
      </c>
      <c r="Q2767">
        <v>-232.95002700000001</v>
      </c>
      <c r="R2767">
        <v>1.37276</v>
      </c>
      <c r="S2767">
        <v>2.3744000000000001</v>
      </c>
      <c r="T2767">
        <v>1.27E-4</v>
      </c>
    </row>
    <row r="2768" spans="1:20" x14ac:dyDescent="0.25">
      <c r="A2768">
        <v>2082</v>
      </c>
      <c r="B2768">
        <v>4</v>
      </c>
      <c r="C2768">
        <v>-1</v>
      </c>
      <c r="D2768" t="s">
        <v>183</v>
      </c>
      <c r="E2768" t="s">
        <v>80</v>
      </c>
      <c r="F2768">
        <v>1.7651E-2</v>
      </c>
      <c r="G2768">
        <v>-1</v>
      </c>
      <c r="H2768">
        <v>613.06100000000004</v>
      </c>
      <c r="I2768">
        <v>-1</v>
      </c>
      <c r="J2768">
        <v>0</v>
      </c>
      <c r="K2768">
        <v>6.8523170000000002</v>
      </c>
      <c r="L2768">
        <v>5.6031999999999998E-2</v>
      </c>
      <c r="M2768">
        <v>63.184311999999998</v>
      </c>
      <c r="N2768">
        <v>-236.864316</v>
      </c>
      <c r="O2768">
        <v>-3.1393200000000001</v>
      </c>
      <c r="P2768">
        <v>63.168545000000002</v>
      </c>
      <c r="Q2768">
        <v>-236.88204999999999</v>
      </c>
      <c r="R2768">
        <v>3.1412260000000001</v>
      </c>
      <c r="S2768">
        <v>2.372941</v>
      </c>
      <c r="T2768">
        <v>1.9070000000000001E-3</v>
      </c>
    </row>
    <row r="2769" spans="1:20" x14ac:dyDescent="0.25">
      <c r="A2769">
        <v>2843</v>
      </c>
      <c r="B2769">
        <v>10</v>
      </c>
      <c r="C2769">
        <v>-1</v>
      </c>
      <c r="D2769" t="s">
        <v>525</v>
      </c>
      <c r="E2769" t="s">
        <v>80</v>
      </c>
      <c r="F2769">
        <v>0.17843000000000001</v>
      </c>
      <c r="G2769">
        <v>-1</v>
      </c>
      <c r="H2769">
        <v>553.55100000000004</v>
      </c>
      <c r="I2769">
        <v>-1</v>
      </c>
      <c r="J2769">
        <v>0</v>
      </c>
      <c r="K2769">
        <v>8.0651779999999995</v>
      </c>
      <c r="L2769">
        <v>-6.5845000000000001E-2</v>
      </c>
      <c r="M2769">
        <v>-3.914676</v>
      </c>
      <c r="N2769">
        <v>-177.83735100000001</v>
      </c>
      <c r="O2769">
        <v>1.5273049999999999</v>
      </c>
      <c r="P2769">
        <v>-3.9009079999999998</v>
      </c>
      <c r="Q2769">
        <v>-177.856674</v>
      </c>
      <c r="R2769">
        <v>1.527523</v>
      </c>
      <c r="S2769">
        <v>2.3726569999999998</v>
      </c>
      <c r="T2769">
        <v>2.1800000000000001E-4</v>
      </c>
    </row>
    <row r="2770" spans="1:20" x14ac:dyDescent="0.25">
      <c r="A2770">
        <v>2570</v>
      </c>
      <c r="B2770">
        <v>6</v>
      </c>
      <c r="C2770">
        <v>-1</v>
      </c>
      <c r="D2770" t="s">
        <v>193</v>
      </c>
      <c r="E2770" t="s">
        <v>80</v>
      </c>
      <c r="F2770">
        <v>0.166714</v>
      </c>
      <c r="G2770">
        <v>-1</v>
      </c>
      <c r="H2770">
        <v>362.43099999999998</v>
      </c>
      <c r="I2770">
        <v>-1</v>
      </c>
      <c r="J2770">
        <v>0</v>
      </c>
      <c r="K2770">
        <v>7.4349100000000004</v>
      </c>
      <c r="L2770">
        <v>5.3877000000000001E-2</v>
      </c>
      <c r="M2770">
        <v>110.57415</v>
      </c>
      <c r="N2770">
        <v>-240.93470400000001</v>
      </c>
      <c r="O2770">
        <v>-1.65E-3</v>
      </c>
      <c r="P2770">
        <v>110.569374</v>
      </c>
      <c r="Q2770">
        <v>-240.911484</v>
      </c>
      <c r="R2770">
        <v>-4.0000000000000002E-4</v>
      </c>
      <c r="S2770">
        <v>2.3706469999999999</v>
      </c>
      <c r="T2770">
        <v>1.25E-3</v>
      </c>
    </row>
    <row r="2771" spans="1:20" x14ac:dyDescent="0.25">
      <c r="A2771">
        <v>2145</v>
      </c>
      <c r="B2771">
        <v>9</v>
      </c>
      <c r="C2771">
        <v>-1</v>
      </c>
      <c r="D2771" t="s">
        <v>281</v>
      </c>
      <c r="E2771" t="s">
        <v>80</v>
      </c>
      <c r="F2771">
        <v>8.6185999999999999E-2</v>
      </c>
      <c r="G2771">
        <v>-1</v>
      </c>
      <c r="H2771">
        <v>399.69299999999998</v>
      </c>
      <c r="I2771">
        <v>-1</v>
      </c>
      <c r="J2771">
        <v>0</v>
      </c>
      <c r="K2771">
        <v>6.1076649999999999</v>
      </c>
      <c r="L2771">
        <v>6.1114000000000002E-2</v>
      </c>
      <c r="M2771">
        <v>45.870994000000003</v>
      </c>
      <c r="N2771">
        <v>-203.23891499999999</v>
      </c>
      <c r="O2771">
        <v>1.568341</v>
      </c>
      <c r="P2771">
        <v>45.847645</v>
      </c>
      <c r="Q2771">
        <v>-203.23487900000001</v>
      </c>
      <c r="R2771">
        <v>1.569963</v>
      </c>
      <c r="S2771">
        <v>2.3695940000000002</v>
      </c>
      <c r="T2771">
        <v>1.622E-3</v>
      </c>
    </row>
    <row r="2772" spans="1:20" x14ac:dyDescent="0.25">
      <c r="A2772">
        <v>867</v>
      </c>
      <c r="B2772">
        <v>7</v>
      </c>
      <c r="C2772">
        <v>-1</v>
      </c>
      <c r="D2772" t="s">
        <v>196</v>
      </c>
      <c r="E2772" t="s">
        <v>80</v>
      </c>
      <c r="F2772">
        <v>1.8452E-2</v>
      </c>
      <c r="G2772">
        <v>-1</v>
      </c>
      <c r="H2772">
        <v>560.76</v>
      </c>
      <c r="I2772">
        <v>-1</v>
      </c>
      <c r="J2772">
        <v>0</v>
      </c>
      <c r="K2772">
        <v>8.1276130000000002</v>
      </c>
      <c r="L2772">
        <v>-3.441E-3</v>
      </c>
      <c r="M2772">
        <v>132.10092399999999</v>
      </c>
      <c r="N2772">
        <v>-236.94323600000001</v>
      </c>
      <c r="O2772">
        <v>3.1392410000000002</v>
      </c>
      <c r="P2772">
        <v>132.11421200000001</v>
      </c>
      <c r="Q2772">
        <v>-236.92363</v>
      </c>
      <c r="R2772">
        <v>3.1409690000000001</v>
      </c>
      <c r="S2772">
        <v>2.3684599999999998</v>
      </c>
      <c r="T2772">
        <v>1.7279999999999999E-3</v>
      </c>
    </row>
    <row r="2773" spans="1:20" x14ac:dyDescent="0.25">
      <c r="A2773">
        <v>212</v>
      </c>
      <c r="B2773">
        <v>8</v>
      </c>
      <c r="C2773">
        <v>-1</v>
      </c>
      <c r="D2773" t="s">
        <v>166</v>
      </c>
      <c r="E2773" t="s">
        <v>80</v>
      </c>
      <c r="F2773">
        <v>0.24107000000000001</v>
      </c>
      <c r="G2773">
        <v>-1</v>
      </c>
      <c r="H2773">
        <v>327.90600000000001</v>
      </c>
      <c r="I2773">
        <v>-1</v>
      </c>
      <c r="J2773">
        <v>0</v>
      </c>
      <c r="K2773">
        <v>8.0071770000000004</v>
      </c>
      <c r="L2773">
        <v>0.86895800000000001</v>
      </c>
      <c r="M2773">
        <v>42.304067000000003</v>
      </c>
      <c r="N2773">
        <v>-194.36613199999999</v>
      </c>
      <c r="O2773">
        <v>-1.918083</v>
      </c>
      <c r="P2773">
        <v>42.313682999999997</v>
      </c>
      <c r="Q2773">
        <v>-194.38777200000001</v>
      </c>
      <c r="R2773">
        <v>-1.9183129999999999</v>
      </c>
      <c r="S2773">
        <v>2.367947</v>
      </c>
      <c r="T2773">
        <v>2.3000000000000001E-4</v>
      </c>
    </row>
    <row r="2774" spans="1:20" x14ac:dyDescent="0.25">
      <c r="A2774">
        <v>1666</v>
      </c>
      <c r="B2774">
        <v>11</v>
      </c>
      <c r="C2774">
        <v>-1</v>
      </c>
      <c r="D2774" t="s">
        <v>432</v>
      </c>
      <c r="E2774" t="s">
        <v>80</v>
      </c>
      <c r="F2774">
        <v>0.19813800000000001</v>
      </c>
      <c r="G2774">
        <v>-1</v>
      </c>
      <c r="H2774">
        <v>344.77300000000002</v>
      </c>
      <c r="I2774">
        <v>-1</v>
      </c>
      <c r="J2774">
        <v>0</v>
      </c>
      <c r="K2774">
        <v>7.490189</v>
      </c>
      <c r="L2774">
        <v>-4.2923000000000003E-2</v>
      </c>
      <c r="M2774">
        <v>20.259011999999998</v>
      </c>
      <c r="N2774">
        <v>-191.558561</v>
      </c>
      <c r="O2774">
        <v>-8.7320000000000002E-3</v>
      </c>
      <c r="P2774">
        <v>20.265350000000002</v>
      </c>
      <c r="Q2774">
        <v>-191.535751</v>
      </c>
      <c r="R2774">
        <v>-6.2839999999999997E-3</v>
      </c>
      <c r="S2774">
        <v>2.3674520000000001</v>
      </c>
      <c r="T2774">
        <v>2.4480000000000001E-3</v>
      </c>
    </row>
    <row r="2775" spans="1:20" x14ac:dyDescent="0.25">
      <c r="A2775">
        <v>2484</v>
      </c>
      <c r="B2775">
        <v>5</v>
      </c>
      <c r="C2775">
        <v>-1</v>
      </c>
      <c r="D2775" t="s">
        <v>518</v>
      </c>
      <c r="E2775" t="s">
        <v>80</v>
      </c>
      <c r="F2775">
        <v>0.15221599999999999</v>
      </c>
      <c r="G2775">
        <v>-1</v>
      </c>
      <c r="H2775">
        <v>507.31700000000001</v>
      </c>
      <c r="I2775">
        <v>-1</v>
      </c>
      <c r="J2775">
        <v>0</v>
      </c>
      <c r="K2775">
        <v>5.8705699999999998</v>
      </c>
      <c r="L2775">
        <v>-0.12341000000000001</v>
      </c>
      <c r="M2775">
        <v>45.884279999999997</v>
      </c>
      <c r="N2775">
        <v>-249.973443</v>
      </c>
      <c r="O2775">
        <v>1.5639320000000001</v>
      </c>
      <c r="P2775">
        <v>45.865592999999997</v>
      </c>
      <c r="Q2775">
        <v>-249.987976</v>
      </c>
      <c r="R2775">
        <v>1.562816</v>
      </c>
      <c r="S2775">
        <v>2.367321</v>
      </c>
      <c r="T2775">
        <v>1.116E-3</v>
      </c>
    </row>
    <row r="2776" spans="1:20" x14ac:dyDescent="0.25">
      <c r="A2776">
        <v>201</v>
      </c>
      <c r="B2776">
        <v>7</v>
      </c>
      <c r="C2776">
        <v>-1</v>
      </c>
      <c r="D2776" t="s">
        <v>165</v>
      </c>
      <c r="E2776" t="s">
        <v>80</v>
      </c>
      <c r="F2776">
        <v>0.106738</v>
      </c>
      <c r="G2776">
        <v>-1</v>
      </c>
      <c r="H2776">
        <v>506.79700000000003</v>
      </c>
      <c r="I2776">
        <v>-1</v>
      </c>
      <c r="J2776">
        <v>0</v>
      </c>
      <c r="K2776">
        <v>6.7067360000000003</v>
      </c>
      <c r="L2776">
        <v>0.54789699999999997</v>
      </c>
      <c r="M2776">
        <v>48.826895</v>
      </c>
      <c r="N2776">
        <v>-188.078497</v>
      </c>
      <c r="O2776">
        <v>-2.9588079999999999</v>
      </c>
      <c r="P2776">
        <v>48.817951000000001</v>
      </c>
      <c r="Q2776">
        <v>-188.100403</v>
      </c>
      <c r="R2776">
        <v>-2.952013</v>
      </c>
      <c r="S2776">
        <v>2.3660800000000002</v>
      </c>
      <c r="T2776">
        <v>6.7949999999999998E-3</v>
      </c>
    </row>
    <row r="2777" spans="1:20" x14ac:dyDescent="0.25">
      <c r="A2777">
        <v>2589</v>
      </c>
      <c r="B2777">
        <v>6</v>
      </c>
      <c r="C2777">
        <v>-1</v>
      </c>
      <c r="D2777" t="s">
        <v>195</v>
      </c>
      <c r="E2777" t="s">
        <v>80</v>
      </c>
      <c r="F2777">
        <v>3.6086E-2</v>
      </c>
      <c r="G2777">
        <v>-1</v>
      </c>
      <c r="H2777">
        <v>355.84699999999998</v>
      </c>
      <c r="I2777">
        <v>-1</v>
      </c>
      <c r="J2777">
        <v>0</v>
      </c>
      <c r="K2777">
        <v>5.7197250000000004</v>
      </c>
      <c r="L2777">
        <v>6.5854999999999997E-2</v>
      </c>
      <c r="M2777">
        <v>123.935689</v>
      </c>
      <c r="N2777">
        <v>-240.88018600000001</v>
      </c>
      <c r="O2777">
        <v>5.3350000000000003E-3</v>
      </c>
      <c r="P2777">
        <v>123.921913</v>
      </c>
      <c r="Q2777">
        <v>-240.89941400000001</v>
      </c>
      <c r="R2777">
        <v>5.7559999999999998E-3</v>
      </c>
      <c r="S2777">
        <v>2.3653710000000001</v>
      </c>
      <c r="T2777">
        <v>4.2000000000000002E-4</v>
      </c>
    </row>
    <row r="2778" spans="1:20" x14ac:dyDescent="0.25">
      <c r="A2778">
        <v>1254</v>
      </c>
      <c r="B2778">
        <v>9</v>
      </c>
      <c r="C2778">
        <v>-1</v>
      </c>
      <c r="D2778" t="s">
        <v>300</v>
      </c>
      <c r="E2778" t="s">
        <v>80</v>
      </c>
      <c r="F2778">
        <v>8.3653000000000005E-2</v>
      </c>
      <c r="G2778">
        <v>-1</v>
      </c>
      <c r="H2778">
        <v>519.77700000000004</v>
      </c>
      <c r="I2778">
        <v>-1</v>
      </c>
      <c r="J2778">
        <v>0</v>
      </c>
      <c r="K2778">
        <v>8.3860749999999999</v>
      </c>
      <c r="L2778">
        <v>-4.0670000000000003E-3</v>
      </c>
      <c r="M2778">
        <v>189.68112400000001</v>
      </c>
      <c r="N2778">
        <v>-236.02086800000001</v>
      </c>
      <c r="O2778">
        <v>-1.573693</v>
      </c>
      <c r="P2778">
        <v>189.696304</v>
      </c>
      <c r="Q2778">
        <v>-236.00273100000001</v>
      </c>
      <c r="R2778">
        <v>-1.570646</v>
      </c>
      <c r="S2778">
        <v>2.3651390000000001</v>
      </c>
      <c r="T2778">
        <v>3.0460000000000001E-3</v>
      </c>
    </row>
    <row r="2779" spans="1:20" x14ac:dyDescent="0.25">
      <c r="A2779">
        <v>4889</v>
      </c>
      <c r="B2779">
        <v>9</v>
      </c>
      <c r="C2779">
        <v>-1</v>
      </c>
      <c r="D2779" t="s">
        <v>357</v>
      </c>
      <c r="E2779" t="s">
        <v>80</v>
      </c>
      <c r="F2779">
        <v>0.112404</v>
      </c>
      <c r="G2779">
        <v>-1</v>
      </c>
      <c r="H2779">
        <v>678.99099999999999</v>
      </c>
      <c r="I2779">
        <v>-1</v>
      </c>
      <c r="J2779">
        <v>0</v>
      </c>
      <c r="K2779">
        <v>5.5501889999999996</v>
      </c>
      <c r="L2779">
        <v>6.3269000000000006E-2</v>
      </c>
      <c r="M2779">
        <v>52.681024000000001</v>
      </c>
      <c r="N2779">
        <v>-302.54621700000001</v>
      </c>
      <c r="O2779">
        <v>3.1409579999999999</v>
      </c>
      <c r="P2779">
        <v>52.699032000000003</v>
      </c>
      <c r="Q2779">
        <v>-302.53088400000001</v>
      </c>
      <c r="R2779">
        <v>-3.141556</v>
      </c>
      <c r="S2779">
        <v>2.3651239999999998</v>
      </c>
      <c r="T2779">
        <v>5.9800000000000001E-4</v>
      </c>
    </row>
    <row r="2780" spans="1:20" x14ac:dyDescent="0.25">
      <c r="A2780">
        <v>2811</v>
      </c>
      <c r="B2780">
        <v>12</v>
      </c>
      <c r="C2780">
        <v>-1</v>
      </c>
      <c r="D2780" t="s">
        <v>454</v>
      </c>
      <c r="E2780" t="s">
        <v>80</v>
      </c>
      <c r="F2780">
        <v>8.9103000000000002E-2</v>
      </c>
      <c r="G2780">
        <v>-1</v>
      </c>
      <c r="H2780">
        <v>544.70500000000004</v>
      </c>
      <c r="I2780">
        <v>-1</v>
      </c>
      <c r="J2780">
        <v>0</v>
      </c>
      <c r="K2780">
        <v>6.6948359999999996</v>
      </c>
      <c r="L2780">
        <v>5.7217999999999998E-2</v>
      </c>
      <c r="M2780">
        <v>13.069739999999999</v>
      </c>
      <c r="N2780">
        <v>-187.53523200000001</v>
      </c>
      <c r="O2780">
        <v>-3.137375</v>
      </c>
      <c r="P2780">
        <v>13.075825999999999</v>
      </c>
      <c r="Q2780">
        <v>-187.558075</v>
      </c>
      <c r="R2780">
        <v>3.1415060000000001</v>
      </c>
      <c r="S2780">
        <v>2.3639459999999999</v>
      </c>
      <c r="T2780">
        <v>4.1310000000000001E-3</v>
      </c>
    </row>
    <row r="2781" spans="1:20" x14ac:dyDescent="0.25">
      <c r="A2781">
        <v>3006</v>
      </c>
      <c r="B2781">
        <v>5</v>
      </c>
      <c r="C2781">
        <v>-1</v>
      </c>
      <c r="D2781" t="s">
        <v>560</v>
      </c>
      <c r="E2781" t="s">
        <v>80</v>
      </c>
      <c r="F2781">
        <v>3.2999000000000001E-2</v>
      </c>
      <c r="G2781">
        <v>-1</v>
      </c>
      <c r="H2781">
        <v>560.976</v>
      </c>
      <c r="I2781">
        <v>-1</v>
      </c>
      <c r="J2781">
        <v>0</v>
      </c>
      <c r="K2781">
        <v>14.324676999999999</v>
      </c>
      <c r="L2781">
        <v>2.4350000000000001E-3</v>
      </c>
      <c r="M2781">
        <v>137.22009499999999</v>
      </c>
      <c r="N2781">
        <v>-109.42846299999999</v>
      </c>
      <c r="O2781">
        <v>-5.2700000000000002E-4</v>
      </c>
      <c r="P2781">
        <v>137.20735199999999</v>
      </c>
      <c r="Q2781">
        <v>-109.448311</v>
      </c>
      <c r="R2781">
        <v>-3.1000000000000001E-5</v>
      </c>
      <c r="S2781">
        <v>2.3586619999999998</v>
      </c>
      <c r="T2781">
        <v>4.9600000000000002E-4</v>
      </c>
    </row>
    <row r="2782" spans="1:20" x14ac:dyDescent="0.25">
      <c r="A2782">
        <v>270</v>
      </c>
      <c r="B2782">
        <v>7</v>
      </c>
      <c r="C2782">
        <v>-1</v>
      </c>
      <c r="D2782" t="s">
        <v>180</v>
      </c>
      <c r="E2782" t="s">
        <v>80</v>
      </c>
      <c r="F2782">
        <v>2.035E-2</v>
      </c>
      <c r="G2782">
        <v>-1</v>
      </c>
      <c r="H2782">
        <v>446.25</v>
      </c>
      <c r="I2782">
        <v>-1</v>
      </c>
      <c r="J2782">
        <v>0</v>
      </c>
      <c r="K2782">
        <v>8.0798179999999995</v>
      </c>
      <c r="L2782">
        <v>0.71766600000000003</v>
      </c>
      <c r="M2782">
        <v>46.415042</v>
      </c>
      <c r="N2782">
        <v>-237.53861900000001</v>
      </c>
      <c r="O2782">
        <v>-0.79873799999999995</v>
      </c>
      <c r="P2782">
        <v>46.400379000000001</v>
      </c>
      <c r="Q2782">
        <v>-237.557053</v>
      </c>
      <c r="R2782">
        <v>-0.801512</v>
      </c>
      <c r="S2782">
        <v>2.3554119999999998</v>
      </c>
      <c r="T2782">
        <v>2.774E-3</v>
      </c>
    </row>
    <row r="2783" spans="1:20" x14ac:dyDescent="0.25">
      <c r="A2783">
        <v>705</v>
      </c>
      <c r="B2783">
        <v>5</v>
      </c>
      <c r="C2783">
        <v>-1</v>
      </c>
      <c r="D2783" t="s">
        <v>214</v>
      </c>
      <c r="E2783" t="s">
        <v>80</v>
      </c>
      <c r="F2783">
        <v>1.8918000000000001E-2</v>
      </c>
      <c r="G2783">
        <v>-1</v>
      </c>
      <c r="H2783">
        <v>378.20800000000003</v>
      </c>
      <c r="I2783">
        <v>-1</v>
      </c>
      <c r="J2783">
        <v>0</v>
      </c>
      <c r="K2783">
        <v>8.0644100000000005</v>
      </c>
      <c r="L2783">
        <v>4.2960000000000003E-3</v>
      </c>
      <c r="M2783">
        <v>161.42182299999999</v>
      </c>
      <c r="N2783">
        <v>-191.59200899999999</v>
      </c>
      <c r="O2783">
        <v>-4.1640000000000002E-3</v>
      </c>
      <c r="P2783">
        <v>161.40464800000001</v>
      </c>
      <c r="Q2783">
        <v>-191.608124</v>
      </c>
      <c r="R2783">
        <v>-4.6340000000000001E-3</v>
      </c>
      <c r="S2783">
        <v>2.3551600000000001</v>
      </c>
      <c r="T2783">
        <v>4.6900000000000002E-4</v>
      </c>
    </row>
    <row r="2784" spans="1:20" x14ac:dyDescent="0.25">
      <c r="A2784">
        <v>2624</v>
      </c>
      <c r="B2784">
        <v>8</v>
      </c>
      <c r="C2784">
        <v>-1</v>
      </c>
      <c r="D2784" t="s">
        <v>201</v>
      </c>
      <c r="E2784" t="s">
        <v>80</v>
      </c>
      <c r="F2784">
        <v>0.22747000000000001</v>
      </c>
      <c r="G2784">
        <v>-1</v>
      </c>
      <c r="H2784">
        <v>342.38400000000001</v>
      </c>
      <c r="I2784">
        <v>-1</v>
      </c>
      <c r="J2784">
        <v>0</v>
      </c>
      <c r="K2784">
        <v>8.0656250000000007</v>
      </c>
      <c r="L2784">
        <v>-5.4040999999999999E-2</v>
      </c>
      <c r="M2784">
        <v>136.15056999999999</v>
      </c>
      <c r="N2784">
        <v>-221.04673399999999</v>
      </c>
      <c r="O2784">
        <v>1.577345</v>
      </c>
      <c r="P2784">
        <v>136.16720599999999</v>
      </c>
      <c r="Q2784">
        <v>-221.0634</v>
      </c>
      <c r="R2784">
        <v>1.577105</v>
      </c>
      <c r="S2784">
        <v>2.3548209999999998</v>
      </c>
      <c r="T2784">
        <v>2.4000000000000001E-4</v>
      </c>
    </row>
    <row r="2785" spans="1:20" x14ac:dyDescent="0.25">
      <c r="A2785">
        <v>91</v>
      </c>
      <c r="B2785">
        <v>6</v>
      </c>
      <c r="C2785">
        <v>-1</v>
      </c>
      <c r="D2785" t="s">
        <v>146</v>
      </c>
      <c r="E2785" t="s">
        <v>80</v>
      </c>
      <c r="F2785">
        <v>7.5652999999999998E-2</v>
      </c>
      <c r="G2785">
        <v>-1</v>
      </c>
      <c r="H2785">
        <v>805.10400000000004</v>
      </c>
      <c r="I2785">
        <v>-1</v>
      </c>
      <c r="J2785">
        <v>0</v>
      </c>
      <c r="K2785">
        <v>8.2014639999999996</v>
      </c>
      <c r="L2785">
        <v>-8.9599999999999999E-4</v>
      </c>
      <c r="M2785">
        <v>138.59294</v>
      </c>
      <c r="N2785">
        <v>-187.627668</v>
      </c>
      <c r="O2785">
        <v>-3.1412800000000001</v>
      </c>
      <c r="P2785">
        <v>138.60780299999999</v>
      </c>
      <c r="Q2785">
        <v>-187.60945100000001</v>
      </c>
      <c r="R2785">
        <v>-3.1404990000000002</v>
      </c>
      <c r="S2785">
        <v>2.3510849999999999</v>
      </c>
      <c r="T2785">
        <v>7.8100000000000001E-4</v>
      </c>
    </row>
    <row r="2786" spans="1:20" x14ac:dyDescent="0.25">
      <c r="A2786">
        <v>2220</v>
      </c>
      <c r="B2786">
        <v>11</v>
      </c>
      <c r="C2786">
        <v>-1</v>
      </c>
      <c r="D2786" t="s">
        <v>426</v>
      </c>
      <c r="E2786" t="s">
        <v>80</v>
      </c>
      <c r="F2786">
        <v>6.7450999999999997E-2</v>
      </c>
      <c r="G2786">
        <v>-1</v>
      </c>
      <c r="H2786">
        <v>565.54100000000005</v>
      </c>
      <c r="I2786">
        <v>-1</v>
      </c>
      <c r="J2786">
        <v>0</v>
      </c>
      <c r="K2786">
        <v>7.6653140000000004</v>
      </c>
      <c r="L2786">
        <v>0.53244999999999998</v>
      </c>
      <c r="M2786">
        <v>-0.65281900000000004</v>
      </c>
      <c r="N2786">
        <v>-188.23892799999999</v>
      </c>
      <c r="O2786">
        <v>-2.9295330000000002</v>
      </c>
      <c r="P2786">
        <v>-0.63621300000000003</v>
      </c>
      <c r="Q2786">
        <v>-188.22230500000001</v>
      </c>
      <c r="R2786">
        <v>-2.9301520000000001</v>
      </c>
      <c r="S2786">
        <v>2.3496359999999998</v>
      </c>
      <c r="T2786">
        <v>6.2E-4</v>
      </c>
    </row>
    <row r="2787" spans="1:20" x14ac:dyDescent="0.25">
      <c r="A2787">
        <v>4132</v>
      </c>
      <c r="B2787">
        <v>9</v>
      </c>
      <c r="C2787">
        <v>-1</v>
      </c>
      <c r="D2787" t="s">
        <v>503</v>
      </c>
      <c r="E2787" t="s">
        <v>80</v>
      </c>
      <c r="F2787">
        <v>7.3994000000000004E-2</v>
      </c>
      <c r="G2787">
        <v>-1</v>
      </c>
      <c r="H2787">
        <v>586.21900000000005</v>
      </c>
      <c r="I2787">
        <v>-1</v>
      </c>
      <c r="J2787">
        <v>0</v>
      </c>
      <c r="K2787">
        <v>5.9816940000000001</v>
      </c>
      <c r="L2787">
        <v>-0.67539899999999997</v>
      </c>
      <c r="M2787">
        <v>41.453197000000003</v>
      </c>
      <c r="N2787">
        <v>-299.27009900000002</v>
      </c>
      <c r="O2787">
        <v>-1.7562199999999999</v>
      </c>
      <c r="P2787">
        <v>41.469054999999997</v>
      </c>
      <c r="Q2787">
        <v>-299.28741500000001</v>
      </c>
      <c r="R2787">
        <v>-1.7571429999999999</v>
      </c>
      <c r="S2787">
        <v>2.3480370000000002</v>
      </c>
      <c r="T2787">
        <v>9.2299999999999999E-4</v>
      </c>
    </row>
    <row r="2788" spans="1:20" x14ac:dyDescent="0.25">
      <c r="A2788">
        <v>1359</v>
      </c>
      <c r="B2788">
        <v>5</v>
      </c>
      <c r="C2788">
        <v>-1</v>
      </c>
      <c r="D2788" t="s">
        <v>337</v>
      </c>
      <c r="E2788" t="s">
        <v>80</v>
      </c>
      <c r="F2788">
        <v>5.2124999999999998E-2</v>
      </c>
      <c r="G2788">
        <v>-1</v>
      </c>
      <c r="H2788">
        <v>511.483</v>
      </c>
      <c r="I2788">
        <v>-1</v>
      </c>
      <c r="J2788">
        <v>0</v>
      </c>
      <c r="K2788">
        <v>9.0719209999999997</v>
      </c>
      <c r="L2788">
        <v>-3.3456E-2</v>
      </c>
      <c r="M2788">
        <v>153.49505600000001</v>
      </c>
      <c r="N2788">
        <v>-302.51513399999999</v>
      </c>
      <c r="O2788">
        <v>3.136199</v>
      </c>
      <c r="P2788">
        <v>153.491241</v>
      </c>
      <c r="Q2788">
        <v>-302.53829999999999</v>
      </c>
      <c r="R2788">
        <v>-3.1406139999999998</v>
      </c>
      <c r="S2788">
        <v>2.3477380000000001</v>
      </c>
      <c r="T2788">
        <v>4.4159999999999998E-3</v>
      </c>
    </row>
    <row r="2789" spans="1:20" x14ac:dyDescent="0.25">
      <c r="A2789">
        <v>128</v>
      </c>
      <c r="B2789">
        <v>7</v>
      </c>
      <c r="C2789">
        <v>-1</v>
      </c>
      <c r="D2789" t="s">
        <v>153</v>
      </c>
      <c r="E2789" t="s">
        <v>80</v>
      </c>
      <c r="F2789">
        <v>0.104167</v>
      </c>
      <c r="G2789">
        <v>-1</v>
      </c>
      <c r="H2789">
        <v>427.661</v>
      </c>
      <c r="I2789">
        <v>-1</v>
      </c>
      <c r="J2789">
        <v>0</v>
      </c>
      <c r="K2789">
        <v>8.0736810000000006</v>
      </c>
      <c r="L2789">
        <v>9.9999999999999995E-7</v>
      </c>
      <c r="M2789">
        <v>107.12764799999999</v>
      </c>
      <c r="N2789">
        <v>-187.592364</v>
      </c>
      <c r="O2789">
        <v>3.13869</v>
      </c>
      <c r="P2789">
        <v>107.106094</v>
      </c>
      <c r="Q2789">
        <v>-187.60166899999999</v>
      </c>
      <c r="R2789">
        <v>3.1410300000000002</v>
      </c>
      <c r="S2789">
        <v>2.347648</v>
      </c>
      <c r="T2789">
        <v>2.3389999999999999E-3</v>
      </c>
    </row>
    <row r="2790" spans="1:20" x14ac:dyDescent="0.25">
      <c r="A2790">
        <v>2977</v>
      </c>
      <c r="B2790">
        <v>2</v>
      </c>
      <c r="C2790">
        <v>-1</v>
      </c>
      <c r="D2790" t="s">
        <v>551</v>
      </c>
      <c r="E2790" t="s">
        <v>80</v>
      </c>
      <c r="F2790">
        <v>5.6499999999999996E-4</v>
      </c>
      <c r="G2790">
        <v>-1</v>
      </c>
      <c r="H2790">
        <v>344.71800000000002</v>
      </c>
      <c r="I2790">
        <v>-1</v>
      </c>
      <c r="J2790">
        <v>0</v>
      </c>
      <c r="K2790">
        <v>22.710463000000001</v>
      </c>
      <c r="L2790">
        <v>2.2100000000000001E-4</v>
      </c>
      <c r="M2790">
        <v>76.371815999999995</v>
      </c>
      <c r="N2790">
        <v>-109.388271</v>
      </c>
      <c r="O2790">
        <v>-1.609E-3</v>
      </c>
      <c r="P2790">
        <v>76.357085999999995</v>
      </c>
      <c r="Q2790">
        <v>-109.406525</v>
      </c>
      <c r="R2790">
        <v>-8.4099999999999995E-4</v>
      </c>
      <c r="S2790">
        <v>2.3456199999999998</v>
      </c>
      <c r="T2790">
        <v>7.6800000000000002E-4</v>
      </c>
    </row>
    <row r="2791" spans="1:20" x14ac:dyDescent="0.25">
      <c r="A2791">
        <v>1086</v>
      </c>
      <c r="B2791">
        <v>6</v>
      </c>
      <c r="C2791">
        <v>-1</v>
      </c>
      <c r="D2791" t="s">
        <v>154</v>
      </c>
      <c r="E2791" t="s">
        <v>80</v>
      </c>
      <c r="F2791">
        <v>8.1089999999999999E-3</v>
      </c>
      <c r="G2791">
        <v>-1</v>
      </c>
      <c r="H2791">
        <v>612.10699999999997</v>
      </c>
      <c r="I2791">
        <v>-1</v>
      </c>
      <c r="J2791">
        <v>0</v>
      </c>
      <c r="K2791">
        <v>8.0651050000000009</v>
      </c>
      <c r="L2791">
        <v>4.4799999999999996E-3</v>
      </c>
      <c r="M2791">
        <v>98.733963000000003</v>
      </c>
      <c r="N2791">
        <v>-191.60985199999999</v>
      </c>
      <c r="O2791">
        <v>-8.5899999999999995E-4</v>
      </c>
      <c r="P2791">
        <v>98.753760999999997</v>
      </c>
      <c r="Q2791">
        <v>-191.597275</v>
      </c>
      <c r="R2791">
        <v>-4.8099999999999998E-4</v>
      </c>
      <c r="S2791">
        <v>2.345564</v>
      </c>
      <c r="T2791">
        <v>3.7800000000000003E-4</v>
      </c>
    </row>
    <row r="2792" spans="1:20" x14ac:dyDescent="0.25">
      <c r="A2792">
        <v>3141</v>
      </c>
      <c r="B2792">
        <v>27</v>
      </c>
      <c r="C2792">
        <v>-1</v>
      </c>
      <c r="D2792" t="s">
        <v>601</v>
      </c>
      <c r="E2792" t="s">
        <v>80</v>
      </c>
      <c r="F2792">
        <v>0.10050000000000001</v>
      </c>
      <c r="G2792">
        <v>-1</v>
      </c>
      <c r="H2792">
        <v>443.04599999999999</v>
      </c>
      <c r="I2792">
        <v>-1</v>
      </c>
      <c r="J2792">
        <v>0</v>
      </c>
      <c r="K2792">
        <v>5.6989299999999998</v>
      </c>
      <c r="L2792">
        <v>-3.0000000000000001E-6</v>
      </c>
      <c r="M2792">
        <v>189.69680600000001</v>
      </c>
      <c r="N2792">
        <v>-180.53270000000001</v>
      </c>
      <c r="O2792">
        <v>-1.569817</v>
      </c>
      <c r="P2792">
        <v>189.68424999999999</v>
      </c>
      <c r="Q2792">
        <v>-180.51289399999999</v>
      </c>
      <c r="R2792">
        <v>-1.570597</v>
      </c>
      <c r="S2792">
        <v>2.345075</v>
      </c>
      <c r="T2792">
        <v>7.7999999999999999E-4</v>
      </c>
    </row>
    <row r="2793" spans="1:20" x14ac:dyDescent="0.25">
      <c r="A2793">
        <v>1869</v>
      </c>
      <c r="B2793">
        <v>19</v>
      </c>
      <c r="C2793">
        <v>-1</v>
      </c>
      <c r="D2793" t="s">
        <v>225</v>
      </c>
      <c r="E2793" t="s">
        <v>80</v>
      </c>
      <c r="F2793">
        <v>6.3177999999999998E-2</v>
      </c>
      <c r="G2793">
        <v>-1</v>
      </c>
      <c r="H2793">
        <v>464.44099999999997</v>
      </c>
      <c r="I2793">
        <v>-1</v>
      </c>
      <c r="J2793">
        <v>0</v>
      </c>
      <c r="K2793">
        <v>5.5221280000000004</v>
      </c>
      <c r="L2793">
        <v>-0.22479399999999999</v>
      </c>
      <c r="M2793">
        <v>183.41941399999999</v>
      </c>
      <c r="N2793">
        <v>-191.78255799999999</v>
      </c>
      <c r="O2793">
        <v>-5.1402000000000003E-2</v>
      </c>
      <c r="P2793">
        <v>183.42179899999999</v>
      </c>
      <c r="Q2793">
        <v>-191.759232</v>
      </c>
      <c r="R2793">
        <v>-5.2594000000000002E-2</v>
      </c>
      <c r="S2793">
        <v>2.344773</v>
      </c>
      <c r="T2793">
        <v>1.1919999999999999E-3</v>
      </c>
    </row>
    <row r="2794" spans="1:20" x14ac:dyDescent="0.25">
      <c r="A2794">
        <v>2032</v>
      </c>
      <c r="B2794">
        <v>4</v>
      </c>
      <c r="C2794">
        <v>-1</v>
      </c>
      <c r="D2794" t="s">
        <v>191</v>
      </c>
      <c r="E2794" t="s">
        <v>80</v>
      </c>
      <c r="F2794">
        <v>0.24858</v>
      </c>
      <c r="G2794">
        <v>-1</v>
      </c>
      <c r="H2794">
        <v>525.09400000000005</v>
      </c>
      <c r="I2794">
        <v>-1</v>
      </c>
      <c r="J2794">
        <v>0</v>
      </c>
      <c r="K2794">
        <v>8.0647760000000002</v>
      </c>
      <c r="L2794">
        <v>4.9002999999999998E-2</v>
      </c>
      <c r="M2794">
        <v>105.98759099999999</v>
      </c>
      <c r="N2794">
        <v>-236.884297</v>
      </c>
      <c r="O2794">
        <v>3.1389749999999998</v>
      </c>
      <c r="P2794">
        <v>105.983475</v>
      </c>
      <c r="Q2794">
        <v>-236.90737899999999</v>
      </c>
      <c r="R2794">
        <v>3.141232</v>
      </c>
      <c r="S2794">
        <v>2.3446760000000002</v>
      </c>
      <c r="T2794">
        <v>2.2569999999999999E-3</v>
      </c>
    </row>
    <row r="2795" spans="1:20" x14ac:dyDescent="0.25">
      <c r="A2795">
        <v>4955</v>
      </c>
      <c r="B2795">
        <v>4</v>
      </c>
      <c r="C2795">
        <v>-1</v>
      </c>
      <c r="D2795" t="s">
        <v>371</v>
      </c>
      <c r="E2795" t="s">
        <v>80</v>
      </c>
      <c r="F2795">
        <v>4.2793999999999999E-2</v>
      </c>
      <c r="G2795">
        <v>-1</v>
      </c>
      <c r="H2795">
        <v>385.61099999999999</v>
      </c>
      <c r="I2795">
        <v>-1</v>
      </c>
      <c r="J2795">
        <v>0</v>
      </c>
      <c r="K2795">
        <v>7.8685309999999999</v>
      </c>
      <c r="L2795">
        <v>-1.494108</v>
      </c>
      <c r="M2795">
        <v>-2.910539</v>
      </c>
      <c r="N2795">
        <v>-298.49050499999998</v>
      </c>
      <c r="O2795">
        <v>2.1215639999999998</v>
      </c>
      <c r="P2795">
        <v>-2.9137240000000002</v>
      </c>
      <c r="Q2795">
        <v>-298.513733</v>
      </c>
      <c r="R2795">
        <v>2.1250110000000002</v>
      </c>
      <c r="S2795">
        <v>2.344516</v>
      </c>
      <c r="T2795">
        <v>3.447E-3</v>
      </c>
    </row>
    <row r="2796" spans="1:20" x14ac:dyDescent="0.25">
      <c r="A2796">
        <v>1982</v>
      </c>
      <c r="B2796">
        <v>5</v>
      </c>
      <c r="C2796">
        <v>-1</v>
      </c>
      <c r="D2796" t="s">
        <v>264</v>
      </c>
      <c r="E2796" t="s">
        <v>80</v>
      </c>
      <c r="F2796">
        <v>0.187252</v>
      </c>
      <c r="G2796">
        <v>-1</v>
      </c>
      <c r="H2796">
        <v>513.46600000000001</v>
      </c>
      <c r="I2796">
        <v>-1</v>
      </c>
      <c r="J2796">
        <v>0</v>
      </c>
      <c r="K2796">
        <v>6.0579609999999997</v>
      </c>
      <c r="L2796">
        <v>6.1211000000000002E-2</v>
      </c>
      <c r="M2796">
        <v>146.59694500000001</v>
      </c>
      <c r="N2796">
        <v>-236.90970200000001</v>
      </c>
      <c r="O2796">
        <v>3.1360760000000001</v>
      </c>
      <c r="P2796">
        <v>146.60142500000001</v>
      </c>
      <c r="Q2796">
        <v>-236.93270899999999</v>
      </c>
      <c r="R2796">
        <v>3.1410610000000001</v>
      </c>
      <c r="S2796">
        <v>2.3439220000000001</v>
      </c>
      <c r="T2796">
        <v>4.9849999999999998E-3</v>
      </c>
    </row>
    <row r="2797" spans="1:20" x14ac:dyDescent="0.25">
      <c r="A2797">
        <v>4578</v>
      </c>
      <c r="B2797">
        <v>6</v>
      </c>
      <c r="C2797">
        <v>-1</v>
      </c>
      <c r="D2797" t="s">
        <v>576</v>
      </c>
      <c r="E2797" t="s">
        <v>80</v>
      </c>
      <c r="F2797">
        <v>0.159413</v>
      </c>
      <c r="G2797">
        <v>-1</v>
      </c>
      <c r="H2797">
        <v>495.82600000000002</v>
      </c>
      <c r="I2797">
        <v>-1</v>
      </c>
      <c r="J2797">
        <v>0</v>
      </c>
      <c r="K2797">
        <v>8.0565999999999995</v>
      </c>
      <c r="L2797">
        <v>5.6700000000000001E-4</v>
      </c>
      <c r="M2797">
        <v>189.69955300000001</v>
      </c>
      <c r="N2797">
        <v>-139.863878</v>
      </c>
      <c r="O2797">
        <v>-1.5761639999999999</v>
      </c>
      <c r="P2797">
        <v>189.71379099999999</v>
      </c>
      <c r="Q2797">
        <v>-139.88249200000001</v>
      </c>
      <c r="R2797">
        <v>-1.5730770000000001</v>
      </c>
      <c r="S2797">
        <v>2.3434900000000001</v>
      </c>
      <c r="T2797">
        <v>3.088E-3</v>
      </c>
    </row>
    <row r="2798" spans="1:20" x14ac:dyDescent="0.25">
      <c r="A2798">
        <v>80</v>
      </c>
      <c r="B2798">
        <v>5</v>
      </c>
      <c r="C2798">
        <v>-1</v>
      </c>
      <c r="D2798" t="s">
        <v>145</v>
      </c>
      <c r="E2798" t="s">
        <v>80</v>
      </c>
      <c r="F2798">
        <v>0.16228200000000001</v>
      </c>
      <c r="G2798">
        <v>-1</v>
      </c>
      <c r="H2798">
        <v>742.09400000000005</v>
      </c>
      <c r="I2798">
        <v>-1</v>
      </c>
      <c r="J2798">
        <v>0</v>
      </c>
      <c r="K2798">
        <v>6.0536390000000004</v>
      </c>
      <c r="L2798">
        <v>-3.4849999999999998E-3</v>
      </c>
      <c r="M2798">
        <v>145.977338</v>
      </c>
      <c r="N2798">
        <v>-187.617234</v>
      </c>
      <c r="O2798">
        <v>-3.129159</v>
      </c>
      <c r="P2798">
        <v>145.98524499999999</v>
      </c>
      <c r="Q2798">
        <v>-187.59518399999999</v>
      </c>
      <c r="R2798">
        <v>-3.1378529999999998</v>
      </c>
      <c r="S2798">
        <v>2.3424160000000001</v>
      </c>
      <c r="T2798">
        <v>8.6940000000000003E-3</v>
      </c>
    </row>
    <row r="2799" spans="1:20" x14ac:dyDescent="0.25">
      <c r="A2799">
        <v>3852</v>
      </c>
      <c r="B2799">
        <v>3</v>
      </c>
      <c r="C2799">
        <v>-1</v>
      </c>
      <c r="D2799" t="s">
        <v>537</v>
      </c>
      <c r="E2799" t="s">
        <v>80</v>
      </c>
      <c r="F2799">
        <v>0.113953</v>
      </c>
      <c r="G2799">
        <v>-1</v>
      </c>
      <c r="H2799">
        <v>604.17100000000005</v>
      </c>
      <c r="I2799">
        <v>-1</v>
      </c>
      <c r="J2799">
        <v>0</v>
      </c>
      <c r="K2799">
        <v>8.0557020000000001</v>
      </c>
      <c r="L2799">
        <v>9.9879999999999997E-2</v>
      </c>
      <c r="M2799">
        <v>-7.4212540000000002</v>
      </c>
      <c r="N2799">
        <v>-120.12023000000001</v>
      </c>
      <c r="O2799">
        <v>-1.581618</v>
      </c>
      <c r="P2799">
        <v>-7.4380750000000004</v>
      </c>
      <c r="Q2799">
        <v>-120.103943</v>
      </c>
      <c r="R2799">
        <v>-1.5818430000000001</v>
      </c>
      <c r="S2799">
        <v>2.341323</v>
      </c>
      <c r="T2799">
        <v>2.2499999999999999E-4</v>
      </c>
    </row>
    <row r="2800" spans="1:20" x14ac:dyDescent="0.25">
      <c r="A2800">
        <v>4537</v>
      </c>
      <c r="B2800">
        <v>5</v>
      </c>
      <c r="C2800">
        <v>-1</v>
      </c>
      <c r="D2800" t="s">
        <v>567</v>
      </c>
      <c r="E2800" t="s">
        <v>80</v>
      </c>
      <c r="F2800">
        <v>8.3029000000000006E-2</v>
      </c>
      <c r="G2800">
        <v>-1</v>
      </c>
      <c r="H2800">
        <v>331.84199999999998</v>
      </c>
      <c r="I2800">
        <v>-1</v>
      </c>
      <c r="J2800">
        <v>0</v>
      </c>
      <c r="K2800">
        <v>7.7448090000000001</v>
      </c>
      <c r="L2800">
        <v>-7.7206999999999998E-2</v>
      </c>
      <c r="M2800">
        <v>180.83873199999999</v>
      </c>
      <c r="N2800">
        <v>-109.65306200000001</v>
      </c>
      <c r="O2800">
        <v>-8.0449000000000007E-2</v>
      </c>
      <c r="P2800">
        <v>180.83727999999999</v>
      </c>
      <c r="Q2800">
        <v>-109.67643</v>
      </c>
      <c r="R2800">
        <v>-8.2038E-2</v>
      </c>
      <c r="S2800">
        <v>2.3412299999999999</v>
      </c>
      <c r="T2800">
        <v>1.5889999999999999E-3</v>
      </c>
    </row>
    <row r="2801" spans="1:20" x14ac:dyDescent="0.25">
      <c r="A2801">
        <v>640</v>
      </c>
      <c r="B2801">
        <v>8</v>
      </c>
      <c r="C2801">
        <v>-1</v>
      </c>
      <c r="D2801" t="s">
        <v>201</v>
      </c>
      <c r="E2801" t="s">
        <v>80</v>
      </c>
      <c r="F2801">
        <v>0.102699</v>
      </c>
      <c r="G2801">
        <v>-1</v>
      </c>
      <c r="H2801">
        <v>408.65600000000001</v>
      </c>
      <c r="I2801">
        <v>-1</v>
      </c>
      <c r="J2801">
        <v>0</v>
      </c>
      <c r="K2801">
        <v>8.0655640000000002</v>
      </c>
      <c r="L2801">
        <v>1.0527999999999999E-2</v>
      </c>
      <c r="M2801">
        <v>136.043678</v>
      </c>
      <c r="N2801">
        <v>-220.22538900000001</v>
      </c>
      <c r="O2801">
        <v>1.5542769999999999</v>
      </c>
      <c r="P2801">
        <v>136.05943300000001</v>
      </c>
      <c r="Q2801">
        <v>-220.242706</v>
      </c>
      <c r="R2801">
        <v>1.5547979999999999</v>
      </c>
      <c r="S2801">
        <v>2.34111</v>
      </c>
      <c r="T2801">
        <v>5.2099999999999998E-4</v>
      </c>
    </row>
    <row r="2802" spans="1:20" x14ac:dyDescent="0.25">
      <c r="A2802">
        <v>4564</v>
      </c>
      <c r="B2802">
        <v>5</v>
      </c>
      <c r="C2802">
        <v>-1</v>
      </c>
      <c r="D2802" t="s">
        <v>573</v>
      </c>
      <c r="E2802" t="s">
        <v>80</v>
      </c>
      <c r="F2802">
        <v>1.668E-2</v>
      </c>
      <c r="G2802">
        <v>-1</v>
      </c>
      <c r="H2802">
        <v>552.87699999999995</v>
      </c>
      <c r="I2802">
        <v>-1</v>
      </c>
      <c r="J2802">
        <v>0</v>
      </c>
      <c r="K2802">
        <v>8.0601760000000002</v>
      </c>
      <c r="L2802">
        <v>1.0034E-2</v>
      </c>
      <c r="M2802">
        <v>189.785325</v>
      </c>
      <c r="N2802">
        <v>-127.77652</v>
      </c>
      <c r="O2802">
        <v>-1.577345</v>
      </c>
      <c r="P2802">
        <v>189.76341199999999</v>
      </c>
      <c r="Q2802">
        <v>-127.784721</v>
      </c>
      <c r="R2802">
        <v>-1.578886</v>
      </c>
      <c r="S2802">
        <v>2.3396940000000002</v>
      </c>
      <c r="T2802">
        <v>1.5410000000000001E-3</v>
      </c>
    </row>
    <row r="2803" spans="1:20" x14ac:dyDescent="0.25">
      <c r="A2803">
        <v>430</v>
      </c>
      <c r="B2803">
        <v>7</v>
      </c>
      <c r="C2803">
        <v>-1</v>
      </c>
      <c r="D2803" t="s">
        <v>210</v>
      </c>
      <c r="E2803" t="s">
        <v>80</v>
      </c>
      <c r="F2803">
        <v>6.9195999999999994E-2</v>
      </c>
      <c r="G2803">
        <v>-1</v>
      </c>
      <c r="H2803">
        <v>324.26499999999999</v>
      </c>
      <c r="I2803">
        <v>-1</v>
      </c>
      <c r="J2803">
        <v>0</v>
      </c>
      <c r="K2803">
        <v>5.5007539999999997</v>
      </c>
      <c r="L2803">
        <v>-0.16350300000000001</v>
      </c>
      <c r="M2803">
        <v>136.191417</v>
      </c>
      <c r="N2803">
        <v>-198.279989</v>
      </c>
      <c r="O2803">
        <v>1.531801</v>
      </c>
      <c r="P2803">
        <v>136.21116599999999</v>
      </c>
      <c r="Q2803">
        <v>-198.267471</v>
      </c>
      <c r="R2803">
        <v>1.53383</v>
      </c>
      <c r="S2803">
        <v>2.3382010000000002</v>
      </c>
      <c r="T2803">
        <v>2.029E-3</v>
      </c>
    </row>
    <row r="2804" spans="1:20" x14ac:dyDescent="0.25">
      <c r="A2804">
        <v>2475</v>
      </c>
      <c r="B2804">
        <v>4</v>
      </c>
      <c r="C2804">
        <v>-1</v>
      </c>
      <c r="D2804" t="s">
        <v>516</v>
      </c>
      <c r="E2804" t="s">
        <v>80</v>
      </c>
      <c r="F2804">
        <v>0.213085</v>
      </c>
      <c r="G2804">
        <v>-1</v>
      </c>
      <c r="H2804">
        <v>346.64600000000002</v>
      </c>
      <c r="I2804">
        <v>-1</v>
      </c>
      <c r="J2804">
        <v>0</v>
      </c>
      <c r="K2804">
        <v>6.6076009999999998</v>
      </c>
      <c r="L2804">
        <v>5.8553000000000001E-2</v>
      </c>
      <c r="M2804">
        <v>45.874887000000001</v>
      </c>
      <c r="N2804">
        <v>-255.78443899999999</v>
      </c>
      <c r="O2804">
        <v>1.5731630000000001</v>
      </c>
      <c r="P2804">
        <v>45.856087000000002</v>
      </c>
      <c r="Q2804">
        <v>-255.770554</v>
      </c>
      <c r="R2804">
        <v>1.571129</v>
      </c>
      <c r="S2804">
        <v>2.3372250000000001</v>
      </c>
      <c r="T2804">
        <v>2.0339999999999998E-3</v>
      </c>
    </row>
    <row r="2805" spans="1:20" x14ac:dyDescent="0.25">
      <c r="A2805">
        <v>4145</v>
      </c>
      <c r="B2805">
        <v>10</v>
      </c>
      <c r="C2805">
        <v>-1</v>
      </c>
      <c r="D2805" t="s">
        <v>362</v>
      </c>
      <c r="E2805" t="s">
        <v>80</v>
      </c>
      <c r="F2805">
        <v>6.4102000000000006E-2</v>
      </c>
      <c r="G2805">
        <v>-1</v>
      </c>
      <c r="H2805">
        <v>624.83000000000004</v>
      </c>
      <c r="I2805">
        <v>-1</v>
      </c>
      <c r="J2805">
        <v>0</v>
      </c>
      <c r="K2805">
        <v>8.0933019999999996</v>
      </c>
      <c r="L2805">
        <v>-5.3162000000000001E-2</v>
      </c>
      <c r="M2805">
        <v>31.950994000000001</v>
      </c>
      <c r="N2805">
        <v>-302.846451</v>
      </c>
      <c r="O2805">
        <v>3.1122160000000001</v>
      </c>
      <c r="P2805">
        <v>31.970465000000001</v>
      </c>
      <c r="Q2805">
        <v>-302.833527</v>
      </c>
      <c r="R2805">
        <v>3.1118480000000002</v>
      </c>
      <c r="S2805">
        <v>2.3369930000000001</v>
      </c>
      <c r="T2805">
        <v>3.68E-4</v>
      </c>
    </row>
    <row r="2806" spans="1:20" x14ac:dyDescent="0.25">
      <c r="A2806">
        <v>3455</v>
      </c>
      <c r="B2806">
        <v>5</v>
      </c>
      <c r="C2806">
        <v>-1</v>
      </c>
      <c r="D2806" t="s">
        <v>161</v>
      </c>
      <c r="E2806" t="s">
        <v>80</v>
      </c>
      <c r="F2806">
        <v>0.23326</v>
      </c>
      <c r="G2806">
        <v>-1</v>
      </c>
      <c r="H2806">
        <v>325.85500000000002</v>
      </c>
      <c r="I2806">
        <v>-1</v>
      </c>
      <c r="J2806">
        <v>0</v>
      </c>
      <c r="K2806">
        <v>8.0689630000000001</v>
      </c>
      <c r="L2806">
        <v>2.2144E-2</v>
      </c>
      <c r="M2806">
        <v>61.783313999999997</v>
      </c>
      <c r="N2806">
        <v>-191.489124</v>
      </c>
      <c r="O2806">
        <v>-1.2573000000000001E-2</v>
      </c>
      <c r="P2806">
        <v>61.783588000000002</v>
      </c>
      <c r="Q2806">
        <v>-191.46575899999999</v>
      </c>
      <c r="R2806">
        <v>-2.3491000000000001E-2</v>
      </c>
      <c r="S2806">
        <v>2.336649</v>
      </c>
      <c r="T2806">
        <v>1.0918000000000001E-2</v>
      </c>
    </row>
    <row r="2807" spans="1:20" x14ac:dyDescent="0.25">
      <c r="A2807">
        <v>2169</v>
      </c>
      <c r="B2807">
        <v>7</v>
      </c>
      <c r="C2807">
        <v>-1</v>
      </c>
      <c r="D2807" t="s">
        <v>442</v>
      </c>
      <c r="E2807" t="s">
        <v>80</v>
      </c>
      <c r="F2807">
        <v>7.6448000000000002E-2</v>
      </c>
      <c r="G2807">
        <v>-1</v>
      </c>
      <c r="H2807">
        <v>740.55899999999997</v>
      </c>
      <c r="I2807">
        <v>-1</v>
      </c>
      <c r="J2807">
        <v>0</v>
      </c>
      <c r="K2807">
        <v>7.999288</v>
      </c>
      <c r="L2807">
        <v>0.85345899999999997</v>
      </c>
      <c r="M2807">
        <v>39.245801</v>
      </c>
      <c r="N2807">
        <v>-188.150803</v>
      </c>
      <c r="O2807">
        <v>2.7467130000000002</v>
      </c>
      <c r="P2807">
        <v>39.250079999999997</v>
      </c>
      <c r="Q2807">
        <v>-188.12785299999999</v>
      </c>
      <c r="R2807">
        <v>2.7451270000000001</v>
      </c>
      <c r="S2807">
        <v>2.3345560000000001</v>
      </c>
      <c r="T2807">
        <v>1.585E-3</v>
      </c>
    </row>
    <row r="2808" spans="1:20" x14ac:dyDescent="0.25">
      <c r="A2808">
        <v>1829</v>
      </c>
      <c r="B2808">
        <v>6</v>
      </c>
      <c r="C2808">
        <v>-1</v>
      </c>
      <c r="D2808" t="s">
        <v>212</v>
      </c>
      <c r="E2808" t="s">
        <v>80</v>
      </c>
      <c r="F2808">
        <v>8.5302000000000003E-2</v>
      </c>
      <c r="G2808">
        <v>-1</v>
      </c>
      <c r="H2808">
        <v>368.22699999999998</v>
      </c>
      <c r="I2808">
        <v>-1</v>
      </c>
      <c r="J2808">
        <v>0</v>
      </c>
      <c r="K2808">
        <v>8.0648339999999994</v>
      </c>
      <c r="L2808">
        <v>4.8704999999999998E-2</v>
      </c>
      <c r="M2808">
        <v>151.79148699999999</v>
      </c>
      <c r="N2808">
        <v>-191.613732</v>
      </c>
      <c r="O2808">
        <v>-3.7559999999999998E-3</v>
      </c>
      <c r="P2808">
        <v>151.76977500000001</v>
      </c>
      <c r="Q2808">
        <v>-191.62226899999999</v>
      </c>
      <c r="R2808">
        <v>-2.05E-4</v>
      </c>
      <c r="S2808">
        <v>2.3329740000000001</v>
      </c>
      <c r="T2808">
        <v>3.5509999999999999E-3</v>
      </c>
    </row>
    <row r="2809" spans="1:20" x14ac:dyDescent="0.25">
      <c r="A2809">
        <v>4046</v>
      </c>
      <c r="B2809">
        <v>7</v>
      </c>
      <c r="C2809">
        <v>-1</v>
      </c>
      <c r="D2809" t="s">
        <v>178</v>
      </c>
      <c r="E2809" t="s">
        <v>80</v>
      </c>
      <c r="F2809">
        <v>0.11225400000000001</v>
      </c>
      <c r="G2809">
        <v>-1</v>
      </c>
      <c r="H2809">
        <v>406.99900000000002</v>
      </c>
      <c r="I2809">
        <v>-1</v>
      </c>
      <c r="J2809">
        <v>0</v>
      </c>
      <c r="K2809">
        <v>5.5317090000000002</v>
      </c>
      <c r="L2809">
        <v>2.5999999999999998E-5</v>
      </c>
      <c r="M2809">
        <v>41.855013</v>
      </c>
      <c r="N2809">
        <v>-228.546605</v>
      </c>
      <c r="O2809">
        <v>-1.5732809999999999</v>
      </c>
      <c r="P2809">
        <v>41.854728999999999</v>
      </c>
      <c r="Q2809">
        <v>-228.569931</v>
      </c>
      <c r="R2809">
        <v>-1.5712200000000001</v>
      </c>
      <c r="S2809">
        <v>2.3328090000000001</v>
      </c>
      <c r="T2809">
        <v>2.0609999999999999E-3</v>
      </c>
    </row>
    <row r="2810" spans="1:20" x14ac:dyDescent="0.25">
      <c r="A2810">
        <v>1560</v>
      </c>
      <c r="B2810">
        <v>16</v>
      </c>
      <c r="C2810">
        <v>-1</v>
      </c>
      <c r="D2810" t="s">
        <v>389</v>
      </c>
      <c r="E2810" t="s">
        <v>80</v>
      </c>
      <c r="F2810">
        <v>0.133548</v>
      </c>
      <c r="G2810">
        <v>-1</v>
      </c>
      <c r="H2810">
        <v>534.03099999999995</v>
      </c>
      <c r="I2810">
        <v>-1</v>
      </c>
      <c r="J2810">
        <v>0</v>
      </c>
      <c r="K2810">
        <v>8.0647579999999994</v>
      </c>
      <c r="L2810">
        <v>4.8854000000000002E-2</v>
      </c>
      <c r="M2810">
        <v>-3.4522240000000002</v>
      </c>
      <c r="N2810">
        <v>-256.33446500000002</v>
      </c>
      <c r="O2810">
        <v>1.570892</v>
      </c>
      <c r="P2810">
        <v>-3.4307599999999998</v>
      </c>
      <c r="Q2810">
        <v>-256.325378</v>
      </c>
      <c r="R2810">
        <v>1.572559</v>
      </c>
      <c r="S2810">
        <v>2.3307180000000001</v>
      </c>
      <c r="T2810">
        <v>1.6670000000000001E-3</v>
      </c>
    </row>
    <row r="2811" spans="1:20" x14ac:dyDescent="0.25">
      <c r="A2811">
        <v>2619</v>
      </c>
      <c r="B2811">
        <v>9</v>
      </c>
      <c r="C2811">
        <v>-1</v>
      </c>
      <c r="D2811" t="s">
        <v>200</v>
      </c>
      <c r="E2811" t="s">
        <v>80</v>
      </c>
      <c r="F2811">
        <v>0.108735</v>
      </c>
      <c r="G2811">
        <v>-1</v>
      </c>
      <c r="H2811">
        <v>373.74</v>
      </c>
      <c r="I2811">
        <v>-1</v>
      </c>
      <c r="J2811">
        <v>0</v>
      </c>
      <c r="K2811">
        <v>8.0666150000000005</v>
      </c>
      <c r="L2811">
        <v>-3.2638E-2</v>
      </c>
      <c r="M2811">
        <v>136.200998</v>
      </c>
      <c r="N2811">
        <v>-225.39468199999999</v>
      </c>
      <c r="O2811">
        <v>1.579834</v>
      </c>
      <c r="P2811">
        <v>136.202057</v>
      </c>
      <c r="Q2811">
        <v>-225.417923</v>
      </c>
      <c r="R2811">
        <v>1.58111</v>
      </c>
      <c r="S2811">
        <v>2.3265449999999999</v>
      </c>
      <c r="T2811">
        <v>1.2750000000000001E-3</v>
      </c>
    </row>
    <row r="2812" spans="1:20" x14ac:dyDescent="0.25">
      <c r="A2812">
        <v>728</v>
      </c>
      <c r="B2812">
        <v>16</v>
      </c>
      <c r="C2812">
        <v>-1</v>
      </c>
      <c r="D2812" t="s">
        <v>222</v>
      </c>
      <c r="E2812" t="s">
        <v>80</v>
      </c>
      <c r="F2812">
        <v>0.244528</v>
      </c>
      <c r="G2812">
        <v>-1</v>
      </c>
      <c r="H2812">
        <v>391.10899999999998</v>
      </c>
      <c r="I2812">
        <v>-1</v>
      </c>
      <c r="J2812">
        <v>0</v>
      </c>
      <c r="K2812">
        <v>6.0561379999999998</v>
      </c>
      <c r="L2812">
        <v>-5.1419999999999999E-3</v>
      </c>
      <c r="M2812">
        <v>179.42084299999999</v>
      </c>
      <c r="N2812">
        <v>-191.619371</v>
      </c>
      <c r="O2812">
        <v>-4.0900000000000002E-4</v>
      </c>
      <c r="P2812">
        <v>179.40329</v>
      </c>
      <c r="Q2812">
        <v>-191.63462799999999</v>
      </c>
      <c r="R2812">
        <v>-5.4100000000000003E-4</v>
      </c>
      <c r="S2812">
        <v>2.3257270000000001</v>
      </c>
      <c r="T2812">
        <v>1.3200000000000001E-4</v>
      </c>
    </row>
    <row r="2813" spans="1:20" x14ac:dyDescent="0.25">
      <c r="A2813">
        <v>3573</v>
      </c>
      <c r="B2813">
        <v>6</v>
      </c>
      <c r="C2813">
        <v>-1</v>
      </c>
      <c r="D2813" t="s">
        <v>213</v>
      </c>
      <c r="E2813" t="s">
        <v>80</v>
      </c>
      <c r="F2813">
        <v>0.123282</v>
      </c>
      <c r="G2813">
        <v>-1</v>
      </c>
      <c r="H2813">
        <v>436.03699999999998</v>
      </c>
      <c r="I2813">
        <v>-1</v>
      </c>
      <c r="J2813">
        <v>0</v>
      </c>
      <c r="K2813">
        <v>8.0651010000000003</v>
      </c>
      <c r="L2813">
        <v>4.529E-3</v>
      </c>
      <c r="M2813">
        <v>159.702415</v>
      </c>
      <c r="N2813">
        <v>-191.602959</v>
      </c>
      <c r="O2813">
        <v>3.4200000000000002E-4</v>
      </c>
      <c r="P2813">
        <v>159.69970699999999</v>
      </c>
      <c r="Q2813">
        <v>-191.62605300000001</v>
      </c>
      <c r="R2813">
        <v>-4.0200000000000001E-4</v>
      </c>
      <c r="S2813">
        <v>2.3251970000000002</v>
      </c>
      <c r="T2813">
        <v>6.0999999999999999E-5</v>
      </c>
    </row>
    <row r="2814" spans="1:20" x14ac:dyDescent="0.25">
      <c r="A2814">
        <v>4041</v>
      </c>
      <c r="B2814">
        <v>7</v>
      </c>
      <c r="C2814">
        <v>-1</v>
      </c>
      <c r="D2814" t="s">
        <v>176</v>
      </c>
      <c r="E2814" t="s">
        <v>80</v>
      </c>
      <c r="F2814">
        <v>0.102156</v>
      </c>
      <c r="G2814">
        <v>-1</v>
      </c>
      <c r="H2814">
        <v>299.14400000000001</v>
      </c>
      <c r="I2814">
        <v>-1</v>
      </c>
      <c r="J2814">
        <v>0</v>
      </c>
      <c r="K2814">
        <v>5.6848619999999999</v>
      </c>
      <c r="L2814">
        <v>2.8400000000000002E-4</v>
      </c>
      <c r="M2814">
        <v>41.874271</v>
      </c>
      <c r="N2814">
        <v>-225.602587</v>
      </c>
      <c r="O2814">
        <v>-1.571939</v>
      </c>
      <c r="P2814">
        <v>41.856071</v>
      </c>
      <c r="Q2814">
        <v>-225.58812</v>
      </c>
      <c r="R2814">
        <v>-1.5714459999999999</v>
      </c>
      <c r="S2814">
        <v>2.3249430000000002</v>
      </c>
      <c r="T2814">
        <v>4.9299999999999995E-4</v>
      </c>
    </row>
    <row r="2815" spans="1:20" x14ac:dyDescent="0.25">
      <c r="A2815">
        <v>2017</v>
      </c>
      <c r="B2815">
        <v>5</v>
      </c>
      <c r="C2815">
        <v>-1</v>
      </c>
      <c r="D2815" t="s">
        <v>194</v>
      </c>
      <c r="E2815" t="s">
        <v>80</v>
      </c>
      <c r="F2815">
        <v>9.0489999999999998E-3</v>
      </c>
      <c r="G2815">
        <v>-1</v>
      </c>
      <c r="H2815">
        <v>1503.46</v>
      </c>
      <c r="I2815">
        <v>-1</v>
      </c>
      <c r="J2815">
        <v>0</v>
      </c>
      <c r="K2815">
        <v>8.0640750000000008</v>
      </c>
      <c r="L2815">
        <v>4.9824E-2</v>
      </c>
      <c r="M2815">
        <v>119.055482</v>
      </c>
      <c r="N2815">
        <v>-236.89327</v>
      </c>
      <c r="O2815">
        <v>-3.1399599999999999</v>
      </c>
      <c r="P2815">
        <v>119.04795799999999</v>
      </c>
      <c r="Q2815">
        <v>-236.915268</v>
      </c>
      <c r="R2815">
        <v>3.1411929999999999</v>
      </c>
      <c r="S2815">
        <v>2.3248899999999999</v>
      </c>
      <c r="T2815">
        <v>1.2340000000000001E-3</v>
      </c>
    </row>
    <row r="2816" spans="1:20" x14ac:dyDescent="0.25">
      <c r="A2816">
        <v>79</v>
      </c>
      <c r="B2816">
        <v>5</v>
      </c>
      <c r="C2816">
        <v>-1</v>
      </c>
      <c r="D2816" t="s">
        <v>145</v>
      </c>
      <c r="E2816" t="s">
        <v>80</v>
      </c>
      <c r="F2816">
        <v>8.0974000000000004E-2</v>
      </c>
      <c r="G2816">
        <v>-1</v>
      </c>
      <c r="H2816">
        <v>506.37299999999999</v>
      </c>
      <c r="I2816">
        <v>-1</v>
      </c>
      <c r="J2816">
        <v>0</v>
      </c>
      <c r="K2816">
        <v>6.1503220000000001</v>
      </c>
      <c r="L2816">
        <v>-5.1120000000000002E-3</v>
      </c>
      <c r="M2816">
        <v>146.517572</v>
      </c>
      <c r="N2816">
        <v>-187.60991799999999</v>
      </c>
      <c r="O2816">
        <v>-3.1388750000000001</v>
      </c>
      <c r="P2816">
        <v>146.53389000000001</v>
      </c>
      <c r="Q2816">
        <v>-187.593369</v>
      </c>
      <c r="R2816">
        <v>-3.1374759999999999</v>
      </c>
      <c r="S2816">
        <v>2.3241200000000002</v>
      </c>
      <c r="T2816">
        <v>1.3990000000000001E-3</v>
      </c>
    </row>
    <row r="2817" spans="1:20" x14ac:dyDescent="0.25">
      <c r="A2817">
        <v>1071</v>
      </c>
      <c r="B2817">
        <v>5</v>
      </c>
      <c r="C2817">
        <v>-1</v>
      </c>
      <c r="D2817" t="s">
        <v>157</v>
      </c>
      <c r="E2817" t="s">
        <v>80</v>
      </c>
      <c r="F2817">
        <v>2.6259999999999999E-2</v>
      </c>
      <c r="G2817">
        <v>-1</v>
      </c>
      <c r="H2817">
        <v>361.65</v>
      </c>
      <c r="I2817">
        <v>-1</v>
      </c>
      <c r="J2817">
        <v>0</v>
      </c>
      <c r="K2817">
        <v>8.0651030000000006</v>
      </c>
      <c r="L2817">
        <v>5.7460000000000002E-3</v>
      </c>
      <c r="M2817">
        <v>85.682770000000005</v>
      </c>
      <c r="N2817">
        <v>-191.61344199999999</v>
      </c>
      <c r="O2817">
        <v>-1.377E-3</v>
      </c>
      <c r="P2817">
        <v>85.687759</v>
      </c>
      <c r="Q2817">
        <v>-191.590744</v>
      </c>
      <c r="R2817">
        <v>-5.5599999999999996E-4</v>
      </c>
      <c r="S2817">
        <v>2.3240090000000002</v>
      </c>
      <c r="T2817">
        <v>8.2100000000000001E-4</v>
      </c>
    </row>
    <row r="2818" spans="1:20" x14ac:dyDescent="0.25">
      <c r="A2818">
        <v>2787</v>
      </c>
      <c r="B2818">
        <v>11</v>
      </c>
      <c r="C2818">
        <v>-1</v>
      </c>
      <c r="D2818" t="s">
        <v>450</v>
      </c>
      <c r="E2818" t="s">
        <v>80</v>
      </c>
      <c r="F2818">
        <v>0.18030199999999999</v>
      </c>
      <c r="G2818">
        <v>-1</v>
      </c>
      <c r="H2818">
        <v>595.53399999999999</v>
      </c>
      <c r="I2818">
        <v>-1</v>
      </c>
      <c r="J2818">
        <v>0</v>
      </c>
      <c r="K2818">
        <v>8.0585280000000008</v>
      </c>
      <c r="L2818">
        <v>4.9744999999999998E-2</v>
      </c>
      <c r="M2818">
        <v>33.371242000000002</v>
      </c>
      <c r="N2818">
        <v>-187.55309700000001</v>
      </c>
      <c r="O2818">
        <v>3.140037</v>
      </c>
      <c r="P2818">
        <v>33.352649999999997</v>
      </c>
      <c r="Q2818">
        <v>-187.567001</v>
      </c>
      <c r="R2818">
        <v>3.1414270000000002</v>
      </c>
      <c r="S2818">
        <v>2.3216389999999998</v>
      </c>
      <c r="T2818">
        <v>1.39E-3</v>
      </c>
    </row>
    <row r="2819" spans="1:20" x14ac:dyDescent="0.25">
      <c r="A2819">
        <v>1273</v>
      </c>
      <c r="B2819">
        <v>9</v>
      </c>
      <c r="C2819">
        <v>-1</v>
      </c>
      <c r="D2819" t="s">
        <v>304</v>
      </c>
      <c r="E2819" t="s">
        <v>80</v>
      </c>
      <c r="F2819">
        <v>6.7523E-2</v>
      </c>
      <c r="G2819">
        <v>-1</v>
      </c>
      <c r="H2819">
        <v>454.58100000000002</v>
      </c>
      <c r="I2819">
        <v>-1</v>
      </c>
      <c r="J2819">
        <v>0</v>
      </c>
      <c r="K2819">
        <v>8.3218899999999998</v>
      </c>
      <c r="L2819">
        <v>-5.4390000000000003E-3</v>
      </c>
      <c r="M2819">
        <v>189.67912899999999</v>
      </c>
      <c r="N2819">
        <v>-252.95484099999999</v>
      </c>
      <c r="O2819">
        <v>-1.569148</v>
      </c>
      <c r="P2819">
        <v>189.69750999999999</v>
      </c>
      <c r="Q2819">
        <v>-252.96899400000001</v>
      </c>
      <c r="R2819">
        <v>-1.5711470000000001</v>
      </c>
      <c r="S2819">
        <v>2.3198340000000002</v>
      </c>
      <c r="T2819">
        <v>1.9989999999999999E-3</v>
      </c>
    </row>
    <row r="2820" spans="1:20" x14ac:dyDescent="0.25">
      <c r="A2820">
        <v>2385</v>
      </c>
      <c r="B2820">
        <v>6</v>
      </c>
      <c r="C2820">
        <v>-1</v>
      </c>
      <c r="D2820" t="s">
        <v>366</v>
      </c>
      <c r="E2820" t="s">
        <v>80</v>
      </c>
      <c r="F2820">
        <v>4.9404000000000003E-2</v>
      </c>
      <c r="G2820">
        <v>-1</v>
      </c>
      <c r="H2820">
        <v>299.08</v>
      </c>
      <c r="I2820">
        <v>-1</v>
      </c>
      <c r="J2820">
        <v>0</v>
      </c>
      <c r="K2820">
        <v>7.37005</v>
      </c>
      <c r="L2820">
        <v>5.2685999999999997E-2</v>
      </c>
      <c r="M2820">
        <v>21.998992000000001</v>
      </c>
      <c r="N2820">
        <v>-306.55936500000001</v>
      </c>
      <c r="O2820">
        <v>4.4939999999999997E-3</v>
      </c>
      <c r="P2820">
        <v>21.976769999999998</v>
      </c>
      <c r="Q2820">
        <v>-306.55273399999999</v>
      </c>
      <c r="R2820">
        <v>1.9319999999999999E-3</v>
      </c>
      <c r="S2820">
        <v>2.319</v>
      </c>
      <c r="T2820">
        <v>2.5609999999999999E-3</v>
      </c>
    </row>
    <row r="2821" spans="1:20" x14ac:dyDescent="0.25">
      <c r="A2821">
        <v>1267</v>
      </c>
      <c r="B2821">
        <v>10</v>
      </c>
      <c r="C2821">
        <v>-1</v>
      </c>
      <c r="D2821" t="s">
        <v>303</v>
      </c>
      <c r="E2821" t="s">
        <v>80</v>
      </c>
      <c r="F2821">
        <v>0.11609899999999999</v>
      </c>
      <c r="G2821">
        <v>-1</v>
      </c>
      <c r="H2821">
        <v>270.65199999999999</v>
      </c>
      <c r="I2821">
        <v>-1</v>
      </c>
      <c r="J2821">
        <v>0</v>
      </c>
      <c r="K2821">
        <v>8.0742860000000007</v>
      </c>
      <c r="L2821">
        <v>-5.6829999999999997E-3</v>
      </c>
      <c r="M2821">
        <v>189.71551500000001</v>
      </c>
      <c r="N2821">
        <v>-247.64814999999999</v>
      </c>
      <c r="O2821">
        <v>-1.570427</v>
      </c>
      <c r="P2821">
        <v>189.69882200000001</v>
      </c>
      <c r="Q2821">
        <v>-247.63206500000001</v>
      </c>
      <c r="R2821">
        <v>-1.570762</v>
      </c>
      <c r="S2821">
        <v>2.3181419999999999</v>
      </c>
      <c r="T2821">
        <v>3.3500000000000001E-4</v>
      </c>
    </row>
    <row r="2822" spans="1:20" x14ac:dyDescent="0.25">
      <c r="A2822">
        <v>3221</v>
      </c>
      <c r="B2822">
        <v>6</v>
      </c>
      <c r="C2822">
        <v>-1</v>
      </c>
      <c r="D2822" t="s">
        <v>146</v>
      </c>
      <c r="E2822" t="s">
        <v>80</v>
      </c>
      <c r="F2822">
        <v>1.9522999999999999E-2</v>
      </c>
      <c r="G2822">
        <v>-1</v>
      </c>
      <c r="H2822">
        <v>412.17700000000002</v>
      </c>
      <c r="I2822">
        <v>-1</v>
      </c>
      <c r="J2822">
        <v>0</v>
      </c>
      <c r="K2822">
        <v>8.1602169999999994</v>
      </c>
      <c r="L2822">
        <v>0.96860999999999997</v>
      </c>
      <c r="M2822">
        <v>134.96502799999999</v>
      </c>
      <c r="N2822">
        <v>-190.28999300000001</v>
      </c>
      <c r="O2822">
        <v>-2.4799020000000001</v>
      </c>
      <c r="P2822">
        <v>134.96800200000001</v>
      </c>
      <c r="Q2822">
        <v>-190.26701399999999</v>
      </c>
      <c r="R2822">
        <v>-2.479927</v>
      </c>
      <c r="S2822">
        <v>2.3170829999999998</v>
      </c>
      <c r="T2822">
        <v>2.5000000000000001E-5</v>
      </c>
    </row>
    <row r="2823" spans="1:20" x14ac:dyDescent="0.25">
      <c r="A2823">
        <v>2745</v>
      </c>
      <c r="B2823">
        <v>5</v>
      </c>
      <c r="C2823">
        <v>-1</v>
      </c>
      <c r="D2823" t="s">
        <v>161</v>
      </c>
      <c r="E2823" t="s">
        <v>80</v>
      </c>
      <c r="F2823">
        <v>8.2433000000000006E-2</v>
      </c>
      <c r="G2823">
        <v>-1</v>
      </c>
      <c r="H2823">
        <v>668.28099999999995</v>
      </c>
      <c r="I2823">
        <v>-1</v>
      </c>
      <c r="J2823">
        <v>0</v>
      </c>
      <c r="K2823">
        <v>7.3652049999999996</v>
      </c>
      <c r="L2823">
        <v>5.3482000000000002E-2</v>
      </c>
      <c r="M2823">
        <v>65.865067999999994</v>
      </c>
      <c r="N2823">
        <v>-187.579928</v>
      </c>
      <c r="O2823">
        <v>3.1390980000000002</v>
      </c>
      <c r="P2823">
        <v>65.888092</v>
      </c>
      <c r="Q2823">
        <v>-187.58251999999999</v>
      </c>
      <c r="R2823">
        <v>3.1413920000000002</v>
      </c>
      <c r="S2823">
        <v>2.3169140000000001</v>
      </c>
      <c r="T2823">
        <v>2.2929999999999999E-3</v>
      </c>
    </row>
    <row r="2824" spans="1:20" x14ac:dyDescent="0.25">
      <c r="A2824">
        <v>184</v>
      </c>
      <c r="B2824">
        <v>5</v>
      </c>
      <c r="C2824">
        <v>-1</v>
      </c>
      <c r="D2824" t="s">
        <v>161</v>
      </c>
      <c r="E2824" t="s">
        <v>80</v>
      </c>
      <c r="F2824">
        <v>0.127134</v>
      </c>
      <c r="G2824">
        <v>-1</v>
      </c>
      <c r="H2824">
        <v>577.60500000000002</v>
      </c>
      <c r="I2824">
        <v>-1</v>
      </c>
      <c r="J2824">
        <v>0</v>
      </c>
      <c r="K2824">
        <v>6.5554500000000004</v>
      </c>
      <c r="L2824">
        <v>-1.9999999999999999E-6</v>
      </c>
      <c r="M2824">
        <v>59.687461999999996</v>
      </c>
      <c r="N2824">
        <v>-187.59360000000001</v>
      </c>
      <c r="O2824">
        <v>3.1406740000000002</v>
      </c>
      <c r="P2824">
        <v>59.704697000000003</v>
      </c>
      <c r="Q2824">
        <v>-187.578125</v>
      </c>
      <c r="R2824">
        <v>3.1410260000000001</v>
      </c>
      <c r="S2824">
        <v>2.3162199999999999</v>
      </c>
      <c r="T2824">
        <v>3.5199999999999999E-4</v>
      </c>
    </row>
    <row r="2825" spans="1:20" x14ac:dyDescent="0.25">
      <c r="A2825">
        <v>4686</v>
      </c>
      <c r="B2825">
        <v>6</v>
      </c>
      <c r="C2825">
        <v>-1</v>
      </c>
      <c r="D2825" t="s">
        <v>251</v>
      </c>
      <c r="E2825" t="s">
        <v>80</v>
      </c>
      <c r="F2825">
        <v>8.0292000000000002E-2</v>
      </c>
      <c r="G2825">
        <v>-1</v>
      </c>
      <c r="H2825">
        <v>335.44200000000001</v>
      </c>
      <c r="I2825">
        <v>-1</v>
      </c>
      <c r="J2825">
        <v>0</v>
      </c>
      <c r="K2825">
        <v>6.1305259999999997</v>
      </c>
      <c r="L2825">
        <v>1.1E-5</v>
      </c>
      <c r="M2825">
        <v>189.68058500000001</v>
      </c>
      <c r="N2825">
        <v>-226.685045</v>
      </c>
      <c r="O2825">
        <v>-1.5725009999999999</v>
      </c>
      <c r="P2825">
        <v>189.694962</v>
      </c>
      <c r="Q2825">
        <v>-226.70320100000001</v>
      </c>
      <c r="R2825">
        <v>-1.5706180000000001</v>
      </c>
      <c r="S2825">
        <v>2.3158850000000002</v>
      </c>
      <c r="T2825">
        <v>1.8829999999999999E-3</v>
      </c>
    </row>
    <row r="2826" spans="1:20" x14ac:dyDescent="0.25">
      <c r="A2826">
        <v>4773</v>
      </c>
      <c r="B2826">
        <v>16</v>
      </c>
      <c r="C2826">
        <v>-1</v>
      </c>
      <c r="D2826" t="s">
        <v>328</v>
      </c>
      <c r="E2826" t="s">
        <v>80</v>
      </c>
      <c r="F2826">
        <v>0.169239</v>
      </c>
      <c r="G2826">
        <v>-1</v>
      </c>
      <c r="H2826">
        <v>629.17600000000004</v>
      </c>
      <c r="I2826">
        <v>-1</v>
      </c>
      <c r="J2826">
        <v>0</v>
      </c>
      <c r="K2826">
        <v>8.0589600000000008</v>
      </c>
      <c r="L2826">
        <v>-0.38239200000000001</v>
      </c>
      <c r="M2826">
        <v>180.508938</v>
      </c>
      <c r="N2826">
        <v>-302.45590399999998</v>
      </c>
      <c r="O2826">
        <v>-3.0521470000000002</v>
      </c>
      <c r="P2826">
        <v>180.49964900000001</v>
      </c>
      <c r="Q2826">
        <v>-302.47711199999998</v>
      </c>
      <c r="R2826">
        <v>-3.0516570000000001</v>
      </c>
      <c r="S2826">
        <v>2.3152840000000001</v>
      </c>
      <c r="T2826">
        <v>4.8999999999999998E-4</v>
      </c>
    </row>
    <row r="2827" spans="1:20" x14ac:dyDescent="0.25">
      <c r="A2827">
        <v>2203</v>
      </c>
      <c r="B2827">
        <v>12</v>
      </c>
      <c r="C2827">
        <v>-1</v>
      </c>
      <c r="D2827" t="s">
        <v>454</v>
      </c>
      <c r="E2827" t="s">
        <v>80</v>
      </c>
      <c r="F2827">
        <v>4.9430000000000002E-2</v>
      </c>
      <c r="G2827">
        <v>-1</v>
      </c>
      <c r="H2827">
        <v>594.35199999999998</v>
      </c>
      <c r="I2827">
        <v>-1</v>
      </c>
      <c r="J2827">
        <v>0</v>
      </c>
      <c r="K2827">
        <v>6.3774550000000003</v>
      </c>
      <c r="L2827">
        <v>5.8873000000000002E-2</v>
      </c>
      <c r="M2827">
        <v>10.677719</v>
      </c>
      <c r="N2827">
        <v>-187.54167899999999</v>
      </c>
      <c r="O2827">
        <v>-3.1388500000000001</v>
      </c>
      <c r="P2827">
        <v>10.658909</v>
      </c>
      <c r="Q2827">
        <v>-187.55512999999999</v>
      </c>
      <c r="R2827">
        <v>-3.1412239999999998</v>
      </c>
      <c r="S2827">
        <v>2.3124989999999999</v>
      </c>
      <c r="T2827">
        <v>2.3749999999999999E-3</v>
      </c>
    </row>
    <row r="2828" spans="1:20" x14ac:dyDescent="0.25">
      <c r="A2828">
        <v>2286</v>
      </c>
      <c r="B2828">
        <v>21</v>
      </c>
      <c r="C2828">
        <v>-1</v>
      </c>
      <c r="D2828" t="s">
        <v>479</v>
      </c>
      <c r="E2828" t="s">
        <v>80</v>
      </c>
      <c r="F2828">
        <v>5.9673999999999998E-2</v>
      </c>
      <c r="G2828">
        <v>-1</v>
      </c>
      <c r="H2828">
        <v>577.89</v>
      </c>
      <c r="I2828">
        <v>-1</v>
      </c>
      <c r="J2828">
        <v>0</v>
      </c>
      <c r="K2828">
        <v>8.0647640000000003</v>
      </c>
      <c r="L2828">
        <v>4.8896000000000002E-2</v>
      </c>
      <c r="M2828">
        <v>-7.4225830000000004</v>
      </c>
      <c r="N2828">
        <v>-243.30877899999999</v>
      </c>
      <c r="O2828">
        <v>-1.568562</v>
      </c>
      <c r="P2828">
        <v>-7.4414530000000001</v>
      </c>
      <c r="Q2828">
        <v>-243.322067</v>
      </c>
      <c r="R2828">
        <v>-1.570373</v>
      </c>
      <c r="S2828">
        <v>2.3078669999999999</v>
      </c>
      <c r="T2828">
        <v>1.8109999999999999E-3</v>
      </c>
    </row>
    <row r="2829" spans="1:20" x14ac:dyDescent="0.25">
      <c r="A2829">
        <v>524</v>
      </c>
      <c r="B2829">
        <v>11</v>
      </c>
      <c r="C2829">
        <v>-1</v>
      </c>
      <c r="D2829" t="s">
        <v>242</v>
      </c>
      <c r="E2829" t="s">
        <v>80</v>
      </c>
      <c r="F2829">
        <v>0.18557999999999999</v>
      </c>
      <c r="G2829">
        <v>-1</v>
      </c>
      <c r="H2829">
        <v>472.98099999999999</v>
      </c>
      <c r="I2829">
        <v>-1</v>
      </c>
      <c r="J2829">
        <v>0</v>
      </c>
      <c r="K2829">
        <v>7.9566119999999998</v>
      </c>
      <c r="L2829">
        <v>1.4120000000000001E-2</v>
      </c>
      <c r="M2829">
        <v>189.74589399999999</v>
      </c>
      <c r="N2829">
        <v>-213.01619500000001</v>
      </c>
      <c r="O2829">
        <v>-1.577105</v>
      </c>
      <c r="P2829">
        <v>189.72959900000001</v>
      </c>
      <c r="Q2829">
        <v>-212.999863</v>
      </c>
      <c r="R2829">
        <v>-1.5787960000000001</v>
      </c>
      <c r="S2829">
        <v>2.307099</v>
      </c>
      <c r="T2829">
        <v>1.691E-3</v>
      </c>
    </row>
    <row r="2830" spans="1:20" x14ac:dyDescent="0.25">
      <c r="A2830">
        <v>2008</v>
      </c>
      <c r="B2830">
        <v>7</v>
      </c>
      <c r="C2830">
        <v>-1</v>
      </c>
      <c r="D2830" t="s">
        <v>196</v>
      </c>
      <c r="E2830" t="s">
        <v>80</v>
      </c>
      <c r="F2830">
        <v>0.166188</v>
      </c>
      <c r="G2830">
        <v>-1</v>
      </c>
      <c r="H2830">
        <v>1227.3910000000001</v>
      </c>
      <c r="I2830">
        <v>-1</v>
      </c>
      <c r="J2830">
        <v>0</v>
      </c>
      <c r="K2830">
        <v>8.0770099999999996</v>
      </c>
      <c r="L2830">
        <v>4.8744999999999997E-2</v>
      </c>
      <c r="M2830">
        <v>126.80744799999999</v>
      </c>
      <c r="N2830">
        <v>-236.93741399999999</v>
      </c>
      <c r="O2830">
        <v>3.1381929999999998</v>
      </c>
      <c r="P2830">
        <v>126.791504</v>
      </c>
      <c r="Q2830">
        <v>-236.92079200000001</v>
      </c>
      <c r="R2830">
        <v>3.1411989999999999</v>
      </c>
      <c r="S2830">
        <v>2.303274</v>
      </c>
      <c r="T2830">
        <v>3.006E-3</v>
      </c>
    </row>
    <row r="2831" spans="1:20" x14ac:dyDescent="0.25">
      <c r="A2831">
        <v>4726</v>
      </c>
      <c r="B2831">
        <v>10</v>
      </c>
      <c r="C2831">
        <v>-1</v>
      </c>
      <c r="D2831" t="s">
        <v>306</v>
      </c>
      <c r="E2831" t="s">
        <v>80</v>
      </c>
      <c r="F2831">
        <v>0.19797600000000001</v>
      </c>
      <c r="G2831">
        <v>-1</v>
      </c>
      <c r="H2831">
        <v>440.99700000000001</v>
      </c>
      <c r="I2831">
        <v>-1</v>
      </c>
      <c r="J2831">
        <v>0</v>
      </c>
      <c r="K2831">
        <v>12.535468</v>
      </c>
      <c r="L2831">
        <v>-1.227E-3</v>
      </c>
      <c r="M2831">
        <v>189.67200099999999</v>
      </c>
      <c r="N2831">
        <v>-261.98713500000002</v>
      </c>
      <c r="O2831">
        <v>-1.569218</v>
      </c>
      <c r="P2831">
        <v>189.69358800000001</v>
      </c>
      <c r="Q2831">
        <v>-261.97915599999999</v>
      </c>
      <c r="R2831">
        <v>-1.5714030000000001</v>
      </c>
      <c r="S2831">
        <v>2.301485</v>
      </c>
      <c r="T2831">
        <v>2.186E-3</v>
      </c>
    </row>
    <row r="2832" spans="1:20" x14ac:dyDescent="0.25">
      <c r="A2832">
        <v>4259</v>
      </c>
      <c r="B2832">
        <v>22</v>
      </c>
      <c r="C2832">
        <v>-1</v>
      </c>
      <c r="D2832" t="s">
        <v>398</v>
      </c>
      <c r="E2832" t="s">
        <v>80</v>
      </c>
      <c r="F2832">
        <v>9.4594999999999999E-2</v>
      </c>
      <c r="G2832">
        <v>-1</v>
      </c>
      <c r="H2832">
        <v>395.78300000000002</v>
      </c>
      <c r="I2832">
        <v>-1</v>
      </c>
      <c r="J2832">
        <v>0</v>
      </c>
      <c r="K2832">
        <v>8.0651069999999994</v>
      </c>
      <c r="L2832">
        <v>4.529E-3</v>
      </c>
      <c r="M2832">
        <v>-3.4539900000000001</v>
      </c>
      <c r="N2832">
        <v>-236.10106200000001</v>
      </c>
      <c r="O2832">
        <v>1.5722560000000001</v>
      </c>
      <c r="P2832">
        <v>-3.4434290000000001</v>
      </c>
      <c r="Q2832">
        <v>-236.121475</v>
      </c>
      <c r="R2832">
        <v>1.5710310000000001</v>
      </c>
      <c r="S2832">
        <v>2.2983570000000002</v>
      </c>
      <c r="T2832">
        <v>1.225E-3</v>
      </c>
    </row>
    <row r="2833" spans="1:20" x14ac:dyDescent="0.25">
      <c r="A2833">
        <v>2298</v>
      </c>
      <c r="B2833">
        <v>17</v>
      </c>
      <c r="C2833">
        <v>-1</v>
      </c>
      <c r="D2833" t="s">
        <v>484</v>
      </c>
      <c r="E2833" t="s">
        <v>80</v>
      </c>
      <c r="F2833">
        <v>0.10947</v>
      </c>
      <c r="G2833">
        <v>-1</v>
      </c>
      <c r="H2833">
        <v>427.96199999999999</v>
      </c>
      <c r="I2833">
        <v>-1</v>
      </c>
      <c r="J2833">
        <v>0</v>
      </c>
      <c r="K2833">
        <v>8.0647800000000007</v>
      </c>
      <c r="L2833">
        <v>-4.9446999999999998E-2</v>
      </c>
      <c r="M2833">
        <v>-7.4173819999999999</v>
      </c>
      <c r="N2833">
        <v>-254.225844</v>
      </c>
      <c r="O2833">
        <v>-1.5698840000000001</v>
      </c>
      <c r="P2833">
        <v>-7.4330889999999998</v>
      </c>
      <c r="Q2833">
        <v>-254.20907600000001</v>
      </c>
      <c r="R2833">
        <v>-1.569809</v>
      </c>
      <c r="S2833">
        <v>2.2975349999999999</v>
      </c>
      <c r="T2833">
        <v>7.4999999999999993E-5</v>
      </c>
    </row>
    <row r="2834" spans="1:20" x14ac:dyDescent="0.25">
      <c r="A2834">
        <v>1262</v>
      </c>
      <c r="B2834">
        <v>9</v>
      </c>
      <c r="C2834">
        <v>-1</v>
      </c>
      <c r="D2834" t="s">
        <v>300</v>
      </c>
      <c r="E2834" t="s">
        <v>80</v>
      </c>
      <c r="F2834">
        <v>0.12189</v>
      </c>
      <c r="G2834">
        <v>-1</v>
      </c>
      <c r="H2834">
        <v>433.608</v>
      </c>
      <c r="I2834">
        <v>-1</v>
      </c>
      <c r="J2834">
        <v>0</v>
      </c>
      <c r="K2834">
        <v>8.0656370000000006</v>
      </c>
      <c r="L2834">
        <v>4.4669999999999996E-3</v>
      </c>
      <c r="M2834">
        <v>189.68805399999999</v>
      </c>
      <c r="N2834">
        <v>-243.05930499999999</v>
      </c>
      <c r="O2834">
        <v>-1.5681929999999999</v>
      </c>
      <c r="P2834">
        <v>189.69804400000001</v>
      </c>
      <c r="Q2834">
        <v>-243.03862000000001</v>
      </c>
      <c r="R2834">
        <v>-1.5705439999999999</v>
      </c>
      <c r="S2834">
        <v>2.2970790000000001</v>
      </c>
      <c r="T2834">
        <v>2.3509999999999998E-3</v>
      </c>
    </row>
    <row r="2835" spans="1:20" x14ac:dyDescent="0.25">
      <c r="A2835">
        <v>2575</v>
      </c>
      <c r="B2835">
        <v>6</v>
      </c>
      <c r="C2835">
        <v>-1</v>
      </c>
      <c r="D2835" t="s">
        <v>193</v>
      </c>
      <c r="E2835" t="s">
        <v>80</v>
      </c>
      <c r="F2835">
        <v>0.13217200000000001</v>
      </c>
      <c r="G2835">
        <v>-1</v>
      </c>
      <c r="H2835">
        <v>413.90600000000001</v>
      </c>
      <c r="I2835">
        <v>-1</v>
      </c>
      <c r="J2835">
        <v>0</v>
      </c>
      <c r="K2835">
        <v>6.9715369999999997</v>
      </c>
      <c r="L2835">
        <v>-5.5549000000000001E-2</v>
      </c>
      <c r="M2835">
        <v>114.267043</v>
      </c>
      <c r="N2835">
        <v>-240.901059</v>
      </c>
      <c r="O2835">
        <v>-1.34E-4</v>
      </c>
      <c r="P2835">
        <v>114.24764999999999</v>
      </c>
      <c r="Q2835">
        <v>-240.91333</v>
      </c>
      <c r="R2835">
        <v>-8.2799999999999996E-4</v>
      </c>
      <c r="S2835">
        <v>2.2949329999999999</v>
      </c>
      <c r="T2835">
        <v>6.9399999999999996E-4</v>
      </c>
    </row>
    <row r="2836" spans="1:20" x14ac:dyDescent="0.25">
      <c r="A2836">
        <v>4406</v>
      </c>
      <c r="B2836">
        <v>5</v>
      </c>
      <c r="C2836">
        <v>-1</v>
      </c>
      <c r="D2836" t="s">
        <v>539</v>
      </c>
      <c r="E2836" t="s">
        <v>80</v>
      </c>
      <c r="F2836">
        <v>0.187745</v>
      </c>
      <c r="G2836">
        <v>-1</v>
      </c>
      <c r="H2836">
        <v>424.22300000000001</v>
      </c>
      <c r="I2836">
        <v>-1</v>
      </c>
      <c r="J2836">
        <v>0</v>
      </c>
      <c r="K2836">
        <v>8.0539950000000005</v>
      </c>
      <c r="L2836">
        <v>-1.0908899999999999</v>
      </c>
      <c r="M2836">
        <v>-1.370133</v>
      </c>
      <c r="N2836">
        <v>-112.306454</v>
      </c>
      <c r="O2836">
        <v>0.97980599999999995</v>
      </c>
      <c r="P2836">
        <v>-1.3783920000000001</v>
      </c>
      <c r="Q2836">
        <v>-112.285049</v>
      </c>
      <c r="R2836">
        <v>0.97894400000000004</v>
      </c>
      <c r="S2836">
        <v>2.2942830000000001</v>
      </c>
      <c r="T2836">
        <v>8.6200000000000003E-4</v>
      </c>
    </row>
    <row r="2837" spans="1:20" x14ac:dyDescent="0.25">
      <c r="A2837">
        <v>3917</v>
      </c>
      <c r="B2837">
        <v>8</v>
      </c>
      <c r="C2837">
        <v>-1</v>
      </c>
      <c r="D2837" t="s">
        <v>653</v>
      </c>
      <c r="E2837" t="s">
        <v>80</v>
      </c>
      <c r="F2837">
        <v>3.7032000000000002E-2</v>
      </c>
      <c r="G2837">
        <v>-1</v>
      </c>
      <c r="H2837">
        <v>360.73</v>
      </c>
      <c r="I2837">
        <v>-1</v>
      </c>
      <c r="J2837">
        <v>0</v>
      </c>
      <c r="K2837">
        <v>6.4671469999999998</v>
      </c>
      <c r="L2837">
        <v>3.8000000000000002E-5</v>
      </c>
      <c r="M2837">
        <v>-7.4764999999999997</v>
      </c>
      <c r="N2837">
        <v>-174.59407200000001</v>
      </c>
      <c r="O2837">
        <v>-1.5650139999999999</v>
      </c>
      <c r="P2837">
        <v>-7.4578360000000004</v>
      </c>
      <c r="Q2837">
        <v>-174.607361</v>
      </c>
      <c r="R2837">
        <v>-1.570665</v>
      </c>
      <c r="S2837">
        <v>2.2911790000000001</v>
      </c>
      <c r="T2837">
        <v>5.6499999999999996E-3</v>
      </c>
    </row>
    <row r="2838" spans="1:20" x14ac:dyDescent="0.25">
      <c r="A2838">
        <v>102</v>
      </c>
      <c r="B2838">
        <v>7</v>
      </c>
      <c r="C2838">
        <v>-1</v>
      </c>
      <c r="D2838" t="s">
        <v>147</v>
      </c>
      <c r="E2838" t="s">
        <v>80</v>
      </c>
      <c r="F2838">
        <v>0.120971</v>
      </c>
      <c r="G2838">
        <v>-1</v>
      </c>
      <c r="H2838">
        <v>633.70399999999995</v>
      </c>
      <c r="I2838">
        <v>-1</v>
      </c>
      <c r="J2838">
        <v>0</v>
      </c>
      <c r="K2838">
        <v>8.0439819999999997</v>
      </c>
      <c r="L2838">
        <v>-5.7000000000000003E-5</v>
      </c>
      <c r="M2838">
        <v>129.342265</v>
      </c>
      <c r="N2838">
        <v>-187.60870399999999</v>
      </c>
      <c r="O2838">
        <v>3.1398030000000001</v>
      </c>
      <c r="P2838">
        <v>129.36494400000001</v>
      </c>
      <c r="Q2838">
        <v>-187.61135899999999</v>
      </c>
      <c r="R2838">
        <v>3.141451</v>
      </c>
      <c r="S2838">
        <v>2.2834310000000002</v>
      </c>
      <c r="T2838">
        <v>1.647E-3</v>
      </c>
    </row>
    <row r="2839" spans="1:20" x14ac:dyDescent="0.25">
      <c r="A2839">
        <v>4223</v>
      </c>
      <c r="B2839">
        <v>8</v>
      </c>
      <c r="C2839">
        <v>-1</v>
      </c>
      <c r="D2839" t="s">
        <v>381</v>
      </c>
      <c r="E2839" t="s">
        <v>80</v>
      </c>
      <c r="F2839">
        <v>0.31936399999999998</v>
      </c>
      <c r="G2839">
        <v>-1</v>
      </c>
      <c r="H2839">
        <v>353.738</v>
      </c>
      <c r="I2839">
        <v>-1</v>
      </c>
      <c r="J2839">
        <v>0</v>
      </c>
      <c r="K2839">
        <v>8.0650969999999997</v>
      </c>
      <c r="L2839">
        <v>-4.0000000000000001E-3</v>
      </c>
      <c r="M2839">
        <v>-3.3993859999999998</v>
      </c>
      <c r="N2839">
        <v>-267.34696500000001</v>
      </c>
      <c r="O2839">
        <v>1.574495</v>
      </c>
      <c r="P2839">
        <v>-3.415565</v>
      </c>
      <c r="Q2839">
        <v>-267.33090199999998</v>
      </c>
      <c r="R2839">
        <v>1.571758</v>
      </c>
      <c r="S2839">
        <v>2.2798240000000001</v>
      </c>
      <c r="T2839">
        <v>2.7369999999999998E-3</v>
      </c>
    </row>
    <row r="2840" spans="1:20" x14ac:dyDescent="0.25">
      <c r="A2840">
        <v>3946</v>
      </c>
      <c r="B2840">
        <v>11</v>
      </c>
      <c r="C2840">
        <v>-1</v>
      </c>
      <c r="D2840" t="s">
        <v>426</v>
      </c>
      <c r="E2840" t="s">
        <v>80</v>
      </c>
      <c r="F2840">
        <v>0.13800999999999999</v>
      </c>
      <c r="G2840">
        <v>-1</v>
      </c>
      <c r="H2840">
        <v>295.29000000000002</v>
      </c>
      <c r="I2840">
        <v>-1</v>
      </c>
      <c r="J2840">
        <v>0</v>
      </c>
      <c r="K2840">
        <v>8.0782799999999995</v>
      </c>
      <c r="L2840">
        <v>0.53900499999999996</v>
      </c>
      <c r="M2840">
        <v>0.87788200000000005</v>
      </c>
      <c r="N2840">
        <v>-191.64578599999999</v>
      </c>
      <c r="O2840">
        <v>-0.109857</v>
      </c>
      <c r="P2840">
        <v>0.894123</v>
      </c>
      <c r="Q2840">
        <v>-191.62983700000001</v>
      </c>
      <c r="R2840">
        <v>-0.109343</v>
      </c>
      <c r="S2840">
        <v>2.2762549999999999</v>
      </c>
      <c r="T2840">
        <v>5.1500000000000005E-4</v>
      </c>
    </row>
    <row r="2841" spans="1:20" x14ac:dyDescent="0.25">
      <c r="A2841">
        <v>2094</v>
      </c>
      <c r="B2841">
        <v>6</v>
      </c>
      <c r="C2841">
        <v>-1</v>
      </c>
      <c r="D2841" t="s">
        <v>181</v>
      </c>
      <c r="E2841" t="s">
        <v>80</v>
      </c>
      <c r="F2841">
        <v>8.8142999999999999E-2</v>
      </c>
      <c r="G2841">
        <v>-1</v>
      </c>
      <c r="H2841">
        <v>485.86900000000003</v>
      </c>
      <c r="I2841">
        <v>-1</v>
      </c>
      <c r="J2841">
        <v>0</v>
      </c>
      <c r="K2841">
        <v>5.8237769999999998</v>
      </c>
      <c r="L2841">
        <v>-6.2214999999999999E-2</v>
      </c>
      <c r="M2841">
        <v>55.003571000000001</v>
      </c>
      <c r="N2841">
        <v>-236.89300499999999</v>
      </c>
      <c r="O2841">
        <v>3.137254</v>
      </c>
      <c r="P2841">
        <v>54.990696</v>
      </c>
      <c r="Q2841">
        <v>-236.87423699999999</v>
      </c>
      <c r="R2841">
        <v>3.1399810000000001</v>
      </c>
      <c r="S2841">
        <v>2.2759939999999999</v>
      </c>
      <c r="T2841">
        <v>2.7269999999999998E-3</v>
      </c>
    </row>
    <row r="2842" spans="1:20" x14ac:dyDescent="0.25">
      <c r="A2842">
        <v>1602</v>
      </c>
      <c r="B2842">
        <v>16</v>
      </c>
      <c r="C2842">
        <v>-1</v>
      </c>
      <c r="D2842" t="s">
        <v>407</v>
      </c>
      <c r="E2842" t="s">
        <v>80</v>
      </c>
      <c r="F2842">
        <v>0.185695</v>
      </c>
      <c r="G2842">
        <v>-1</v>
      </c>
      <c r="H2842">
        <v>418.50799999999998</v>
      </c>
      <c r="I2842">
        <v>-1</v>
      </c>
      <c r="J2842">
        <v>0</v>
      </c>
      <c r="K2842">
        <v>8.0647649999999995</v>
      </c>
      <c r="L2842">
        <v>4.8825E-2</v>
      </c>
      <c r="M2842">
        <v>-3.4289399999999999</v>
      </c>
      <c r="N2842">
        <v>-220.049441</v>
      </c>
      <c r="O2842">
        <v>1.5681160000000001</v>
      </c>
      <c r="P2842">
        <v>-3.4467850000000002</v>
      </c>
      <c r="Q2842">
        <v>-220.03533899999999</v>
      </c>
      <c r="R2842">
        <v>1.571264</v>
      </c>
      <c r="S2842">
        <v>2.2744390000000001</v>
      </c>
      <c r="T2842">
        <v>3.1480000000000002E-3</v>
      </c>
    </row>
    <row r="2843" spans="1:20" x14ac:dyDescent="0.25">
      <c r="A2843">
        <v>180</v>
      </c>
      <c r="B2843">
        <v>5</v>
      </c>
      <c r="C2843">
        <v>-1</v>
      </c>
      <c r="D2843" t="s">
        <v>161</v>
      </c>
      <c r="E2843" t="s">
        <v>80</v>
      </c>
      <c r="F2843">
        <v>2.9808999999999999E-2</v>
      </c>
      <c r="G2843">
        <v>-1</v>
      </c>
      <c r="H2843">
        <v>713.72500000000002</v>
      </c>
      <c r="I2843">
        <v>-1</v>
      </c>
      <c r="J2843">
        <v>0</v>
      </c>
      <c r="K2843">
        <v>6.9611000000000001</v>
      </c>
      <c r="L2843">
        <v>-1.9999999999999999E-6</v>
      </c>
      <c r="M2843">
        <v>62.751807999999997</v>
      </c>
      <c r="N2843">
        <v>-187.600953</v>
      </c>
      <c r="O2843">
        <v>3.1395460000000002</v>
      </c>
      <c r="P2843">
        <v>62.743416000000003</v>
      </c>
      <c r="Q2843">
        <v>-187.57988</v>
      </c>
      <c r="R2843">
        <v>3.1410269999999998</v>
      </c>
      <c r="S2843">
        <v>2.268249</v>
      </c>
      <c r="T2843">
        <v>1.4809999999999999E-3</v>
      </c>
    </row>
    <row r="2844" spans="1:20" x14ac:dyDescent="0.25">
      <c r="A2844">
        <v>1256</v>
      </c>
      <c r="B2844">
        <v>9</v>
      </c>
      <c r="C2844">
        <v>-1</v>
      </c>
      <c r="D2844" t="s">
        <v>300</v>
      </c>
      <c r="E2844" t="s">
        <v>80</v>
      </c>
      <c r="F2844">
        <v>6.0041999999999998E-2</v>
      </c>
      <c r="G2844">
        <v>-1</v>
      </c>
      <c r="H2844">
        <v>398.74799999999999</v>
      </c>
      <c r="I2844">
        <v>-1</v>
      </c>
      <c r="J2844">
        <v>0</v>
      </c>
      <c r="K2844">
        <v>8.0489680000000003</v>
      </c>
      <c r="L2844">
        <v>5.0330000000000001E-3</v>
      </c>
      <c r="M2844">
        <v>189.685576</v>
      </c>
      <c r="N2844">
        <v>-237.71142699999999</v>
      </c>
      <c r="O2844">
        <v>-1.568459</v>
      </c>
      <c r="P2844">
        <v>189.69670099999999</v>
      </c>
      <c r="Q2844">
        <v>-237.73117099999999</v>
      </c>
      <c r="R2844">
        <v>-1.570584</v>
      </c>
      <c r="S2844">
        <v>2.266251</v>
      </c>
      <c r="T2844">
        <v>2.124E-3</v>
      </c>
    </row>
    <row r="2845" spans="1:20" x14ac:dyDescent="0.25">
      <c r="A2845">
        <v>2111</v>
      </c>
      <c r="B2845">
        <v>7</v>
      </c>
      <c r="C2845">
        <v>-1</v>
      </c>
      <c r="D2845" t="s">
        <v>272</v>
      </c>
      <c r="E2845" t="s">
        <v>80</v>
      </c>
      <c r="F2845">
        <v>0.389905</v>
      </c>
      <c r="G2845">
        <v>-1</v>
      </c>
      <c r="H2845">
        <v>384.99700000000001</v>
      </c>
      <c r="I2845">
        <v>-1</v>
      </c>
      <c r="J2845">
        <v>0</v>
      </c>
      <c r="K2845">
        <v>8.0547509999999996</v>
      </c>
      <c r="L2845">
        <v>-0.70317399999999997</v>
      </c>
      <c r="M2845">
        <v>45.467644999999997</v>
      </c>
      <c r="N2845">
        <v>-230.270298</v>
      </c>
      <c r="O2845">
        <v>1.6550819999999999</v>
      </c>
      <c r="P2845">
        <v>45.453842000000002</v>
      </c>
      <c r="Q2845">
        <v>-230.28825399999999</v>
      </c>
      <c r="R2845">
        <v>1.6571979999999999</v>
      </c>
      <c r="S2845">
        <v>2.2648169999999999</v>
      </c>
      <c r="T2845">
        <v>2.1159999999999998E-3</v>
      </c>
    </row>
    <row r="2846" spans="1:20" x14ac:dyDescent="0.25">
      <c r="A2846">
        <v>1247</v>
      </c>
      <c r="B2846">
        <v>7</v>
      </c>
      <c r="C2846">
        <v>-1</v>
      </c>
      <c r="D2846" t="s">
        <v>252</v>
      </c>
      <c r="E2846" t="s">
        <v>80</v>
      </c>
      <c r="F2846">
        <v>3.261E-2</v>
      </c>
      <c r="G2846">
        <v>-1</v>
      </c>
      <c r="H2846">
        <v>287.74</v>
      </c>
      <c r="I2846">
        <v>-1</v>
      </c>
      <c r="J2846">
        <v>0</v>
      </c>
      <c r="K2846">
        <v>5.6080170000000003</v>
      </c>
      <c r="L2846">
        <v>-5.4250000000000001E-3</v>
      </c>
      <c r="M2846">
        <v>189.71173400000001</v>
      </c>
      <c r="N2846">
        <v>-230.664007</v>
      </c>
      <c r="O2846">
        <v>-1.571229</v>
      </c>
      <c r="P2846">
        <v>189.696045</v>
      </c>
      <c r="Q2846">
        <v>-230.64767499999999</v>
      </c>
      <c r="R2846">
        <v>-1.5709930000000001</v>
      </c>
      <c r="S2846">
        <v>2.2647330000000001</v>
      </c>
      <c r="T2846">
        <v>2.3499999999999999E-4</v>
      </c>
    </row>
    <row r="2847" spans="1:20" x14ac:dyDescent="0.25">
      <c r="A2847">
        <v>469</v>
      </c>
      <c r="B2847">
        <v>5</v>
      </c>
      <c r="C2847">
        <v>-1</v>
      </c>
      <c r="D2847" t="s">
        <v>214</v>
      </c>
      <c r="E2847" t="s">
        <v>80</v>
      </c>
      <c r="F2847">
        <v>0.13591900000000001</v>
      </c>
      <c r="G2847">
        <v>-1</v>
      </c>
      <c r="H2847">
        <v>332.28800000000001</v>
      </c>
      <c r="I2847">
        <v>-1</v>
      </c>
      <c r="J2847">
        <v>0</v>
      </c>
      <c r="K2847">
        <v>7.9719600000000002</v>
      </c>
      <c r="L2847">
        <v>8.43E-4</v>
      </c>
      <c r="M2847">
        <v>165.212254</v>
      </c>
      <c r="N2847">
        <v>-191.601339</v>
      </c>
      <c r="O2847">
        <v>-1.178E-3</v>
      </c>
      <c r="P2847">
        <v>165.22589099999999</v>
      </c>
      <c r="Q2847">
        <v>-191.619415</v>
      </c>
      <c r="R2847">
        <v>-2.5560000000000001E-3</v>
      </c>
      <c r="S2847">
        <v>2.264348</v>
      </c>
      <c r="T2847">
        <v>1.3780000000000001E-3</v>
      </c>
    </row>
    <row r="2848" spans="1:20" x14ac:dyDescent="0.25">
      <c r="A2848">
        <v>3261</v>
      </c>
      <c r="B2848">
        <v>8</v>
      </c>
      <c r="C2848">
        <v>-1</v>
      </c>
      <c r="D2848" t="s">
        <v>619</v>
      </c>
      <c r="E2848" t="s">
        <v>80</v>
      </c>
      <c r="F2848">
        <v>3.9322999999999997E-2</v>
      </c>
      <c r="G2848">
        <v>-1</v>
      </c>
      <c r="H2848">
        <v>372.995</v>
      </c>
      <c r="I2848">
        <v>-1</v>
      </c>
      <c r="J2848">
        <v>0</v>
      </c>
      <c r="K2848">
        <v>6.5831860000000004</v>
      </c>
      <c r="L2848">
        <v>5.4070000000000003E-3</v>
      </c>
      <c r="M2848">
        <v>132.14000799999999</v>
      </c>
      <c r="N2848">
        <v>-222.846574</v>
      </c>
      <c r="O2848">
        <v>-1.5635650000000001</v>
      </c>
      <c r="P2848">
        <v>132.12484699999999</v>
      </c>
      <c r="Q2848">
        <v>-222.863373</v>
      </c>
      <c r="R2848">
        <v>-1.5713710000000001</v>
      </c>
      <c r="S2848">
        <v>2.2628339999999998</v>
      </c>
      <c r="T2848">
        <v>7.8050000000000003E-3</v>
      </c>
    </row>
    <row r="2849" spans="1:20" x14ac:dyDescent="0.25">
      <c r="A2849">
        <v>4344</v>
      </c>
      <c r="B2849">
        <v>8</v>
      </c>
      <c r="C2849">
        <v>-1</v>
      </c>
      <c r="D2849" t="s">
        <v>529</v>
      </c>
      <c r="E2849" t="s">
        <v>80</v>
      </c>
      <c r="F2849">
        <v>8.9969999999999994E-2</v>
      </c>
      <c r="G2849">
        <v>-1</v>
      </c>
      <c r="H2849">
        <v>352.14600000000002</v>
      </c>
      <c r="I2849">
        <v>-1</v>
      </c>
      <c r="J2849">
        <v>0</v>
      </c>
      <c r="K2849">
        <v>8.0652290000000004</v>
      </c>
      <c r="L2849">
        <v>-4.6849999999999999E-3</v>
      </c>
      <c r="M2849">
        <v>-3.4767239999999999</v>
      </c>
      <c r="N2849">
        <v>-166.42479</v>
      </c>
      <c r="O2849">
        <v>1.5709960000000001</v>
      </c>
      <c r="P2849">
        <v>-3.458437</v>
      </c>
      <c r="Q2849">
        <v>-166.438095</v>
      </c>
      <c r="R2849">
        <v>1.5708040000000001</v>
      </c>
      <c r="S2849">
        <v>2.261466</v>
      </c>
      <c r="T2849">
        <v>1.9100000000000001E-4</v>
      </c>
    </row>
    <row r="2850" spans="1:20" x14ac:dyDescent="0.25">
      <c r="A2850">
        <v>4919</v>
      </c>
      <c r="B2850">
        <v>8</v>
      </c>
      <c r="C2850">
        <v>-1</v>
      </c>
      <c r="D2850" t="s">
        <v>364</v>
      </c>
      <c r="E2850" t="s">
        <v>80</v>
      </c>
      <c r="F2850">
        <v>8.7830000000000005E-2</v>
      </c>
      <c r="G2850">
        <v>-1</v>
      </c>
      <c r="H2850">
        <v>526.62400000000002</v>
      </c>
      <c r="I2850">
        <v>-1</v>
      </c>
      <c r="J2850">
        <v>0</v>
      </c>
      <c r="K2850">
        <v>8.0642040000000001</v>
      </c>
      <c r="L2850">
        <v>4.9042000000000002E-2</v>
      </c>
      <c r="M2850">
        <v>26.760971000000001</v>
      </c>
      <c r="N2850">
        <v>-302.54293100000001</v>
      </c>
      <c r="O2850">
        <v>-3.138773</v>
      </c>
      <c r="P2850">
        <v>26.738486999999999</v>
      </c>
      <c r="Q2850">
        <v>-302.54528800000003</v>
      </c>
      <c r="R2850">
        <v>-3.1406879999999999</v>
      </c>
      <c r="S2850">
        <v>2.2606600000000001</v>
      </c>
      <c r="T2850">
        <v>1.915E-3</v>
      </c>
    </row>
    <row r="2851" spans="1:20" x14ac:dyDescent="0.25">
      <c r="A2851">
        <v>3816</v>
      </c>
      <c r="B2851">
        <v>4</v>
      </c>
      <c r="C2851">
        <v>-1</v>
      </c>
      <c r="D2851" t="s">
        <v>542</v>
      </c>
      <c r="E2851" t="s">
        <v>80</v>
      </c>
      <c r="F2851">
        <v>4.8499E-2</v>
      </c>
      <c r="G2851">
        <v>-1</v>
      </c>
      <c r="H2851">
        <v>649.66899999999998</v>
      </c>
      <c r="I2851">
        <v>-1</v>
      </c>
      <c r="J2851">
        <v>0</v>
      </c>
      <c r="K2851">
        <v>8.0830490000000008</v>
      </c>
      <c r="L2851">
        <v>5.5999999999999999E-5</v>
      </c>
      <c r="M2851">
        <v>15.167076</v>
      </c>
      <c r="N2851">
        <v>-105.490374</v>
      </c>
      <c r="O2851">
        <v>3.1405069999999999</v>
      </c>
      <c r="P2851">
        <v>15.169897000000001</v>
      </c>
      <c r="Q2851">
        <v>-105.51280199999999</v>
      </c>
      <c r="R2851">
        <v>-3.1379790000000001</v>
      </c>
      <c r="S2851">
        <v>2.2604600000000001</v>
      </c>
      <c r="T2851">
        <v>2.5279999999999999E-3</v>
      </c>
    </row>
    <row r="2852" spans="1:20" x14ac:dyDescent="0.25">
      <c r="A2852">
        <v>470</v>
      </c>
      <c r="B2852">
        <v>5</v>
      </c>
      <c r="C2852">
        <v>-1</v>
      </c>
      <c r="D2852" t="s">
        <v>214</v>
      </c>
      <c r="E2852" t="s">
        <v>80</v>
      </c>
      <c r="F2852">
        <v>0.111732</v>
      </c>
      <c r="G2852">
        <v>-1</v>
      </c>
      <c r="H2852">
        <v>413.96499999999997</v>
      </c>
      <c r="I2852">
        <v>-1</v>
      </c>
      <c r="J2852">
        <v>0</v>
      </c>
      <c r="K2852">
        <v>7.8356260000000004</v>
      </c>
      <c r="L2852">
        <v>3.5460000000000001E-3</v>
      </c>
      <c r="M2852">
        <v>165.95822799999999</v>
      </c>
      <c r="N2852">
        <v>-191.61400599999999</v>
      </c>
      <c r="O2852">
        <v>-5.0799999999999999E-4</v>
      </c>
      <c r="P2852">
        <v>165.93675200000001</v>
      </c>
      <c r="Q2852">
        <v>-191.620926</v>
      </c>
      <c r="R2852">
        <v>-2.281E-3</v>
      </c>
      <c r="S2852">
        <v>2.2563089999999999</v>
      </c>
      <c r="T2852">
        <v>1.7730000000000001E-3</v>
      </c>
    </row>
    <row r="2853" spans="1:20" x14ac:dyDescent="0.25">
      <c r="A2853">
        <v>4284</v>
      </c>
      <c r="B2853">
        <v>14</v>
      </c>
      <c r="C2853">
        <v>-1</v>
      </c>
      <c r="D2853" t="s">
        <v>411</v>
      </c>
      <c r="E2853" t="s">
        <v>80</v>
      </c>
      <c r="F2853">
        <v>0.11672299999999999</v>
      </c>
      <c r="G2853">
        <v>-1</v>
      </c>
      <c r="H2853">
        <v>407.178</v>
      </c>
      <c r="I2853">
        <v>-1</v>
      </c>
      <c r="J2853">
        <v>0</v>
      </c>
      <c r="K2853">
        <v>7.5922099999999997</v>
      </c>
      <c r="L2853">
        <v>4.8040000000000001E-3</v>
      </c>
      <c r="M2853">
        <v>-3.4656959999999999</v>
      </c>
      <c r="N2853">
        <v>-214.42088899999999</v>
      </c>
      <c r="O2853">
        <v>1.571474</v>
      </c>
      <c r="P2853">
        <v>-3.4481229999999998</v>
      </c>
      <c r="Q2853">
        <v>-214.43502799999999</v>
      </c>
      <c r="R2853">
        <v>1.571008</v>
      </c>
      <c r="S2853">
        <v>2.2554729999999998</v>
      </c>
      <c r="T2853">
        <v>4.6700000000000002E-4</v>
      </c>
    </row>
    <row r="2854" spans="1:20" x14ac:dyDescent="0.25">
      <c r="A2854">
        <v>123</v>
      </c>
      <c r="B2854">
        <v>7</v>
      </c>
      <c r="C2854">
        <v>-1</v>
      </c>
      <c r="D2854" t="s">
        <v>151</v>
      </c>
      <c r="E2854" t="s">
        <v>80</v>
      </c>
      <c r="F2854">
        <v>0.119281</v>
      </c>
      <c r="G2854">
        <v>-1</v>
      </c>
      <c r="H2854">
        <v>871.63199999999995</v>
      </c>
      <c r="I2854">
        <v>-1</v>
      </c>
      <c r="J2854">
        <v>0</v>
      </c>
      <c r="K2854">
        <v>8.0737629999999996</v>
      </c>
      <c r="L2854">
        <v>0</v>
      </c>
      <c r="M2854">
        <v>111.451048</v>
      </c>
      <c r="N2854">
        <v>-187.62384399999999</v>
      </c>
      <c r="O2854">
        <v>-3.1404610000000002</v>
      </c>
      <c r="P2854">
        <v>111.46133399999999</v>
      </c>
      <c r="Q2854">
        <v>-187.60379</v>
      </c>
      <c r="R2854">
        <v>3.1410300000000002</v>
      </c>
      <c r="S2854">
        <v>2.2537750000000001</v>
      </c>
      <c r="T2854">
        <v>5.6899999999999995E-4</v>
      </c>
    </row>
    <row r="2855" spans="1:20" x14ac:dyDescent="0.25">
      <c r="A2855">
        <v>1250</v>
      </c>
      <c r="B2855">
        <v>7</v>
      </c>
      <c r="C2855">
        <v>-1</v>
      </c>
      <c r="D2855" t="s">
        <v>252</v>
      </c>
      <c r="E2855" t="s">
        <v>80</v>
      </c>
      <c r="F2855">
        <v>7.8199000000000005E-2</v>
      </c>
      <c r="G2855">
        <v>-1</v>
      </c>
      <c r="H2855">
        <v>334.73</v>
      </c>
      <c r="I2855">
        <v>-1</v>
      </c>
      <c r="J2855">
        <v>0</v>
      </c>
      <c r="K2855">
        <v>6.4367380000000001</v>
      </c>
      <c r="L2855">
        <v>6.7869999999999996E-3</v>
      </c>
      <c r="M2855">
        <v>189.68033299999999</v>
      </c>
      <c r="N2855">
        <v>-232.568006</v>
      </c>
      <c r="O2855">
        <v>-1.569531</v>
      </c>
      <c r="P2855">
        <v>189.69601399999999</v>
      </c>
      <c r="Q2855">
        <v>-232.58416700000001</v>
      </c>
      <c r="R2855">
        <v>-1.570862</v>
      </c>
      <c r="S2855">
        <v>2.2518790000000002</v>
      </c>
      <c r="T2855">
        <v>1.3320000000000001E-3</v>
      </c>
    </row>
    <row r="2856" spans="1:20" x14ac:dyDescent="0.25">
      <c r="A2856">
        <v>4383</v>
      </c>
      <c r="B2856">
        <v>4</v>
      </c>
      <c r="C2856">
        <v>-1</v>
      </c>
      <c r="D2856" t="s">
        <v>536</v>
      </c>
      <c r="E2856" t="s">
        <v>80</v>
      </c>
      <c r="F2856">
        <v>0.573021</v>
      </c>
      <c r="G2856">
        <v>-1</v>
      </c>
      <c r="H2856">
        <v>327.483</v>
      </c>
      <c r="I2856">
        <v>-1</v>
      </c>
      <c r="J2856">
        <v>0</v>
      </c>
      <c r="K2856">
        <v>8.0651039999999998</v>
      </c>
      <c r="L2856">
        <v>-4.529E-3</v>
      </c>
      <c r="M2856">
        <v>-3.3870260000000001</v>
      </c>
      <c r="N2856">
        <v>-131.61778799999999</v>
      </c>
      <c r="O2856">
        <v>1.5720769999999999</v>
      </c>
      <c r="P2856">
        <v>-3.391508</v>
      </c>
      <c r="Q2856">
        <v>-131.59573399999999</v>
      </c>
      <c r="R2856">
        <v>1.5684469999999999</v>
      </c>
      <c r="S2856">
        <v>2.2505419999999998</v>
      </c>
      <c r="T2856">
        <v>3.63E-3</v>
      </c>
    </row>
    <row r="2857" spans="1:20" x14ac:dyDescent="0.25">
      <c r="A2857">
        <v>743</v>
      </c>
      <c r="B2857">
        <v>23</v>
      </c>
      <c r="C2857">
        <v>-1</v>
      </c>
      <c r="D2857" t="s">
        <v>231</v>
      </c>
      <c r="E2857" t="s">
        <v>80</v>
      </c>
      <c r="F2857">
        <v>0.116838</v>
      </c>
      <c r="G2857">
        <v>-1</v>
      </c>
      <c r="H2857">
        <v>471.07600000000002</v>
      </c>
      <c r="I2857">
        <v>-1</v>
      </c>
      <c r="J2857">
        <v>0</v>
      </c>
      <c r="K2857">
        <v>7.8376130000000002</v>
      </c>
      <c r="L2857">
        <v>-1.6321939999999999</v>
      </c>
      <c r="M2857">
        <v>189.072284</v>
      </c>
      <c r="N2857">
        <v>-194.69125099999999</v>
      </c>
      <c r="O2857">
        <v>-0.88394700000000004</v>
      </c>
      <c r="P2857">
        <v>189.09475699999999</v>
      </c>
      <c r="Q2857">
        <v>-194.69241299999999</v>
      </c>
      <c r="R2857">
        <v>-0.88407899999999995</v>
      </c>
      <c r="S2857">
        <v>2.25027</v>
      </c>
      <c r="T2857">
        <v>1.3200000000000001E-4</v>
      </c>
    </row>
    <row r="2858" spans="1:20" x14ac:dyDescent="0.25">
      <c r="A2858">
        <v>358</v>
      </c>
      <c r="B2858">
        <v>5</v>
      </c>
      <c r="C2858">
        <v>-1</v>
      </c>
      <c r="D2858" t="s">
        <v>194</v>
      </c>
      <c r="E2858" t="s">
        <v>80</v>
      </c>
      <c r="F2858">
        <v>2.3493E-2</v>
      </c>
      <c r="G2858">
        <v>-1</v>
      </c>
      <c r="H2858">
        <v>275.88299999999998</v>
      </c>
      <c r="I2858">
        <v>-1</v>
      </c>
      <c r="J2858">
        <v>0</v>
      </c>
      <c r="K2858">
        <v>6.2262700000000004</v>
      </c>
      <c r="L2858">
        <v>-9.9999999999999995E-7</v>
      </c>
      <c r="M2858">
        <v>120.12366400000001</v>
      </c>
      <c r="N2858">
        <v>-240.90577200000001</v>
      </c>
      <c r="O2858">
        <v>4.46E-4</v>
      </c>
      <c r="P2858">
        <v>120.104179</v>
      </c>
      <c r="Q2858">
        <v>-240.91696200000001</v>
      </c>
      <c r="R2858">
        <v>-6.6200000000000005E-4</v>
      </c>
      <c r="S2858">
        <v>2.246909</v>
      </c>
      <c r="T2858">
        <v>2.1599999999999999E-4</v>
      </c>
    </row>
    <row r="2859" spans="1:20" x14ac:dyDescent="0.25">
      <c r="A2859">
        <v>799</v>
      </c>
      <c r="B2859">
        <v>8</v>
      </c>
      <c r="C2859">
        <v>-1</v>
      </c>
      <c r="D2859" t="s">
        <v>253</v>
      </c>
      <c r="E2859" t="s">
        <v>80</v>
      </c>
      <c r="F2859">
        <v>6.5002000000000004E-2</v>
      </c>
      <c r="G2859">
        <v>-1</v>
      </c>
      <c r="H2859">
        <v>424.19200000000001</v>
      </c>
      <c r="I2859">
        <v>-1</v>
      </c>
      <c r="J2859">
        <v>0</v>
      </c>
      <c r="K2859">
        <v>7.7841339999999999</v>
      </c>
      <c r="L2859">
        <v>-1.7031229999999999</v>
      </c>
      <c r="M2859">
        <v>185.402773</v>
      </c>
      <c r="N2859">
        <v>-236.99050099999999</v>
      </c>
      <c r="O2859">
        <v>-2.6729180000000001</v>
      </c>
      <c r="P2859">
        <v>185.39212000000001</v>
      </c>
      <c r="Q2859">
        <v>-236.97071800000001</v>
      </c>
      <c r="R2859">
        <v>-2.674839</v>
      </c>
      <c r="S2859">
        <v>2.2468710000000001</v>
      </c>
      <c r="T2859">
        <v>1.92E-3</v>
      </c>
    </row>
    <row r="2860" spans="1:20" x14ac:dyDescent="0.25">
      <c r="A2860">
        <v>2674</v>
      </c>
      <c r="B2860">
        <v>8</v>
      </c>
      <c r="C2860">
        <v>-1</v>
      </c>
      <c r="D2860" t="s">
        <v>520</v>
      </c>
      <c r="E2860" t="s">
        <v>80</v>
      </c>
      <c r="F2860">
        <v>0.158526</v>
      </c>
      <c r="G2860">
        <v>-1</v>
      </c>
      <c r="H2860">
        <v>539.226</v>
      </c>
      <c r="I2860">
        <v>-1</v>
      </c>
      <c r="J2860">
        <v>0</v>
      </c>
      <c r="K2860">
        <v>8.0725040000000003</v>
      </c>
      <c r="L2860">
        <v>0.66761800000000004</v>
      </c>
      <c r="M2860">
        <v>127.55995900000001</v>
      </c>
      <c r="N2860">
        <v>-187.62514899999999</v>
      </c>
      <c r="O2860">
        <v>2.9964019999999998</v>
      </c>
      <c r="P2860">
        <v>127.580338</v>
      </c>
      <c r="Q2860">
        <v>-187.615692</v>
      </c>
      <c r="R2860">
        <v>2.9974660000000002</v>
      </c>
      <c r="S2860">
        <v>2.2466330000000001</v>
      </c>
      <c r="T2860">
        <v>1.0640000000000001E-3</v>
      </c>
    </row>
    <row r="2861" spans="1:20" x14ac:dyDescent="0.25">
      <c r="A2861">
        <v>1646</v>
      </c>
      <c r="B2861">
        <v>12</v>
      </c>
      <c r="C2861">
        <v>-1</v>
      </c>
      <c r="D2861" t="s">
        <v>427</v>
      </c>
      <c r="E2861" t="s">
        <v>80</v>
      </c>
      <c r="F2861">
        <v>7.7983999999999998E-2</v>
      </c>
      <c r="G2861">
        <v>-1</v>
      </c>
      <c r="H2861">
        <v>346.62599999999998</v>
      </c>
      <c r="I2861">
        <v>-1</v>
      </c>
      <c r="J2861">
        <v>0</v>
      </c>
      <c r="K2861">
        <v>8.0984149999999993</v>
      </c>
      <c r="L2861">
        <v>-0.70594500000000004</v>
      </c>
      <c r="M2861">
        <v>3.479066</v>
      </c>
      <c r="N2861">
        <v>-191.27534499999999</v>
      </c>
      <c r="O2861">
        <v>8.5255999999999998E-2</v>
      </c>
      <c r="P2861">
        <v>3.4860039999999999</v>
      </c>
      <c r="Q2861">
        <v>-191.25398300000001</v>
      </c>
      <c r="R2861">
        <v>8.4525000000000003E-2</v>
      </c>
      <c r="S2861">
        <v>2.2461579999999999</v>
      </c>
      <c r="T2861">
        <v>7.2999999999999996E-4</v>
      </c>
    </row>
    <row r="2862" spans="1:20" x14ac:dyDescent="0.25">
      <c r="A2862">
        <v>4559</v>
      </c>
      <c r="B2862">
        <v>5</v>
      </c>
      <c r="C2862">
        <v>-1</v>
      </c>
      <c r="D2862" t="s">
        <v>571</v>
      </c>
      <c r="E2862" t="s">
        <v>80</v>
      </c>
      <c r="F2862">
        <v>8.6541000000000007E-2</v>
      </c>
      <c r="G2862">
        <v>-1</v>
      </c>
      <c r="H2862">
        <v>414.80700000000002</v>
      </c>
      <c r="I2862">
        <v>-1</v>
      </c>
      <c r="J2862">
        <v>0</v>
      </c>
      <c r="K2862">
        <v>8.059564</v>
      </c>
      <c r="L2862">
        <v>-1.873E-2</v>
      </c>
      <c r="M2862">
        <v>189.78951699999999</v>
      </c>
      <c r="N2862">
        <v>-123.412745</v>
      </c>
      <c r="O2862">
        <v>-1.575564</v>
      </c>
      <c r="P2862">
        <v>189.80270400000001</v>
      </c>
      <c r="Q2862">
        <v>-123.430916</v>
      </c>
      <c r="R2862">
        <v>-1.577682</v>
      </c>
      <c r="S2862">
        <v>2.2451210000000001</v>
      </c>
      <c r="T2862">
        <v>2.1180000000000001E-3</v>
      </c>
    </row>
    <row r="2863" spans="1:20" x14ac:dyDescent="0.25">
      <c r="A2863">
        <v>737</v>
      </c>
      <c r="B2863">
        <v>22</v>
      </c>
      <c r="C2863">
        <v>-1</v>
      </c>
      <c r="D2863" t="s">
        <v>228</v>
      </c>
      <c r="E2863" t="s">
        <v>80</v>
      </c>
      <c r="F2863">
        <v>4.3749999999999997E-2</v>
      </c>
      <c r="G2863">
        <v>-1</v>
      </c>
      <c r="H2863">
        <v>464.51799999999997</v>
      </c>
      <c r="I2863">
        <v>-1</v>
      </c>
      <c r="J2863">
        <v>0</v>
      </c>
      <c r="K2863">
        <v>5.9788509999999997</v>
      </c>
      <c r="L2863">
        <v>-0.47578700000000002</v>
      </c>
      <c r="M2863">
        <v>185.23979399999999</v>
      </c>
      <c r="N2863">
        <v>-192.045794</v>
      </c>
      <c r="O2863">
        <v>-0.15199799999999999</v>
      </c>
      <c r="P2863">
        <v>185.22032200000001</v>
      </c>
      <c r="Q2863">
        <v>-192.03462200000001</v>
      </c>
      <c r="R2863">
        <v>-0.15367800000000001</v>
      </c>
      <c r="S2863">
        <v>2.2449520000000001</v>
      </c>
      <c r="T2863">
        <v>1.681E-3</v>
      </c>
    </row>
    <row r="2864" spans="1:20" x14ac:dyDescent="0.25">
      <c r="A2864">
        <v>3112</v>
      </c>
      <c r="B2864">
        <v>15</v>
      </c>
      <c r="C2864">
        <v>-1</v>
      </c>
      <c r="D2864" t="s">
        <v>588</v>
      </c>
      <c r="E2864" t="s">
        <v>80</v>
      </c>
      <c r="F2864">
        <v>0.199375</v>
      </c>
      <c r="G2864">
        <v>-1</v>
      </c>
      <c r="H2864">
        <v>496.536</v>
      </c>
      <c r="I2864">
        <v>-1</v>
      </c>
      <c r="J2864">
        <v>0</v>
      </c>
      <c r="K2864">
        <v>8.0737229999999993</v>
      </c>
      <c r="L2864">
        <v>1.673E-3</v>
      </c>
      <c r="M2864">
        <v>189.706706</v>
      </c>
      <c r="N2864">
        <v>-158.97596200000001</v>
      </c>
      <c r="O2864">
        <v>-1.5725819999999999</v>
      </c>
      <c r="P2864">
        <v>189.68472299999999</v>
      </c>
      <c r="Q2864">
        <v>-158.980515</v>
      </c>
      <c r="R2864">
        <v>-1.5715920000000001</v>
      </c>
      <c r="S2864">
        <v>2.2449349999999999</v>
      </c>
      <c r="T2864">
        <v>9.9099999999999991E-4</v>
      </c>
    </row>
    <row r="2865" spans="1:20" x14ac:dyDescent="0.25">
      <c r="A2865">
        <v>1563</v>
      </c>
      <c r="B2865">
        <v>16</v>
      </c>
      <c r="C2865">
        <v>-1</v>
      </c>
      <c r="D2865" t="s">
        <v>390</v>
      </c>
      <c r="E2865" t="s">
        <v>80</v>
      </c>
      <c r="F2865">
        <v>9.0991000000000002E-2</v>
      </c>
      <c r="G2865">
        <v>-1</v>
      </c>
      <c r="H2865">
        <v>336.25099999999998</v>
      </c>
      <c r="I2865">
        <v>-1</v>
      </c>
      <c r="J2865">
        <v>0</v>
      </c>
      <c r="K2865">
        <v>8.0647590000000005</v>
      </c>
      <c r="L2865">
        <v>-5.1333999999999998E-2</v>
      </c>
      <c r="M2865">
        <v>-3.417001</v>
      </c>
      <c r="N2865">
        <v>-253.65021200000001</v>
      </c>
      <c r="O2865">
        <v>1.573804</v>
      </c>
      <c r="P2865">
        <v>-3.4346169999999998</v>
      </c>
      <c r="Q2865">
        <v>-253.664108</v>
      </c>
      <c r="R2865">
        <v>1.571828</v>
      </c>
      <c r="S2865">
        <v>2.2438069999999999</v>
      </c>
      <c r="T2865">
        <v>1.9759999999999999E-3</v>
      </c>
    </row>
    <row r="2866" spans="1:20" x14ac:dyDescent="0.25">
      <c r="A2866">
        <v>4477</v>
      </c>
      <c r="B2866">
        <v>3</v>
      </c>
      <c r="C2866">
        <v>-1</v>
      </c>
      <c r="D2866" t="s">
        <v>554</v>
      </c>
      <c r="E2866" t="s">
        <v>80</v>
      </c>
      <c r="F2866">
        <v>3.1205E-2</v>
      </c>
      <c r="G2866">
        <v>-1</v>
      </c>
      <c r="H2866">
        <v>1255.576</v>
      </c>
      <c r="I2866">
        <v>-1</v>
      </c>
      <c r="J2866">
        <v>0</v>
      </c>
      <c r="K2866">
        <v>19.319315</v>
      </c>
      <c r="L2866">
        <v>2.24E-4</v>
      </c>
      <c r="M2866">
        <v>105.654664</v>
      </c>
      <c r="N2866">
        <v>-109.43306800000001</v>
      </c>
      <c r="O2866">
        <v>-3.98E-3</v>
      </c>
      <c r="P2866">
        <v>105.676979</v>
      </c>
      <c r="Q2866">
        <v>-109.430756</v>
      </c>
      <c r="R2866">
        <v>-5.1099999999999995E-4</v>
      </c>
      <c r="S2866">
        <v>2.2434470000000002</v>
      </c>
      <c r="T2866">
        <v>3.4689999999999999E-3</v>
      </c>
    </row>
    <row r="2867" spans="1:20" x14ac:dyDescent="0.25">
      <c r="A2867">
        <v>4713</v>
      </c>
      <c r="B2867">
        <v>10</v>
      </c>
      <c r="C2867">
        <v>-1</v>
      </c>
      <c r="D2867" t="s">
        <v>303</v>
      </c>
      <c r="E2867" t="s">
        <v>80</v>
      </c>
      <c r="F2867">
        <v>8.7248999999999993E-2</v>
      </c>
      <c r="G2867">
        <v>-1</v>
      </c>
      <c r="H2867">
        <v>361.16</v>
      </c>
      <c r="I2867">
        <v>-1</v>
      </c>
      <c r="J2867">
        <v>0</v>
      </c>
      <c r="K2867">
        <v>8.0579470000000004</v>
      </c>
      <c r="L2867">
        <v>-1.235E-3</v>
      </c>
      <c r="M2867">
        <v>189.68281099999999</v>
      </c>
      <c r="N2867">
        <v>-248.256981</v>
      </c>
      <c r="O2867">
        <v>-1.5708</v>
      </c>
      <c r="P2867">
        <v>189.69880699999999</v>
      </c>
      <c r="Q2867">
        <v>-248.272705</v>
      </c>
      <c r="R2867">
        <v>-1.570865</v>
      </c>
      <c r="S2867">
        <v>2.2429869999999998</v>
      </c>
      <c r="T2867">
        <v>6.4999999999999994E-5</v>
      </c>
    </row>
    <row r="2868" spans="1:20" x14ac:dyDescent="0.25">
      <c r="A2868">
        <v>4907</v>
      </c>
      <c r="B2868">
        <v>8</v>
      </c>
      <c r="C2868">
        <v>-1</v>
      </c>
      <c r="D2868" t="s">
        <v>360</v>
      </c>
      <c r="E2868" t="s">
        <v>80</v>
      </c>
      <c r="F2868">
        <v>6.4951999999999996E-2</v>
      </c>
      <c r="G2868">
        <v>-1</v>
      </c>
      <c r="H2868">
        <v>540.24900000000002</v>
      </c>
      <c r="I2868">
        <v>-1</v>
      </c>
      <c r="J2868">
        <v>0</v>
      </c>
      <c r="K2868">
        <v>8.0460879999999992</v>
      </c>
      <c r="L2868">
        <v>4.9568000000000001E-2</v>
      </c>
      <c r="M2868">
        <v>37.856608000000001</v>
      </c>
      <c r="N2868">
        <v>-302.55622299999999</v>
      </c>
      <c r="O2868">
        <v>-3.137051</v>
      </c>
      <c r="P2868">
        <v>37.869011</v>
      </c>
      <c r="Q2868">
        <v>-302.53753699999999</v>
      </c>
      <c r="R2868">
        <v>-3.1407180000000001</v>
      </c>
      <c r="S2868">
        <v>2.2428370000000002</v>
      </c>
      <c r="T2868">
        <v>3.6670000000000001E-3</v>
      </c>
    </row>
    <row r="2869" spans="1:20" x14ac:dyDescent="0.25">
      <c r="A2869">
        <v>4562</v>
      </c>
      <c r="B2869">
        <v>5</v>
      </c>
      <c r="C2869">
        <v>-1</v>
      </c>
      <c r="D2869" t="s">
        <v>571</v>
      </c>
      <c r="E2869" t="s">
        <v>80</v>
      </c>
      <c r="F2869">
        <v>7.4001999999999998E-2</v>
      </c>
      <c r="G2869">
        <v>-1</v>
      </c>
      <c r="H2869">
        <v>512.43200000000002</v>
      </c>
      <c r="I2869">
        <v>-1</v>
      </c>
      <c r="J2869">
        <v>0</v>
      </c>
      <c r="K2869">
        <v>8.0720290000000006</v>
      </c>
      <c r="L2869">
        <v>-4.7089999999999996E-3</v>
      </c>
      <c r="M2869">
        <v>189.760513</v>
      </c>
      <c r="N2869">
        <v>-126.075879</v>
      </c>
      <c r="O2869">
        <v>-1.5802229999999999</v>
      </c>
      <c r="P2869">
        <v>189.77728300000001</v>
      </c>
      <c r="Q2869">
        <v>-126.09069100000001</v>
      </c>
      <c r="R2869">
        <v>-1.5808390000000001</v>
      </c>
      <c r="S2869">
        <v>2.2374239999999999</v>
      </c>
      <c r="T2869">
        <v>6.1499999999999999E-4</v>
      </c>
    </row>
    <row r="2870" spans="1:20" x14ac:dyDescent="0.25">
      <c r="A2870">
        <v>453</v>
      </c>
      <c r="B2870">
        <v>7</v>
      </c>
      <c r="C2870">
        <v>-1</v>
      </c>
      <c r="D2870" t="s">
        <v>211</v>
      </c>
      <c r="E2870" t="s">
        <v>80</v>
      </c>
      <c r="F2870">
        <v>5.8909999999999997E-2</v>
      </c>
      <c r="G2870">
        <v>-1</v>
      </c>
      <c r="H2870">
        <v>424.02699999999999</v>
      </c>
      <c r="I2870">
        <v>-1</v>
      </c>
      <c r="J2870">
        <v>0</v>
      </c>
      <c r="K2870">
        <v>8.046424</v>
      </c>
      <c r="L2870">
        <v>4.3845000000000002E-2</v>
      </c>
      <c r="M2870">
        <v>150.97824800000001</v>
      </c>
      <c r="N2870">
        <v>-191.48267300000001</v>
      </c>
      <c r="O2870">
        <v>-3.2793000000000003E-2</v>
      </c>
      <c r="P2870">
        <v>150.95715300000001</v>
      </c>
      <c r="Q2870">
        <v>-191.490128</v>
      </c>
      <c r="R2870">
        <v>-2.7881E-2</v>
      </c>
      <c r="S2870">
        <v>2.2372830000000001</v>
      </c>
      <c r="T2870">
        <v>4.9129999999999998E-3</v>
      </c>
    </row>
    <row r="2871" spans="1:20" x14ac:dyDescent="0.25">
      <c r="A2871">
        <v>614</v>
      </c>
      <c r="B2871">
        <v>6</v>
      </c>
      <c r="C2871">
        <v>-1</v>
      </c>
      <c r="D2871" t="s">
        <v>265</v>
      </c>
      <c r="E2871" t="s">
        <v>80</v>
      </c>
      <c r="F2871">
        <v>3.85E-2</v>
      </c>
      <c r="G2871">
        <v>-1</v>
      </c>
      <c r="H2871">
        <v>543.29499999999996</v>
      </c>
      <c r="I2871">
        <v>-1</v>
      </c>
      <c r="J2871">
        <v>0</v>
      </c>
      <c r="K2871">
        <v>5.5587</v>
      </c>
      <c r="L2871">
        <v>-0.10457900000000001</v>
      </c>
      <c r="M2871">
        <v>142.54175799999999</v>
      </c>
      <c r="N2871">
        <v>-236.823609</v>
      </c>
      <c r="O2871">
        <v>3.1163280000000002</v>
      </c>
      <c r="P2871">
        <v>142.52630600000001</v>
      </c>
      <c r="Q2871">
        <v>-236.83978300000001</v>
      </c>
      <c r="R2871">
        <v>3.116266</v>
      </c>
      <c r="S2871">
        <v>2.2368320000000002</v>
      </c>
      <c r="T2871">
        <v>6.0999999999999999E-5</v>
      </c>
    </row>
    <row r="2872" spans="1:20" x14ac:dyDescent="0.25">
      <c r="A2872">
        <v>2595</v>
      </c>
      <c r="B2872">
        <v>7</v>
      </c>
      <c r="C2872">
        <v>-1</v>
      </c>
      <c r="D2872" t="s">
        <v>196</v>
      </c>
      <c r="E2872" t="s">
        <v>80</v>
      </c>
      <c r="F2872">
        <v>0.104078</v>
      </c>
      <c r="G2872">
        <v>-1</v>
      </c>
      <c r="H2872">
        <v>465.25599999999997</v>
      </c>
      <c r="I2872">
        <v>-1</v>
      </c>
      <c r="J2872">
        <v>0</v>
      </c>
      <c r="K2872">
        <v>5.8442020000000001</v>
      </c>
      <c r="L2872">
        <v>0.35289900000000002</v>
      </c>
      <c r="M2872">
        <v>127.59449499999999</v>
      </c>
      <c r="N2872">
        <v>-240.70706300000001</v>
      </c>
      <c r="O2872">
        <v>8.5349999999999995E-2</v>
      </c>
      <c r="P2872">
        <v>127.579674</v>
      </c>
      <c r="Q2872">
        <v>-240.723816</v>
      </c>
      <c r="R2872">
        <v>8.5586999999999996E-2</v>
      </c>
      <c r="S2872">
        <v>2.236809</v>
      </c>
      <c r="T2872">
        <v>2.3699999999999999E-4</v>
      </c>
    </row>
    <row r="2873" spans="1:20" x14ac:dyDescent="0.25">
      <c r="A2873">
        <v>2577</v>
      </c>
      <c r="B2873">
        <v>5</v>
      </c>
      <c r="C2873">
        <v>-1</v>
      </c>
      <c r="D2873" t="s">
        <v>194</v>
      </c>
      <c r="E2873" t="s">
        <v>80</v>
      </c>
      <c r="F2873">
        <v>0.17727999999999999</v>
      </c>
      <c r="G2873">
        <v>-1</v>
      </c>
      <c r="H2873">
        <v>297.65499999999997</v>
      </c>
      <c r="I2873">
        <v>-1</v>
      </c>
      <c r="J2873">
        <v>0</v>
      </c>
      <c r="K2873">
        <v>6.76152</v>
      </c>
      <c r="L2873">
        <v>-5.6742000000000001E-2</v>
      </c>
      <c r="M2873">
        <v>115.889156</v>
      </c>
      <c r="N2873">
        <v>-240.936127</v>
      </c>
      <c r="O2873">
        <v>3.3760000000000001E-3</v>
      </c>
      <c r="P2873">
        <v>115.893936</v>
      </c>
      <c r="Q2873">
        <v>-240.914276</v>
      </c>
      <c r="R2873">
        <v>-8.2200000000000003E-4</v>
      </c>
      <c r="S2873">
        <v>2.2367919999999999</v>
      </c>
      <c r="T2873">
        <v>2.5539999999999998E-3</v>
      </c>
    </row>
    <row r="2874" spans="1:20" x14ac:dyDescent="0.25">
      <c r="A2874">
        <v>1867</v>
      </c>
      <c r="B2874">
        <v>19</v>
      </c>
      <c r="C2874">
        <v>-1</v>
      </c>
      <c r="D2874" t="s">
        <v>225</v>
      </c>
      <c r="E2874" t="s">
        <v>80</v>
      </c>
      <c r="F2874">
        <v>0.121964</v>
      </c>
      <c r="G2874">
        <v>-1</v>
      </c>
      <c r="H2874">
        <v>368.58199999999999</v>
      </c>
      <c r="I2874">
        <v>-1</v>
      </c>
      <c r="J2874">
        <v>0</v>
      </c>
      <c r="K2874">
        <v>5.6894600000000004</v>
      </c>
      <c r="L2874">
        <v>1.2160000000000001E-3</v>
      </c>
      <c r="M2874">
        <v>182.23117999999999</v>
      </c>
      <c r="N2874">
        <v>-191.70765499999999</v>
      </c>
      <c r="O2874">
        <v>-2.8115999999999999E-2</v>
      </c>
      <c r="P2874">
        <v>182.247345</v>
      </c>
      <c r="Q2874">
        <v>-191.69220000000001</v>
      </c>
      <c r="R2874">
        <v>-2.8205000000000001E-2</v>
      </c>
      <c r="S2874">
        <v>2.2364359999999999</v>
      </c>
      <c r="T2874">
        <v>8.8999999999999995E-5</v>
      </c>
    </row>
    <row r="2875" spans="1:20" x14ac:dyDescent="0.25">
      <c r="A2875">
        <v>3179</v>
      </c>
      <c r="B2875">
        <v>4</v>
      </c>
      <c r="C2875">
        <v>-1</v>
      </c>
      <c r="D2875" t="s">
        <v>141</v>
      </c>
      <c r="E2875" t="s">
        <v>80</v>
      </c>
      <c r="F2875">
        <v>8.7820999999999996E-2</v>
      </c>
      <c r="G2875">
        <v>-1</v>
      </c>
      <c r="H2875">
        <v>590.34400000000005</v>
      </c>
      <c r="I2875">
        <v>-1</v>
      </c>
      <c r="J2875">
        <v>0</v>
      </c>
      <c r="K2875">
        <v>8.0650630000000003</v>
      </c>
      <c r="L2875">
        <v>1.226E-2</v>
      </c>
      <c r="M2875">
        <v>164.871092</v>
      </c>
      <c r="N2875">
        <v>-187.64948000000001</v>
      </c>
      <c r="O2875">
        <v>3.1386959999999999</v>
      </c>
      <c r="P2875">
        <v>164.84883099999999</v>
      </c>
      <c r="Q2875">
        <v>-187.64743000000001</v>
      </c>
      <c r="R2875">
        <v>3.1363850000000002</v>
      </c>
      <c r="S2875">
        <v>2.2354530000000001</v>
      </c>
      <c r="T2875">
        <v>2.3110000000000001E-3</v>
      </c>
    </row>
    <row r="2876" spans="1:20" x14ac:dyDescent="0.25">
      <c r="A2876">
        <v>1521</v>
      </c>
      <c r="B2876">
        <v>5</v>
      </c>
      <c r="C2876">
        <v>-1</v>
      </c>
      <c r="D2876" t="s">
        <v>372</v>
      </c>
      <c r="E2876" t="s">
        <v>80</v>
      </c>
      <c r="F2876">
        <v>3.7557E-2</v>
      </c>
      <c r="G2876">
        <v>-1</v>
      </c>
      <c r="H2876">
        <v>452.017</v>
      </c>
      <c r="I2876">
        <v>-1</v>
      </c>
      <c r="J2876">
        <v>0</v>
      </c>
      <c r="K2876">
        <v>8.0739450000000001</v>
      </c>
      <c r="L2876">
        <v>-8.1672999999999996E-2</v>
      </c>
      <c r="M2876">
        <v>-3.5283859999999998</v>
      </c>
      <c r="N2876">
        <v>-289.93619799999999</v>
      </c>
      <c r="O2876">
        <v>1.5438350000000001</v>
      </c>
      <c r="P2876">
        <v>-3.5434060000000001</v>
      </c>
      <c r="Q2876">
        <v>-289.95272799999998</v>
      </c>
      <c r="R2876">
        <v>1.5471440000000001</v>
      </c>
      <c r="S2876">
        <v>2.2334930000000002</v>
      </c>
      <c r="T2876">
        <v>3.3089999999999999E-3</v>
      </c>
    </row>
    <row r="2877" spans="1:20" x14ac:dyDescent="0.25">
      <c r="A2877">
        <v>3220</v>
      </c>
      <c r="B2877">
        <v>6</v>
      </c>
      <c r="C2877">
        <v>-1</v>
      </c>
      <c r="D2877" t="s">
        <v>146</v>
      </c>
      <c r="E2877" t="s">
        <v>80</v>
      </c>
      <c r="F2877">
        <v>0.112002</v>
      </c>
      <c r="G2877">
        <v>-1</v>
      </c>
      <c r="H2877">
        <v>316.61799999999999</v>
      </c>
      <c r="I2877">
        <v>-1</v>
      </c>
      <c r="J2877">
        <v>0</v>
      </c>
      <c r="K2877">
        <v>8.2471569999999996</v>
      </c>
      <c r="L2877">
        <v>0.96113400000000004</v>
      </c>
      <c r="M2877">
        <v>135.523146</v>
      </c>
      <c r="N2877">
        <v>-189.80722</v>
      </c>
      <c r="O2877">
        <v>-2.5682520000000002</v>
      </c>
      <c r="P2877">
        <v>135.53068500000001</v>
      </c>
      <c r="Q2877">
        <v>-189.78620900000001</v>
      </c>
      <c r="R2877">
        <v>-2.568581</v>
      </c>
      <c r="S2877">
        <v>2.2322860000000002</v>
      </c>
      <c r="T2877">
        <v>3.2899999999999997E-4</v>
      </c>
    </row>
    <row r="2878" spans="1:20" x14ac:dyDescent="0.25">
      <c r="A2878">
        <v>367</v>
      </c>
      <c r="B2878">
        <v>6</v>
      </c>
      <c r="C2878">
        <v>-1</v>
      </c>
      <c r="D2878" t="s">
        <v>195</v>
      </c>
      <c r="E2878" t="s">
        <v>80</v>
      </c>
      <c r="F2878">
        <v>1.5987999999999999E-2</v>
      </c>
      <c r="G2878">
        <v>-1</v>
      </c>
      <c r="H2878">
        <v>301.47699999999998</v>
      </c>
      <c r="I2878">
        <v>-1</v>
      </c>
      <c r="J2878">
        <v>0</v>
      </c>
      <c r="K2878">
        <v>5.4931289999999997</v>
      </c>
      <c r="L2878">
        <v>0.11209</v>
      </c>
      <c r="M2878">
        <v>125.703085</v>
      </c>
      <c r="N2878">
        <v>-240.898292</v>
      </c>
      <c r="O2878">
        <v>1.7054E-2</v>
      </c>
      <c r="P2878">
        <v>125.710472</v>
      </c>
      <c r="Q2878">
        <v>-240.87724299999999</v>
      </c>
      <c r="R2878">
        <v>1.5435000000000001E-2</v>
      </c>
      <c r="S2878">
        <v>2.2307860000000002</v>
      </c>
      <c r="T2878">
        <v>1.619E-3</v>
      </c>
    </row>
    <row r="2879" spans="1:20" x14ac:dyDescent="0.25">
      <c r="A2879">
        <v>463</v>
      </c>
      <c r="B2879">
        <v>6</v>
      </c>
      <c r="C2879">
        <v>-1</v>
      </c>
      <c r="D2879" t="s">
        <v>213</v>
      </c>
      <c r="E2879" t="s">
        <v>80</v>
      </c>
      <c r="F2879">
        <v>3.8263999999999999E-2</v>
      </c>
      <c r="G2879">
        <v>-1</v>
      </c>
      <c r="H2879">
        <v>314.88200000000001</v>
      </c>
      <c r="I2879">
        <v>-1</v>
      </c>
      <c r="J2879">
        <v>0</v>
      </c>
      <c r="K2879">
        <v>8.07348</v>
      </c>
      <c r="L2879">
        <v>4.9779999999999998E-3</v>
      </c>
      <c r="M2879">
        <v>159.91992500000001</v>
      </c>
      <c r="N2879">
        <v>-191.62109000000001</v>
      </c>
      <c r="O2879">
        <v>-1.0821000000000001E-2</v>
      </c>
      <c r="P2879">
        <v>159.90969799999999</v>
      </c>
      <c r="Q2879">
        <v>-191.60127299999999</v>
      </c>
      <c r="R2879">
        <v>-6.1700000000000001E-3</v>
      </c>
      <c r="S2879">
        <v>2.2300469999999999</v>
      </c>
      <c r="T2879">
        <v>4.6509999999999998E-3</v>
      </c>
    </row>
    <row r="2880" spans="1:20" x14ac:dyDescent="0.25">
      <c r="A2880">
        <v>3554</v>
      </c>
      <c r="B2880">
        <v>6</v>
      </c>
      <c r="C2880">
        <v>-1</v>
      </c>
      <c r="D2880" t="s">
        <v>146</v>
      </c>
      <c r="E2880" t="s">
        <v>80</v>
      </c>
      <c r="F2880">
        <v>4.4089000000000003E-2</v>
      </c>
      <c r="G2880">
        <v>-1</v>
      </c>
      <c r="H2880">
        <v>372.66300000000001</v>
      </c>
      <c r="I2880">
        <v>-1</v>
      </c>
      <c r="J2880">
        <v>0</v>
      </c>
      <c r="K2880">
        <v>8.0620860000000008</v>
      </c>
      <c r="L2880">
        <v>-4.5300000000000002E-3</v>
      </c>
      <c r="M2880">
        <v>143.02298500000001</v>
      </c>
      <c r="N2880">
        <v>-191.605536</v>
      </c>
      <c r="O2880">
        <v>2.99E-4</v>
      </c>
      <c r="P2880">
        <v>143.00448600000001</v>
      </c>
      <c r="Q2880">
        <v>-191.617966</v>
      </c>
      <c r="R2880">
        <v>-4.4799999999999999E-4</v>
      </c>
      <c r="S2880">
        <v>2.228723</v>
      </c>
      <c r="T2880">
        <v>1.4899999999999999E-4</v>
      </c>
    </row>
    <row r="2881" spans="1:20" x14ac:dyDescent="0.25">
      <c r="A2881">
        <v>116</v>
      </c>
      <c r="B2881">
        <v>8</v>
      </c>
      <c r="C2881">
        <v>-1</v>
      </c>
      <c r="D2881" t="s">
        <v>150</v>
      </c>
      <c r="E2881" t="s">
        <v>80</v>
      </c>
      <c r="F2881">
        <v>0.110425</v>
      </c>
      <c r="G2881">
        <v>-1</v>
      </c>
      <c r="H2881">
        <v>821.08799999999997</v>
      </c>
      <c r="I2881">
        <v>-1</v>
      </c>
      <c r="J2881">
        <v>0</v>
      </c>
      <c r="K2881">
        <v>8.073518</v>
      </c>
      <c r="L2881">
        <v>-1.85E-4</v>
      </c>
      <c r="M2881">
        <v>117.282257</v>
      </c>
      <c r="N2881">
        <v>-187.58922899999999</v>
      </c>
      <c r="O2881">
        <v>-3.1415120000000001</v>
      </c>
      <c r="P2881">
        <v>117.268326</v>
      </c>
      <c r="Q2881">
        <v>-187.60659799999999</v>
      </c>
      <c r="R2881">
        <v>3.1410390000000001</v>
      </c>
      <c r="S2881">
        <v>2.2264930000000001</v>
      </c>
      <c r="T2881">
        <v>4.73E-4</v>
      </c>
    </row>
    <row r="2882" spans="1:20" x14ac:dyDescent="0.25">
      <c r="A2882">
        <v>571</v>
      </c>
      <c r="B2882">
        <v>8</v>
      </c>
      <c r="C2882">
        <v>-1</v>
      </c>
      <c r="D2882" t="s">
        <v>254</v>
      </c>
      <c r="E2882" t="s">
        <v>80</v>
      </c>
      <c r="F2882">
        <v>0.11479300000000001</v>
      </c>
      <c r="G2882">
        <v>-1</v>
      </c>
      <c r="H2882">
        <v>617.89800000000002</v>
      </c>
      <c r="I2882">
        <v>-1</v>
      </c>
      <c r="J2882">
        <v>0</v>
      </c>
      <c r="K2882">
        <v>8.0529980000000005</v>
      </c>
      <c r="L2882">
        <v>4.7322999999999997E-2</v>
      </c>
      <c r="M2882">
        <v>175.41965200000001</v>
      </c>
      <c r="N2882">
        <v>-237.110806</v>
      </c>
      <c r="O2882">
        <v>3.1072250000000001</v>
      </c>
      <c r="P2882">
        <v>175.40228300000001</v>
      </c>
      <c r="Q2882">
        <v>-237.12472500000001</v>
      </c>
      <c r="R2882">
        <v>3.1083470000000002</v>
      </c>
      <c r="S2882">
        <v>2.225819</v>
      </c>
      <c r="T2882">
        <v>1.121E-3</v>
      </c>
    </row>
    <row r="2883" spans="1:20" x14ac:dyDescent="0.25">
      <c r="A2883">
        <v>4553</v>
      </c>
      <c r="B2883">
        <v>4</v>
      </c>
      <c r="C2883">
        <v>-1</v>
      </c>
      <c r="D2883" t="s">
        <v>570</v>
      </c>
      <c r="E2883" t="s">
        <v>80</v>
      </c>
      <c r="F2883">
        <v>3.8026999999999998E-2</v>
      </c>
      <c r="G2883">
        <v>-1</v>
      </c>
      <c r="H2883">
        <v>673.05399999999997</v>
      </c>
      <c r="I2883">
        <v>-1</v>
      </c>
      <c r="J2883">
        <v>0</v>
      </c>
      <c r="K2883">
        <v>8.0562349999999991</v>
      </c>
      <c r="L2883">
        <v>-0.408192</v>
      </c>
      <c r="M2883">
        <v>189.74228299999999</v>
      </c>
      <c r="N2883">
        <v>-118.363287</v>
      </c>
      <c r="O2883">
        <v>-1.485787</v>
      </c>
      <c r="P2883">
        <v>189.76333600000001</v>
      </c>
      <c r="Q2883">
        <v>-118.356117</v>
      </c>
      <c r="R2883">
        <v>-1.4870159999999999</v>
      </c>
      <c r="S2883">
        <v>2.2240769999999999</v>
      </c>
      <c r="T2883">
        <v>1.2290000000000001E-3</v>
      </c>
    </row>
    <row r="2884" spans="1:20" x14ac:dyDescent="0.25">
      <c r="A2884">
        <v>4684</v>
      </c>
      <c r="B2884">
        <v>5</v>
      </c>
      <c r="C2884">
        <v>-1</v>
      </c>
      <c r="D2884" t="s">
        <v>250</v>
      </c>
      <c r="E2884" t="s">
        <v>80</v>
      </c>
      <c r="F2884">
        <v>0.123789</v>
      </c>
      <c r="G2884">
        <v>-1</v>
      </c>
      <c r="H2884">
        <v>306.988</v>
      </c>
      <c r="I2884">
        <v>-1</v>
      </c>
      <c r="J2884">
        <v>0</v>
      </c>
      <c r="K2884">
        <v>6.2760230000000004</v>
      </c>
      <c r="L2884">
        <v>-2.5000000000000001E-5</v>
      </c>
      <c r="M2884">
        <v>189.67870300000001</v>
      </c>
      <c r="N2884">
        <v>-225.385729</v>
      </c>
      <c r="O2884">
        <v>-1.57073</v>
      </c>
      <c r="P2884">
        <v>189.69454999999999</v>
      </c>
      <c r="Q2884">
        <v>-225.401321</v>
      </c>
      <c r="R2884">
        <v>-1.5706519999999999</v>
      </c>
      <c r="S2884">
        <v>2.223157</v>
      </c>
      <c r="T2884">
        <v>7.7999999999999999E-5</v>
      </c>
    </row>
    <row r="2885" spans="1:20" x14ac:dyDescent="0.25">
      <c r="A2885">
        <v>3891</v>
      </c>
      <c r="B2885">
        <v>5</v>
      </c>
      <c r="C2885">
        <v>-1</v>
      </c>
      <c r="D2885" t="s">
        <v>533</v>
      </c>
      <c r="E2885" t="s">
        <v>80</v>
      </c>
      <c r="F2885">
        <v>8.9044999999999999E-2</v>
      </c>
      <c r="G2885">
        <v>-1</v>
      </c>
      <c r="H2885">
        <v>885.77</v>
      </c>
      <c r="I2885">
        <v>-1</v>
      </c>
      <c r="J2885">
        <v>0</v>
      </c>
      <c r="K2885">
        <v>8.0737229999999993</v>
      </c>
      <c r="L2885">
        <v>-1.9999999999999999E-6</v>
      </c>
      <c r="M2885">
        <v>-7.4325900000000003</v>
      </c>
      <c r="N2885">
        <v>-153.51507799999999</v>
      </c>
      <c r="O2885">
        <v>-1.571536</v>
      </c>
      <c r="P2885">
        <v>-7.4402689999999998</v>
      </c>
      <c r="Q2885">
        <v>-153.49421699999999</v>
      </c>
      <c r="R2885">
        <v>-1.573061</v>
      </c>
      <c r="S2885">
        <v>2.222963</v>
      </c>
      <c r="T2885">
        <v>1.5250000000000001E-3</v>
      </c>
    </row>
    <row r="2886" spans="1:20" x14ac:dyDescent="0.25">
      <c r="A2886">
        <v>1135</v>
      </c>
      <c r="B2886">
        <v>6</v>
      </c>
      <c r="C2886">
        <v>-1</v>
      </c>
      <c r="D2886" t="s">
        <v>146</v>
      </c>
      <c r="E2886" t="s">
        <v>80</v>
      </c>
      <c r="F2886">
        <v>2.6280999999999999E-2</v>
      </c>
      <c r="G2886">
        <v>-1</v>
      </c>
      <c r="H2886">
        <v>270.29300000000001</v>
      </c>
      <c r="I2886">
        <v>-1</v>
      </c>
      <c r="J2886">
        <v>0</v>
      </c>
      <c r="K2886">
        <v>8.0359879999999997</v>
      </c>
      <c r="L2886">
        <v>-3.833E-3</v>
      </c>
      <c r="M2886">
        <v>136.46223599999999</v>
      </c>
      <c r="N2886">
        <v>-191.60377299999999</v>
      </c>
      <c r="O2886">
        <v>-1.462E-3</v>
      </c>
      <c r="P2886">
        <v>136.44276400000001</v>
      </c>
      <c r="Q2886">
        <v>-191.61447100000001</v>
      </c>
      <c r="R2886">
        <v>-5.44E-4</v>
      </c>
      <c r="S2886">
        <v>2.2216830000000001</v>
      </c>
      <c r="T2886">
        <v>9.1799999999999998E-4</v>
      </c>
    </row>
    <row r="2887" spans="1:20" x14ac:dyDescent="0.25">
      <c r="A2887">
        <v>1038</v>
      </c>
      <c r="B2887">
        <v>5</v>
      </c>
      <c r="C2887">
        <v>-1</v>
      </c>
      <c r="D2887" t="s">
        <v>163</v>
      </c>
      <c r="E2887" t="s">
        <v>80</v>
      </c>
      <c r="F2887">
        <v>0.102366</v>
      </c>
      <c r="G2887">
        <v>-1</v>
      </c>
      <c r="H2887">
        <v>356.00099999999998</v>
      </c>
      <c r="I2887">
        <v>-1</v>
      </c>
      <c r="J2887">
        <v>0</v>
      </c>
      <c r="K2887">
        <v>8.0886650000000007</v>
      </c>
      <c r="L2887">
        <v>-4.3173000000000003E-2</v>
      </c>
      <c r="M2887">
        <v>57.159680999999999</v>
      </c>
      <c r="N2887">
        <v>-191.31768600000001</v>
      </c>
      <c r="O2887">
        <v>-3.3811000000000001E-2</v>
      </c>
      <c r="P2887">
        <v>57.139614000000002</v>
      </c>
      <c r="Q2887">
        <v>-191.32720900000001</v>
      </c>
      <c r="R2887">
        <v>-3.5725E-2</v>
      </c>
      <c r="S2887">
        <v>2.2212079999999998</v>
      </c>
      <c r="T2887">
        <v>1.9139999999999999E-3</v>
      </c>
    </row>
    <row r="2888" spans="1:20" x14ac:dyDescent="0.25">
      <c r="A2888">
        <v>4076</v>
      </c>
      <c r="B2888">
        <v>5</v>
      </c>
      <c r="C2888">
        <v>-1</v>
      </c>
      <c r="D2888" t="s">
        <v>517</v>
      </c>
      <c r="E2888" t="s">
        <v>80</v>
      </c>
      <c r="F2888">
        <v>0.18496000000000001</v>
      </c>
      <c r="G2888">
        <v>-1</v>
      </c>
      <c r="H2888">
        <v>434.18</v>
      </c>
      <c r="I2888">
        <v>-1</v>
      </c>
      <c r="J2888">
        <v>0</v>
      </c>
      <c r="K2888">
        <v>8.0741180000000004</v>
      </c>
      <c r="L2888">
        <v>-6.3E-5</v>
      </c>
      <c r="M2888">
        <v>41.843404</v>
      </c>
      <c r="N2888">
        <v>-254.28084899999999</v>
      </c>
      <c r="O2888">
        <v>-1.5766070000000001</v>
      </c>
      <c r="P2888">
        <v>41.855618</v>
      </c>
      <c r="Q2888">
        <v>-254.299362</v>
      </c>
      <c r="R2888">
        <v>-1.570732</v>
      </c>
      <c r="S2888">
        <v>2.217873</v>
      </c>
      <c r="T2888">
        <v>5.8760000000000001E-3</v>
      </c>
    </row>
    <row r="2889" spans="1:20" x14ac:dyDescent="0.25">
      <c r="A2889">
        <v>3934</v>
      </c>
      <c r="B2889">
        <v>8</v>
      </c>
      <c r="C2889">
        <v>-1</v>
      </c>
      <c r="D2889" t="s">
        <v>458</v>
      </c>
      <c r="E2889" t="s">
        <v>80</v>
      </c>
      <c r="F2889">
        <v>4.4868999999999999E-2</v>
      </c>
      <c r="G2889">
        <v>-1</v>
      </c>
      <c r="H2889">
        <v>395.31900000000002</v>
      </c>
      <c r="I2889">
        <v>-1</v>
      </c>
      <c r="J2889">
        <v>0</v>
      </c>
      <c r="K2889">
        <v>8.2642480000000003</v>
      </c>
      <c r="L2889">
        <v>0.17891599999999999</v>
      </c>
      <c r="M2889">
        <v>-6.3385490000000004</v>
      </c>
      <c r="N2889">
        <v>-185.895115</v>
      </c>
      <c r="O2889">
        <v>-1.315191</v>
      </c>
      <c r="P2889">
        <v>-6.3252629999999996</v>
      </c>
      <c r="Q2889">
        <v>-185.91287199999999</v>
      </c>
      <c r="R2889">
        <v>-1.311877</v>
      </c>
      <c r="S2889">
        <v>2.2177639999999998</v>
      </c>
      <c r="T2889">
        <v>3.3140000000000001E-3</v>
      </c>
    </row>
    <row r="2890" spans="1:20" x14ac:dyDescent="0.25">
      <c r="A2890">
        <v>2682</v>
      </c>
      <c r="B2890">
        <v>6</v>
      </c>
      <c r="C2890">
        <v>-1</v>
      </c>
      <c r="D2890" t="s">
        <v>149</v>
      </c>
      <c r="E2890" t="s">
        <v>80</v>
      </c>
      <c r="F2890">
        <v>4.3928000000000002E-2</v>
      </c>
      <c r="G2890">
        <v>-1</v>
      </c>
      <c r="H2890">
        <v>598.67200000000003</v>
      </c>
      <c r="I2890">
        <v>-1</v>
      </c>
      <c r="J2890">
        <v>0</v>
      </c>
      <c r="K2890">
        <v>8.0711340000000007</v>
      </c>
      <c r="L2890">
        <v>4.5418E-2</v>
      </c>
      <c r="M2890">
        <v>120.783889</v>
      </c>
      <c r="N2890">
        <v>-187.53334899999999</v>
      </c>
      <c r="O2890">
        <v>-3.1300409999999999</v>
      </c>
      <c r="P2890">
        <v>120.805885</v>
      </c>
      <c r="Q2890">
        <v>-187.53602599999999</v>
      </c>
      <c r="R2890">
        <v>-3.131583</v>
      </c>
      <c r="S2890">
        <v>2.2159070000000001</v>
      </c>
      <c r="T2890">
        <v>1.542E-3</v>
      </c>
    </row>
    <row r="2891" spans="1:20" x14ac:dyDescent="0.25">
      <c r="A2891">
        <v>4337</v>
      </c>
      <c r="B2891">
        <v>10</v>
      </c>
      <c r="C2891">
        <v>-1</v>
      </c>
      <c r="D2891" t="s">
        <v>527</v>
      </c>
      <c r="E2891" t="s">
        <v>80</v>
      </c>
      <c r="F2891">
        <v>0.19597800000000001</v>
      </c>
      <c r="G2891">
        <v>-1</v>
      </c>
      <c r="H2891">
        <v>377.25200000000001</v>
      </c>
      <c r="I2891">
        <v>-1</v>
      </c>
      <c r="J2891">
        <v>0</v>
      </c>
      <c r="K2891">
        <v>8.0653229999999994</v>
      </c>
      <c r="L2891">
        <v>-4.6620000000000003E-3</v>
      </c>
      <c r="M2891">
        <v>-3.4443630000000001</v>
      </c>
      <c r="N2891">
        <v>-172.746511</v>
      </c>
      <c r="O2891">
        <v>1.5673840000000001</v>
      </c>
      <c r="P2891">
        <v>-3.4576660000000001</v>
      </c>
      <c r="Q2891">
        <v>-172.72879</v>
      </c>
      <c r="R2891">
        <v>1.5709569999999999</v>
      </c>
      <c r="S2891">
        <v>2.2158150000000001</v>
      </c>
      <c r="T2891">
        <v>3.5729999999999998E-3</v>
      </c>
    </row>
    <row r="2892" spans="1:20" x14ac:dyDescent="0.25">
      <c r="A2892">
        <v>4015</v>
      </c>
      <c r="B2892">
        <v>8</v>
      </c>
      <c r="C2892">
        <v>-1</v>
      </c>
      <c r="D2892" t="s">
        <v>172</v>
      </c>
      <c r="E2892" t="s">
        <v>80</v>
      </c>
      <c r="F2892">
        <v>3.9765000000000002E-2</v>
      </c>
      <c r="G2892">
        <v>-1</v>
      </c>
      <c r="H2892">
        <v>322.33300000000003</v>
      </c>
      <c r="I2892">
        <v>-1</v>
      </c>
      <c r="J2892">
        <v>0</v>
      </c>
      <c r="K2892">
        <v>8.0671839999999992</v>
      </c>
      <c r="L2892">
        <v>1.1731999999999999E-2</v>
      </c>
      <c r="M2892">
        <v>41.972624000000003</v>
      </c>
      <c r="N2892">
        <v>-206.46387000000001</v>
      </c>
      <c r="O2892">
        <v>-1.590212</v>
      </c>
      <c r="P2892">
        <v>41.959038</v>
      </c>
      <c r="Q2892">
        <v>-206.446381</v>
      </c>
      <c r="R2892">
        <v>-1.5906499999999999</v>
      </c>
      <c r="S2892">
        <v>2.214642</v>
      </c>
      <c r="T2892">
        <v>4.3800000000000002E-4</v>
      </c>
    </row>
    <row r="2893" spans="1:20" x14ac:dyDescent="0.25">
      <c r="A2893">
        <v>3938</v>
      </c>
      <c r="B2893">
        <v>8</v>
      </c>
      <c r="C2893">
        <v>-1</v>
      </c>
      <c r="D2893" t="s">
        <v>458</v>
      </c>
      <c r="E2893" t="s">
        <v>80</v>
      </c>
      <c r="F2893">
        <v>0.111928</v>
      </c>
      <c r="G2893">
        <v>-1</v>
      </c>
      <c r="H2893">
        <v>326.34500000000003</v>
      </c>
      <c r="I2893">
        <v>-1</v>
      </c>
      <c r="J2893">
        <v>0</v>
      </c>
      <c r="K2893">
        <v>7.6271950000000004</v>
      </c>
      <c r="L2893">
        <v>1.154436</v>
      </c>
      <c r="M2893">
        <v>-5.0554750000000004</v>
      </c>
      <c r="N2893">
        <v>-189.01790700000001</v>
      </c>
      <c r="O2893">
        <v>-1.067008</v>
      </c>
      <c r="P2893">
        <v>-5.0335570000000001</v>
      </c>
      <c r="Q2893">
        <v>-189.02105700000001</v>
      </c>
      <c r="R2893">
        <v>-1.0678129999999999</v>
      </c>
      <c r="S2893">
        <v>2.2142740000000001</v>
      </c>
      <c r="T2893">
        <v>8.0500000000000005E-4</v>
      </c>
    </row>
    <row r="2894" spans="1:20" x14ac:dyDescent="0.25">
      <c r="A2894">
        <v>2750</v>
      </c>
      <c r="B2894">
        <v>5</v>
      </c>
      <c r="C2894">
        <v>-1</v>
      </c>
      <c r="D2894" t="s">
        <v>161</v>
      </c>
      <c r="E2894" t="s">
        <v>80</v>
      </c>
      <c r="F2894">
        <v>1.8187999999999999E-2</v>
      </c>
      <c r="G2894">
        <v>-1</v>
      </c>
      <c r="H2894">
        <v>631.71100000000001</v>
      </c>
      <c r="I2894">
        <v>-1</v>
      </c>
      <c r="J2894">
        <v>0</v>
      </c>
      <c r="K2894">
        <v>6.8867620000000001</v>
      </c>
      <c r="L2894">
        <v>-5.6717999999999998E-2</v>
      </c>
      <c r="M2894">
        <v>62.269314000000001</v>
      </c>
      <c r="N2894">
        <v>-187.565438</v>
      </c>
      <c r="O2894">
        <v>3.140625</v>
      </c>
      <c r="P2894">
        <v>62.253407000000003</v>
      </c>
      <c r="Q2894">
        <v>-187.58084099999999</v>
      </c>
      <c r="R2894">
        <v>3.1408459999999998</v>
      </c>
      <c r="S2894">
        <v>2.2142529999999998</v>
      </c>
      <c r="T2894">
        <v>2.22E-4</v>
      </c>
    </row>
    <row r="2895" spans="1:20" x14ac:dyDescent="0.25">
      <c r="A2895">
        <v>4047</v>
      </c>
      <c r="B2895">
        <v>7</v>
      </c>
      <c r="C2895">
        <v>-1</v>
      </c>
      <c r="D2895" t="s">
        <v>178</v>
      </c>
      <c r="E2895" t="s">
        <v>80</v>
      </c>
      <c r="F2895">
        <v>3.7650999999999997E-2</v>
      </c>
      <c r="G2895">
        <v>-1</v>
      </c>
      <c r="H2895">
        <v>417.56200000000001</v>
      </c>
      <c r="I2895">
        <v>-1</v>
      </c>
      <c r="J2895">
        <v>0</v>
      </c>
      <c r="K2895">
        <v>5.8602740000000004</v>
      </c>
      <c r="L2895">
        <v>8.34E-4</v>
      </c>
      <c r="M2895">
        <v>41.869241000000002</v>
      </c>
      <c r="N2895">
        <v>-229.066745</v>
      </c>
      <c r="O2895">
        <v>-1.572894</v>
      </c>
      <c r="P2895">
        <v>41.854553000000003</v>
      </c>
      <c r="Q2895">
        <v>-229.083313</v>
      </c>
      <c r="R2895">
        <v>-1.5711820000000001</v>
      </c>
      <c r="S2895">
        <v>2.214156</v>
      </c>
      <c r="T2895">
        <v>1.712E-3</v>
      </c>
    </row>
    <row r="2896" spans="1:20" x14ac:dyDescent="0.25">
      <c r="A2896">
        <v>4306</v>
      </c>
      <c r="B2896">
        <v>9</v>
      </c>
      <c r="C2896">
        <v>-1</v>
      </c>
      <c r="D2896" t="s">
        <v>423</v>
      </c>
      <c r="E2896" t="s">
        <v>80</v>
      </c>
      <c r="F2896">
        <v>0.208344</v>
      </c>
      <c r="G2896">
        <v>-1</v>
      </c>
      <c r="H2896">
        <v>492.49299999999999</v>
      </c>
      <c r="I2896">
        <v>-1</v>
      </c>
      <c r="J2896">
        <v>0</v>
      </c>
      <c r="K2896">
        <v>5.6030249999999997</v>
      </c>
      <c r="L2896">
        <v>-6.0419999999999996E-3</v>
      </c>
      <c r="M2896">
        <v>-3.4294959999999999</v>
      </c>
      <c r="N2896">
        <v>-198.90387200000001</v>
      </c>
      <c r="O2896">
        <v>1.566919</v>
      </c>
      <c r="P2896">
        <v>-3.4516260000000001</v>
      </c>
      <c r="Q2896">
        <v>-198.90362500000001</v>
      </c>
      <c r="R2896">
        <v>1.5710040000000001</v>
      </c>
      <c r="S2896">
        <v>2.2131080000000001</v>
      </c>
      <c r="T2896">
        <v>4.0860000000000002E-3</v>
      </c>
    </row>
    <row r="2897" spans="1:20" x14ac:dyDescent="0.25">
      <c r="A2897">
        <v>3157</v>
      </c>
      <c r="B2897">
        <v>24</v>
      </c>
      <c r="C2897">
        <v>-1</v>
      </c>
      <c r="D2897" t="s">
        <v>606</v>
      </c>
      <c r="E2897" t="s">
        <v>80</v>
      </c>
      <c r="F2897">
        <v>0.129001</v>
      </c>
      <c r="G2897">
        <v>-1</v>
      </c>
      <c r="H2897">
        <v>484.86700000000002</v>
      </c>
      <c r="I2897">
        <v>-1</v>
      </c>
      <c r="J2897">
        <v>0</v>
      </c>
      <c r="K2897">
        <v>8.0288559999999993</v>
      </c>
      <c r="L2897">
        <v>-0.65053799999999995</v>
      </c>
      <c r="M2897">
        <v>183.68946600000001</v>
      </c>
      <c r="N2897">
        <v>-187.977619</v>
      </c>
      <c r="O2897">
        <v>-3.055596</v>
      </c>
      <c r="P2897">
        <v>183.70616100000001</v>
      </c>
      <c r="Q2897">
        <v>-187.99211099999999</v>
      </c>
      <c r="R2897">
        <v>-3.0538270000000001</v>
      </c>
      <c r="S2897">
        <v>2.210791</v>
      </c>
      <c r="T2897">
        <v>1.769E-3</v>
      </c>
    </row>
    <row r="2898" spans="1:20" x14ac:dyDescent="0.25">
      <c r="A2898">
        <v>2338</v>
      </c>
      <c r="B2898">
        <v>4</v>
      </c>
      <c r="C2898">
        <v>-1</v>
      </c>
      <c r="D2898" t="s">
        <v>373</v>
      </c>
      <c r="E2898" t="s">
        <v>80</v>
      </c>
      <c r="F2898">
        <v>5.6224999999999997E-2</v>
      </c>
      <c r="G2898">
        <v>-1</v>
      </c>
      <c r="H2898">
        <v>678.76400000000001</v>
      </c>
      <c r="I2898">
        <v>-1</v>
      </c>
      <c r="J2898">
        <v>0</v>
      </c>
      <c r="K2898">
        <v>8.0220690000000001</v>
      </c>
      <c r="L2898">
        <v>0.109178</v>
      </c>
      <c r="M2898">
        <v>-7.3615979999999999</v>
      </c>
      <c r="N2898">
        <v>-290.27437099999997</v>
      </c>
      <c r="O2898">
        <v>-1.5659540000000001</v>
      </c>
      <c r="P2898">
        <v>-7.3741329999999996</v>
      </c>
      <c r="Q2898">
        <v>-290.25616500000001</v>
      </c>
      <c r="R2898">
        <v>-1.56653</v>
      </c>
      <c r="S2898">
        <v>2.2104370000000002</v>
      </c>
      <c r="T2898">
        <v>5.7600000000000001E-4</v>
      </c>
    </row>
    <row r="2899" spans="1:20" x14ac:dyDescent="0.25">
      <c r="A2899">
        <v>4939</v>
      </c>
      <c r="B2899">
        <v>5</v>
      </c>
      <c r="C2899">
        <v>-1</v>
      </c>
      <c r="D2899" t="s">
        <v>499</v>
      </c>
      <c r="E2899" t="s">
        <v>80</v>
      </c>
      <c r="F2899">
        <v>0.17590500000000001</v>
      </c>
      <c r="G2899">
        <v>-1</v>
      </c>
      <c r="H2899">
        <v>1266.1690000000001</v>
      </c>
      <c r="I2899">
        <v>-1</v>
      </c>
      <c r="J2899">
        <v>0</v>
      </c>
      <c r="K2899">
        <v>7.3577009999999996</v>
      </c>
      <c r="L2899">
        <v>-0.150479</v>
      </c>
      <c r="M2899">
        <v>9.0637659999999993</v>
      </c>
      <c r="N2899">
        <v>-302.54679399999998</v>
      </c>
      <c r="O2899">
        <v>3.1339459999999999</v>
      </c>
      <c r="P2899">
        <v>9.0425719999999998</v>
      </c>
      <c r="Q2899">
        <v>-302.55306999999999</v>
      </c>
      <c r="R2899">
        <v>3.138242</v>
      </c>
      <c r="S2899">
        <v>2.210372</v>
      </c>
      <c r="T2899">
        <v>4.2960000000000003E-3</v>
      </c>
    </row>
    <row r="2900" spans="1:20" x14ac:dyDescent="0.25">
      <c r="A2900">
        <v>4685</v>
      </c>
      <c r="B2900">
        <v>6</v>
      </c>
      <c r="C2900">
        <v>-1</v>
      </c>
      <c r="D2900" t="s">
        <v>251</v>
      </c>
      <c r="E2900" t="s">
        <v>80</v>
      </c>
      <c r="F2900">
        <v>2.9741E-2</v>
      </c>
      <c r="G2900">
        <v>-1</v>
      </c>
      <c r="H2900">
        <v>267.44499999999999</v>
      </c>
      <c r="I2900">
        <v>-1</v>
      </c>
      <c r="J2900">
        <v>0</v>
      </c>
      <c r="K2900">
        <v>6.1801940000000002</v>
      </c>
      <c r="L2900">
        <v>6.4999999999999994E-5</v>
      </c>
      <c r="M2900">
        <v>189.68678499999999</v>
      </c>
      <c r="N2900">
        <v>-226.128872</v>
      </c>
      <c r="O2900">
        <v>-1.5727880000000001</v>
      </c>
      <c r="P2900">
        <v>189.69477800000001</v>
      </c>
      <c r="Q2900">
        <v>-226.149475</v>
      </c>
      <c r="R2900">
        <v>-1.570621</v>
      </c>
      <c r="S2900">
        <v>2.2099310000000001</v>
      </c>
      <c r="T2900">
        <v>2.1670000000000001E-3</v>
      </c>
    </row>
    <row r="2901" spans="1:20" x14ac:dyDescent="0.25">
      <c r="A2901">
        <v>1517</v>
      </c>
      <c r="B2901">
        <v>5</v>
      </c>
      <c r="C2901">
        <v>-1</v>
      </c>
      <c r="D2901" t="s">
        <v>372</v>
      </c>
      <c r="E2901" t="s">
        <v>80</v>
      </c>
      <c r="F2901">
        <v>0.19501199999999999</v>
      </c>
      <c r="G2901">
        <v>-1</v>
      </c>
      <c r="H2901">
        <v>564.87400000000002</v>
      </c>
      <c r="I2901">
        <v>-1</v>
      </c>
      <c r="J2901">
        <v>0</v>
      </c>
      <c r="K2901">
        <v>8.0252090000000003</v>
      </c>
      <c r="L2901">
        <v>-0.24337400000000001</v>
      </c>
      <c r="M2901">
        <v>-3.5798749999999999</v>
      </c>
      <c r="N2901">
        <v>-293.34728200000001</v>
      </c>
      <c r="O2901">
        <v>1.58185</v>
      </c>
      <c r="P2901">
        <v>-3.6005219999999998</v>
      </c>
      <c r="Q2901">
        <v>-293.33941700000003</v>
      </c>
      <c r="R2901">
        <v>1.58307</v>
      </c>
      <c r="S2901">
        <v>2.2094369999999999</v>
      </c>
      <c r="T2901">
        <v>1.2199999999999999E-3</v>
      </c>
    </row>
    <row r="2902" spans="1:20" x14ac:dyDescent="0.25">
      <c r="A2902">
        <v>203</v>
      </c>
      <c r="B2902">
        <v>7</v>
      </c>
      <c r="C2902">
        <v>-1</v>
      </c>
      <c r="D2902" t="s">
        <v>165</v>
      </c>
      <c r="E2902" t="s">
        <v>80</v>
      </c>
      <c r="F2902">
        <v>2.8829E-2</v>
      </c>
      <c r="G2902">
        <v>-1</v>
      </c>
      <c r="H2902">
        <v>412.43299999999999</v>
      </c>
      <c r="I2902">
        <v>-1</v>
      </c>
      <c r="J2902">
        <v>0</v>
      </c>
      <c r="K2902">
        <v>7.7805470000000003</v>
      </c>
      <c r="L2902">
        <v>0.71244300000000005</v>
      </c>
      <c r="M2902">
        <v>47.362862</v>
      </c>
      <c r="N2902">
        <v>-188.62669399999999</v>
      </c>
      <c r="O2902">
        <v>-2.8182749999999999</v>
      </c>
      <c r="P2902">
        <v>47.372748999999999</v>
      </c>
      <c r="Q2902">
        <v>-188.60694899999999</v>
      </c>
      <c r="R2902">
        <v>-2.8182179999999999</v>
      </c>
      <c r="S2902">
        <v>2.208259</v>
      </c>
      <c r="T2902">
        <v>5.7000000000000003E-5</v>
      </c>
    </row>
    <row r="2903" spans="1:20" x14ac:dyDescent="0.25">
      <c r="A2903">
        <v>2898</v>
      </c>
      <c r="B2903">
        <v>3</v>
      </c>
      <c r="C2903">
        <v>-1</v>
      </c>
      <c r="D2903" t="s">
        <v>537</v>
      </c>
      <c r="E2903" t="s">
        <v>80</v>
      </c>
      <c r="F2903">
        <v>3.6991000000000003E-2</v>
      </c>
      <c r="G2903">
        <v>-1</v>
      </c>
      <c r="H2903">
        <v>600.57799999999997</v>
      </c>
      <c r="I2903">
        <v>-1</v>
      </c>
      <c r="J2903">
        <v>0</v>
      </c>
      <c r="K2903">
        <v>8.0226000000000006</v>
      </c>
      <c r="L2903">
        <v>5.0147999999999998E-2</v>
      </c>
      <c r="M2903">
        <v>-3.4069820000000002</v>
      </c>
      <c r="N2903">
        <v>-128.98664199999999</v>
      </c>
      <c r="O2903">
        <v>1.5604640000000001</v>
      </c>
      <c r="P2903">
        <v>-3.3856099999999998</v>
      </c>
      <c r="Q2903">
        <v>-128.992188</v>
      </c>
      <c r="R2903">
        <v>1.5687340000000001</v>
      </c>
      <c r="S2903">
        <v>2.2080169999999999</v>
      </c>
      <c r="T2903">
        <v>8.2710000000000006E-3</v>
      </c>
    </row>
    <row r="2904" spans="1:20" x14ac:dyDescent="0.25">
      <c r="A2904">
        <v>2856</v>
      </c>
      <c r="B2904">
        <v>8</v>
      </c>
      <c r="C2904">
        <v>-1</v>
      </c>
      <c r="D2904" t="s">
        <v>529</v>
      </c>
      <c r="E2904" t="s">
        <v>80</v>
      </c>
      <c r="F2904">
        <v>0.20428199999999999</v>
      </c>
      <c r="G2904">
        <v>-1</v>
      </c>
      <c r="H2904">
        <v>452.40800000000002</v>
      </c>
      <c r="I2904">
        <v>-1</v>
      </c>
      <c r="J2904">
        <v>0</v>
      </c>
      <c r="K2904">
        <v>8.0665990000000001</v>
      </c>
      <c r="L2904">
        <v>5.9249999999999997E-2</v>
      </c>
      <c r="M2904">
        <v>-3.495927</v>
      </c>
      <c r="N2904">
        <v>-166.234284</v>
      </c>
      <c r="O2904">
        <v>1.5563260000000001</v>
      </c>
      <c r="P2904">
        <v>-3.5152580000000002</v>
      </c>
      <c r="Q2904">
        <v>-166.244934</v>
      </c>
      <c r="R2904">
        <v>1.557582</v>
      </c>
      <c r="S2904">
        <v>2.2071100000000001</v>
      </c>
      <c r="T2904">
        <v>1.256E-3</v>
      </c>
    </row>
    <row r="2905" spans="1:20" x14ac:dyDescent="0.25">
      <c r="A2905">
        <v>3224</v>
      </c>
      <c r="B2905">
        <v>6</v>
      </c>
      <c r="C2905">
        <v>-1</v>
      </c>
      <c r="D2905" t="s">
        <v>146</v>
      </c>
      <c r="E2905" t="s">
        <v>80</v>
      </c>
      <c r="F2905">
        <v>4.4560000000000002E-2</v>
      </c>
      <c r="G2905">
        <v>-1</v>
      </c>
      <c r="H2905">
        <v>445.59399999999999</v>
      </c>
      <c r="I2905">
        <v>-1</v>
      </c>
      <c r="J2905">
        <v>0</v>
      </c>
      <c r="K2905">
        <v>7.8634149999999998</v>
      </c>
      <c r="L2905">
        <v>0.96487999999999996</v>
      </c>
      <c r="M2905">
        <v>133.485522</v>
      </c>
      <c r="N2905">
        <v>-192.10372699999999</v>
      </c>
      <c r="O2905">
        <v>-2.184183</v>
      </c>
      <c r="P2905">
        <v>133.489395</v>
      </c>
      <c r="Q2905">
        <v>-192.12544299999999</v>
      </c>
      <c r="R2905">
        <v>-2.1841569999999999</v>
      </c>
      <c r="S2905">
        <v>2.2057880000000001</v>
      </c>
      <c r="T2905">
        <v>2.5999999999999998E-5</v>
      </c>
    </row>
    <row r="2906" spans="1:20" x14ac:dyDescent="0.25">
      <c r="A2906">
        <v>677</v>
      </c>
      <c r="B2906">
        <v>6</v>
      </c>
      <c r="C2906">
        <v>-1</v>
      </c>
      <c r="D2906" t="s">
        <v>146</v>
      </c>
      <c r="E2906" t="s">
        <v>80</v>
      </c>
      <c r="F2906">
        <v>3.8726999999999998E-2</v>
      </c>
      <c r="G2906">
        <v>-1</v>
      </c>
      <c r="H2906">
        <v>357.923</v>
      </c>
      <c r="I2906">
        <v>-1</v>
      </c>
      <c r="J2906">
        <v>0</v>
      </c>
      <c r="K2906">
        <v>7.8462430000000003</v>
      </c>
      <c r="L2906">
        <v>-1.1189020000000001</v>
      </c>
      <c r="M2906">
        <v>137.56584899999999</v>
      </c>
      <c r="N2906">
        <v>-193.65771599999999</v>
      </c>
      <c r="O2906">
        <v>1.107518</v>
      </c>
      <c r="P2906">
        <v>137.58248900000001</v>
      </c>
      <c r="Q2906">
        <v>-193.67216500000001</v>
      </c>
      <c r="R2906">
        <v>1.1095600000000001</v>
      </c>
      <c r="S2906">
        <v>2.2037810000000002</v>
      </c>
      <c r="T2906">
        <v>2.0430000000000001E-3</v>
      </c>
    </row>
    <row r="2907" spans="1:20" x14ac:dyDescent="0.25">
      <c r="A2907">
        <v>2587</v>
      </c>
      <c r="B2907">
        <v>5</v>
      </c>
      <c r="C2907">
        <v>-1</v>
      </c>
      <c r="D2907" t="s">
        <v>194</v>
      </c>
      <c r="E2907" t="s">
        <v>80</v>
      </c>
      <c r="F2907">
        <v>8.3517999999999995E-2</v>
      </c>
      <c r="G2907">
        <v>-1</v>
      </c>
      <c r="H2907">
        <v>282.91899999999998</v>
      </c>
      <c r="I2907">
        <v>-1</v>
      </c>
      <c r="J2907">
        <v>0</v>
      </c>
      <c r="K2907">
        <v>5.8779560000000002</v>
      </c>
      <c r="L2907">
        <v>-5.4894999999999999E-2</v>
      </c>
      <c r="M2907">
        <v>122.719114</v>
      </c>
      <c r="N2907">
        <v>-240.88923600000001</v>
      </c>
      <c r="O2907">
        <v>3.8400000000000001E-4</v>
      </c>
      <c r="P2907">
        <v>122.705063</v>
      </c>
      <c r="Q2907">
        <v>-240.906204</v>
      </c>
      <c r="R2907">
        <v>4.1019999999999997E-3</v>
      </c>
      <c r="S2907">
        <v>2.2030880000000002</v>
      </c>
      <c r="T2907">
        <v>3.718E-3</v>
      </c>
    </row>
    <row r="2908" spans="1:20" x14ac:dyDescent="0.25">
      <c r="A2908">
        <v>4576</v>
      </c>
      <c r="B2908">
        <v>5</v>
      </c>
      <c r="C2908">
        <v>-1</v>
      </c>
      <c r="D2908" t="s">
        <v>575</v>
      </c>
      <c r="E2908" t="s">
        <v>80</v>
      </c>
      <c r="F2908">
        <v>6.3438999999999995E-2</v>
      </c>
      <c r="G2908">
        <v>-1</v>
      </c>
      <c r="H2908">
        <v>438.38</v>
      </c>
      <c r="I2908">
        <v>-1</v>
      </c>
      <c r="J2908">
        <v>0</v>
      </c>
      <c r="K2908">
        <v>8.0567469999999997</v>
      </c>
      <c r="L2908">
        <v>2.5899999999999999E-3</v>
      </c>
      <c r="M2908">
        <v>189.73224099999999</v>
      </c>
      <c r="N2908">
        <v>-137.963731</v>
      </c>
      <c r="O2908">
        <v>-1.5719399999999999</v>
      </c>
      <c r="P2908">
        <v>189.71818500000001</v>
      </c>
      <c r="Q2908">
        <v>-137.946777</v>
      </c>
      <c r="R2908">
        <v>-1.5734699999999999</v>
      </c>
      <c r="S2908">
        <v>2.20228</v>
      </c>
      <c r="T2908">
        <v>1.5299999999999999E-3</v>
      </c>
    </row>
    <row r="2909" spans="1:20" x14ac:dyDescent="0.25">
      <c r="A2909">
        <v>3730</v>
      </c>
      <c r="B2909">
        <v>7</v>
      </c>
      <c r="C2909">
        <v>-1</v>
      </c>
      <c r="D2909" t="s">
        <v>564</v>
      </c>
      <c r="E2909" t="s">
        <v>80</v>
      </c>
      <c r="F2909">
        <v>5.4498999999999999E-2</v>
      </c>
      <c r="G2909">
        <v>-1</v>
      </c>
      <c r="H2909">
        <v>730.30899999999997</v>
      </c>
      <c r="I2909">
        <v>-1</v>
      </c>
      <c r="J2909">
        <v>0</v>
      </c>
      <c r="K2909">
        <v>11.434623</v>
      </c>
      <c r="L2909">
        <v>5.9870000000000001E-3</v>
      </c>
      <c r="M2909">
        <v>161.60140699999999</v>
      </c>
      <c r="N2909">
        <v>-105.419544</v>
      </c>
      <c r="O2909">
        <v>-3.140253</v>
      </c>
      <c r="P2909">
        <v>161.584091</v>
      </c>
      <c r="Q2909">
        <v>-105.433144</v>
      </c>
      <c r="R2909">
        <v>-3.1409310000000001</v>
      </c>
      <c r="S2909">
        <v>2.2017880000000001</v>
      </c>
      <c r="T2909">
        <v>6.7900000000000002E-4</v>
      </c>
    </row>
    <row r="2910" spans="1:20" x14ac:dyDescent="0.25">
      <c r="A2910">
        <v>2799</v>
      </c>
      <c r="B2910">
        <v>11</v>
      </c>
      <c r="C2910">
        <v>-1</v>
      </c>
      <c r="D2910" t="s">
        <v>434</v>
      </c>
      <c r="E2910" t="s">
        <v>80</v>
      </c>
      <c r="F2910">
        <v>7.2522000000000003E-2</v>
      </c>
      <c r="G2910">
        <v>-1</v>
      </c>
      <c r="H2910">
        <v>495.67599999999999</v>
      </c>
      <c r="I2910">
        <v>-1</v>
      </c>
      <c r="J2910">
        <v>0</v>
      </c>
      <c r="K2910">
        <v>7.9802739999999996</v>
      </c>
      <c r="L2910">
        <v>-5.0724999999999999E-2</v>
      </c>
      <c r="M2910">
        <v>22.488288000000001</v>
      </c>
      <c r="N2910">
        <v>-187.54893899999999</v>
      </c>
      <c r="O2910">
        <v>-3.140889</v>
      </c>
      <c r="P2910">
        <v>22.470521999999999</v>
      </c>
      <c r="Q2910">
        <v>-187.56193500000001</v>
      </c>
      <c r="R2910">
        <v>3.1408529999999999</v>
      </c>
      <c r="S2910">
        <v>2.2011759999999998</v>
      </c>
      <c r="T2910">
        <v>3.6000000000000001E-5</v>
      </c>
    </row>
    <row r="2911" spans="1:20" x14ac:dyDescent="0.25">
      <c r="A2911">
        <v>2156</v>
      </c>
      <c r="B2911">
        <v>8</v>
      </c>
      <c r="C2911">
        <v>-1</v>
      </c>
      <c r="D2911" t="s">
        <v>166</v>
      </c>
      <c r="E2911" t="s">
        <v>80</v>
      </c>
      <c r="F2911">
        <v>5.2880000000000003E-2</v>
      </c>
      <c r="G2911">
        <v>-1</v>
      </c>
      <c r="H2911">
        <v>471.68599999999998</v>
      </c>
      <c r="I2911">
        <v>-1</v>
      </c>
      <c r="J2911">
        <v>0</v>
      </c>
      <c r="K2911">
        <v>5.9805140000000003</v>
      </c>
      <c r="L2911">
        <v>0.35916500000000001</v>
      </c>
      <c r="M2911">
        <v>45.525509999999997</v>
      </c>
      <c r="N2911">
        <v>-196.40754000000001</v>
      </c>
      <c r="O2911">
        <v>1.6937930000000001</v>
      </c>
      <c r="P2911">
        <v>45.505737000000003</v>
      </c>
      <c r="Q2911">
        <v>-196.397873</v>
      </c>
      <c r="R2911">
        <v>1.694626</v>
      </c>
      <c r="S2911">
        <v>2.2009340000000002</v>
      </c>
      <c r="T2911">
        <v>8.3299999999999997E-4</v>
      </c>
    </row>
    <row r="2912" spans="1:20" x14ac:dyDescent="0.25">
      <c r="A2912">
        <v>1962</v>
      </c>
      <c r="B2912">
        <v>5</v>
      </c>
      <c r="C2912">
        <v>-1</v>
      </c>
      <c r="D2912" t="s">
        <v>259</v>
      </c>
      <c r="E2912" t="s">
        <v>80</v>
      </c>
      <c r="F2912">
        <v>0.27890599999999999</v>
      </c>
      <c r="G2912">
        <v>-1</v>
      </c>
      <c r="H2912">
        <v>795.745</v>
      </c>
      <c r="I2912">
        <v>-1</v>
      </c>
      <c r="J2912">
        <v>0</v>
      </c>
      <c r="K2912">
        <v>8.0384589999999996</v>
      </c>
      <c r="L2912">
        <v>-4.3327999999999998E-2</v>
      </c>
      <c r="M2912">
        <v>161.44603699999999</v>
      </c>
      <c r="N2912">
        <v>-236.97133400000001</v>
      </c>
      <c r="O2912">
        <v>3.1354829999999998</v>
      </c>
      <c r="P2912">
        <v>161.46032700000001</v>
      </c>
      <c r="Q2912">
        <v>-236.95460499999999</v>
      </c>
      <c r="R2912">
        <v>3.137645</v>
      </c>
      <c r="S2912">
        <v>2.2001930000000001</v>
      </c>
      <c r="T2912">
        <v>2.1619999999999999E-3</v>
      </c>
    </row>
    <row r="2913" spans="1:20" x14ac:dyDescent="0.25">
      <c r="A2913">
        <v>4309</v>
      </c>
      <c r="B2913">
        <v>9</v>
      </c>
      <c r="C2913">
        <v>-1</v>
      </c>
      <c r="D2913" t="s">
        <v>423</v>
      </c>
      <c r="E2913" t="s">
        <v>80</v>
      </c>
      <c r="F2913">
        <v>9.1227000000000003E-2</v>
      </c>
      <c r="G2913">
        <v>-1</v>
      </c>
      <c r="H2913">
        <v>516.64200000000005</v>
      </c>
      <c r="I2913">
        <v>-1</v>
      </c>
      <c r="J2913">
        <v>0</v>
      </c>
      <c r="K2913">
        <v>6.4319100000000002</v>
      </c>
      <c r="L2913">
        <v>6.7450000000000001E-3</v>
      </c>
      <c r="M2913">
        <v>-3.437211</v>
      </c>
      <c r="N2913">
        <v>-196.985041</v>
      </c>
      <c r="O2913">
        <v>1.5711459999999999</v>
      </c>
      <c r="P2913">
        <v>-3.4519820000000001</v>
      </c>
      <c r="Q2913">
        <v>-196.96876499999999</v>
      </c>
      <c r="R2913">
        <v>1.571037</v>
      </c>
      <c r="S2913">
        <v>2.197905</v>
      </c>
      <c r="T2913">
        <v>1.0900000000000001E-4</v>
      </c>
    </row>
    <row r="2914" spans="1:20" x14ac:dyDescent="0.25">
      <c r="A2914">
        <v>4128</v>
      </c>
      <c r="B2914">
        <v>9</v>
      </c>
      <c r="C2914">
        <v>-1</v>
      </c>
      <c r="D2914" t="s">
        <v>503</v>
      </c>
      <c r="E2914" t="s">
        <v>80</v>
      </c>
      <c r="F2914">
        <v>2.5326000000000001E-2</v>
      </c>
      <c r="G2914">
        <v>-1</v>
      </c>
      <c r="H2914">
        <v>516.923</v>
      </c>
      <c r="I2914">
        <v>-1</v>
      </c>
      <c r="J2914">
        <v>0</v>
      </c>
      <c r="K2914">
        <v>5.5244330000000001</v>
      </c>
      <c r="L2914">
        <v>-0.170242</v>
      </c>
      <c r="M2914">
        <v>41.856637999999997</v>
      </c>
      <c r="N2914">
        <v>-296.82739500000002</v>
      </c>
      <c r="O2914">
        <v>-1.5853619999999999</v>
      </c>
      <c r="P2914">
        <v>41.834724000000001</v>
      </c>
      <c r="Q2914">
        <v>-296.82586700000002</v>
      </c>
      <c r="R2914">
        <v>-1.586214</v>
      </c>
      <c r="S2914">
        <v>2.1966350000000001</v>
      </c>
      <c r="T2914">
        <v>8.5099999999999998E-4</v>
      </c>
    </row>
    <row r="2915" spans="1:20" x14ac:dyDescent="0.25">
      <c r="A2915">
        <v>3802</v>
      </c>
      <c r="B2915">
        <v>5</v>
      </c>
      <c r="C2915">
        <v>-1</v>
      </c>
      <c r="D2915" t="s">
        <v>545</v>
      </c>
      <c r="E2915" t="s">
        <v>80</v>
      </c>
      <c r="F2915">
        <v>2.0419E-2</v>
      </c>
      <c r="G2915">
        <v>-1</v>
      </c>
      <c r="H2915">
        <v>975.49699999999996</v>
      </c>
      <c r="I2915">
        <v>-1</v>
      </c>
      <c r="J2915">
        <v>0</v>
      </c>
      <c r="K2915">
        <v>9.1669870000000007</v>
      </c>
      <c r="L2915">
        <v>2.1999999999999999E-5</v>
      </c>
      <c r="M2915">
        <v>28.279461000000001</v>
      </c>
      <c r="N2915">
        <v>-105.483069</v>
      </c>
      <c r="O2915">
        <v>-3.137489</v>
      </c>
      <c r="P2915">
        <v>28.291661999999999</v>
      </c>
      <c r="Q2915">
        <v>-105.464806</v>
      </c>
      <c r="R2915">
        <v>-3.1378680000000001</v>
      </c>
      <c r="S2915">
        <v>2.196437</v>
      </c>
      <c r="T2915">
        <v>3.79E-4</v>
      </c>
    </row>
    <row r="2916" spans="1:20" x14ac:dyDescent="0.25">
      <c r="A2916">
        <v>5054</v>
      </c>
      <c r="B2916">
        <v>13</v>
      </c>
      <c r="C2916">
        <v>-1</v>
      </c>
      <c r="D2916" t="s">
        <v>413</v>
      </c>
      <c r="E2916" t="s">
        <v>80</v>
      </c>
      <c r="F2916">
        <v>4.0535000000000002E-2</v>
      </c>
      <c r="G2916">
        <v>-1</v>
      </c>
      <c r="H2916">
        <v>384.46899999999999</v>
      </c>
      <c r="I2916">
        <v>-1</v>
      </c>
      <c r="J2916">
        <v>0</v>
      </c>
      <c r="K2916">
        <v>7.4099149999999998</v>
      </c>
      <c r="L2916">
        <v>5.2954000000000001E-2</v>
      </c>
      <c r="M2916">
        <v>-3.4317380000000002</v>
      </c>
      <c r="N2916">
        <v>-212.939144</v>
      </c>
      <c r="O2916">
        <v>1.570721</v>
      </c>
      <c r="P2916">
        <v>-3.4483869999999999</v>
      </c>
      <c r="Q2916">
        <v>-212.92482000000001</v>
      </c>
      <c r="R2916">
        <v>1.5712839999999999</v>
      </c>
      <c r="S2916">
        <v>2.196253</v>
      </c>
      <c r="T2916">
        <v>5.6300000000000002E-4</v>
      </c>
    </row>
    <row r="2917" spans="1:20" x14ac:dyDescent="0.25">
      <c r="A2917">
        <v>3253</v>
      </c>
      <c r="B2917">
        <v>6</v>
      </c>
      <c r="C2917">
        <v>-1</v>
      </c>
      <c r="D2917" t="s">
        <v>203</v>
      </c>
      <c r="E2917" t="s">
        <v>80</v>
      </c>
      <c r="F2917">
        <v>0.197046</v>
      </c>
      <c r="G2917">
        <v>-1</v>
      </c>
      <c r="H2917">
        <v>460.80900000000003</v>
      </c>
      <c r="I2917">
        <v>-1</v>
      </c>
      <c r="J2917">
        <v>0</v>
      </c>
      <c r="K2917">
        <v>7.3432389999999996</v>
      </c>
      <c r="L2917">
        <v>2.751E-3</v>
      </c>
      <c r="M2917">
        <v>132.13843600000001</v>
      </c>
      <c r="N2917">
        <v>-217.00684100000001</v>
      </c>
      <c r="O2917">
        <v>-1.574397</v>
      </c>
      <c r="P2917">
        <v>132.12698399999999</v>
      </c>
      <c r="Q2917">
        <v>-217.02557400000001</v>
      </c>
      <c r="R2917">
        <v>-1.5705309999999999</v>
      </c>
      <c r="S2917">
        <v>2.1956289999999998</v>
      </c>
      <c r="T2917">
        <v>3.8660000000000001E-3</v>
      </c>
    </row>
    <row r="2918" spans="1:20" x14ac:dyDescent="0.25">
      <c r="A2918">
        <v>4996</v>
      </c>
      <c r="B2918">
        <v>12</v>
      </c>
      <c r="C2918">
        <v>-1</v>
      </c>
      <c r="D2918" t="s">
        <v>385</v>
      </c>
      <c r="E2918" t="s">
        <v>80</v>
      </c>
      <c r="F2918">
        <v>0.151059</v>
      </c>
      <c r="G2918">
        <v>-1</v>
      </c>
      <c r="H2918">
        <v>309.84100000000001</v>
      </c>
      <c r="I2918">
        <v>-1</v>
      </c>
      <c r="J2918">
        <v>0</v>
      </c>
      <c r="K2918">
        <v>8.0647780000000004</v>
      </c>
      <c r="L2918">
        <v>-4.9452000000000003E-2</v>
      </c>
      <c r="M2918">
        <v>-3.43641</v>
      </c>
      <c r="N2918">
        <v>-263.27027700000002</v>
      </c>
      <c r="O2918">
        <v>1.5717719999999999</v>
      </c>
      <c r="P2918">
        <v>-3.4207290000000001</v>
      </c>
      <c r="Q2918">
        <v>-263.28564499999999</v>
      </c>
      <c r="R2918">
        <v>1.571825</v>
      </c>
      <c r="S2918">
        <v>2.195573</v>
      </c>
      <c r="T2918">
        <v>5.3000000000000001E-5</v>
      </c>
    </row>
    <row r="2919" spans="1:20" x14ac:dyDescent="0.25">
      <c r="A2919">
        <v>4250</v>
      </c>
      <c r="B2919">
        <v>22</v>
      </c>
      <c r="C2919">
        <v>-1</v>
      </c>
      <c r="D2919" t="s">
        <v>395</v>
      </c>
      <c r="E2919" t="s">
        <v>80</v>
      </c>
      <c r="F2919">
        <v>0.118127</v>
      </c>
      <c r="G2919">
        <v>-1</v>
      </c>
      <c r="H2919">
        <v>403.30500000000001</v>
      </c>
      <c r="I2919">
        <v>-1</v>
      </c>
      <c r="J2919">
        <v>0</v>
      </c>
      <c r="K2919">
        <v>8.0651089999999996</v>
      </c>
      <c r="L2919">
        <v>3.1150000000000001E-3</v>
      </c>
      <c r="M2919">
        <v>-3.449595</v>
      </c>
      <c r="N2919">
        <v>-243.84296900000001</v>
      </c>
      <c r="O2919">
        <v>1.5722130000000001</v>
      </c>
      <c r="P2919">
        <v>-3.4415330000000002</v>
      </c>
      <c r="Q2919">
        <v>-243.86335800000001</v>
      </c>
      <c r="R2919">
        <v>1.5711999999999999</v>
      </c>
      <c r="S2919">
        <v>2.1924790000000001</v>
      </c>
      <c r="T2919">
        <v>1.0139999999999999E-3</v>
      </c>
    </row>
    <row r="2920" spans="1:20" x14ac:dyDescent="0.25">
      <c r="A2920">
        <v>4765</v>
      </c>
      <c r="B2920">
        <v>17</v>
      </c>
      <c r="C2920">
        <v>-1</v>
      </c>
      <c r="D2920" t="s">
        <v>325</v>
      </c>
      <c r="E2920" t="s">
        <v>80</v>
      </c>
      <c r="F2920">
        <v>0.114771</v>
      </c>
      <c r="G2920">
        <v>-1</v>
      </c>
      <c r="H2920">
        <v>466.29899999999998</v>
      </c>
      <c r="I2920">
        <v>-1</v>
      </c>
      <c r="J2920">
        <v>0</v>
      </c>
      <c r="K2920">
        <v>7.9551990000000004</v>
      </c>
      <c r="L2920">
        <v>-1.118304</v>
      </c>
      <c r="M2920">
        <v>186.93483800000001</v>
      </c>
      <c r="N2920">
        <v>-300.183988</v>
      </c>
      <c r="O2920">
        <v>-2.2897660000000002</v>
      </c>
      <c r="P2920">
        <v>186.942734</v>
      </c>
      <c r="Q2920">
        <v>-300.20443699999998</v>
      </c>
      <c r="R2920">
        <v>-2.2880600000000002</v>
      </c>
      <c r="S2920">
        <v>2.1920489999999999</v>
      </c>
      <c r="T2920">
        <v>1.7060000000000001E-3</v>
      </c>
    </row>
    <row r="2921" spans="1:20" x14ac:dyDescent="0.25">
      <c r="A2921">
        <v>262</v>
      </c>
      <c r="B2921">
        <v>8</v>
      </c>
      <c r="C2921">
        <v>-1</v>
      </c>
      <c r="D2921" t="s">
        <v>179</v>
      </c>
      <c r="E2921" t="s">
        <v>80</v>
      </c>
      <c r="F2921">
        <v>0.240396</v>
      </c>
      <c r="G2921">
        <v>-1</v>
      </c>
      <c r="H2921">
        <v>361.20100000000002</v>
      </c>
      <c r="I2921">
        <v>-1</v>
      </c>
      <c r="J2921">
        <v>0</v>
      </c>
      <c r="K2921">
        <v>7.9214359999999999</v>
      </c>
      <c r="L2921">
        <v>0.45157000000000003</v>
      </c>
      <c r="M2921">
        <v>42.905956000000003</v>
      </c>
      <c r="N2921">
        <v>-231.86400800000001</v>
      </c>
      <c r="O2921">
        <v>-1.328633</v>
      </c>
      <c r="P2921">
        <v>42.903377999999996</v>
      </c>
      <c r="Q2921">
        <v>-231.84225499999999</v>
      </c>
      <c r="R2921">
        <v>-1.327853</v>
      </c>
      <c r="S2921">
        <v>2.1906129999999999</v>
      </c>
      <c r="T2921">
        <v>7.7999999999999999E-4</v>
      </c>
    </row>
    <row r="2922" spans="1:20" x14ac:dyDescent="0.25">
      <c r="A2922">
        <v>3755</v>
      </c>
      <c r="B2922">
        <v>2</v>
      </c>
      <c r="C2922">
        <v>-1</v>
      </c>
      <c r="D2922" t="s">
        <v>555</v>
      </c>
      <c r="E2922" t="s">
        <v>80</v>
      </c>
      <c r="F2922">
        <v>2.1740000000000002E-3</v>
      </c>
      <c r="G2922">
        <v>-1</v>
      </c>
      <c r="H2922">
        <v>691.68</v>
      </c>
      <c r="I2922">
        <v>-1</v>
      </c>
      <c r="J2922">
        <v>0</v>
      </c>
      <c r="K2922">
        <v>22.499452999999999</v>
      </c>
      <c r="L2922">
        <v>-3.3500000000000001E-4</v>
      </c>
      <c r="M2922">
        <v>114.94981300000001</v>
      </c>
      <c r="N2922">
        <v>-105.45917300000001</v>
      </c>
      <c r="O2922">
        <v>3.137613</v>
      </c>
      <c r="P2922">
        <v>114.949158</v>
      </c>
      <c r="Q2922">
        <v>-105.43729399999999</v>
      </c>
      <c r="R2922">
        <v>3.140819</v>
      </c>
      <c r="S2922">
        <v>2.1889099999999999</v>
      </c>
      <c r="T2922">
        <v>3.2070000000000002E-3</v>
      </c>
    </row>
    <row r="2923" spans="1:20" x14ac:dyDescent="0.25">
      <c r="A2923">
        <v>1452</v>
      </c>
      <c r="B2923">
        <v>9</v>
      </c>
      <c r="C2923">
        <v>-1</v>
      </c>
      <c r="D2923" t="s">
        <v>359</v>
      </c>
      <c r="E2923" t="s">
        <v>80</v>
      </c>
      <c r="F2923">
        <v>6.6637000000000002E-2</v>
      </c>
      <c r="G2923">
        <v>-1</v>
      </c>
      <c r="H2923">
        <v>617.15700000000004</v>
      </c>
      <c r="I2923">
        <v>-1</v>
      </c>
      <c r="J2923">
        <v>0</v>
      </c>
      <c r="K2923">
        <v>8.3903009999999991</v>
      </c>
      <c r="L2923">
        <v>4.8301999999999998E-2</v>
      </c>
      <c r="M2923">
        <v>47.156658999999998</v>
      </c>
      <c r="N2923">
        <v>-302.51313299999998</v>
      </c>
      <c r="O2923">
        <v>3.1391900000000001</v>
      </c>
      <c r="P2923">
        <v>47.145488999999998</v>
      </c>
      <c r="Q2923">
        <v>-302.53195199999999</v>
      </c>
      <c r="R2923">
        <v>-3.141022</v>
      </c>
      <c r="S2923">
        <v>2.1884670000000002</v>
      </c>
      <c r="T2923">
        <v>1.833E-3</v>
      </c>
    </row>
    <row r="2924" spans="1:20" x14ac:dyDescent="0.25">
      <c r="A2924">
        <v>2186</v>
      </c>
      <c r="B2924">
        <v>11</v>
      </c>
      <c r="C2924">
        <v>-1</v>
      </c>
      <c r="D2924" t="s">
        <v>434</v>
      </c>
      <c r="E2924" t="s">
        <v>80</v>
      </c>
      <c r="F2924">
        <v>0.170927</v>
      </c>
      <c r="G2924">
        <v>-1</v>
      </c>
      <c r="H2924">
        <v>812.86599999999999</v>
      </c>
      <c r="I2924">
        <v>-1</v>
      </c>
      <c r="J2924">
        <v>0</v>
      </c>
      <c r="K2924">
        <v>8.0653590000000008</v>
      </c>
      <c r="L2924">
        <v>-5.3970999999999998E-2</v>
      </c>
      <c r="M2924">
        <v>24.336110000000001</v>
      </c>
      <c r="N2924">
        <v>-187.51994199999999</v>
      </c>
      <c r="O2924">
        <v>-3.1377199999999998</v>
      </c>
      <c r="P2924">
        <v>24.320141</v>
      </c>
      <c r="Q2924">
        <v>-187.534897</v>
      </c>
      <c r="R2924">
        <v>-3.136504</v>
      </c>
      <c r="S2924">
        <v>2.1878220000000002</v>
      </c>
      <c r="T2924">
        <v>1.2160000000000001E-3</v>
      </c>
    </row>
    <row r="2925" spans="1:20" x14ac:dyDescent="0.25">
      <c r="A2925">
        <v>3110</v>
      </c>
      <c r="B2925">
        <v>14</v>
      </c>
      <c r="C2925">
        <v>-1</v>
      </c>
      <c r="D2925" t="s">
        <v>586</v>
      </c>
      <c r="E2925" t="s">
        <v>80</v>
      </c>
      <c r="F2925">
        <v>0.27188200000000001</v>
      </c>
      <c r="G2925">
        <v>-1</v>
      </c>
      <c r="H2925">
        <v>377.47899999999998</v>
      </c>
      <c r="I2925">
        <v>-1</v>
      </c>
      <c r="J2925">
        <v>0</v>
      </c>
      <c r="K2925">
        <v>8.0737210000000008</v>
      </c>
      <c r="L2925">
        <v>2.0560000000000001E-3</v>
      </c>
      <c r="M2925">
        <v>189.66473500000001</v>
      </c>
      <c r="N2925">
        <v>-157.04150999999999</v>
      </c>
      <c r="O2925">
        <v>-1.5710360000000001</v>
      </c>
      <c r="P2925">
        <v>189.68635599999999</v>
      </c>
      <c r="Q2925">
        <v>-157.04484600000001</v>
      </c>
      <c r="R2925">
        <v>-1.5720940000000001</v>
      </c>
      <c r="S2925">
        <v>2.1876009999999999</v>
      </c>
      <c r="T2925">
        <v>1.0579999999999999E-3</v>
      </c>
    </row>
    <row r="2926" spans="1:20" x14ac:dyDescent="0.25">
      <c r="A2926">
        <v>2258</v>
      </c>
      <c r="B2926">
        <v>17</v>
      </c>
      <c r="C2926">
        <v>-1</v>
      </c>
      <c r="D2926" t="s">
        <v>471</v>
      </c>
      <c r="E2926" t="s">
        <v>80</v>
      </c>
      <c r="F2926">
        <v>0.136934</v>
      </c>
      <c r="G2926">
        <v>-1</v>
      </c>
      <c r="H2926">
        <v>455.83699999999999</v>
      </c>
      <c r="I2926">
        <v>-1</v>
      </c>
      <c r="J2926">
        <v>0</v>
      </c>
      <c r="K2926">
        <v>8.0648110000000006</v>
      </c>
      <c r="L2926">
        <v>4.7614999999999998E-2</v>
      </c>
      <c r="M2926">
        <v>-7.4323870000000003</v>
      </c>
      <c r="N2926">
        <v>-218.65606299999999</v>
      </c>
      <c r="O2926">
        <v>-1.571069</v>
      </c>
      <c r="P2926">
        <v>-7.4511329999999996</v>
      </c>
      <c r="Q2926">
        <v>-218.644836</v>
      </c>
      <c r="R2926">
        <v>-1.5694220000000001</v>
      </c>
      <c r="S2926">
        <v>2.1850450000000001</v>
      </c>
      <c r="T2926">
        <v>1.647E-3</v>
      </c>
    </row>
    <row r="2927" spans="1:20" x14ac:dyDescent="0.25">
      <c r="A2927">
        <v>2841</v>
      </c>
      <c r="B2927">
        <v>10</v>
      </c>
      <c r="C2927">
        <v>-1</v>
      </c>
      <c r="D2927" t="s">
        <v>525</v>
      </c>
      <c r="E2927" t="s">
        <v>80</v>
      </c>
      <c r="F2927">
        <v>4.1745999999999998E-2</v>
      </c>
      <c r="G2927">
        <v>-1</v>
      </c>
      <c r="H2927">
        <v>388.77</v>
      </c>
      <c r="I2927">
        <v>-1</v>
      </c>
      <c r="J2927">
        <v>0</v>
      </c>
      <c r="K2927">
        <v>7.9550260000000002</v>
      </c>
      <c r="L2927">
        <v>-0.334013</v>
      </c>
      <c r="M2927">
        <v>-3.9576259999999999</v>
      </c>
      <c r="N2927">
        <v>-179.516775</v>
      </c>
      <c r="O2927">
        <v>1.561693</v>
      </c>
      <c r="P2927">
        <v>-3.9692530000000001</v>
      </c>
      <c r="Q2927">
        <v>-179.53526299999999</v>
      </c>
      <c r="R2927">
        <v>1.5647690000000001</v>
      </c>
      <c r="S2927">
        <v>2.1840269999999999</v>
      </c>
      <c r="T2927">
        <v>3.0760000000000002E-3</v>
      </c>
    </row>
    <row r="2928" spans="1:20" x14ac:dyDescent="0.25">
      <c r="A2928">
        <v>3886</v>
      </c>
      <c r="B2928">
        <v>4</v>
      </c>
      <c r="C2928">
        <v>-1</v>
      </c>
      <c r="D2928" t="s">
        <v>534</v>
      </c>
      <c r="E2928" t="s">
        <v>80</v>
      </c>
      <c r="F2928">
        <v>0.14091000000000001</v>
      </c>
      <c r="G2928">
        <v>-1</v>
      </c>
      <c r="H2928">
        <v>374.36599999999999</v>
      </c>
      <c r="I2928">
        <v>-1</v>
      </c>
      <c r="J2928">
        <v>0</v>
      </c>
      <c r="K2928">
        <v>8.0566019999999998</v>
      </c>
      <c r="L2928">
        <v>-3.4900000000000003E-4</v>
      </c>
      <c r="M2928">
        <v>-7.4472250000000004</v>
      </c>
      <c r="N2928">
        <v>-149.36631499999999</v>
      </c>
      <c r="O2928">
        <v>-1.5730839999999999</v>
      </c>
      <c r="P2928">
        <v>-7.4310229999999997</v>
      </c>
      <c r="Q2928">
        <v>-149.38093599999999</v>
      </c>
      <c r="R2928">
        <v>-1.5728759999999999</v>
      </c>
      <c r="S2928">
        <v>2.18235</v>
      </c>
      <c r="T2928">
        <v>2.0799999999999999E-4</v>
      </c>
    </row>
    <row r="2929" spans="1:20" x14ac:dyDescent="0.25">
      <c r="A2929">
        <v>1547</v>
      </c>
      <c r="B2929">
        <v>8</v>
      </c>
      <c r="C2929">
        <v>-1</v>
      </c>
      <c r="D2929" t="s">
        <v>381</v>
      </c>
      <c r="E2929" t="s">
        <v>80</v>
      </c>
      <c r="F2929">
        <v>0.20901500000000001</v>
      </c>
      <c r="G2929">
        <v>-1</v>
      </c>
      <c r="H2929">
        <v>494.84800000000001</v>
      </c>
      <c r="I2929">
        <v>-1</v>
      </c>
      <c r="J2929">
        <v>0</v>
      </c>
      <c r="K2929">
        <v>8.0647459999999995</v>
      </c>
      <c r="L2929">
        <v>5.042E-2</v>
      </c>
      <c r="M2929">
        <v>-3.401214</v>
      </c>
      <c r="N2929">
        <v>-267.47123599999998</v>
      </c>
      <c r="O2929">
        <v>1.5732280000000001</v>
      </c>
      <c r="P2929">
        <v>-3.4149590000000001</v>
      </c>
      <c r="Q2929">
        <v>-267.45431500000001</v>
      </c>
      <c r="R2929">
        <v>1.572038</v>
      </c>
      <c r="S2929">
        <v>2.1799710000000001</v>
      </c>
      <c r="T2929">
        <v>1.189E-3</v>
      </c>
    </row>
    <row r="2930" spans="1:20" x14ac:dyDescent="0.25">
      <c r="A2930">
        <v>4323</v>
      </c>
      <c r="B2930">
        <v>10</v>
      </c>
      <c r="C2930">
        <v>-1</v>
      </c>
      <c r="D2930" t="s">
        <v>523</v>
      </c>
      <c r="E2930" t="s">
        <v>80</v>
      </c>
      <c r="F2930">
        <v>4.3378E-2</v>
      </c>
      <c r="G2930">
        <v>-1</v>
      </c>
      <c r="H2930">
        <v>391.62700000000001</v>
      </c>
      <c r="I2930">
        <v>-1</v>
      </c>
      <c r="J2930">
        <v>0</v>
      </c>
      <c r="K2930">
        <v>8.0409089999999992</v>
      </c>
      <c r="L2930">
        <v>-4.4510000000000001E-3</v>
      </c>
      <c r="M2930">
        <v>-3.460045</v>
      </c>
      <c r="N2930">
        <v>-184.8057</v>
      </c>
      <c r="O2930">
        <v>1.5693079999999999</v>
      </c>
      <c r="P2930">
        <v>-3.4548770000000002</v>
      </c>
      <c r="Q2930">
        <v>-184.82685900000001</v>
      </c>
      <c r="R2930">
        <v>1.5710219999999999</v>
      </c>
      <c r="S2930">
        <v>2.1780550000000001</v>
      </c>
      <c r="T2930">
        <v>1.7129999999999999E-3</v>
      </c>
    </row>
    <row r="2931" spans="1:20" x14ac:dyDescent="0.25">
      <c r="A2931">
        <v>1611</v>
      </c>
      <c r="B2931">
        <v>13</v>
      </c>
      <c r="C2931">
        <v>-1</v>
      </c>
      <c r="D2931" t="s">
        <v>413</v>
      </c>
      <c r="E2931" t="s">
        <v>80</v>
      </c>
      <c r="F2931">
        <v>4.7177999999999998E-2</v>
      </c>
      <c r="G2931">
        <v>-1</v>
      </c>
      <c r="H2931">
        <v>325.97699999999998</v>
      </c>
      <c r="I2931">
        <v>-1</v>
      </c>
      <c r="J2931">
        <v>0</v>
      </c>
      <c r="K2931">
        <v>7.3699570000000003</v>
      </c>
      <c r="L2931">
        <v>5.3462999999999997E-2</v>
      </c>
      <c r="M2931">
        <v>-3.432728</v>
      </c>
      <c r="N2931">
        <v>-212.548168</v>
      </c>
      <c r="O2931">
        <v>1.571213</v>
      </c>
      <c r="P2931">
        <v>-3.4481769999999998</v>
      </c>
      <c r="Q2931">
        <v>-212.53282200000001</v>
      </c>
      <c r="R2931">
        <v>1.5712349999999999</v>
      </c>
      <c r="S2931">
        <v>2.1775950000000002</v>
      </c>
      <c r="T2931">
        <v>2.0999999999999999E-5</v>
      </c>
    </row>
    <row r="2932" spans="1:20" x14ac:dyDescent="0.25">
      <c r="A2932">
        <v>2116</v>
      </c>
      <c r="B2932">
        <v>8</v>
      </c>
      <c r="C2932">
        <v>-1</v>
      </c>
      <c r="D2932" t="s">
        <v>275</v>
      </c>
      <c r="E2932" t="s">
        <v>80</v>
      </c>
      <c r="F2932">
        <v>6.7623000000000003E-2</v>
      </c>
      <c r="G2932">
        <v>-1</v>
      </c>
      <c r="H2932">
        <v>331.19799999999998</v>
      </c>
      <c r="I2932">
        <v>-1</v>
      </c>
      <c r="J2932">
        <v>0</v>
      </c>
      <c r="K2932">
        <v>8.1162949999999991</v>
      </c>
      <c r="L2932">
        <v>-2.9885999999999999E-2</v>
      </c>
      <c r="M2932">
        <v>45.576625</v>
      </c>
      <c r="N2932">
        <v>-225.94414800000001</v>
      </c>
      <c r="O2932">
        <v>1.5309010000000001</v>
      </c>
      <c r="P2932">
        <v>45.558993999999998</v>
      </c>
      <c r="Q2932">
        <v>-225.95692399999999</v>
      </c>
      <c r="R2932">
        <v>1.5284740000000001</v>
      </c>
      <c r="S2932">
        <v>2.177333</v>
      </c>
      <c r="T2932">
        <v>2.4260000000000002E-3</v>
      </c>
    </row>
    <row r="2933" spans="1:20" x14ac:dyDescent="0.25">
      <c r="A2933">
        <v>1229</v>
      </c>
      <c r="B2933">
        <v>8</v>
      </c>
      <c r="C2933">
        <v>-1</v>
      </c>
      <c r="D2933" t="s">
        <v>244</v>
      </c>
      <c r="E2933" t="s">
        <v>80</v>
      </c>
      <c r="F2933">
        <v>3.0476E-2</v>
      </c>
      <c r="G2933">
        <v>-1</v>
      </c>
      <c r="H2933">
        <v>331.71800000000002</v>
      </c>
      <c r="I2933">
        <v>-1</v>
      </c>
      <c r="J2933">
        <v>0</v>
      </c>
      <c r="K2933">
        <v>7.2358830000000003</v>
      </c>
      <c r="L2933">
        <v>9.5969999999999996E-3</v>
      </c>
      <c r="M2933">
        <v>189.72163800000001</v>
      </c>
      <c r="N2933">
        <v>-218.22958199999999</v>
      </c>
      <c r="O2933">
        <v>-1.57294</v>
      </c>
      <c r="P2933">
        <v>189.706345</v>
      </c>
      <c r="Q2933">
        <v>-218.21409600000001</v>
      </c>
      <c r="R2933">
        <v>-1.5735269999999999</v>
      </c>
      <c r="S2933">
        <v>2.176463</v>
      </c>
      <c r="T2933">
        <v>5.8699999999999996E-4</v>
      </c>
    </row>
    <row r="2934" spans="1:20" x14ac:dyDescent="0.25">
      <c r="A2934">
        <v>843</v>
      </c>
      <c r="B2934">
        <v>5</v>
      </c>
      <c r="C2934">
        <v>-1</v>
      </c>
      <c r="D2934" t="s">
        <v>264</v>
      </c>
      <c r="E2934" t="s">
        <v>80</v>
      </c>
      <c r="F2934">
        <v>9.6437999999999996E-2</v>
      </c>
      <c r="G2934">
        <v>-1</v>
      </c>
      <c r="H2934">
        <v>588.40200000000004</v>
      </c>
      <c r="I2934">
        <v>-1</v>
      </c>
      <c r="J2934">
        <v>0</v>
      </c>
      <c r="K2934">
        <v>6.4208030000000003</v>
      </c>
      <c r="L2934">
        <v>6.0089999999999996E-3</v>
      </c>
      <c r="M2934">
        <v>149.42397399999999</v>
      </c>
      <c r="N2934">
        <v>-236.92080100000001</v>
      </c>
      <c r="O2934">
        <v>-3.1389179999999999</v>
      </c>
      <c r="P2934">
        <v>149.40754699999999</v>
      </c>
      <c r="Q2934">
        <v>-236.93507399999999</v>
      </c>
      <c r="R2934">
        <v>3.1407310000000002</v>
      </c>
      <c r="S2934">
        <v>2.1761460000000001</v>
      </c>
      <c r="T2934">
        <v>1.8129999999999999E-3</v>
      </c>
    </row>
    <row r="2935" spans="1:20" x14ac:dyDescent="0.25">
      <c r="A2935">
        <v>2725</v>
      </c>
      <c r="B2935">
        <v>5</v>
      </c>
      <c r="C2935">
        <v>-1</v>
      </c>
      <c r="D2935" t="s">
        <v>157</v>
      </c>
      <c r="E2935" t="s">
        <v>80</v>
      </c>
      <c r="F2935">
        <v>0.10976900000000001</v>
      </c>
      <c r="G2935">
        <v>-1</v>
      </c>
      <c r="H2935">
        <v>841.71100000000001</v>
      </c>
      <c r="I2935">
        <v>-1</v>
      </c>
      <c r="J2935">
        <v>0</v>
      </c>
      <c r="K2935">
        <v>8.0647800000000007</v>
      </c>
      <c r="L2935">
        <v>-4.9001000000000003E-2</v>
      </c>
      <c r="M2935">
        <v>83.323117999999994</v>
      </c>
      <c r="N2935">
        <v>-187.57637</v>
      </c>
      <c r="O2935">
        <v>3.1415470000000001</v>
      </c>
      <c r="P2935">
        <v>83.306151999999997</v>
      </c>
      <c r="Q2935">
        <v>-187.58999600000001</v>
      </c>
      <c r="R2935">
        <v>3.1409370000000001</v>
      </c>
      <c r="S2935">
        <v>2.1760570000000001</v>
      </c>
      <c r="T2935">
        <v>6.0999999999999997E-4</v>
      </c>
    </row>
    <row r="2936" spans="1:20" x14ac:dyDescent="0.25">
      <c r="A2936">
        <v>4297</v>
      </c>
      <c r="B2936">
        <v>10</v>
      </c>
      <c r="C2936">
        <v>-1</v>
      </c>
      <c r="D2936" t="s">
        <v>420</v>
      </c>
      <c r="E2936" t="s">
        <v>80</v>
      </c>
      <c r="F2936">
        <v>5.5175000000000002E-2</v>
      </c>
      <c r="G2936">
        <v>-1</v>
      </c>
      <c r="H2936">
        <v>332.88299999999998</v>
      </c>
      <c r="I2936">
        <v>-1</v>
      </c>
      <c r="J2936">
        <v>0</v>
      </c>
      <c r="K2936">
        <v>6.3432880000000003</v>
      </c>
      <c r="L2936">
        <v>-6.2839999999999997E-3</v>
      </c>
      <c r="M2936">
        <v>-3.4588480000000001</v>
      </c>
      <c r="N2936">
        <v>-204.606887</v>
      </c>
      <c r="O2936">
        <v>1.5724849999999999</v>
      </c>
      <c r="P2936">
        <v>-3.450348</v>
      </c>
      <c r="Q2936">
        <v>-204.62690699999999</v>
      </c>
      <c r="R2936">
        <v>1.570967</v>
      </c>
      <c r="S2936">
        <v>2.1749890000000001</v>
      </c>
      <c r="T2936">
        <v>1.518E-3</v>
      </c>
    </row>
    <row r="2937" spans="1:20" x14ac:dyDescent="0.25">
      <c r="A2937">
        <v>920</v>
      </c>
      <c r="B2937">
        <v>3</v>
      </c>
      <c r="C2937">
        <v>-1</v>
      </c>
      <c r="D2937" t="s">
        <v>188</v>
      </c>
      <c r="E2937" t="s">
        <v>80</v>
      </c>
      <c r="F2937">
        <v>0.15002799999999999</v>
      </c>
      <c r="G2937">
        <v>-1</v>
      </c>
      <c r="H2937">
        <v>736.57</v>
      </c>
      <c r="I2937">
        <v>-1</v>
      </c>
      <c r="J2937">
        <v>0</v>
      </c>
      <c r="K2937">
        <v>8.0651080000000004</v>
      </c>
      <c r="L2937">
        <v>-4.594E-3</v>
      </c>
      <c r="M2937">
        <v>86.642869000000005</v>
      </c>
      <c r="N2937">
        <v>-236.891007</v>
      </c>
      <c r="O2937">
        <v>3.1348769999999999</v>
      </c>
      <c r="P2937">
        <v>86.621727000000007</v>
      </c>
      <c r="Q2937">
        <v>-236.89610300000001</v>
      </c>
      <c r="R2937">
        <v>3.140892</v>
      </c>
      <c r="S2937">
        <v>2.1747869999999998</v>
      </c>
      <c r="T2937">
        <v>6.0150000000000004E-3</v>
      </c>
    </row>
    <row r="2938" spans="1:20" x14ac:dyDescent="0.25">
      <c r="A2938">
        <v>3076</v>
      </c>
      <c r="B2938">
        <v>5</v>
      </c>
      <c r="C2938">
        <v>-1</v>
      </c>
      <c r="D2938" t="s">
        <v>573</v>
      </c>
      <c r="E2938" t="s">
        <v>80</v>
      </c>
      <c r="F2938">
        <v>9.1331999999999997E-2</v>
      </c>
      <c r="G2938">
        <v>-1</v>
      </c>
      <c r="H2938">
        <v>389.60199999999998</v>
      </c>
      <c r="I2938">
        <v>-1</v>
      </c>
      <c r="J2938">
        <v>0</v>
      </c>
      <c r="K2938">
        <v>8.0601789999999998</v>
      </c>
      <c r="L2938">
        <v>1.0762000000000001E-2</v>
      </c>
      <c r="M2938">
        <v>189.781691</v>
      </c>
      <c r="N2938">
        <v>-127.77797700000001</v>
      </c>
      <c r="O2938">
        <v>-1.572784</v>
      </c>
      <c r="P2938">
        <v>189.76229900000001</v>
      </c>
      <c r="Q2938">
        <v>-127.768204</v>
      </c>
      <c r="R2938">
        <v>-1.5790109999999999</v>
      </c>
      <c r="S2938">
        <v>2.1715599999999999</v>
      </c>
      <c r="T2938">
        <v>6.2269999999999999E-3</v>
      </c>
    </row>
    <row r="2939" spans="1:20" x14ac:dyDescent="0.25">
      <c r="A2939">
        <v>3640</v>
      </c>
      <c r="B2939">
        <v>21</v>
      </c>
      <c r="C2939">
        <v>-1</v>
      </c>
      <c r="D2939" t="s">
        <v>633</v>
      </c>
      <c r="E2939" t="s">
        <v>80</v>
      </c>
      <c r="F2939">
        <v>8.4023E-2</v>
      </c>
      <c r="G2939">
        <v>-1</v>
      </c>
      <c r="H2939">
        <v>478.048</v>
      </c>
      <c r="I2939">
        <v>-1</v>
      </c>
      <c r="J2939">
        <v>0</v>
      </c>
      <c r="K2939">
        <v>9.6966990000000006</v>
      </c>
      <c r="L2939">
        <v>1.8339999999999999E-3</v>
      </c>
      <c r="M2939">
        <v>193.71732399999999</v>
      </c>
      <c r="N2939">
        <v>-167.55356399999999</v>
      </c>
      <c r="O2939">
        <v>1.5730550000000001</v>
      </c>
      <c r="P2939">
        <v>193.70185900000001</v>
      </c>
      <c r="Q2939">
        <v>-167.56878699999999</v>
      </c>
      <c r="R2939">
        <v>1.5751759999999999</v>
      </c>
      <c r="S2939">
        <v>2.1700710000000001</v>
      </c>
      <c r="T2939">
        <v>2.1210000000000001E-3</v>
      </c>
    </row>
    <row r="2940" spans="1:20" x14ac:dyDescent="0.25">
      <c r="A2940">
        <v>483</v>
      </c>
      <c r="B2940">
        <v>5</v>
      </c>
      <c r="C2940">
        <v>-1</v>
      </c>
      <c r="D2940" t="s">
        <v>218</v>
      </c>
      <c r="E2940" t="s">
        <v>80</v>
      </c>
      <c r="F2940">
        <v>8.3046999999999996E-2</v>
      </c>
      <c r="G2940">
        <v>-1</v>
      </c>
      <c r="H2940">
        <v>465.101</v>
      </c>
      <c r="I2940">
        <v>-1</v>
      </c>
      <c r="J2940">
        <v>0</v>
      </c>
      <c r="K2940">
        <v>6.4641710000000003</v>
      </c>
      <c r="L2940">
        <v>6.5099999999999999E-4</v>
      </c>
      <c r="M2940">
        <v>176.19727900000001</v>
      </c>
      <c r="N2940">
        <v>-191.62211099999999</v>
      </c>
      <c r="O2940">
        <v>1.9750000000000002E-3</v>
      </c>
      <c r="P2940">
        <v>176.17808500000001</v>
      </c>
      <c r="Q2940">
        <v>-191.63220200000001</v>
      </c>
      <c r="R2940">
        <v>-6.6699999999999995E-4</v>
      </c>
      <c r="S2940">
        <v>2.1684890000000001</v>
      </c>
      <c r="T2940">
        <v>1.307E-3</v>
      </c>
    </row>
    <row r="2941" spans="1:20" x14ac:dyDescent="0.25">
      <c r="A2941">
        <v>1067</v>
      </c>
      <c r="B2941">
        <v>4</v>
      </c>
      <c r="C2941">
        <v>-1</v>
      </c>
      <c r="D2941" t="s">
        <v>284</v>
      </c>
      <c r="E2941" t="s">
        <v>80</v>
      </c>
      <c r="F2941">
        <v>8.6748000000000006E-2</v>
      </c>
      <c r="G2941">
        <v>-1</v>
      </c>
      <c r="H2941">
        <v>394.99200000000002</v>
      </c>
      <c r="I2941">
        <v>-1</v>
      </c>
      <c r="J2941">
        <v>0</v>
      </c>
      <c r="K2941">
        <v>8.0651019999999995</v>
      </c>
      <c r="L2941">
        <v>-3.2620000000000001E-3</v>
      </c>
      <c r="M2941">
        <v>82.036850999999999</v>
      </c>
      <c r="N2941">
        <v>-191.58539099999999</v>
      </c>
      <c r="O2941">
        <v>-3.895E-3</v>
      </c>
      <c r="P2941">
        <v>82.058318999999997</v>
      </c>
      <c r="Q2941">
        <v>-191.58805799999999</v>
      </c>
      <c r="R2941">
        <v>-1.067E-3</v>
      </c>
      <c r="S2941">
        <v>2.163303</v>
      </c>
      <c r="T2941">
        <v>2.8279999999999998E-3</v>
      </c>
    </row>
    <row r="2942" spans="1:20" x14ac:dyDescent="0.25">
      <c r="A2942">
        <v>2868</v>
      </c>
      <c r="B2942">
        <v>5</v>
      </c>
      <c r="C2942">
        <v>-1</v>
      </c>
      <c r="D2942" t="s">
        <v>533</v>
      </c>
      <c r="E2942" t="s">
        <v>80</v>
      </c>
      <c r="F2942">
        <v>5.3571000000000001E-2</v>
      </c>
      <c r="G2942">
        <v>-1</v>
      </c>
      <c r="H2942">
        <v>328.55200000000002</v>
      </c>
      <c r="I2942">
        <v>-1</v>
      </c>
      <c r="J2942">
        <v>0</v>
      </c>
      <c r="K2942">
        <v>8.0648230000000005</v>
      </c>
      <c r="L2942">
        <v>5.1893000000000002E-2</v>
      </c>
      <c r="M2942">
        <v>-3.4473579999999999</v>
      </c>
      <c r="N2942">
        <v>-155.62097399999999</v>
      </c>
      <c r="O2942">
        <v>1.5647599999999999</v>
      </c>
      <c r="P2942">
        <v>-3.4508450000000002</v>
      </c>
      <c r="Q2942">
        <v>-155.59963999999999</v>
      </c>
      <c r="R2942">
        <v>1.567483</v>
      </c>
      <c r="S2942">
        <v>2.1617069999999998</v>
      </c>
      <c r="T2942">
        <v>2.7230000000000002E-3</v>
      </c>
    </row>
    <row r="2943" spans="1:20" x14ac:dyDescent="0.25">
      <c r="A2943">
        <v>4193</v>
      </c>
      <c r="B2943">
        <v>5</v>
      </c>
      <c r="C2943">
        <v>-1</v>
      </c>
      <c r="D2943" t="s">
        <v>372</v>
      </c>
      <c r="E2943" t="s">
        <v>80</v>
      </c>
      <c r="F2943">
        <v>7.1714E-2</v>
      </c>
      <c r="G2943">
        <v>-1</v>
      </c>
      <c r="H2943">
        <v>344.61900000000003</v>
      </c>
      <c r="I2943">
        <v>-1</v>
      </c>
      <c r="J2943">
        <v>0</v>
      </c>
      <c r="K2943">
        <v>8.0363170000000004</v>
      </c>
      <c r="L2943">
        <v>-0.18396999999999999</v>
      </c>
      <c r="M2943">
        <v>-3.5889160000000002</v>
      </c>
      <c r="N2943">
        <v>-293.23296299999998</v>
      </c>
      <c r="O2943">
        <v>1.583412</v>
      </c>
      <c r="P2943">
        <v>-3.6038410000000001</v>
      </c>
      <c r="Q2943">
        <v>-293.21734600000002</v>
      </c>
      <c r="R2943">
        <v>1.583154</v>
      </c>
      <c r="S2943">
        <v>2.160199</v>
      </c>
      <c r="T2943">
        <v>2.5900000000000001E-4</v>
      </c>
    </row>
    <row r="2944" spans="1:20" x14ac:dyDescent="0.25">
      <c r="A2944">
        <v>1599</v>
      </c>
      <c r="B2944">
        <v>19</v>
      </c>
      <c r="C2944">
        <v>-1</v>
      </c>
      <c r="D2944" t="s">
        <v>405</v>
      </c>
      <c r="E2944" t="s">
        <v>80</v>
      </c>
      <c r="F2944">
        <v>7.5946E-2</v>
      </c>
      <c r="G2944">
        <v>-1</v>
      </c>
      <c r="H2944">
        <v>392.36200000000002</v>
      </c>
      <c r="I2944">
        <v>-1</v>
      </c>
      <c r="J2944">
        <v>0</v>
      </c>
      <c r="K2944">
        <v>8.0647699999999993</v>
      </c>
      <c r="L2944">
        <v>-4.8904999999999997E-2</v>
      </c>
      <c r="M2944">
        <v>-3.430752</v>
      </c>
      <c r="N2944">
        <v>-222.711512</v>
      </c>
      <c r="O2944">
        <v>1.5706739999999999</v>
      </c>
      <c r="P2944">
        <v>-3.4463560000000002</v>
      </c>
      <c r="Q2944">
        <v>-222.696609</v>
      </c>
      <c r="R2944">
        <v>1.570757</v>
      </c>
      <c r="S2944">
        <v>2.1576789999999999</v>
      </c>
      <c r="T2944">
        <v>8.2000000000000001E-5</v>
      </c>
    </row>
    <row r="2945" spans="1:20" x14ac:dyDescent="0.25">
      <c r="A2945">
        <v>2985</v>
      </c>
      <c r="B2945">
        <v>2</v>
      </c>
      <c r="C2945">
        <v>-1</v>
      </c>
      <c r="D2945" t="s">
        <v>553</v>
      </c>
      <c r="E2945" t="s">
        <v>80</v>
      </c>
      <c r="F2945">
        <v>2.3154000000000001E-2</v>
      </c>
      <c r="G2945">
        <v>-1</v>
      </c>
      <c r="H2945">
        <v>453.80099999999999</v>
      </c>
      <c r="I2945">
        <v>-1</v>
      </c>
      <c r="J2945">
        <v>0</v>
      </c>
      <c r="K2945">
        <v>21.614926000000001</v>
      </c>
      <c r="L2945">
        <v>1.06E-4</v>
      </c>
      <c r="M2945">
        <v>96.608677</v>
      </c>
      <c r="N2945">
        <v>-109.409615</v>
      </c>
      <c r="O2945">
        <v>5.947E-3</v>
      </c>
      <c r="P2945">
        <v>96.626082999999994</v>
      </c>
      <c r="Q2945">
        <v>-109.422348</v>
      </c>
      <c r="R2945">
        <v>-6.3199999999999997E-4</v>
      </c>
      <c r="S2945">
        <v>2.1566369999999999</v>
      </c>
      <c r="T2945">
        <v>5.3150000000000003E-3</v>
      </c>
    </row>
    <row r="2946" spans="1:20" x14ac:dyDescent="0.25">
      <c r="A2946">
        <v>2123</v>
      </c>
      <c r="B2946">
        <v>7</v>
      </c>
      <c r="C2946">
        <v>-1</v>
      </c>
      <c r="D2946" t="s">
        <v>176</v>
      </c>
      <c r="E2946" t="s">
        <v>80</v>
      </c>
      <c r="F2946">
        <v>8.4099999999999994E-2</v>
      </c>
      <c r="G2946">
        <v>-1</v>
      </c>
      <c r="H2946">
        <v>371.8</v>
      </c>
      <c r="I2946">
        <v>-1</v>
      </c>
      <c r="J2946">
        <v>0</v>
      </c>
      <c r="K2946">
        <v>8.0710180000000005</v>
      </c>
      <c r="L2946">
        <v>8.0158999999999994E-2</v>
      </c>
      <c r="M2946">
        <v>45.732253</v>
      </c>
      <c r="N2946">
        <v>-219.894519</v>
      </c>
      <c r="O2946">
        <v>1.5508040000000001</v>
      </c>
      <c r="P2946">
        <v>45.746077999999997</v>
      </c>
      <c r="Q2946">
        <v>-219.91102599999999</v>
      </c>
      <c r="R2946">
        <v>1.550249</v>
      </c>
      <c r="S2946">
        <v>2.15313</v>
      </c>
      <c r="T2946">
        <v>5.5500000000000005E-4</v>
      </c>
    </row>
    <row r="2947" spans="1:20" x14ac:dyDescent="0.25">
      <c r="A2947">
        <v>4652</v>
      </c>
      <c r="B2947">
        <v>21</v>
      </c>
      <c r="C2947">
        <v>-1</v>
      </c>
      <c r="D2947" t="s">
        <v>233</v>
      </c>
      <c r="E2947" t="s">
        <v>80</v>
      </c>
      <c r="F2947">
        <v>7.8434000000000004E-2</v>
      </c>
      <c r="G2947">
        <v>-1</v>
      </c>
      <c r="H2947">
        <v>448.68700000000001</v>
      </c>
      <c r="I2947">
        <v>-1</v>
      </c>
      <c r="J2947">
        <v>0</v>
      </c>
      <c r="K2947">
        <v>8.0584190000000007</v>
      </c>
      <c r="L2947">
        <v>1.16E-4</v>
      </c>
      <c r="M2947">
        <v>189.67881700000001</v>
      </c>
      <c r="N2947">
        <v>-199.089742</v>
      </c>
      <c r="O2947">
        <v>-1.5716909999999999</v>
      </c>
      <c r="P2947">
        <v>189.688232</v>
      </c>
      <c r="Q2947">
        <v>-199.10910000000001</v>
      </c>
      <c r="R2947">
        <v>-1.5705880000000001</v>
      </c>
      <c r="S2947">
        <v>2.1526969999999999</v>
      </c>
      <c r="T2947">
        <v>1.103E-3</v>
      </c>
    </row>
    <row r="2948" spans="1:20" x14ac:dyDescent="0.25">
      <c r="A2948">
        <v>3986</v>
      </c>
      <c r="B2948">
        <v>9</v>
      </c>
      <c r="C2948">
        <v>-1</v>
      </c>
      <c r="D2948" t="s">
        <v>438</v>
      </c>
      <c r="E2948" t="s">
        <v>80</v>
      </c>
      <c r="F2948">
        <v>0.120632</v>
      </c>
      <c r="G2948">
        <v>-1</v>
      </c>
      <c r="H2948">
        <v>276.50099999999998</v>
      </c>
      <c r="I2948">
        <v>-1</v>
      </c>
      <c r="J2948">
        <v>0</v>
      </c>
      <c r="K2948">
        <v>5.9792100000000001</v>
      </c>
      <c r="L2948">
        <v>-1.5200000000000001E-4</v>
      </c>
      <c r="M2948">
        <v>32.194166000000003</v>
      </c>
      <c r="N2948">
        <v>-191.57576599999999</v>
      </c>
      <c r="O2948">
        <v>2.0920000000000001E-3</v>
      </c>
      <c r="P2948">
        <v>32.213898</v>
      </c>
      <c r="Q2948">
        <v>-191.56720000000001</v>
      </c>
      <c r="R2948">
        <v>-2.34E-4</v>
      </c>
      <c r="S2948">
        <v>2.1510660000000001</v>
      </c>
      <c r="T2948">
        <v>1.8580000000000001E-3</v>
      </c>
    </row>
    <row r="2949" spans="1:20" x14ac:dyDescent="0.25">
      <c r="A2949">
        <v>49</v>
      </c>
      <c r="B2949">
        <v>5</v>
      </c>
      <c r="C2949">
        <v>-1</v>
      </c>
      <c r="D2949" t="s">
        <v>140</v>
      </c>
      <c r="E2949" t="s">
        <v>80</v>
      </c>
      <c r="F2949">
        <v>7.6758000000000007E-2</v>
      </c>
      <c r="G2949">
        <v>-1</v>
      </c>
      <c r="H2949">
        <v>576.24199999999996</v>
      </c>
      <c r="I2949">
        <v>-1</v>
      </c>
      <c r="J2949">
        <v>0</v>
      </c>
      <c r="K2949">
        <v>0</v>
      </c>
      <c r="L2949">
        <v>0</v>
      </c>
      <c r="M2949">
        <v>165.068825</v>
      </c>
      <c r="N2949">
        <v>-187.11622499999999</v>
      </c>
      <c r="O2949">
        <v>-3.1390020000000001</v>
      </c>
      <c r="P2949">
        <v>165.090012</v>
      </c>
      <c r="Q2949">
        <v>-187.119934</v>
      </c>
      <c r="R2949">
        <v>3.1415860000000002</v>
      </c>
      <c r="S2949">
        <v>2.1509339999999999</v>
      </c>
      <c r="T2949">
        <v>2.5839999999999999E-3</v>
      </c>
    </row>
    <row r="2950" spans="1:20" x14ac:dyDescent="0.25">
      <c r="A2950">
        <v>5102</v>
      </c>
      <c r="B2950">
        <v>10</v>
      </c>
      <c r="C2950">
        <v>-1</v>
      </c>
      <c r="D2950" t="s">
        <v>527</v>
      </c>
      <c r="E2950" t="s">
        <v>80</v>
      </c>
      <c r="F2950">
        <v>0.21747900000000001</v>
      </c>
      <c r="G2950">
        <v>-1</v>
      </c>
      <c r="H2950">
        <v>459.80700000000002</v>
      </c>
      <c r="I2950">
        <v>-1</v>
      </c>
      <c r="J2950">
        <v>0</v>
      </c>
      <c r="K2950">
        <v>8.0654710000000005</v>
      </c>
      <c r="L2950">
        <v>-4.8954999999999999E-2</v>
      </c>
      <c r="M2950">
        <v>-3.435781</v>
      </c>
      <c r="N2950">
        <v>-175.92655199999999</v>
      </c>
      <c r="O2950">
        <v>1.5725210000000001</v>
      </c>
      <c r="P2950">
        <v>-3.4568599999999998</v>
      </c>
      <c r="Q2950">
        <v>-175.922302</v>
      </c>
      <c r="R2950">
        <v>1.570784</v>
      </c>
      <c r="S2950">
        <v>2.1502970000000001</v>
      </c>
      <c r="T2950">
        <v>1.737E-3</v>
      </c>
    </row>
    <row r="2951" spans="1:20" x14ac:dyDescent="0.25">
      <c r="A2951">
        <v>2526</v>
      </c>
      <c r="B2951">
        <v>3</v>
      </c>
      <c r="C2951">
        <v>-1</v>
      </c>
      <c r="D2951" t="s">
        <v>186</v>
      </c>
      <c r="E2951" t="s">
        <v>80</v>
      </c>
      <c r="F2951">
        <v>1.9198E-2</v>
      </c>
      <c r="G2951">
        <v>-1</v>
      </c>
      <c r="H2951">
        <v>373.11700000000002</v>
      </c>
      <c r="I2951">
        <v>-1</v>
      </c>
      <c r="J2951">
        <v>0</v>
      </c>
      <c r="K2951">
        <v>8.0647219999999997</v>
      </c>
      <c r="L2951">
        <v>-4.4020999999999998E-2</v>
      </c>
      <c r="M2951">
        <v>72.264148000000006</v>
      </c>
      <c r="N2951">
        <v>-240.88320400000001</v>
      </c>
      <c r="O2951">
        <v>-8.1630000000000001E-3</v>
      </c>
      <c r="P2951">
        <v>72.283585000000002</v>
      </c>
      <c r="Q2951">
        <v>-240.87402299999999</v>
      </c>
      <c r="R2951">
        <v>-3.7529999999999998E-3</v>
      </c>
      <c r="S2951">
        <v>2.1495690000000001</v>
      </c>
      <c r="T2951">
        <v>4.4099999999999999E-3</v>
      </c>
    </row>
    <row r="2952" spans="1:20" x14ac:dyDescent="0.25">
      <c r="A2952">
        <v>268</v>
      </c>
      <c r="B2952">
        <v>7</v>
      </c>
      <c r="C2952">
        <v>-1</v>
      </c>
      <c r="D2952" t="s">
        <v>180</v>
      </c>
      <c r="E2952" t="s">
        <v>80</v>
      </c>
      <c r="F2952">
        <v>5.7065999999999999E-2</v>
      </c>
      <c r="G2952">
        <v>-1</v>
      </c>
      <c r="H2952">
        <v>414.05599999999998</v>
      </c>
      <c r="I2952">
        <v>-1</v>
      </c>
      <c r="J2952">
        <v>0</v>
      </c>
      <c r="K2952">
        <v>8.010904</v>
      </c>
      <c r="L2952">
        <v>0.66503299999999999</v>
      </c>
      <c r="M2952">
        <v>45.403011999999997</v>
      </c>
      <c r="N2952">
        <v>-236.50111699999999</v>
      </c>
      <c r="O2952">
        <v>-0.92346499999999998</v>
      </c>
      <c r="P2952">
        <v>45.387962000000002</v>
      </c>
      <c r="Q2952">
        <v>-236.51646400000001</v>
      </c>
      <c r="R2952">
        <v>-0.92596800000000001</v>
      </c>
      <c r="S2952">
        <v>2.1495139999999999</v>
      </c>
      <c r="T2952">
        <v>2.5040000000000001E-3</v>
      </c>
    </row>
    <row r="2953" spans="1:20" x14ac:dyDescent="0.25">
      <c r="A2953">
        <v>610</v>
      </c>
      <c r="B2953">
        <v>6</v>
      </c>
      <c r="C2953">
        <v>-1</v>
      </c>
      <c r="D2953" t="s">
        <v>265</v>
      </c>
      <c r="E2953" t="s">
        <v>80</v>
      </c>
      <c r="F2953">
        <v>0.15947</v>
      </c>
      <c r="G2953">
        <v>-1</v>
      </c>
      <c r="H2953">
        <v>611.56600000000003</v>
      </c>
      <c r="I2953">
        <v>-1</v>
      </c>
      <c r="J2953">
        <v>0</v>
      </c>
      <c r="K2953">
        <v>5.8876619999999997</v>
      </c>
      <c r="L2953">
        <v>-2.4319E-2</v>
      </c>
      <c r="M2953">
        <v>144.93666400000001</v>
      </c>
      <c r="N2953">
        <v>-236.90983900000001</v>
      </c>
      <c r="O2953">
        <v>3.1204000000000001</v>
      </c>
      <c r="P2953">
        <v>144.92027300000001</v>
      </c>
      <c r="Q2953">
        <v>-236.89593500000001</v>
      </c>
      <c r="R2953">
        <v>3.125461</v>
      </c>
      <c r="S2953">
        <v>2.149397</v>
      </c>
      <c r="T2953">
        <v>5.0610000000000004E-3</v>
      </c>
    </row>
    <row r="2954" spans="1:20" x14ac:dyDescent="0.25">
      <c r="A2954">
        <v>3674</v>
      </c>
      <c r="B2954">
        <v>6</v>
      </c>
      <c r="C2954">
        <v>-1</v>
      </c>
      <c r="D2954" t="s">
        <v>574</v>
      </c>
      <c r="E2954" t="s">
        <v>80</v>
      </c>
      <c r="F2954">
        <v>8.3346000000000003E-2</v>
      </c>
      <c r="G2954">
        <v>-1</v>
      </c>
      <c r="H2954">
        <v>423.34899999999999</v>
      </c>
      <c r="I2954">
        <v>-1</v>
      </c>
      <c r="J2954">
        <v>0</v>
      </c>
      <c r="K2954">
        <v>8.0211199999999998</v>
      </c>
      <c r="L2954">
        <v>4.9381000000000001E-2</v>
      </c>
      <c r="M2954">
        <v>193.712683</v>
      </c>
      <c r="N2954">
        <v>-129.27616699999999</v>
      </c>
      <c r="O2954">
        <v>1.568899</v>
      </c>
      <c r="P2954">
        <v>193.724762</v>
      </c>
      <c r="Q2954">
        <v>-129.29394500000001</v>
      </c>
      <c r="R2954">
        <v>1.569709</v>
      </c>
      <c r="S2954">
        <v>2.1493720000000001</v>
      </c>
      <c r="T2954">
        <v>8.0999999999999996E-4</v>
      </c>
    </row>
    <row r="2955" spans="1:20" x14ac:dyDescent="0.25">
      <c r="A2955">
        <v>4658</v>
      </c>
      <c r="B2955">
        <v>17</v>
      </c>
      <c r="C2955">
        <v>-1</v>
      </c>
      <c r="D2955" t="s">
        <v>236</v>
      </c>
      <c r="E2955" t="s">
        <v>80</v>
      </c>
      <c r="F2955">
        <v>0.169909</v>
      </c>
      <c r="G2955">
        <v>-1</v>
      </c>
      <c r="H2955">
        <v>512.197</v>
      </c>
      <c r="I2955">
        <v>-1</v>
      </c>
      <c r="J2955">
        <v>0</v>
      </c>
      <c r="K2955">
        <v>8.0571819999999992</v>
      </c>
      <c r="L2955">
        <v>0</v>
      </c>
      <c r="M2955">
        <v>189.703812</v>
      </c>
      <c r="N2955">
        <v>-204.44744299999999</v>
      </c>
      <c r="O2955">
        <v>-1.569733</v>
      </c>
      <c r="P2955">
        <v>189.68952899999999</v>
      </c>
      <c r="Q2955">
        <v>-204.43138099999999</v>
      </c>
      <c r="R2955">
        <v>-1.5705819999999999</v>
      </c>
      <c r="S2955">
        <v>2.1493030000000002</v>
      </c>
      <c r="T2955">
        <v>8.4900000000000004E-4</v>
      </c>
    </row>
    <row r="2956" spans="1:20" x14ac:dyDescent="0.25">
      <c r="A2956">
        <v>721</v>
      </c>
      <c r="B2956">
        <v>7</v>
      </c>
      <c r="C2956">
        <v>-1</v>
      </c>
      <c r="D2956" t="s">
        <v>217</v>
      </c>
      <c r="E2956" t="s">
        <v>80</v>
      </c>
      <c r="F2956">
        <v>4.2457000000000002E-2</v>
      </c>
      <c r="G2956">
        <v>-1</v>
      </c>
      <c r="H2956">
        <v>460.39800000000002</v>
      </c>
      <c r="I2956">
        <v>-1</v>
      </c>
      <c r="J2956">
        <v>0</v>
      </c>
      <c r="K2956">
        <v>6.7025769999999998</v>
      </c>
      <c r="L2956">
        <v>-5.3179999999999998E-3</v>
      </c>
      <c r="M2956">
        <v>174.43862899999999</v>
      </c>
      <c r="N2956">
        <v>-191.61000100000001</v>
      </c>
      <c r="O2956">
        <v>-1.4200000000000001E-4</v>
      </c>
      <c r="P2956">
        <v>174.43563800000001</v>
      </c>
      <c r="Q2956">
        <v>-191.631271</v>
      </c>
      <c r="R2956">
        <v>-8.8400000000000002E-4</v>
      </c>
      <c r="S2956">
        <v>2.1479360000000001</v>
      </c>
      <c r="T2956">
        <v>7.4200000000000004E-4</v>
      </c>
    </row>
    <row r="2957" spans="1:20" x14ac:dyDescent="0.25">
      <c r="A2957">
        <v>1870</v>
      </c>
      <c r="B2957">
        <v>20</v>
      </c>
      <c r="C2957">
        <v>-1</v>
      </c>
      <c r="D2957" t="s">
        <v>226</v>
      </c>
      <c r="E2957" t="s">
        <v>80</v>
      </c>
      <c r="F2957">
        <v>0.12295499999999999</v>
      </c>
      <c r="G2957">
        <v>-1</v>
      </c>
      <c r="H2957">
        <v>367.14699999999999</v>
      </c>
      <c r="I2957">
        <v>-1</v>
      </c>
      <c r="J2957">
        <v>0</v>
      </c>
      <c r="K2957">
        <v>5.4460309999999996</v>
      </c>
      <c r="L2957">
        <v>-0.35056799999999999</v>
      </c>
      <c r="M2957">
        <v>184.09106399999999</v>
      </c>
      <c r="N2957">
        <v>-191.811241</v>
      </c>
      <c r="O2957">
        <v>-7.9167000000000001E-2</v>
      </c>
      <c r="P2957">
        <v>184.07577499999999</v>
      </c>
      <c r="Q2957">
        <v>-191.82630900000001</v>
      </c>
      <c r="R2957">
        <v>-7.8706999999999999E-2</v>
      </c>
      <c r="S2957">
        <v>2.1466379999999998</v>
      </c>
      <c r="T2957">
        <v>4.6000000000000001E-4</v>
      </c>
    </row>
    <row r="2958" spans="1:20" x14ac:dyDescent="0.25">
      <c r="A2958">
        <v>4160</v>
      </c>
      <c r="B2958">
        <v>7</v>
      </c>
      <c r="C2958">
        <v>-1</v>
      </c>
      <c r="D2958" t="s">
        <v>367</v>
      </c>
      <c r="E2958" t="s">
        <v>80</v>
      </c>
      <c r="F2958">
        <v>0.20934</v>
      </c>
      <c r="G2958">
        <v>-1</v>
      </c>
      <c r="H2958">
        <v>531.25400000000002</v>
      </c>
      <c r="I2958">
        <v>-1</v>
      </c>
      <c r="J2958">
        <v>0</v>
      </c>
      <c r="K2958">
        <v>8.0643799999999999</v>
      </c>
      <c r="L2958">
        <v>1.7031999999999999E-2</v>
      </c>
      <c r="M2958">
        <v>18.194476000000002</v>
      </c>
      <c r="N2958">
        <v>-302.55754899999999</v>
      </c>
      <c r="O2958">
        <v>3.1345839999999998</v>
      </c>
      <c r="P2958">
        <v>18.182264</v>
      </c>
      <c r="Q2958">
        <v>-302.57519500000001</v>
      </c>
      <c r="R2958">
        <v>3.1365229999999999</v>
      </c>
      <c r="S2958">
        <v>2.1459950000000001</v>
      </c>
      <c r="T2958">
        <v>1.939E-3</v>
      </c>
    </row>
    <row r="2959" spans="1:20" x14ac:dyDescent="0.25">
      <c r="A2959">
        <v>652</v>
      </c>
      <c r="B2959">
        <v>7</v>
      </c>
      <c r="C2959">
        <v>-1</v>
      </c>
      <c r="D2959" t="s">
        <v>206</v>
      </c>
      <c r="E2959" t="s">
        <v>80</v>
      </c>
      <c r="F2959">
        <v>2.1881999999999999E-2</v>
      </c>
      <c r="G2959">
        <v>-1</v>
      </c>
      <c r="H2959">
        <v>359.83199999999999</v>
      </c>
      <c r="I2959">
        <v>-1</v>
      </c>
      <c r="J2959">
        <v>0</v>
      </c>
      <c r="K2959">
        <v>7.0822070000000004</v>
      </c>
      <c r="L2959">
        <v>-3.7420000000000001E-3</v>
      </c>
      <c r="M2959">
        <v>136.11249900000001</v>
      </c>
      <c r="N2959">
        <v>-210.32583199999999</v>
      </c>
      <c r="O2959">
        <v>1.5670790000000001</v>
      </c>
      <c r="P2959">
        <v>136.12867700000001</v>
      </c>
      <c r="Q2959">
        <v>-210.33990499999999</v>
      </c>
      <c r="R2959">
        <v>1.5672820000000001</v>
      </c>
      <c r="S2959">
        <v>2.1442920000000001</v>
      </c>
      <c r="T2959">
        <v>2.03E-4</v>
      </c>
    </row>
    <row r="2960" spans="1:20" x14ac:dyDescent="0.25">
      <c r="A2960">
        <v>2822</v>
      </c>
      <c r="B2960">
        <v>12</v>
      </c>
      <c r="C2960">
        <v>-1</v>
      </c>
      <c r="D2960" t="s">
        <v>522</v>
      </c>
      <c r="E2960" t="s">
        <v>80</v>
      </c>
      <c r="F2960">
        <v>0.12377100000000001</v>
      </c>
      <c r="G2960">
        <v>-1</v>
      </c>
      <c r="H2960">
        <v>754.22699999999998</v>
      </c>
      <c r="I2960">
        <v>-1</v>
      </c>
      <c r="J2960">
        <v>0</v>
      </c>
      <c r="K2960">
        <v>5.7054710000000002</v>
      </c>
      <c r="L2960">
        <v>-8.6461999999999997E-2</v>
      </c>
      <c r="M2960">
        <v>5.4510059999999996</v>
      </c>
      <c r="N2960">
        <v>-187.50494499999999</v>
      </c>
      <c r="O2960">
        <v>3.1172010000000001</v>
      </c>
      <c r="P2960">
        <v>5.472423</v>
      </c>
      <c r="Q2960">
        <v>-187.50599700000001</v>
      </c>
      <c r="R2960">
        <v>3.1208740000000001</v>
      </c>
      <c r="S2960">
        <v>2.1442459999999999</v>
      </c>
      <c r="T2960">
        <v>3.673E-3</v>
      </c>
    </row>
    <row r="2961" spans="1:20" x14ac:dyDescent="0.25">
      <c r="A2961">
        <v>245</v>
      </c>
      <c r="B2961">
        <v>7</v>
      </c>
      <c r="C2961">
        <v>-1</v>
      </c>
      <c r="D2961" t="s">
        <v>176</v>
      </c>
      <c r="E2961" t="s">
        <v>80</v>
      </c>
      <c r="F2961">
        <v>0.15771499999999999</v>
      </c>
      <c r="G2961">
        <v>-1</v>
      </c>
      <c r="H2961">
        <v>373.93799999999999</v>
      </c>
      <c r="I2961">
        <v>-1</v>
      </c>
      <c r="J2961">
        <v>0</v>
      </c>
      <c r="K2961">
        <v>6.2922440000000002</v>
      </c>
      <c r="L2961">
        <v>-5.3000000000000001E-5</v>
      </c>
      <c r="M2961">
        <v>41.829816999999998</v>
      </c>
      <c r="N2961">
        <v>-220.90965399999999</v>
      </c>
      <c r="O2961">
        <v>-1.5721369999999999</v>
      </c>
      <c r="P2961">
        <v>41.850757999999999</v>
      </c>
      <c r="Q2961">
        <v>-220.90505999999999</v>
      </c>
      <c r="R2961">
        <v>-1.5700670000000001</v>
      </c>
      <c r="S2961">
        <v>2.1438380000000001</v>
      </c>
      <c r="T2961">
        <v>2.0699999999999998E-3</v>
      </c>
    </row>
    <row r="2962" spans="1:20" x14ac:dyDescent="0.25">
      <c r="A2962">
        <v>45</v>
      </c>
      <c r="B2962">
        <v>5</v>
      </c>
      <c r="C2962">
        <v>-1</v>
      </c>
      <c r="D2962" t="s">
        <v>140</v>
      </c>
      <c r="E2962" t="s">
        <v>80</v>
      </c>
      <c r="F2962">
        <v>2.9232999999999999E-2</v>
      </c>
      <c r="G2962">
        <v>-1</v>
      </c>
      <c r="H2962">
        <v>595.24300000000005</v>
      </c>
      <c r="I2962">
        <v>-1</v>
      </c>
      <c r="J2962">
        <v>0</v>
      </c>
      <c r="K2962">
        <v>0</v>
      </c>
      <c r="L2962">
        <v>0</v>
      </c>
      <c r="M2962">
        <v>165.06886900000001</v>
      </c>
      <c r="N2962">
        <v>-187.12346400000001</v>
      </c>
      <c r="O2962">
        <v>3.1401560000000002</v>
      </c>
      <c r="P2962">
        <v>165.090012</v>
      </c>
      <c r="Q2962">
        <v>-187.119934</v>
      </c>
      <c r="R2962">
        <v>3.1415860000000002</v>
      </c>
      <c r="S2962">
        <v>2.143554</v>
      </c>
      <c r="T2962">
        <v>1.431E-3</v>
      </c>
    </row>
    <row r="2963" spans="1:20" x14ac:dyDescent="0.25">
      <c r="A2963">
        <v>4375</v>
      </c>
      <c r="B2963">
        <v>3</v>
      </c>
      <c r="C2963">
        <v>-1</v>
      </c>
      <c r="D2963" t="s">
        <v>535</v>
      </c>
      <c r="E2963" t="s">
        <v>80</v>
      </c>
      <c r="F2963">
        <v>3.2511999999999999E-2</v>
      </c>
      <c r="G2963">
        <v>-1</v>
      </c>
      <c r="H2963">
        <v>389.899</v>
      </c>
      <c r="I2963">
        <v>-1</v>
      </c>
      <c r="J2963">
        <v>0</v>
      </c>
      <c r="K2963">
        <v>8.0651050000000009</v>
      </c>
      <c r="L2963">
        <v>-4.4479999999999997E-3</v>
      </c>
      <c r="M2963">
        <v>-3.4297689999999998</v>
      </c>
      <c r="N2963">
        <v>-138.85330099999999</v>
      </c>
      <c r="O2963">
        <v>1.5666370000000001</v>
      </c>
      <c r="P2963">
        <v>-3.4083800000000002</v>
      </c>
      <c r="Q2963">
        <v>-138.854614</v>
      </c>
      <c r="R2963">
        <v>1.568481</v>
      </c>
      <c r="S2963">
        <v>2.1428940000000001</v>
      </c>
      <c r="T2963">
        <v>1.8439999999999999E-3</v>
      </c>
    </row>
    <row r="2964" spans="1:20" x14ac:dyDescent="0.25">
      <c r="A2964">
        <v>947</v>
      </c>
      <c r="B2964">
        <v>4</v>
      </c>
      <c r="C2964">
        <v>-1</v>
      </c>
      <c r="D2964" t="s">
        <v>183</v>
      </c>
      <c r="E2964" t="s">
        <v>80</v>
      </c>
      <c r="F2964">
        <v>1.5526E-2</v>
      </c>
      <c r="G2964">
        <v>-1</v>
      </c>
      <c r="H2964">
        <v>711.09900000000005</v>
      </c>
      <c r="I2964">
        <v>-1</v>
      </c>
      <c r="J2964">
        <v>0</v>
      </c>
      <c r="K2964">
        <v>6.9029530000000001</v>
      </c>
      <c r="L2964">
        <v>-5.2459999999999998E-3</v>
      </c>
      <c r="M2964">
        <v>63.564855000000001</v>
      </c>
      <c r="N2964">
        <v>-236.90135699999999</v>
      </c>
      <c r="O2964">
        <v>3.1388579999999999</v>
      </c>
      <c r="P2964">
        <v>63.574416999999997</v>
      </c>
      <c r="Q2964">
        <v>-236.88220200000001</v>
      </c>
      <c r="R2964">
        <v>3.1409600000000002</v>
      </c>
      <c r="S2964">
        <v>2.1409029999999998</v>
      </c>
      <c r="T2964">
        <v>2.1029999999999998E-3</v>
      </c>
    </row>
    <row r="2965" spans="1:20" x14ac:dyDescent="0.25">
      <c r="A2965">
        <v>1822</v>
      </c>
      <c r="B2965">
        <v>6</v>
      </c>
      <c r="C2965">
        <v>-1</v>
      </c>
      <c r="D2965" t="s">
        <v>146</v>
      </c>
      <c r="E2965" t="s">
        <v>80</v>
      </c>
      <c r="F2965">
        <v>6.6558000000000006E-2</v>
      </c>
      <c r="G2965">
        <v>-1</v>
      </c>
      <c r="H2965">
        <v>392.28800000000001</v>
      </c>
      <c r="I2965">
        <v>-1</v>
      </c>
      <c r="J2965">
        <v>0</v>
      </c>
      <c r="K2965">
        <v>8.0670900000000003</v>
      </c>
      <c r="L2965">
        <v>4.9014000000000002E-2</v>
      </c>
      <c r="M2965">
        <v>145.48745500000001</v>
      </c>
      <c r="N2965">
        <v>-191.59967599999999</v>
      </c>
      <c r="O2965">
        <v>-3.8600000000000001E-3</v>
      </c>
      <c r="P2965">
        <v>145.47924800000001</v>
      </c>
      <c r="Q2965">
        <v>-191.61943099999999</v>
      </c>
      <c r="R2965">
        <v>-1.65E-4</v>
      </c>
      <c r="S2965">
        <v>2.1391849999999999</v>
      </c>
      <c r="T2965">
        <v>3.6949999999999999E-3</v>
      </c>
    </row>
    <row r="2966" spans="1:20" x14ac:dyDescent="0.25">
      <c r="A2966">
        <v>778</v>
      </c>
      <c r="B2966">
        <v>7</v>
      </c>
      <c r="C2966">
        <v>-1</v>
      </c>
      <c r="D2966" t="s">
        <v>248</v>
      </c>
      <c r="E2966" t="s">
        <v>80</v>
      </c>
      <c r="F2966">
        <v>0.19375800000000001</v>
      </c>
      <c r="G2966">
        <v>-1</v>
      </c>
      <c r="H2966">
        <v>312.13299999999998</v>
      </c>
      <c r="I2966">
        <v>-1</v>
      </c>
      <c r="J2966">
        <v>0</v>
      </c>
      <c r="K2966">
        <v>6.5139680000000002</v>
      </c>
      <c r="L2966">
        <v>-4.5050000000000003E-3</v>
      </c>
      <c r="M2966">
        <v>189.71403799999999</v>
      </c>
      <c r="N2966">
        <v>-223.692204</v>
      </c>
      <c r="O2966">
        <v>-1.57124</v>
      </c>
      <c r="P2966">
        <v>189.69882200000001</v>
      </c>
      <c r="Q2966">
        <v>-223.67716999999999</v>
      </c>
      <c r="R2966">
        <v>-1.571734</v>
      </c>
      <c r="S2966">
        <v>2.139046</v>
      </c>
      <c r="T2966">
        <v>4.95E-4</v>
      </c>
    </row>
    <row r="2967" spans="1:20" x14ac:dyDescent="0.25">
      <c r="A2967">
        <v>1221</v>
      </c>
      <c r="B2967">
        <v>12</v>
      </c>
      <c r="C2967">
        <v>-1</v>
      </c>
      <c r="D2967" t="s">
        <v>241</v>
      </c>
      <c r="E2967" t="s">
        <v>80</v>
      </c>
      <c r="F2967">
        <v>0.13030600000000001</v>
      </c>
      <c r="G2967">
        <v>-1</v>
      </c>
      <c r="H2967">
        <v>564.98699999999997</v>
      </c>
      <c r="I2967">
        <v>-1</v>
      </c>
      <c r="J2967">
        <v>0</v>
      </c>
      <c r="K2967">
        <v>8.0620960000000004</v>
      </c>
      <c r="L2967">
        <v>1.9664000000000001E-2</v>
      </c>
      <c r="M2967">
        <v>189.72355999999999</v>
      </c>
      <c r="N2967">
        <v>-211.545672</v>
      </c>
      <c r="O2967">
        <v>-1.5832599999999999</v>
      </c>
      <c r="P2967">
        <v>189.74078399999999</v>
      </c>
      <c r="Q2967">
        <v>-211.558334</v>
      </c>
      <c r="R2967">
        <v>-1.582257</v>
      </c>
      <c r="S2967">
        <v>2.1377419999999998</v>
      </c>
      <c r="T2967">
        <v>1.003E-3</v>
      </c>
    </row>
    <row r="2968" spans="1:20" x14ac:dyDescent="0.25">
      <c r="A2968">
        <v>3994</v>
      </c>
      <c r="B2968">
        <v>8</v>
      </c>
      <c r="C2968">
        <v>-1</v>
      </c>
      <c r="D2968" t="s">
        <v>441</v>
      </c>
      <c r="E2968" t="s">
        <v>80</v>
      </c>
      <c r="F2968">
        <v>3.1459000000000001E-2</v>
      </c>
      <c r="G2968">
        <v>-1</v>
      </c>
      <c r="H2968">
        <v>454.29199999999997</v>
      </c>
      <c r="I2968">
        <v>-1</v>
      </c>
      <c r="J2968">
        <v>0</v>
      </c>
      <c r="K2968">
        <v>5.6615880000000001</v>
      </c>
      <c r="L2968">
        <v>-0.50910299999999997</v>
      </c>
      <c r="M2968">
        <v>37.100482999999997</v>
      </c>
      <c r="N2968">
        <v>-191.88378900000001</v>
      </c>
      <c r="O2968">
        <v>-0.14310700000000001</v>
      </c>
      <c r="P2968">
        <v>37.117840000000001</v>
      </c>
      <c r="Q2968">
        <v>-191.87136799999999</v>
      </c>
      <c r="R2968">
        <v>-0.14274800000000001</v>
      </c>
      <c r="S2968">
        <v>2.1343350000000001</v>
      </c>
      <c r="T2968">
        <v>3.59E-4</v>
      </c>
    </row>
    <row r="2969" spans="1:20" x14ac:dyDescent="0.25">
      <c r="A2969">
        <v>2887</v>
      </c>
      <c r="B2969">
        <v>3</v>
      </c>
      <c r="C2969">
        <v>-1</v>
      </c>
      <c r="D2969" t="s">
        <v>535</v>
      </c>
      <c r="E2969" t="s">
        <v>80</v>
      </c>
      <c r="F2969">
        <v>4.0891999999999998E-2</v>
      </c>
      <c r="G2969">
        <v>-1</v>
      </c>
      <c r="H2969">
        <v>332.02</v>
      </c>
      <c r="I2969">
        <v>-1</v>
      </c>
      <c r="J2969">
        <v>0</v>
      </c>
      <c r="K2969">
        <v>8.0647739999999999</v>
      </c>
      <c r="L2969">
        <v>4.8849999999999998E-2</v>
      </c>
      <c r="M2969">
        <v>-3.4240210000000002</v>
      </c>
      <c r="N2969">
        <v>-138.650565</v>
      </c>
      <c r="O2969">
        <v>1.5661339999999999</v>
      </c>
      <c r="P2969">
        <v>-3.4076810000000002</v>
      </c>
      <c r="Q2969">
        <v>-138.66429099999999</v>
      </c>
      <c r="R2969">
        <v>1.5687949999999999</v>
      </c>
      <c r="S2969">
        <v>2.1340520000000001</v>
      </c>
      <c r="T2969">
        <v>2.6610000000000002E-3</v>
      </c>
    </row>
    <row r="2970" spans="1:20" x14ac:dyDescent="0.25">
      <c r="A2970">
        <v>4325</v>
      </c>
      <c r="B2970">
        <v>9</v>
      </c>
      <c r="C2970">
        <v>-1</v>
      </c>
      <c r="D2970" t="s">
        <v>524</v>
      </c>
      <c r="E2970" t="s">
        <v>80</v>
      </c>
      <c r="F2970">
        <v>4.2034000000000002E-2</v>
      </c>
      <c r="G2970">
        <v>-1</v>
      </c>
      <c r="H2970">
        <v>492.226</v>
      </c>
      <c r="I2970">
        <v>-1</v>
      </c>
      <c r="J2970">
        <v>0</v>
      </c>
      <c r="K2970">
        <v>8.0762149999999995</v>
      </c>
      <c r="L2970">
        <v>4.5209999999999998E-3</v>
      </c>
      <c r="M2970">
        <v>-3.4367709999999998</v>
      </c>
      <c r="N2970">
        <v>-183.144666</v>
      </c>
      <c r="O2970">
        <v>1.5701799999999999</v>
      </c>
      <c r="P2970">
        <v>-3.4552890000000001</v>
      </c>
      <c r="Q2970">
        <v>-183.134064</v>
      </c>
      <c r="R2970">
        <v>1.571072</v>
      </c>
      <c r="S2970">
        <v>2.13388</v>
      </c>
      <c r="T2970">
        <v>8.92E-4</v>
      </c>
    </row>
    <row r="2971" spans="1:20" x14ac:dyDescent="0.25">
      <c r="A2971">
        <v>2179</v>
      </c>
      <c r="B2971">
        <v>12</v>
      </c>
      <c r="C2971">
        <v>-1</v>
      </c>
      <c r="D2971" t="s">
        <v>435</v>
      </c>
      <c r="E2971" t="s">
        <v>80</v>
      </c>
      <c r="F2971">
        <v>0.14501900000000001</v>
      </c>
      <c r="G2971">
        <v>-1</v>
      </c>
      <c r="H2971">
        <v>566.04899999999998</v>
      </c>
      <c r="I2971">
        <v>-1</v>
      </c>
      <c r="J2971">
        <v>0</v>
      </c>
      <c r="K2971">
        <v>8.0686789999999995</v>
      </c>
      <c r="L2971">
        <v>6.8698999999999996E-2</v>
      </c>
      <c r="M2971">
        <v>30.358711</v>
      </c>
      <c r="N2971">
        <v>-187.47058699999999</v>
      </c>
      <c r="O2971">
        <v>-3.1301420000000002</v>
      </c>
      <c r="P2971">
        <v>30.368662</v>
      </c>
      <c r="Q2971">
        <v>-187.48945599999999</v>
      </c>
      <c r="R2971">
        <v>-3.134576</v>
      </c>
      <c r="S2971">
        <v>2.1331820000000001</v>
      </c>
      <c r="T2971">
        <v>4.4339999999999996E-3</v>
      </c>
    </row>
    <row r="2972" spans="1:20" x14ac:dyDescent="0.25">
      <c r="A2972">
        <v>3405</v>
      </c>
      <c r="B2972">
        <v>6</v>
      </c>
      <c r="C2972">
        <v>-1</v>
      </c>
      <c r="D2972" t="s">
        <v>276</v>
      </c>
      <c r="E2972" t="s">
        <v>80</v>
      </c>
      <c r="F2972">
        <v>2.2974999999999999E-2</v>
      </c>
      <c r="G2972">
        <v>-1</v>
      </c>
      <c r="H2972">
        <v>444.89400000000001</v>
      </c>
      <c r="I2972">
        <v>-1</v>
      </c>
      <c r="J2972">
        <v>0</v>
      </c>
      <c r="K2972">
        <v>7.7427029999999997</v>
      </c>
      <c r="L2972">
        <v>1.5977999999999999E-2</v>
      </c>
      <c r="M2972">
        <v>45.816996000000003</v>
      </c>
      <c r="N2972">
        <v>-215.75842900000001</v>
      </c>
      <c r="O2972">
        <v>1.5624039999999999</v>
      </c>
      <c r="P2972">
        <v>45.804656999999999</v>
      </c>
      <c r="Q2972">
        <v>-215.741028</v>
      </c>
      <c r="R2972">
        <v>1.5602320000000001</v>
      </c>
      <c r="S2972">
        <v>2.1331699999999998</v>
      </c>
      <c r="T2972">
        <v>2.1719999999999999E-3</v>
      </c>
    </row>
    <row r="2973" spans="1:20" x14ac:dyDescent="0.25">
      <c r="A2973">
        <v>4275</v>
      </c>
      <c r="B2973">
        <v>18</v>
      </c>
      <c r="C2973">
        <v>-1</v>
      </c>
      <c r="D2973" t="s">
        <v>406</v>
      </c>
      <c r="E2973" t="s">
        <v>80</v>
      </c>
      <c r="F2973">
        <v>0.120503</v>
      </c>
      <c r="G2973">
        <v>-1</v>
      </c>
      <c r="H2973">
        <v>547.00199999999995</v>
      </c>
      <c r="I2973">
        <v>-1</v>
      </c>
      <c r="J2973">
        <v>0</v>
      </c>
      <c r="K2973">
        <v>8.0651050000000009</v>
      </c>
      <c r="L2973">
        <v>5.2259999999999997E-3</v>
      </c>
      <c r="M2973">
        <v>-3.4629750000000001</v>
      </c>
      <c r="N2973">
        <v>-222.075929</v>
      </c>
      <c r="O2973">
        <v>1.572673</v>
      </c>
      <c r="P2973">
        <v>-3.4463870000000001</v>
      </c>
      <c r="Q2973">
        <v>-222.089325</v>
      </c>
      <c r="R2973">
        <v>1.5710090000000001</v>
      </c>
      <c r="S2973">
        <v>2.1321560000000002</v>
      </c>
      <c r="T2973">
        <v>1.6639999999999999E-3</v>
      </c>
    </row>
    <row r="2974" spans="1:20" x14ac:dyDescent="0.25">
      <c r="A2974">
        <v>1188</v>
      </c>
      <c r="B2974">
        <v>18</v>
      </c>
      <c r="C2974">
        <v>-1</v>
      </c>
      <c r="D2974" t="s">
        <v>224</v>
      </c>
      <c r="E2974" t="s">
        <v>80</v>
      </c>
      <c r="F2974">
        <v>0.21775800000000001</v>
      </c>
      <c r="G2974">
        <v>-1</v>
      </c>
      <c r="H2974">
        <v>476.87599999999998</v>
      </c>
      <c r="I2974">
        <v>-1</v>
      </c>
      <c r="J2974">
        <v>0</v>
      </c>
      <c r="K2974">
        <v>5.8902619999999999</v>
      </c>
      <c r="L2974">
        <v>-8.516E-2</v>
      </c>
      <c r="M2974">
        <v>180.61267100000001</v>
      </c>
      <c r="N2974">
        <v>-191.65488300000001</v>
      </c>
      <c r="O2974">
        <v>-3.3010000000000001E-3</v>
      </c>
      <c r="P2974">
        <v>180.625946</v>
      </c>
      <c r="Q2974">
        <v>-191.63824500000001</v>
      </c>
      <c r="R2974">
        <v>-3.5850000000000001E-3</v>
      </c>
      <c r="S2974">
        <v>2.1285560000000001</v>
      </c>
      <c r="T2974">
        <v>2.8400000000000002E-4</v>
      </c>
    </row>
    <row r="2975" spans="1:20" x14ac:dyDescent="0.25">
      <c r="A2975">
        <v>3639</v>
      </c>
      <c r="B2975">
        <v>21</v>
      </c>
      <c r="C2975">
        <v>-1</v>
      </c>
      <c r="D2975" t="s">
        <v>633</v>
      </c>
      <c r="E2975" t="s">
        <v>80</v>
      </c>
      <c r="F2975">
        <v>0.102177</v>
      </c>
      <c r="G2975">
        <v>-1</v>
      </c>
      <c r="H2975">
        <v>428.93099999999998</v>
      </c>
      <c r="I2975">
        <v>-1</v>
      </c>
      <c r="J2975">
        <v>0</v>
      </c>
      <c r="K2975">
        <v>9.076193</v>
      </c>
      <c r="L2975">
        <v>-4.3800000000000002E-3</v>
      </c>
      <c r="M2975">
        <v>193.72169</v>
      </c>
      <c r="N2975">
        <v>-168.712737</v>
      </c>
      <c r="O2975">
        <v>1.576152</v>
      </c>
      <c r="P2975">
        <v>193.70654300000001</v>
      </c>
      <c r="Q2975">
        <v>-168.69778400000001</v>
      </c>
      <c r="R2975">
        <v>1.576155</v>
      </c>
      <c r="S2975">
        <v>2.1284380000000001</v>
      </c>
      <c r="T2975">
        <v>3.0000000000000001E-6</v>
      </c>
    </row>
    <row r="2976" spans="1:20" x14ac:dyDescent="0.25">
      <c r="A2976">
        <v>4669</v>
      </c>
      <c r="B2976">
        <v>11</v>
      </c>
      <c r="C2976">
        <v>-1</v>
      </c>
      <c r="D2976" t="s">
        <v>242</v>
      </c>
      <c r="E2976" t="s">
        <v>80</v>
      </c>
      <c r="F2976">
        <v>0.15355199999999999</v>
      </c>
      <c r="G2976">
        <v>-1</v>
      </c>
      <c r="H2976">
        <v>340.87400000000002</v>
      </c>
      <c r="I2976">
        <v>-1</v>
      </c>
      <c r="J2976">
        <v>0</v>
      </c>
      <c r="K2976">
        <v>7.7710189999999999</v>
      </c>
      <c r="L2976">
        <v>8.6799999999999996E-4</v>
      </c>
      <c r="M2976">
        <v>189.70923199999999</v>
      </c>
      <c r="N2976">
        <v>-214.08824300000001</v>
      </c>
      <c r="O2976">
        <v>-1.5682240000000001</v>
      </c>
      <c r="P2976">
        <v>189.69177199999999</v>
      </c>
      <c r="Q2976">
        <v>-214.07612599999999</v>
      </c>
      <c r="R2976">
        <v>-1.5705640000000001</v>
      </c>
      <c r="S2976">
        <v>2.1252170000000001</v>
      </c>
      <c r="T2976">
        <v>2.3400000000000001E-3</v>
      </c>
    </row>
    <row r="2977" spans="1:20" x14ac:dyDescent="0.25">
      <c r="A2977">
        <v>4885</v>
      </c>
      <c r="B2977">
        <v>9</v>
      </c>
      <c r="C2977">
        <v>-1</v>
      </c>
      <c r="D2977" t="s">
        <v>357</v>
      </c>
      <c r="E2977" t="s">
        <v>80</v>
      </c>
      <c r="F2977">
        <v>8.0271999999999996E-2</v>
      </c>
      <c r="G2977">
        <v>-1</v>
      </c>
      <c r="H2977">
        <v>879.01800000000003</v>
      </c>
      <c r="I2977">
        <v>-1</v>
      </c>
      <c r="J2977">
        <v>0</v>
      </c>
      <c r="K2977">
        <v>5.8827990000000003</v>
      </c>
      <c r="L2977">
        <v>-6.0777999999999999E-2</v>
      </c>
      <c r="M2977">
        <v>55.287579000000001</v>
      </c>
      <c r="N2977">
        <v>-302.54133300000001</v>
      </c>
      <c r="O2977">
        <v>3.1376849999999998</v>
      </c>
      <c r="P2977">
        <v>55.268554999999999</v>
      </c>
      <c r="Q2977">
        <v>-302.53192100000001</v>
      </c>
      <c r="R2977">
        <v>3.1409470000000002</v>
      </c>
      <c r="S2977">
        <v>2.1224829999999999</v>
      </c>
      <c r="T2977">
        <v>3.2620000000000001E-3</v>
      </c>
    </row>
    <row r="2978" spans="1:20" x14ac:dyDescent="0.25">
      <c r="A2978">
        <v>1368</v>
      </c>
      <c r="B2978">
        <v>5</v>
      </c>
      <c r="C2978">
        <v>-1</v>
      </c>
      <c r="D2978" t="s">
        <v>339</v>
      </c>
      <c r="E2978" t="s">
        <v>80</v>
      </c>
      <c r="F2978">
        <v>0.11468399999999999</v>
      </c>
      <c r="G2978">
        <v>-1</v>
      </c>
      <c r="H2978">
        <v>610.86</v>
      </c>
      <c r="I2978">
        <v>-1</v>
      </c>
      <c r="J2978">
        <v>0</v>
      </c>
      <c r="K2978">
        <v>13.948394</v>
      </c>
      <c r="L2978">
        <v>-2.2200000000000002E-3</v>
      </c>
      <c r="M2978">
        <v>141.97755900000001</v>
      </c>
      <c r="N2978">
        <v>-302.53332399999999</v>
      </c>
      <c r="O2978">
        <v>3.138817</v>
      </c>
      <c r="P2978">
        <v>141.984512</v>
      </c>
      <c r="Q2978">
        <v>-302.55337500000002</v>
      </c>
      <c r="R2978">
        <v>-3.1402600000000001</v>
      </c>
      <c r="S2978">
        <v>2.1222560000000001</v>
      </c>
      <c r="T2978">
        <v>1.4430000000000001E-3</v>
      </c>
    </row>
    <row r="2979" spans="1:20" x14ac:dyDescent="0.25">
      <c r="A2979">
        <v>1209</v>
      </c>
      <c r="B2979">
        <v>19</v>
      </c>
      <c r="C2979">
        <v>-1</v>
      </c>
      <c r="D2979" t="s">
        <v>296</v>
      </c>
      <c r="E2979" t="s">
        <v>80</v>
      </c>
      <c r="F2979">
        <v>8.7321999999999997E-2</v>
      </c>
      <c r="G2979">
        <v>-1</v>
      </c>
      <c r="H2979">
        <v>375.95299999999997</v>
      </c>
      <c r="I2979">
        <v>-1</v>
      </c>
      <c r="J2979">
        <v>0</v>
      </c>
      <c r="K2979">
        <v>8.0312219999999996</v>
      </c>
      <c r="L2979">
        <v>-8.5852999999999999E-2</v>
      </c>
      <c r="M2979">
        <v>189.980344</v>
      </c>
      <c r="N2979">
        <v>-201.170951</v>
      </c>
      <c r="O2979">
        <v>-1.5883259999999999</v>
      </c>
      <c r="P2979">
        <v>189.96549999999999</v>
      </c>
      <c r="Q2979">
        <v>-201.15579199999999</v>
      </c>
      <c r="R2979">
        <v>-1.589051</v>
      </c>
      <c r="S2979">
        <v>2.1216810000000002</v>
      </c>
      <c r="T2979">
        <v>7.2499999999999995E-4</v>
      </c>
    </row>
    <row r="2980" spans="1:20" x14ac:dyDescent="0.25">
      <c r="A2980">
        <v>4069</v>
      </c>
      <c r="B2980">
        <v>5</v>
      </c>
      <c r="C2980">
        <v>-1</v>
      </c>
      <c r="D2980" t="s">
        <v>518</v>
      </c>
      <c r="E2980" t="s">
        <v>80</v>
      </c>
      <c r="F2980">
        <v>2.2449E-2</v>
      </c>
      <c r="G2980">
        <v>-1</v>
      </c>
      <c r="H2980">
        <v>357.75799999999998</v>
      </c>
      <c r="I2980">
        <v>-1</v>
      </c>
      <c r="J2980">
        <v>0</v>
      </c>
      <c r="K2980">
        <v>8.0716380000000001</v>
      </c>
      <c r="L2980">
        <v>9.9999999999999995E-7</v>
      </c>
      <c r="M2980">
        <v>41.847520000000003</v>
      </c>
      <c r="N2980">
        <v>-247.988407</v>
      </c>
      <c r="O2980">
        <v>-1.570028</v>
      </c>
      <c r="P2980">
        <v>41.854838999999998</v>
      </c>
      <c r="Q2980">
        <v>-248.00831600000001</v>
      </c>
      <c r="R2980">
        <v>-1.570624</v>
      </c>
      <c r="S2980">
        <v>2.121213</v>
      </c>
      <c r="T2980">
        <v>5.9599999999999996E-4</v>
      </c>
    </row>
    <row r="2981" spans="1:20" x14ac:dyDescent="0.25">
      <c r="A2981">
        <v>4708</v>
      </c>
      <c r="B2981">
        <v>8</v>
      </c>
      <c r="C2981">
        <v>-1</v>
      </c>
      <c r="D2981" t="s">
        <v>301</v>
      </c>
      <c r="E2981" t="s">
        <v>80</v>
      </c>
      <c r="F2981">
        <v>2.2218999999999999E-2</v>
      </c>
      <c r="G2981">
        <v>-1</v>
      </c>
      <c r="H2981">
        <v>352.12299999999999</v>
      </c>
      <c r="I2981">
        <v>-1</v>
      </c>
      <c r="J2981">
        <v>0</v>
      </c>
      <c r="K2981">
        <v>8.0282619999999998</v>
      </c>
      <c r="L2981">
        <v>1.9999999999999999E-6</v>
      </c>
      <c r="M2981">
        <v>189.67986999999999</v>
      </c>
      <c r="N2981">
        <v>-243.908736</v>
      </c>
      <c r="O2981">
        <v>-1.5735669999999999</v>
      </c>
      <c r="P2981">
        <v>189.69860800000001</v>
      </c>
      <c r="Q2981">
        <v>-243.91864000000001</v>
      </c>
      <c r="R2981">
        <v>-1.5705899999999999</v>
      </c>
      <c r="S2981">
        <v>2.1194730000000002</v>
      </c>
      <c r="T2981">
        <v>2.9780000000000002E-3</v>
      </c>
    </row>
    <row r="2982" spans="1:20" x14ac:dyDescent="0.25">
      <c r="A2982">
        <v>3068</v>
      </c>
      <c r="B2982">
        <v>4</v>
      </c>
      <c r="C2982">
        <v>-1</v>
      </c>
      <c r="D2982" t="s">
        <v>570</v>
      </c>
      <c r="E2982" t="s">
        <v>80</v>
      </c>
      <c r="F2982">
        <v>9.6791000000000002E-2</v>
      </c>
      <c r="G2982">
        <v>-1</v>
      </c>
      <c r="H2982">
        <v>350.10599999999999</v>
      </c>
      <c r="I2982">
        <v>-1</v>
      </c>
      <c r="J2982">
        <v>0</v>
      </c>
      <c r="K2982">
        <v>8.0577050000000003</v>
      </c>
      <c r="L2982">
        <v>-0.119252</v>
      </c>
      <c r="M2982">
        <v>189.81526600000001</v>
      </c>
      <c r="N2982">
        <v>-121.01221</v>
      </c>
      <c r="O2982">
        <v>-1.5603149999999999</v>
      </c>
      <c r="P2982">
        <v>189.813187</v>
      </c>
      <c r="Q2982">
        <v>-120.991119</v>
      </c>
      <c r="R2982">
        <v>-1.561625</v>
      </c>
      <c r="S2982">
        <v>2.119256</v>
      </c>
      <c r="T2982">
        <v>1.31E-3</v>
      </c>
    </row>
    <row r="2983" spans="1:20" x14ac:dyDescent="0.25">
      <c r="A2983">
        <v>1258</v>
      </c>
      <c r="B2983">
        <v>9</v>
      </c>
      <c r="C2983">
        <v>-1</v>
      </c>
      <c r="D2983" t="s">
        <v>300</v>
      </c>
      <c r="E2983" t="s">
        <v>80</v>
      </c>
      <c r="F2983">
        <v>4.9735000000000001E-2</v>
      </c>
      <c r="G2983">
        <v>-1</v>
      </c>
      <c r="H2983">
        <v>482.60300000000001</v>
      </c>
      <c r="I2983">
        <v>-1</v>
      </c>
      <c r="J2983">
        <v>0</v>
      </c>
      <c r="K2983">
        <v>7.956823</v>
      </c>
      <c r="L2983">
        <v>-4.424E-3</v>
      </c>
      <c r="M2983">
        <v>189.71794</v>
      </c>
      <c r="N2983">
        <v>-239.40544199999999</v>
      </c>
      <c r="O2983">
        <v>-1.5712820000000001</v>
      </c>
      <c r="P2983">
        <v>189.69709800000001</v>
      </c>
      <c r="Q2983">
        <v>-239.40164200000001</v>
      </c>
      <c r="R2983">
        <v>-1.570605</v>
      </c>
      <c r="S2983">
        <v>2.1186150000000001</v>
      </c>
      <c r="T2983">
        <v>6.7599999999999995E-4</v>
      </c>
    </row>
    <row r="2984" spans="1:20" x14ac:dyDescent="0.25">
      <c r="A2984">
        <v>4541</v>
      </c>
      <c r="B2984">
        <v>5</v>
      </c>
      <c r="C2984">
        <v>-1</v>
      </c>
      <c r="D2984" t="s">
        <v>567</v>
      </c>
      <c r="E2984" t="s">
        <v>80</v>
      </c>
      <c r="F2984">
        <v>0.24943899999999999</v>
      </c>
      <c r="G2984">
        <v>-1</v>
      </c>
      <c r="H2984">
        <v>488.84800000000001</v>
      </c>
      <c r="I2984">
        <v>-1</v>
      </c>
      <c r="J2984">
        <v>0</v>
      </c>
      <c r="K2984">
        <v>7.996645</v>
      </c>
      <c r="L2984">
        <v>-0.68196400000000001</v>
      </c>
      <c r="M2984">
        <v>184.30442600000001</v>
      </c>
      <c r="N2984">
        <v>-110.232113</v>
      </c>
      <c r="O2984">
        <v>-0.22781299999999999</v>
      </c>
      <c r="P2984">
        <v>184.288162</v>
      </c>
      <c r="Q2984">
        <v>-110.245682</v>
      </c>
      <c r="R2984">
        <v>-0.22895299999999999</v>
      </c>
      <c r="S2984">
        <v>2.1180500000000002</v>
      </c>
      <c r="T2984">
        <v>1.14E-3</v>
      </c>
    </row>
    <row r="2985" spans="1:20" x14ac:dyDescent="0.25">
      <c r="A2985">
        <v>1832</v>
      </c>
      <c r="B2985">
        <v>6</v>
      </c>
      <c r="C2985">
        <v>-1</v>
      </c>
      <c r="D2985" t="s">
        <v>213</v>
      </c>
      <c r="E2985" t="s">
        <v>80</v>
      </c>
      <c r="F2985">
        <v>9.9876999999999994E-2</v>
      </c>
      <c r="G2985">
        <v>-1</v>
      </c>
      <c r="H2985">
        <v>364.88299999999998</v>
      </c>
      <c r="I2985">
        <v>-1</v>
      </c>
      <c r="J2985">
        <v>0</v>
      </c>
      <c r="K2985">
        <v>8.0647339999999996</v>
      </c>
      <c r="L2985">
        <v>-4.8772999999999997E-2</v>
      </c>
      <c r="M2985">
        <v>154.43016399999999</v>
      </c>
      <c r="N2985">
        <v>-191.644451</v>
      </c>
      <c r="O2985">
        <v>-4.9370000000000004E-3</v>
      </c>
      <c r="P2985">
        <v>154.43104600000001</v>
      </c>
      <c r="Q2985">
        <v>-191.62329099999999</v>
      </c>
      <c r="R2985">
        <v>-6.4599999999999998E-4</v>
      </c>
      <c r="S2985">
        <v>2.117791</v>
      </c>
      <c r="T2985">
        <v>4.2919999999999998E-3</v>
      </c>
    </row>
    <row r="2986" spans="1:20" x14ac:dyDescent="0.25">
      <c r="A2986">
        <v>4200</v>
      </c>
      <c r="B2986">
        <v>5</v>
      </c>
      <c r="C2986">
        <v>-1</v>
      </c>
      <c r="D2986" t="s">
        <v>374</v>
      </c>
      <c r="E2986" t="s">
        <v>80</v>
      </c>
      <c r="F2986">
        <v>0.13609599999999999</v>
      </c>
      <c r="G2986">
        <v>-1</v>
      </c>
      <c r="H2986">
        <v>395.851</v>
      </c>
      <c r="I2986">
        <v>-1</v>
      </c>
      <c r="J2986">
        <v>0</v>
      </c>
      <c r="K2986">
        <v>8.0612239999999993</v>
      </c>
      <c r="L2986">
        <v>2.8856E-2</v>
      </c>
      <c r="M2986">
        <v>-3.4922800000000001</v>
      </c>
      <c r="N2986">
        <v>-287.391189</v>
      </c>
      <c r="O2986">
        <v>1.5553330000000001</v>
      </c>
      <c r="P2986">
        <v>-3.4954879999999999</v>
      </c>
      <c r="Q2986">
        <v>-287.41210899999999</v>
      </c>
      <c r="R2986">
        <v>1.552324</v>
      </c>
      <c r="S2986">
        <v>2.1165310000000002</v>
      </c>
      <c r="T2986">
        <v>3.009E-3</v>
      </c>
    </row>
    <row r="2987" spans="1:20" x14ac:dyDescent="0.25">
      <c r="A2987">
        <v>1531</v>
      </c>
      <c r="B2987">
        <v>5</v>
      </c>
      <c r="C2987">
        <v>-1</v>
      </c>
      <c r="D2987" t="s">
        <v>374</v>
      </c>
      <c r="E2987" t="s">
        <v>80</v>
      </c>
      <c r="F2987">
        <v>6.3547000000000006E-2</v>
      </c>
      <c r="G2987">
        <v>-1</v>
      </c>
      <c r="H2987">
        <v>312.41899999999998</v>
      </c>
      <c r="I2987">
        <v>-1</v>
      </c>
      <c r="J2987">
        <v>0</v>
      </c>
      <c r="K2987">
        <v>8.0649180000000005</v>
      </c>
      <c r="L2987">
        <v>-4.0219999999999999E-2</v>
      </c>
      <c r="M2987">
        <v>-3.4137270000000002</v>
      </c>
      <c r="N2987">
        <v>-281.26128599999998</v>
      </c>
      <c r="O2987">
        <v>1.573779</v>
      </c>
      <c r="P2987">
        <v>-3.4269020000000001</v>
      </c>
      <c r="Q2987">
        <v>-281.24475100000001</v>
      </c>
      <c r="R2987">
        <v>1.5648690000000001</v>
      </c>
      <c r="S2987">
        <v>2.1142020000000001</v>
      </c>
      <c r="T2987">
        <v>8.9099999999999995E-3</v>
      </c>
    </row>
    <row r="2988" spans="1:20" x14ac:dyDescent="0.25">
      <c r="A2988">
        <v>3460</v>
      </c>
      <c r="B2988">
        <v>5</v>
      </c>
      <c r="C2988">
        <v>-1</v>
      </c>
      <c r="D2988" t="s">
        <v>161</v>
      </c>
      <c r="E2988" t="s">
        <v>80</v>
      </c>
      <c r="F2988">
        <v>0.19959199999999999</v>
      </c>
      <c r="G2988">
        <v>-1</v>
      </c>
      <c r="H2988">
        <v>295.87</v>
      </c>
      <c r="I2988">
        <v>-1</v>
      </c>
      <c r="J2988">
        <v>0</v>
      </c>
      <c r="K2988">
        <v>8.0644179999999999</v>
      </c>
      <c r="L2988">
        <v>1.7752E-2</v>
      </c>
      <c r="M2988">
        <v>66.130724000000001</v>
      </c>
      <c r="N2988">
        <v>-191.55114699999999</v>
      </c>
      <c r="O2988">
        <v>-1.5486E-2</v>
      </c>
      <c r="P2988">
        <v>66.138572999999994</v>
      </c>
      <c r="Q2988">
        <v>-191.53152499999999</v>
      </c>
      <c r="R2988">
        <v>-1.0954999999999999E-2</v>
      </c>
      <c r="S2988">
        <v>2.113343</v>
      </c>
      <c r="T2988">
        <v>4.5310000000000003E-3</v>
      </c>
    </row>
    <row r="2989" spans="1:20" x14ac:dyDescent="0.25">
      <c r="A2989">
        <v>3935</v>
      </c>
      <c r="B2989">
        <v>8</v>
      </c>
      <c r="C2989">
        <v>-1</v>
      </c>
      <c r="D2989" t="s">
        <v>458</v>
      </c>
      <c r="E2989" t="s">
        <v>80</v>
      </c>
      <c r="F2989">
        <v>6.472E-2</v>
      </c>
      <c r="G2989">
        <v>-1</v>
      </c>
      <c r="H2989">
        <v>341.012</v>
      </c>
      <c r="I2989">
        <v>-1</v>
      </c>
      <c r="J2989">
        <v>0</v>
      </c>
      <c r="K2989">
        <v>8.3584409999999991</v>
      </c>
      <c r="L2989">
        <v>0.20432900000000001</v>
      </c>
      <c r="M2989">
        <v>-6.06386</v>
      </c>
      <c r="N2989">
        <v>-186.86637400000001</v>
      </c>
      <c r="O2989">
        <v>-1.2915890000000001</v>
      </c>
      <c r="P2989">
        <v>-6.0445409999999997</v>
      </c>
      <c r="Q2989">
        <v>-186.87493900000001</v>
      </c>
      <c r="R2989">
        <v>-1.2922629999999999</v>
      </c>
      <c r="S2989">
        <v>2.1132399999999998</v>
      </c>
      <c r="T2989">
        <v>6.7400000000000001E-4</v>
      </c>
    </row>
    <row r="2990" spans="1:20" x14ac:dyDescent="0.25">
      <c r="A2990">
        <v>2115</v>
      </c>
      <c r="B2990">
        <v>9</v>
      </c>
      <c r="C2990">
        <v>-1</v>
      </c>
      <c r="D2990" t="s">
        <v>274</v>
      </c>
      <c r="E2990" t="s">
        <v>80</v>
      </c>
      <c r="F2990">
        <v>0.109042</v>
      </c>
      <c r="G2990">
        <v>-1</v>
      </c>
      <c r="H2990">
        <v>426.83600000000001</v>
      </c>
      <c r="I2990">
        <v>-1</v>
      </c>
      <c r="J2990">
        <v>0</v>
      </c>
      <c r="K2990">
        <v>8.1066109999999991</v>
      </c>
      <c r="L2990">
        <v>-8.5976999999999998E-2</v>
      </c>
      <c r="M2990">
        <v>45.524721999999997</v>
      </c>
      <c r="N2990">
        <v>-226.909809</v>
      </c>
      <c r="O2990">
        <v>1.5322640000000001</v>
      </c>
      <c r="P2990">
        <v>45.519675999999997</v>
      </c>
      <c r="Q2990">
        <v>-226.930328</v>
      </c>
      <c r="R2990">
        <v>1.5281849999999999</v>
      </c>
      <c r="S2990">
        <v>2.1131009999999999</v>
      </c>
      <c r="T2990">
        <v>4.0790000000000002E-3</v>
      </c>
    </row>
    <row r="2991" spans="1:20" x14ac:dyDescent="0.25">
      <c r="A2991">
        <v>5105</v>
      </c>
      <c r="B2991">
        <v>10</v>
      </c>
      <c r="C2991">
        <v>-1</v>
      </c>
      <c r="D2991" t="s">
        <v>527</v>
      </c>
      <c r="E2991" t="s">
        <v>80</v>
      </c>
      <c r="F2991">
        <v>7.2014999999999996E-2</v>
      </c>
      <c r="G2991">
        <v>-1</v>
      </c>
      <c r="H2991">
        <v>367.64499999999998</v>
      </c>
      <c r="I2991">
        <v>-1</v>
      </c>
      <c r="J2991">
        <v>0</v>
      </c>
      <c r="K2991">
        <v>8.0641130000000008</v>
      </c>
      <c r="L2991">
        <v>-4.8637E-2</v>
      </c>
      <c r="M2991">
        <v>-3.474119</v>
      </c>
      <c r="N2991">
        <v>-173.48993999999999</v>
      </c>
      <c r="O2991">
        <v>1.570595</v>
      </c>
      <c r="P2991">
        <v>-3.4575689999999999</v>
      </c>
      <c r="Q2991">
        <v>-173.50306699999999</v>
      </c>
      <c r="R2991">
        <v>1.570878</v>
      </c>
      <c r="S2991">
        <v>2.1123889999999999</v>
      </c>
      <c r="T2991">
        <v>2.8299999999999999E-4</v>
      </c>
    </row>
    <row r="2992" spans="1:20" x14ac:dyDescent="0.25">
      <c r="A2992">
        <v>1148</v>
      </c>
      <c r="B2992">
        <v>5</v>
      </c>
      <c r="C2992">
        <v>-1</v>
      </c>
      <c r="D2992" t="s">
        <v>145</v>
      </c>
      <c r="E2992" t="s">
        <v>80</v>
      </c>
      <c r="F2992">
        <v>1.2116999999999999E-2</v>
      </c>
      <c r="G2992">
        <v>-1</v>
      </c>
      <c r="H2992">
        <v>441.42500000000001</v>
      </c>
      <c r="I2992">
        <v>-1</v>
      </c>
      <c r="J2992">
        <v>0</v>
      </c>
      <c r="K2992">
        <v>8.0639479999999999</v>
      </c>
      <c r="L2992">
        <v>4.5300000000000002E-3</v>
      </c>
      <c r="M2992">
        <v>147.82840999999999</v>
      </c>
      <c r="N2992">
        <v>-191.63414599999999</v>
      </c>
      <c r="O2992">
        <v>-1.534E-3</v>
      </c>
      <c r="P2992">
        <v>147.81272899999999</v>
      </c>
      <c r="Q2992">
        <v>-191.61999499999999</v>
      </c>
      <c r="R2992">
        <v>-5.1400000000000003E-4</v>
      </c>
      <c r="S2992">
        <v>2.112222</v>
      </c>
      <c r="T2992">
        <v>1.0200000000000001E-3</v>
      </c>
    </row>
    <row r="2993" spans="1:20" x14ac:dyDescent="0.25">
      <c r="A2993">
        <v>1112</v>
      </c>
      <c r="B2993">
        <v>6</v>
      </c>
      <c r="C2993">
        <v>-1</v>
      </c>
      <c r="D2993" t="s">
        <v>149</v>
      </c>
      <c r="E2993" t="s">
        <v>80</v>
      </c>
      <c r="F2993">
        <v>9.0115000000000001E-2</v>
      </c>
      <c r="G2993">
        <v>-1</v>
      </c>
      <c r="H2993">
        <v>314.73399999999998</v>
      </c>
      <c r="I2993">
        <v>-1</v>
      </c>
      <c r="J2993">
        <v>0</v>
      </c>
      <c r="K2993">
        <v>6.0057099999999997</v>
      </c>
      <c r="L2993">
        <v>-5.8479999999999999E-3</v>
      </c>
      <c r="M2993">
        <v>118.78580700000001</v>
      </c>
      <c r="N2993">
        <v>-191.62255099999999</v>
      </c>
      <c r="O2993">
        <v>2.2910000000000001E-3</v>
      </c>
      <c r="P2993">
        <v>118.799538</v>
      </c>
      <c r="Q2993">
        <v>-191.606506</v>
      </c>
      <c r="R2993">
        <v>-5.0600000000000005E-4</v>
      </c>
      <c r="S2993">
        <v>2.1117409999999999</v>
      </c>
      <c r="T2993">
        <v>1.7849999999999999E-3</v>
      </c>
    </row>
    <row r="2994" spans="1:20" x14ac:dyDescent="0.25">
      <c r="A2994">
        <v>3601</v>
      </c>
      <c r="B2994">
        <v>18</v>
      </c>
      <c r="C2994">
        <v>-1</v>
      </c>
      <c r="D2994" t="s">
        <v>224</v>
      </c>
      <c r="E2994" t="s">
        <v>80</v>
      </c>
      <c r="F2994">
        <v>0.108477</v>
      </c>
      <c r="G2994">
        <v>-1</v>
      </c>
      <c r="H2994">
        <v>374.70400000000001</v>
      </c>
      <c r="I2994">
        <v>-1</v>
      </c>
      <c r="J2994">
        <v>0</v>
      </c>
      <c r="K2994">
        <v>5.829644</v>
      </c>
      <c r="L2994">
        <v>-3.0330000000000001E-3</v>
      </c>
      <c r="M2994">
        <v>181.53868700000001</v>
      </c>
      <c r="N2994">
        <v>-191.61572699999999</v>
      </c>
      <c r="O2994">
        <v>-5.4500000000000002E-4</v>
      </c>
      <c r="P2994">
        <v>181.52877799999999</v>
      </c>
      <c r="Q2994">
        <v>-191.63433800000001</v>
      </c>
      <c r="R2994">
        <v>2.4399999999999999E-4</v>
      </c>
      <c r="S2994">
        <v>2.1084999999999998</v>
      </c>
      <c r="T2994">
        <v>3.01E-4</v>
      </c>
    </row>
    <row r="2995" spans="1:20" x14ac:dyDescent="0.25">
      <c r="A2995">
        <v>5044</v>
      </c>
      <c r="B2995">
        <v>18</v>
      </c>
      <c r="C2995">
        <v>-1</v>
      </c>
      <c r="D2995" t="s">
        <v>406</v>
      </c>
      <c r="E2995" t="s">
        <v>80</v>
      </c>
      <c r="F2995">
        <v>6.0454000000000001E-2</v>
      </c>
      <c r="G2995">
        <v>-1</v>
      </c>
      <c r="H2995">
        <v>519.55600000000004</v>
      </c>
      <c r="I2995">
        <v>-1</v>
      </c>
      <c r="J2995">
        <v>0</v>
      </c>
      <c r="K2995">
        <v>8.0647490000000008</v>
      </c>
      <c r="L2995">
        <v>4.9667000000000003E-2</v>
      </c>
      <c r="M2995">
        <v>-3.4592429999999998</v>
      </c>
      <c r="N2995">
        <v>-221.41448399999999</v>
      </c>
      <c r="O2995">
        <v>1.57203</v>
      </c>
      <c r="P2995">
        <v>-3.4463300000000001</v>
      </c>
      <c r="Q2995">
        <v>-221.43112199999999</v>
      </c>
      <c r="R2995">
        <v>1.571291</v>
      </c>
      <c r="S2995">
        <v>2.1060669999999999</v>
      </c>
      <c r="T2995">
        <v>7.3999999999999999E-4</v>
      </c>
    </row>
    <row r="2996" spans="1:20" x14ac:dyDescent="0.25">
      <c r="A2996">
        <v>503</v>
      </c>
      <c r="B2996">
        <v>23</v>
      </c>
      <c r="C2996">
        <v>-1</v>
      </c>
      <c r="D2996" t="s">
        <v>231</v>
      </c>
      <c r="E2996" t="s">
        <v>80</v>
      </c>
      <c r="F2996">
        <v>0.104363</v>
      </c>
      <c r="G2996">
        <v>-1</v>
      </c>
      <c r="H2996">
        <v>445.26799999999997</v>
      </c>
      <c r="I2996">
        <v>-1</v>
      </c>
      <c r="J2996">
        <v>0</v>
      </c>
      <c r="K2996">
        <v>7.8196310000000002</v>
      </c>
      <c r="L2996">
        <v>-1.651</v>
      </c>
      <c r="M2996">
        <v>189.28018</v>
      </c>
      <c r="N2996">
        <v>-194.99023600000001</v>
      </c>
      <c r="O2996">
        <v>-0.95449399999999995</v>
      </c>
      <c r="P2996">
        <v>189.25914</v>
      </c>
      <c r="Q2996">
        <v>-194.990814</v>
      </c>
      <c r="R2996">
        <v>-0.95405899999999999</v>
      </c>
      <c r="S2996">
        <v>2.1047549999999999</v>
      </c>
      <c r="T2996">
        <v>4.35E-4</v>
      </c>
    </row>
    <row r="2997" spans="1:20" x14ac:dyDescent="0.25">
      <c r="A2997">
        <v>76</v>
      </c>
      <c r="B2997">
        <v>6</v>
      </c>
      <c r="C2997">
        <v>-1</v>
      </c>
      <c r="D2997" t="s">
        <v>144</v>
      </c>
      <c r="E2997" t="s">
        <v>80</v>
      </c>
      <c r="F2997">
        <v>0.12069100000000001</v>
      </c>
      <c r="G2997">
        <v>-1</v>
      </c>
      <c r="H2997">
        <v>450.26100000000002</v>
      </c>
      <c r="I2997">
        <v>-1</v>
      </c>
      <c r="J2997">
        <v>0</v>
      </c>
      <c r="K2997">
        <v>6.4128959999999999</v>
      </c>
      <c r="L2997">
        <v>-1.4149999999999999E-2</v>
      </c>
      <c r="M2997">
        <v>148.58853099999999</v>
      </c>
      <c r="N2997">
        <v>-187.57539499999999</v>
      </c>
      <c r="O2997">
        <v>-3.130881</v>
      </c>
      <c r="P2997">
        <v>148.60728499999999</v>
      </c>
      <c r="Q2997">
        <v>-187.58493000000001</v>
      </c>
      <c r="R2997">
        <v>-3.1345559999999999</v>
      </c>
      <c r="S2997">
        <v>2.103885</v>
      </c>
      <c r="T2997">
        <v>3.6749999999999999E-3</v>
      </c>
    </row>
    <row r="2998" spans="1:20" x14ac:dyDescent="0.25">
      <c r="A2998">
        <v>1805</v>
      </c>
      <c r="B2998">
        <v>7</v>
      </c>
      <c r="C2998">
        <v>-1</v>
      </c>
      <c r="D2998" t="s">
        <v>147</v>
      </c>
      <c r="E2998" t="s">
        <v>80</v>
      </c>
      <c r="F2998">
        <v>0.309035</v>
      </c>
      <c r="G2998">
        <v>-1</v>
      </c>
      <c r="H2998">
        <v>407.40600000000001</v>
      </c>
      <c r="I2998">
        <v>-1</v>
      </c>
      <c r="J2998">
        <v>0</v>
      </c>
      <c r="K2998">
        <v>7.9991380000000003</v>
      </c>
      <c r="L2998">
        <v>4.9895000000000002E-2</v>
      </c>
      <c r="M2998">
        <v>130.496735</v>
      </c>
      <c r="N2998">
        <v>-191.59141099999999</v>
      </c>
      <c r="O2998">
        <v>-1.8600000000000001E-3</v>
      </c>
      <c r="P2998">
        <v>130.49722299999999</v>
      </c>
      <c r="Q2998">
        <v>-191.61244199999999</v>
      </c>
      <c r="R2998">
        <v>-2.0900000000000001E-4</v>
      </c>
      <c r="S2998">
        <v>2.1036589999999999</v>
      </c>
      <c r="T2998">
        <v>1.6509999999999999E-3</v>
      </c>
    </row>
    <row r="2999" spans="1:20" x14ac:dyDescent="0.25">
      <c r="A2999">
        <v>3410</v>
      </c>
      <c r="B2999">
        <v>7</v>
      </c>
      <c r="C2999">
        <v>-1</v>
      </c>
      <c r="D2999" t="s">
        <v>174</v>
      </c>
      <c r="E2999" t="s">
        <v>80</v>
      </c>
      <c r="F2999">
        <v>9.1744999999999993E-2</v>
      </c>
      <c r="G2999">
        <v>-1</v>
      </c>
      <c r="H2999">
        <v>713.09100000000001</v>
      </c>
      <c r="I2999">
        <v>-1</v>
      </c>
      <c r="J2999">
        <v>0</v>
      </c>
      <c r="K2999">
        <v>7.2503640000000003</v>
      </c>
      <c r="L2999">
        <v>1.5376000000000001E-2</v>
      </c>
      <c r="M2999">
        <v>45.808677000000003</v>
      </c>
      <c r="N2999">
        <v>-211.92873700000001</v>
      </c>
      <c r="O2999">
        <v>1.563137</v>
      </c>
      <c r="P2999">
        <v>45.829216000000002</v>
      </c>
      <c r="Q2999">
        <v>-211.93327300000001</v>
      </c>
      <c r="R2999">
        <v>1.5655060000000001</v>
      </c>
      <c r="S2999">
        <v>2.1034299999999999</v>
      </c>
      <c r="T2999">
        <v>2.369E-3</v>
      </c>
    </row>
    <row r="3000" spans="1:20" x14ac:dyDescent="0.25">
      <c r="A3000">
        <v>2222</v>
      </c>
      <c r="B3000">
        <v>9</v>
      </c>
      <c r="C3000">
        <v>-1</v>
      </c>
      <c r="D3000" t="s">
        <v>457</v>
      </c>
      <c r="E3000" t="s">
        <v>80</v>
      </c>
      <c r="F3000">
        <v>6.5717999999999999E-2</v>
      </c>
      <c r="G3000">
        <v>-1</v>
      </c>
      <c r="H3000">
        <v>525.245</v>
      </c>
      <c r="I3000">
        <v>-1</v>
      </c>
      <c r="J3000">
        <v>0</v>
      </c>
      <c r="K3000">
        <v>8.2526489999999999</v>
      </c>
      <c r="L3000">
        <v>0.77541300000000002</v>
      </c>
      <c r="M3000">
        <v>-2.4339379999999999</v>
      </c>
      <c r="N3000">
        <v>-188.921075</v>
      </c>
      <c r="O3000">
        <v>-2.7573889999999999</v>
      </c>
      <c r="P3000">
        <v>-2.4549699999999999</v>
      </c>
      <c r="Q3000">
        <v>-188.92086800000001</v>
      </c>
      <c r="R3000">
        <v>-2.75922</v>
      </c>
      <c r="S3000">
        <v>2.1032989999999998</v>
      </c>
      <c r="T3000">
        <v>1.8309999999999999E-3</v>
      </c>
    </row>
    <row r="3001" spans="1:20" x14ac:dyDescent="0.25">
      <c r="A3001">
        <v>2019</v>
      </c>
      <c r="B3001">
        <v>5</v>
      </c>
      <c r="C3001">
        <v>-1</v>
      </c>
      <c r="D3001" t="s">
        <v>194</v>
      </c>
      <c r="E3001" t="s">
        <v>80</v>
      </c>
      <c r="F3001">
        <v>1.6039000000000001E-2</v>
      </c>
      <c r="G3001">
        <v>-1</v>
      </c>
      <c r="H3001">
        <v>641.75400000000002</v>
      </c>
      <c r="I3001">
        <v>-1</v>
      </c>
      <c r="J3001">
        <v>0</v>
      </c>
      <c r="K3001">
        <v>8.0640370000000008</v>
      </c>
      <c r="L3001">
        <v>-4.9627999999999999E-2</v>
      </c>
      <c r="M3001">
        <v>117.356301</v>
      </c>
      <c r="N3001">
        <v>-236.89343500000001</v>
      </c>
      <c r="O3001">
        <v>3.1389170000000002</v>
      </c>
      <c r="P3001">
        <v>117.354614</v>
      </c>
      <c r="Q3001">
        <v>-236.91438299999999</v>
      </c>
      <c r="R3001">
        <v>3.1407430000000001</v>
      </c>
      <c r="S3001">
        <v>2.101566</v>
      </c>
      <c r="T3001">
        <v>1.8259999999999999E-3</v>
      </c>
    </row>
    <row r="3002" spans="1:20" x14ac:dyDescent="0.25">
      <c r="A3002">
        <v>460</v>
      </c>
      <c r="B3002">
        <v>6</v>
      </c>
      <c r="C3002">
        <v>-1</v>
      </c>
      <c r="D3002" t="s">
        <v>213</v>
      </c>
      <c r="E3002" t="s">
        <v>80</v>
      </c>
      <c r="F3002">
        <v>4.6185999999999998E-2</v>
      </c>
      <c r="G3002">
        <v>-1</v>
      </c>
      <c r="H3002">
        <v>372.47699999999998</v>
      </c>
      <c r="I3002">
        <v>-1</v>
      </c>
      <c r="J3002">
        <v>0</v>
      </c>
      <c r="K3002">
        <v>8.0736240000000006</v>
      </c>
      <c r="L3002">
        <v>1.9436999999999999E-2</v>
      </c>
      <c r="M3002">
        <v>156.99905100000001</v>
      </c>
      <c r="N3002">
        <v>-191.601493</v>
      </c>
      <c r="O3002">
        <v>-1.0444E-2</v>
      </c>
      <c r="P3002">
        <v>157.00592</v>
      </c>
      <c r="Q3002">
        <v>-191.58163500000001</v>
      </c>
      <c r="R3002">
        <v>-9.9270000000000001E-3</v>
      </c>
      <c r="S3002">
        <v>2.101321</v>
      </c>
      <c r="T3002">
        <v>5.1699999999999999E-4</v>
      </c>
    </row>
    <row r="3003" spans="1:20" x14ac:dyDescent="0.25">
      <c r="A3003">
        <v>4021</v>
      </c>
      <c r="B3003">
        <v>7</v>
      </c>
      <c r="C3003">
        <v>-1</v>
      </c>
      <c r="D3003" t="s">
        <v>173</v>
      </c>
      <c r="E3003" t="s">
        <v>80</v>
      </c>
      <c r="F3003">
        <v>8.9890999999999999E-2</v>
      </c>
      <c r="G3003">
        <v>-1</v>
      </c>
      <c r="H3003">
        <v>391.40199999999999</v>
      </c>
      <c r="I3003">
        <v>-1</v>
      </c>
      <c r="J3003">
        <v>0</v>
      </c>
      <c r="K3003">
        <v>7.4982819999999997</v>
      </c>
      <c r="L3003">
        <v>8.6130000000000009E-3</v>
      </c>
      <c r="M3003">
        <v>41.912089999999999</v>
      </c>
      <c r="N3003">
        <v>-211.40952899999999</v>
      </c>
      <c r="O3003">
        <v>-1.57826</v>
      </c>
      <c r="P3003">
        <v>41.895583999999999</v>
      </c>
      <c r="Q3003">
        <v>-211.39656099999999</v>
      </c>
      <c r="R3003">
        <v>-1.579725</v>
      </c>
      <c r="S3003">
        <v>2.0990950000000002</v>
      </c>
      <c r="T3003">
        <v>1.4649999999999999E-3</v>
      </c>
    </row>
    <row r="3004" spans="1:20" x14ac:dyDescent="0.25">
      <c r="A3004">
        <v>2005</v>
      </c>
      <c r="B3004">
        <v>7</v>
      </c>
      <c r="C3004">
        <v>-1</v>
      </c>
      <c r="D3004" t="s">
        <v>196</v>
      </c>
      <c r="E3004" t="s">
        <v>80</v>
      </c>
      <c r="F3004">
        <v>0.124469</v>
      </c>
      <c r="G3004">
        <v>-1</v>
      </c>
      <c r="H3004">
        <v>993.7</v>
      </c>
      <c r="I3004">
        <v>-1</v>
      </c>
      <c r="J3004">
        <v>0</v>
      </c>
      <c r="K3004">
        <v>8.0353630000000003</v>
      </c>
      <c r="L3004">
        <v>4.9928E-2</v>
      </c>
      <c r="M3004">
        <v>129.21794600000001</v>
      </c>
      <c r="N3004">
        <v>-236.94084799999999</v>
      </c>
      <c r="O3004">
        <v>-3.1399029999999999</v>
      </c>
      <c r="P3004">
        <v>129.20811499999999</v>
      </c>
      <c r="Q3004">
        <v>-236.92231799999999</v>
      </c>
      <c r="R3004">
        <v>3.1412629999999999</v>
      </c>
      <c r="S3004">
        <v>2.0977060000000001</v>
      </c>
      <c r="T3004">
        <v>1.3600000000000001E-3</v>
      </c>
    </row>
    <row r="3005" spans="1:20" x14ac:dyDescent="0.25">
      <c r="A3005">
        <v>5157</v>
      </c>
      <c r="B3005">
        <v>4</v>
      </c>
      <c r="C3005">
        <v>-1</v>
      </c>
      <c r="D3005" t="s">
        <v>534</v>
      </c>
      <c r="E3005" t="s">
        <v>80</v>
      </c>
      <c r="F3005">
        <v>6.1962999999999997E-2</v>
      </c>
      <c r="G3005">
        <v>-1</v>
      </c>
      <c r="H3005">
        <v>407.214</v>
      </c>
      <c r="I3005">
        <v>-1</v>
      </c>
      <c r="J3005">
        <v>0</v>
      </c>
      <c r="K3005">
        <v>0</v>
      </c>
      <c r="L3005">
        <v>0</v>
      </c>
      <c r="M3005">
        <v>-3.4853399999999999</v>
      </c>
      <c r="N3005">
        <v>-147.54583600000001</v>
      </c>
      <c r="O3005">
        <v>1.5705119999999999</v>
      </c>
      <c r="P3005">
        <v>-3.4655680000000002</v>
      </c>
      <c r="Q3005">
        <v>-147.538849</v>
      </c>
      <c r="R3005">
        <v>1.5718460000000001</v>
      </c>
      <c r="S3005">
        <v>2.0970930000000001</v>
      </c>
      <c r="T3005">
        <v>1.3339999999999999E-3</v>
      </c>
    </row>
    <row r="3006" spans="1:20" x14ac:dyDescent="0.25">
      <c r="A3006">
        <v>1660</v>
      </c>
      <c r="B3006">
        <v>11</v>
      </c>
      <c r="C3006">
        <v>-1</v>
      </c>
      <c r="D3006" t="s">
        <v>430</v>
      </c>
      <c r="E3006" t="s">
        <v>80</v>
      </c>
      <c r="F3006">
        <v>4.4205000000000001E-2</v>
      </c>
      <c r="G3006">
        <v>-1</v>
      </c>
      <c r="H3006">
        <v>498.09699999999998</v>
      </c>
      <c r="I3006">
        <v>-1</v>
      </c>
      <c r="J3006">
        <v>0</v>
      </c>
      <c r="K3006">
        <v>8.0620089999999998</v>
      </c>
      <c r="L3006">
        <v>7.8118999999999994E-2</v>
      </c>
      <c r="M3006">
        <v>15.311508</v>
      </c>
      <c r="N3006">
        <v>-191.507769</v>
      </c>
      <c r="O3006">
        <v>-1.4800000000000001E-2</v>
      </c>
      <c r="P3006">
        <v>15.326307</v>
      </c>
      <c r="Q3006">
        <v>-191.49292</v>
      </c>
      <c r="R3006">
        <v>-1.4711999999999999E-2</v>
      </c>
      <c r="S3006">
        <v>2.0964930000000002</v>
      </c>
      <c r="T3006">
        <v>8.7999999999999998E-5</v>
      </c>
    </row>
    <row r="3007" spans="1:20" x14ac:dyDescent="0.25">
      <c r="A3007">
        <v>1617</v>
      </c>
      <c r="B3007">
        <v>11</v>
      </c>
      <c r="C3007">
        <v>-1</v>
      </c>
      <c r="D3007" t="s">
        <v>417</v>
      </c>
      <c r="E3007" t="s">
        <v>80</v>
      </c>
      <c r="F3007">
        <v>0.16741900000000001</v>
      </c>
      <c r="G3007">
        <v>-1</v>
      </c>
      <c r="H3007">
        <v>277.57600000000002</v>
      </c>
      <c r="I3007">
        <v>-1</v>
      </c>
      <c r="J3007">
        <v>0</v>
      </c>
      <c r="K3007">
        <v>6.7648380000000001</v>
      </c>
      <c r="L3007">
        <v>5.6494999999999997E-2</v>
      </c>
      <c r="M3007">
        <v>-3.4544290000000002</v>
      </c>
      <c r="N3007">
        <v>-207.851348</v>
      </c>
      <c r="O3007">
        <v>1.5740890000000001</v>
      </c>
      <c r="P3007">
        <v>-3.449233</v>
      </c>
      <c r="Q3007">
        <v>-207.871658</v>
      </c>
      <c r="R3007">
        <v>1.5712699999999999</v>
      </c>
      <c r="S3007">
        <v>2.0964140000000002</v>
      </c>
      <c r="T3007">
        <v>2.8189999999999999E-3</v>
      </c>
    </row>
    <row r="3008" spans="1:20" x14ac:dyDescent="0.25">
      <c r="A3008">
        <v>659</v>
      </c>
      <c r="B3008">
        <v>9</v>
      </c>
      <c r="C3008">
        <v>-1</v>
      </c>
      <c r="D3008" t="s">
        <v>208</v>
      </c>
      <c r="E3008" t="s">
        <v>80</v>
      </c>
      <c r="F3008">
        <v>0.107727</v>
      </c>
      <c r="G3008">
        <v>-1</v>
      </c>
      <c r="H3008">
        <v>439.101</v>
      </c>
      <c r="I3008">
        <v>-1</v>
      </c>
      <c r="J3008">
        <v>0</v>
      </c>
      <c r="K3008">
        <v>6.459797</v>
      </c>
      <c r="L3008">
        <v>6.0390000000000001E-3</v>
      </c>
      <c r="M3008">
        <v>136.16096099999999</v>
      </c>
      <c r="N3008">
        <v>-205.309133</v>
      </c>
      <c r="O3008">
        <v>1.571863</v>
      </c>
      <c r="P3008">
        <v>136.14033499999999</v>
      </c>
      <c r="Q3008">
        <v>-205.30548099999999</v>
      </c>
      <c r="R3008">
        <v>1.5688299999999999</v>
      </c>
      <c r="S3008">
        <v>2.0947209999999998</v>
      </c>
      <c r="T3008">
        <v>3.0330000000000001E-3</v>
      </c>
    </row>
    <row r="3009" spans="1:20" x14ac:dyDescent="0.25">
      <c r="A3009">
        <v>1911</v>
      </c>
      <c r="B3009">
        <v>8</v>
      </c>
      <c r="C3009">
        <v>-1</v>
      </c>
      <c r="D3009" t="s">
        <v>247</v>
      </c>
      <c r="E3009" t="s">
        <v>80</v>
      </c>
      <c r="F3009">
        <v>9.1647000000000006E-2</v>
      </c>
      <c r="G3009">
        <v>-1</v>
      </c>
      <c r="H3009">
        <v>390.78199999999998</v>
      </c>
      <c r="I3009">
        <v>-1</v>
      </c>
      <c r="J3009">
        <v>0</v>
      </c>
      <c r="K3009">
        <v>6.6927310000000002</v>
      </c>
      <c r="L3009">
        <v>-5.5306000000000001E-2</v>
      </c>
      <c r="M3009">
        <v>189.68541500000001</v>
      </c>
      <c r="N3009">
        <v>-222.286765</v>
      </c>
      <c r="O3009">
        <v>-1.5721510000000001</v>
      </c>
      <c r="P3009">
        <v>189.69986</v>
      </c>
      <c r="Q3009">
        <v>-222.30192600000001</v>
      </c>
      <c r="R3009">
        <v>-1.5722659999999999</v>
      </c>
      <c r="S3009">
        <v>2.0940859999999999</v>
      </c>
      <c r="T3009">
        <v>1.15E-4</v>
      </c>
    </row>
    <row r="3010" spans="1:20" x14ac:dyDescent="0.25">
      <c r="A3010">
        <v>3140</v>
      </c>
      <c r="B3010">
        <v>27</v>
      </c>
      <c r="C3010">
        <v>-1</v>
      </c>
      <c r="D3010" t="s">
        <v>601</v>
      </c>
      <c r="E3010" t="s">
        <v>80</v>
      </c>
      <c r="F3010">
        <v>0.121987</v>
      </c>
      <c r="G3010">
        <v>-1</v>
      </c>
      <c r="H3010">
        <v>351.03899999999999</v>
      </c>
      <c r="I3010">
        <v>-1</v>
      </c>
      <c r="J3010">
        <v>0</v>
      </c>
      <c r="K3010">
        <v>5.8268870000000001</v>
      </c>
      <c r="L3010">
        <v>-3.0000000000000001E-6</v>
      </c>
      <c r="M3010">
        <v>189.67784</v>
      </c>
      <c r="N3010">
        <v>-179.840563</v>
      </c>
      <c r="O3010">
        <v>-1.569034</v>
      </c>
      <c r="P3010">
        <v>189.684021</v>
      </c>
      <c r="Q3010">
        <v>-179.82055700000001</v>
      </c>
      <c r="R3010">
        <v>-1.570597</v>
      </c>
      <c r="S3010">
        <v>2.09395</v>
      </c>
      <c r="T3010">
        <v>1.5629999999999999E-3</v>
      </c>
    </row>
    <row r="3011" spans="1:20" x14ac:dyDescent="0.25">
      <c r="A3011">
        <v>3444</v>
      </c>
      <c r="B3011">
        <v>6</v>
      </c>
      <c r="C3011">
        <v>-1</v>
      </c>
      <c r="D3011" t="s">
        <v>164</v>
      </c>
      <c r="E3011" t="s">
        <v>80</v>
      </c>
      <c r="F3011">
        <v>1.9262000000000001E-2</v>
      </c>
      <c r="G3011">
        <v>-1</v>
      </c>
      <c r="H3011">
        <v>366.43</v>
      </c>
      <c r="I3011">
        <v>-1</v>
      </c>
      <c r="J3011">
        <v>0</v>
      </c>
      <c r="K3011">
        <v>8.1217780000000008</v>
      </c>
      <c r="L3011">
        <v>-0.76705999999999996</v>
      </c>
      <c r="M3011">
        <v>52.102836000000003</v>
      </c>
      <c r="N3011">
        <v>-191.28400500000001</v>
      </c>
      <c r="O3011">
        <v>0.115837</v>
      </c>
      <c r="P3011">
        <v>52.115082000000001</v>
      </c>
      <c r="Q3011">
        <v>-191.26702900000001</v>
      </c>
      <c r="R3011">
        <v>0.119161</v>
      </c>
      <c r="S3011">
        <v>2.0932230000000001</v>
      </c>
      <c r="T3011">
        <v>3.3240000000000001E-3</v>
      </c>
    </row>
    <row r="3012" spans="1:20" x14ac:dyDescent="0.25">
      <c r="A3012">
        <v>145</v>
      </c>
      <c r="B3012">
        <v>5</v>
      </c>
      <c r="C3012">
        <v>-1</v>
      </c>
      <c r="D3012" t="s">
        <v>155</v>
      </c>
      <c r="E3012" t="s">
        <v>80</v>
      </c>
      <c r="F3012">
        <v>4.1793999999999998E-2</v>
      </c>
      <c r="G3012">
        <v>-1</v>
      </c>
      <c r="H3012">
        <v>549.226</v>
      </c>
      <c r="I3012">
        <v>-1</v>
      </c>
      <c r="J3012">
        <v>0</v>
      </c>
      <c r="K3012">
        <v>8.0737220000000001</v>
      </c>
      <c r="L3012">
        <v>0</v>
      </c>
      <c r="M3012">
        <v>92.602906000000004</v>
      </c>
      <c r="N3012">
        <v>-187.60991899999999</v>
      </c>
      <c r="O3012">
        <v>-3.1409129999999998</v>
      </c>
      <c r="P3012">
        <v>92.588607999999994</v>
      </c>
      <c r="Q3012">
        <v>-187.59465</v>
      </c>
      <c r="R3012">
        <v>3.1410300000000002</v>
      </c>
      <c r="S3012">
        <v>2.0918230000000002</v>
      </c>
      <c r="T3012">
        <v>1.17E-4</v>
      </c>
    </row>
    <row r="3013" spans="1:20" x14ac:dyDescent="0.25">
      <c r="A3013">
        <v>4267</v>
      </c>
      <c r="B3013">
        <v>23</v>
      </c>
      <c r="C3013">
        <v>-1</v>
      </c>
      <c r="D3013" t="s">
        <v>401</v>
      </c>
      <c r="E3013" t="s">
        <v>80</v>
      </c>
      <c r="F3013">
        <v>0.102203</v>
      </c>
      <c r="G3013">
        <v>-1</v>
      </c>
      <c r="H3013">
        <v>745.84799999999996</v>
      </c>
      <c r="I3013">
        <v>-1</v>
      </c>
      <c r="J3013">
        <v>0</v>
      </c>
      <c r="K3013">
        <v>8.0651080000000004</v>
      </c>
      <c r="L3013">
        <v>-4.529E-3</v>
      </c>
      <c r="M3013">
        <v>-3.4644870000000001</v>
      </c>
      <c r="N3013">
        <v>-229.098142</v>
      </c>
      <c r="O3013">
        <v>1.5702529999999999</v>
      </c>
      <c r="P3013">
        <v>-3.444874</v>
      </c>
      <c r="Q3013">
        <v>-229.10540800000001</v>
      </c>
      <c r="R3013">
        <v>1.5709850000000001</v>
      </c>
      <c r="S3013">
        <v>2.0915539999999999</v>
      </c>
      <c r="T3013">
        <v>7.3200000000000001E-4</v>
      </c>
    </row>
    <row r="3014" spans="1:20" x14ac:dyDescent="0.25">
      <c r="A3014">
        <v>2102</v>
      </c>
      <c r="B3014">
        <v>6</v>
      </c>
      <c r="C3014">
        <v>-1</v>
      </c>
      <c r="D3014" t="s">
        <v>181</v>
      </c>
      <c r="E3014" t="s">
        <v>80</v>
      </c>
      <c r="F3014">
        <v>2.2127000000000001E-2</v>
      </c>
      <c r="G3014">
        <v>-1</v>
      </c>
      <c r="H3014">
        <v>665.10699999999997</v>
      </c>
      <c r="I3014">
        <v>-1</v>
      </c>
      <c r="J3014">
        <v>0</v>
      </c>
      <c r="K3014">
        <v>8.3354599999999994</v>
      </c>
      <c r="L3014">
        <v>-0.35845500000000002</v>
      </c>
      <c r="M3014">
        <v>49.335572999999997</v>
      </c>
      <c r="N3014">
        <v>-235.95692299999999</v>
      </c>
      <c r="O3014">
        <v>2.9161450000000002</v>
      </c>
      <c r="P3014">
        <v>49.318851000000002</v>
      </c>
      <c r="Q3014">
        <v>-235.96946700000001</v>
      </c>
      <c r="R3014">
        <v>2.9165239999999999</v>
      </c>
      <c r="S3014">
        <v>2.0903879999999999</v>
      </c>
      <c r="T3014">
        <v>3.8000000000000002E-4</v>
      </c>
    </row>
    <row r="3015" spans="1:20" x14ac:dyDescent="0.25">
      <c r="A3015">
        <v>2147</v>
      </c>
      <c r="B3015">
        <v>8</v>
      </c>
      <c r="C3015">
        <v>-1</v>
      </c>
      <c r="D3015" t="s">
        <v>166</v>
      </c>
      <c r="E3015" t="s">
        <v>80</v>
      </c>
      <c r="F3015">
        <v>0.109928</v>
      </c>
      <c r="G3015">
        <v>-1</v>
      </c>
      <c r="H3015">
        <v>328.505</v>
      </c>
      <c r="I3015">
        <v>-1</v>
      </c>
      <c r="J3015">
        <v>0</v>
      </c>
      <c r="K3015">
        <v>5.9167560000000003</v>
      </c>
      <c r="L3015">
        <v>0.124433</v>
      </c>
      <c r="M3015">
        <v>45.862423999999997</v>
      </c>
      <c r="N3015">
        <v>-201.79186200000001</v>
      </c>
      <c r="O3015">
        <v>1.573429</v>
      </c>
      <c r="P3015">
        <v>45.841560000000001</v>
      </c>
      <c r="Q3015">
        <v>-201.79290800000001</v>
      </c>
      <c r="R3015">
        <v>1.57606</v>
      </c>
      <c r="S3015">
        <v>2.0889709999999999</v>
      </c>
      <c r="T3015">
        <v>2.6310000000000001E-3</v>
      </c>
    </row>
    <row r="3016" spans="1:20" x14ac:dyDescent="0.25">
      <c r="A3016">
        <v>4857</v>
      </c>
      <c r="B3016">
        <v>4</v>
      </c>
      <c r="C3016">
        <v>-1</v>
      </c>
      <c r="D3016" t="s">
        <v>350</v>
      </c>
      <c r="E3016" t="s">
        <v>80</v>
      </c>
      <c r="F3016">
        <v>2.1277000000000001E-2</v>
      </c>
      <c r="G3016">
        <v>-1</v>
      </c>
      <c r="H3016">
        <v>754.255</v>
      </c>
      <c r="I3016">
        <v>-1</v>
      </c>
      <c r="J3016">
        <v>0</v>
      </c>
      <c r="K3016">
        <v>8.8356010000000005</v>
      </c>
      <c r="L3016">
        <v>4.4896999999999999E-2</v>
      </c>
      <c r="M3016">
        <v>77.553866999999997</v>
      </c>
      <c r="N3016">
        <v>-302.56034299999999</v>
      </c>
      <c r="O3016">
        <v>3.1365319999999999</v>
      </c>
      <c r="P3016">
        <v>77.553932000000003</v>
      </c>
      <c r="Q3016">
        <v>-302.53945900000002</v>
      </c>
      <c r="R3016">
        <v>3.1414490000000002</v>
      </c>
      <c r="S3016">
        <v>2.0883630000000002</v>
      </c>
      <c r="T3016">
        <v>4.9170000000000004E-3</v>
      </c>
    </row>
    <row r="3017" spans="1:20" x14ac:dyDescent="0.25">
      <c r="A3017">
        <v>318</v>
      </c>
      <c r="B3017">
        <v>3</v>
      </c>
      <c r="C3017">
        <v>-1</v>
      </c>
      <c r="D3017" t="s">
        <v>188</v>
      </c>
      <c r="E3017" t="s">
        <v>80</v>
      </c>
      <c r="F3017">
        <v>8.0553E-2</v>
      </c>
      <c r="G3017">
        <v>-1</v>
      </c>
      <c r="H3017">
        <v>363.72500000000002</v>
      </c>
      <c r="I3017">
        <v>-1</v>
      </c>
      <c r="J3017">
        <v>0</v>
      </c>
      <c r="K3017">
        <v>8.0566010000000006</v>
      </c>
      <c r="L3017">
        <v>0</v>
      </c>
      <c r="M3017">
        <v>86.974106000000006</v>
      </c>
      <c r="N3017">
        <v>-240.88647599999999</v>
      </c>
      <c r="O3017">
        <v>1.1864E-2</v>
      </c>
      <c r="P3017">
        <v>86.955505000000002</v>
      </c>
      <c r="Q3017">
        <v>-240.89591999999999</v>
      </c>
      <c r="R3017">
        <v>-4.3899999999999999E-4</v>
      </c>
      <c r="S3017">
        <v>2.086093</v>
      </c>
      <c r="T3017">
        <v>1.1424999999999999E-2</v>
      </c>
    </row>
    <row r="3018" spans="1:20" x14ac:dyDescent="0.25">
      <c r="A3018">
        <v>1477</v>
      </c>
      <c r="B3018">
        <v>7</v>
      </c>
      <c r="C3018">
        <v>-1</v>
      </c>
      <c r="D3018" t="s">
        <v>365</v>
      </c>
      <c r="E3018" t="s">
        <v>80</v>
      </c>
      <c r="F3018">
        <v>6.3562999999999995E-2</v>
      </c>
      <c r="G3018">
        <v>-1</v>
      </c>
      <c r="H3018">
        <v>504.99400000000003</v>
      </c>
      <c r="I3018">
        <v>-1</v>
      </c>
      <c r="J3018">
        <v>0</v>
      </c>
      <c r="K3018">
        <v>8.0651609999999998</v>
      </c>
      <c r="L3018">
        <v>4.8911999999999997E-2</v>
      </c>
      <c r="M3018">
        <v>24.379144</v>
      </c>
      <c r="N3018">
        <v>-302.5258</v>
      </c>
      <c r="O3018">
        <v>3.1398329999999999</v>
      </c>
      <c r="P3018">
        <v>24.381561000000001</v>
      </c>
      <c r="Q3018">
        <v>-302.54650900000001</v>
      </c>
      <c r="R3018">
        <v>-3.140698</v>
      </c>
      <c r="S3018">
        <v>2.0849630000000001</v>
      </c>
      <c r="T3018">
        <v>8.6399999999999997E-4</v>
      </c>
    </row>
    <row r="3019" spans="1:20" x14ac:dyDescent="0.25">
      <c r="A3019">
        <v>1595</v>
      </c>
      <c r="B3019">
        <v>21</v>
      </c>
      <c r="C3019">
        <v>-1</v>
      </c>
      <c r="D3019" t="s">
        <v>403</v>
      </c>
      <c r="E3019" t="s">
        <v>80</v>
      </c>
      <c r="F3019">
        <v>0.189579</v>
      </c>
      <c r="G3019">
        <v>-1</v>
      </c>
      <c r="H3019">
        <v>567.67100000000005</v>
      </c>
      <c r="I3019">
        <v>-1</v>
      </c>
      <c r="J3019">
        <v>0</v>
      </c>
      <c r="K3019">
        <v>8.064762</v>
      </c>
      <c r="L3019">
        <v>-4.9070000000000003E-2</v>
      </c>
      <c r="M3019">
        <v>-3.4393349999999998</v>
      </c>
      <c r="N3019">
        <v>-226.103455</v>
      </c>
      <c r="O3019">
        <v>1.5686990000000001</v>
      </c>
      <c r="P3019">
        <v>-3.445754</v>
      </c>
      <c r="Q3019">
        <v>-226.08367899999999</v>
      </c>
      <c r="R3019">
        <v>1.5707089999999999</v>
      </c>
      <c r="S3019">
        <v>2.0791499999999998</v>
      </c>
      <c r="T3019">
        <v>2.0089999999999999E-3</v>
      </c>
    </row>
    <row r="3020" spans="1:20" x14ac:dyDescent="0.25">
      <c r="A3020">
        <v>976</v>
      </c>
      <c r="B3020">
        <v>7</v>
      </c>
      <c r="C3020">
        <v>-1</v>
      </c>
      <c r="D3020" t="s">
        <v>272</v>
      </c>
      <c r="E3020" t="s">
        <v>80</v>
      </c>
      <c r="F3020">
        <v>6.4546999999999993E-2</v>
      </c>
      <c r="G3020">
        <v>-1</v>
      </c>
      <c r="H3020">
        <v>447.76100000000002</v>
      </c>
      <c r="I3020">
        <v>-1</v>
      </c>
      <c r="J3020">
        <v>0</v>
      </c>
      <c r="K3020">
        <v>8.1478300000000008</v>
      </c>
      <c r="L3020">
        <v>-0.81452800000000003</v>
      </c>
      <c r="M3020">
        <v>45.461987000000001</v>
      </c>
      <c r="N3020">
        <v>-230.75428299999999</v>
      </c>
      <c r="O3020">
        <v>1.700869</v>
      </c>
      <c r="P3020">
        <v>45.478569</v>
      </c>
      <c r="Q3020">
        <v>-230.766785</v>
      </c>
      <c r="R3020">
        <v>1.7009000000000001</v>
      </c>
      <c r="S3020">
        <v>2.0766360000000001</v>
      </c>
      <c r="T3020">
        <v>3.1000000000000001E-5</v>
      </c>
    </row>
    <row r="3021" spans="1:20" x14ac:dyDescent="0.25">
      <c r="A3021">
        <v>836</v>
      </c>
      <c r="B3021">
        <v>5</v>
      </c>
      <c r="C3021">
        <v>-1</v>
      </c>
      <c r="D3021" t="s">
        <v>262</v>
      </c>
      <c r="E3021" t="s">
        <v>80</v>
      </c>
      <c r="F3021">
        <v>0.26092100000000001</v>
      </c>
      <c r="G3021">
        <v>-1</v>
      </c>
      <c r="H3021">
        <v>858.09500000000003</v>
      </c>
      <c r="I3021">
        <v>-1</v>
      </c>
      <c r="J3021">
        <v>0</v>
      </c>
      <c r="K3021">
        <v>7.0810409999999999</v>
      </c>
      <c r="L3021">
        <v>-4.156E-3</v>
      </c>
      <c r="M3021">
        <v>154.46704</v>
      </c>
      <c r="N3021">
        <v>-236.960646</v>
      </c>
      <c r="O3021">
        <v>-3.139303</v>
      </c>
      <c r="P3021">
        <v>154.462006</v>
      </c>
      <c r="Q3021">
        <v>-236.940506</v>
      </c>
      <c r="R3021">
        <v>3.1401089999999998</v>
      </c>
      <c r="S3021">
        <v>2.07599</v>
      </c>
      <c r="T3021">
        <v>8.0599999999999997E-4</v>
      </c>
    </row>
    <row r="3022" spans="1:20" x14ac:dyDescent="0.25">
      <c r="A3022">
        <v>2535</v>
      </c>
      <c r="B3022">
        <v>3</v>
      </c>
      <c r="C3022">
        <v>-1</v>
      </c>
      <c r="D3022" t="s">
        <v>186</v>
      </c>
      <c r="E3022" t="s">
        <v>80</v>
      </c>
      <c r="F3022">
        <v>1.6371E-2</v>
      </c>
      <c r="G3022">
        <v>-1</v>
      </c>
      <c r="H3022">
        <v>375.79399999999998</v>
      </c>
      <c r="I3022">
        <v>-1</v>
      </c>
      <c r="J3022">
        <v>0</v>
      </c>
      <c r="K3022">
        <v>8.0648009999999992</v>
      </c>
      <c r="L3022">
        <v>-4.8298000000000001E-2</v>
      </c>
      <c r="M3022">
        <v>80.020926000000003</v>
      </c>
      <c r="N3022">
        <v>-240.90967900000001</v>
      </c>
      <c r="O3022">
        <v>-2.4740000000000001E-3</v>
      </c>
      <c r="P3022">
        <v>80.025841</v>
      </c>
      <c r="Q3022">
        <v>-240.889511</v>
      </c>
      <c r="R3022">
        <v>-1.5790000000000001E-3</v>
      </c>
      <c r="S3022">
        <v>2.0757840000000001</v>
      </c>
      <c r="T3022">
        <v>8.9400000000000005E-4</v>
      </c>
    </row>
    <row r="3023" spans="1:20" x14ac:dyDescent="0.25">
      <c r="A3023">
        <v>1766</v>
      </c>
      <c r="B3023">
        <v>6</v>
      </c>
      <c r="C3023">
        <v>-1</v>
      </c>
      <c r="D3023" t="s">
        <v>154</v>
      </c>
      <c r="E3023" t="s">
        <v>80</v>
      </c>
      <c r="F3023">
        <v>0.13211200000000001</v>
      </c>
      <c r="G3023">
        <v>-1</v>
      </c>
      <c r="H3023">
        <v>355.35300000000001</v>
      </c>
      <c r="I3023">
        <v>-1</v>
      </c>
      <c r="J3023">
        <v>0</v>
      </c>
      <c r="K3023">
        <v>8.0647660000000005</v>
      </c>
      <c r="L3023">
        <v>4.9010999999999999E-2</v>
      </c>
      <c r="M3023">
        <v>101.82239800000001</v>
      </c>
      <c r="N3023">
        <v>-191.602045</v>
      </c>
      <c r="O3023">
        <v>1.1050000000000001E-3</v>
      </c>
      <c r="P3023">
        <v>101.801857</v>
      </c>
      <c r="Q3023">
        <v>-191.59906000000001</v>
      </c>
      <c r="R3023">
        <v>-2.2699999999999999E-4</v>
      </c>
      <c r="S3023">
        <v>2.075701</v>
      </c>
      <c r="T3023">
        <v>8.7799999999999998E-4</v>
      </c>
    </row>
    <row r="3024" spans="1:20" x14ac:dyDescent="0.25">
      <c r="A3024">
        <v>377</v>
      </c>
      <c r="B3024">
        <v>8</v>
      </c>
      <c r="C3024">
        <v>-1</v>
      </c>
      <c r="D3024" t="s">
        <v>197</v>
      </c>
      <c r="E3024" t="s">
        <v>80</v>
      </c>
      <c r="F3024">
        <v>4.5695E-2</v>
      </c>
      <c r="G3024">
        <v>-1</v>
      </c>
      <c r="H3024">
        <v>468.91500000000002</v>
      </c>
      <c r="I3024">
        <v>-1</v>
      </c>
      <c r="J3024">
        <v>0</v>
      </c>
      <c r="K3024">
        <v>7.9070919999999996</v>
      </c>
      <c r="L3024">
        <v>0.92446899999999999</v>
      </c>
      <c r="M3024">
        <v>132.91997799999999</v>
      </c>
      <c r="N3024">
        <v>-238.71456599999999</v>
      </c>
      <c r="O3024">
        <v>0.56903000000000004</v>
      </c>
      <c r="P3024">
        <v>132.924744</v>
      </c>
      <c r="Q3024">
        <v>-238.694366</v>
      </c>
      <c r="R3024">
        <v>0.57028400000000001</v>
      </c>
      <c r="S3024">
        <v>2.0754519999999999</v>
      </c>
      <c r="T3024">
        <v>1.2539999999999999E-3</v>
      </c>
    </row>
    <row r="3025" spans="1:20" x14ac:dyDescent="0.25">
      <c r="A3025">
        <v>1249</v>
      </c>
      <c r="B3025">
        <v>7</v>
      </c>
      <c r="C3025">
        <v>-1</v>
      </c>
      <c r="D3025" t="s">
        <v>252</v>
      </c>
      <c r="E3025" t="s">
        <v>80</v>
      </c>
      <c r="F3025">
        <v>0.217026</v>
      </c>
      <c r="G3025">
        <v>-1</v>
      </c>
      <c r="H3025">
        <v>339.83600000000001</v>
      </c>
      <c r="I3025">
        <v>-1</v>
      </c>
      <c r="J3025">
        <v>0</v>
      </c>
      <c r="K3025">
        <v>5.9142140000000003</v>
      </c>
      <c r="L3025">
        <v>6.6299999999999996E-3</v>
      </c>
      <c r="M3025">
        <v>189.712029</v>
      </c>
      <c r="N3025">
        <v>-231.85501199999999</v>
      </c>
      <c r="O3025">
        <v>-1.5727660000000001</v>
      </c>
      <c r="P3025">
        <v>189.69601399999999</v>
      </c>
      <c r="Q3025">
        <v>-231.841812</v>
      </c>
      <c r="R3025">
        <v>-1.5708899999999999</v>
      </c>
      <c r="S3025">
        <v>2.0752760000000001</v>
      </c>
      <c r="T3025">
        <v>1.8760000000000001E-3</v>
      </c>
    </row>
    <row r="3026" spans="1:20" x14ac:dyDescent="0.25">
      <c r="A3026">
        <v>2807</v>
      </c>
      <c r="B3026">
        <v>10</v>
      </c>
      <c r="C3026">
        <v>-1</v>
      </c>
      <c r="D3026" t="s">
        <v>431</v>
      </c>
      <c r="E3026" t="s">
        <v>80</v>
      </c>
      <c r="F3026">
        <v>5.7210999999999998E-2</v>
      </c>
      <c r="G3026">
        <v>-1</v>
      </c>
      <c r="H3026">
        <v>492.60199999999998</v>
      </c>
      <c r="I3026">
        <v>-1</v>
      </c>
      <c r="J3026">
        <v>0</v>
      </c>
      <c r="K3026">
        <v>7.0701239999999999</v>
      </c>
      <c r="L3026">
        <v>5.5212999999999998E-2</v>
      </c>
      <c r="M3026">
        <v>15.975947</v>
      </c>
      <c r="N3026">
        <v>-187.54431700000001</v>
      </c>
      <c r="O3026">
        <v>3.139297</v>
      </c>
      <c r="P3026">
        <v>15.961487999999999</v>
      </c>
      <c r="Q3026">
        <v>-187.559189</v>
      </c>
      <c r="R3026">
        <v>3.1415549999999999</v>
      </c>
      <c r="S3026">
        <v>2.0742159999999998</v>
      </c>
      <c r="T3026">
        <v>2.2590000000000002E-3</v>
      </c>
    </row>
    <row r="3027" spans="1:20" x14ac:dyDescent="0.25">
      <c r="A3027">
        <v>5009</v>
      </c>
      <c r="B3027">
        <v>17</v>
      </c>
      <c r="C3027">
        <v>-1</v>
      </c>
      <c r="D3027" t="s">
        <v>391</v>
      </c>
      <c r="E3027" t="s">
        <v>80</v>
      </c>
      <c r="F3027">
        <v>0.117192</v>
      </c>
      <c r="G3027">
        <v>-1</v>
      </c>
      <c r="H3027">
        <v>463.58800000000002</v>
      </c>
      <c r="I3027">
        <v>-1</v>
      </c>
      <c r="J3027">
        <v>0</v>
      </c>
      <c r="K3027">
        <v>8.0647699999999993</v>
      </c>
      <c r="L3027">
        <v>4.8272000000000002E-2</v>
      </c>
      <c r="M3027">
        <v>-3.415025</v>
      </c>
      <c r="N3027">
        <v>-251.91452100000001</v>
      </c>
      <c r="O3027">
        <v>1.573628</v>
      </c>
      <c r="P3027">
        <v>-3.435743</v>
      </c>
      <c r="Q3027">
        <v>-251.91476399999999</v>
      </c>
      <c r="R3027">
        <v>1.5720430000000001</v>
      </c>
      <c r="S3027">
        <v>2.071882</v>
      </c>
      <c r="T3027">
        <v>1.585E-3</v>
      </c>
    </row>
    <row r="3028" spans="1:20" x14ac:dyDescent="0.25">
      <c r="A3028">
        <v>442</v>
      </c>
      <c r="B3028">
        <v>6</v>
      </c>
      <c r="C3028">
        <v>-1</v>
      </c>
      <c r="D3028" t="s">
        <v>146</v>
      </c>
      <c r="E3028" t="s">
        <v>80</v>
      </c>
      <c r="F3028">
        <v>1.8346000000000001E-2</v>
      </c>
      <c r="G3028">
        <v>-1</v>
      </c>
      <c r="H3028">
        <v>419.19499999999999</v>
      </c>
      <c r="I3028">
        <v>-1</v>
      </c>
      <c r="J3028">
        <v>0</v>
      </c>
      <c r="K3028">
        <v>8.0768109999999993</v>
      </c>
      <c r="L3028">
        <v>-1.333596</v>
      </c>
      <c r="M3028">
        <v>141.05750699999999</v>
      </c>
      <c r="N3028">
        <v>-191.479614</v>
      </c>
      <c r="O3028">
        <v>0.30011599999999999</v>
      </c>
      <c r="P3028">
        <v>141.03758199999999</v>
      </c>
      <c r="Q3028">
        <v>-191.485275</v>
      </c>
      <c r="R3028">
        <v>0.30166900000000002</v>
      </c>
      <c r="S3028">
        <v>2.0713599999999999</v>
      </c>
      <c r="T3028">
        <v>1.5529999999999999E-3</v>
      </c>
    </row>
    <row r="3029" spans="1:20" x14ac:dyDescent="0.25">
      <c r="A3029">
        <v>375</v>
      </c>
      <c r="B3029">
        <v>7</v>
      </c>
      <c r="C3029">
        <v>-1</v>
      </c>
      <c r="D3029" t="s">
        <v>196</v>
      </c>
      <c r="E3029" t="s">
        <v>80</v>
      </c>
      <c r="F3029">
        <v>4.6325999999999999E-2</v>
      </c>
      <c r="G3029">
        <v>-1</v>
      </c>
      <c r="H3029">
        <v>312.92700000000002</v>
      </c>
      <c r="I3029">
        <v>-1</v>
      </c>
      <c r="J3029">
        <v>0</v>
      </c>
      <c r="K3029">
        <v>8.2071559999999995</v>
      </c>
      <c r="L3029">
        <v>0.74802900000000005</v>
      </c>
      <c r="M3029">
        <v>131.25511800000001</v>
      </c>
      <c r="N3029">
        <v>-239.71458699999999</v>
      </c>
      <c r="O3029">
        <v>0.36165199999999997</v>
      </c>
      <c r="P3029">
        <v>131.26419100000001</v>
      </c>
      <c r="Q3029">
        <v>-239.69596899999999</v>
      </c>
      <c r="R3029">
        <v>0.360844</v>
      </c>
      <c r="S3029">
        <v>2.071145</v>
      </c>
      <c r="T3029">
        <v>8.0800000000000002E-4</v>
      </c>
    </row>
    <row r="3030" spans="1:20" x14ac:dyDescent="0.25">
      <c r="A3030">
        <v>1120</v>
      </c>
      <c r="B3030">
        <v>7</v>
      </c>
      <c r="C3030">
        <v>-1</v>
      </c>
      <c r="D3030" t="s">
        <v>148</v>
      </c>
      <c r="E3030" t="s">
        <v>80</v>
      </c>
      <c r="F3030">
        <v>0.22961899999999999</v>
      </c>
      <c r="G3030">
        <v>-1</v>
      </c>
      <c r="H3030">
        <v>329.84800000000001</v>
      </c>
      <c r="I3030">
        <v>-1</v>
      </c>
      <c r="J3030">
        <v>0</v>
      </c>
      <c r="K3030">
        <v>5.5945510000000001</v>
      </c>
      <c r="L3030">
        <v>6.5240000000000003E-3</v>
      </c>
      <c r="M3030">
        <v>123.75112300000001</v>
      </c>
      <c r="N3030">
        <v>-191.58763200000001</v>
      </c>
      <c r="O3030">
        <v>4.0419999999999996E-3</v>
      </c>
      <c r="P3030">
        <v>123.748955</v>
      </c>
      <c r="Q3030">
        <v>-191.608215</v>
      </c>
      <c r="R3030">
        <v>-4.4499999999999997E-4</v>
      </c>
      <c r="S3030">
        <v>2.0697009999999998</v>
      </c>
      <c r="T3030">
        <v>3.5959999999999998E-3</v>
      </c>
    </row>
    <row r="3031" spans="1:20" x14ac:dyDescent="0.25">
      <c r="A3031">
        <v>2188</v>
      </c>
      <c r="B3031">
        <v>11</v>
      </c>
      <c r="C3031">
        <v>-1</v>
      </c>
      <c r="D3031" t="s">
        <v>434</v>
      </c>
      <c r="E3031" t="s">
        <v>80</v>
      </c>
      <c r="F3031">
        <v>0.18177499999999999</v>
      </c>
      <c r="G3031">
        <v>-1</v>
      </c>
      <c r="H3031">
        <v>713.73199999999997</v>
      </c>
      <c r="I3031">
        <v>-1</v>
      </c>
      <c r="J3031">
        <v>0</v>
      </c>
      <c r="K3031">
        <v>7.969398</v>
      </c>
      <c r="L3031">
        <v>-5.9451999999999998E-2</v>
      </c>
      <c r="M3031">
        <v>22.373951000000002</v>
      </c>
      <c r="N3031">
        <v>-187.55511799999999</v>
      </c>
      <c r="O3031">
        <v>-3.1387399999999999</v>
      </c>
      <c r="P3031">
        <v>22.390732</v>
      </c>
      <c r="Q3031">
        <v>-187.54304500000001</v>
      </c>
      <c r="R3031">
        <v>-3.137921</v>
      </c>
      <c r="S3031">
        <v>2.067272</v>
      </c>
      <c r="T3031">
        <v>8.1899999999999996E-4</v>
      </c>
    </row>
    <row r="3032" spans="1:20" x14ac:dyDescent="0.25">
      <c r="A3032">
        <v>688</v>
      </c>
      <c r="B3032">
        <v>5</v>
      </c>
      <c r="C3032">
        <v>-1</v>
      </c>
      <c r="D3032" t="s">
        <v>145</v>
      </c>
      <c r="E3032" t="s">
        <v>80</v>
      </c>
      <c r="F3032">
        <v>7.1259000000000003E-2</v>
      </c>
      <c r="G3032">
        <v>-1</v>
      </c>
      <c r="H3032">
        <v>262.392</v>
      </c>
      <c r="I3032">
        <v>-1</v>
      </c>
      <c r="J3032">
        <v>0</v>
      </c>
      <c r="K3032">
        <v>8.0772440000000003</v>
      </c>
      <c r="L3032">
        <v>-2.3158000000000002E-2</v>
      </c>
      <c r="M3032">
        <v>146.396207</v>
      </c>
      <c r="N3032">
        <v>-191.334743</v>
      </c>
      <c r="O3032">
        <v>-3.5685000000000001E-2</v>
      </c>
      <c r="P3032">
        <v>146.401703</v>
      </c>
      <c r="Q3032">
        <v>-191.35466</v>
      </c>
      <c r="R3032">
        <v>-3.0438E-2</v>
      </c>
      <c r="S3032">
        <v>2.0661499999999999</v>
      </c>
      <c r="T3032">
        <v>5.2459999999999998E-3</v>
      </c>
    </row>
    <row r="3033" spans="1:20" x14ac:dyDescent="0.25">
      <c r="A3033">
        <v>4881</v>
      </c>
      <c r="B3033">
        <v>8</v>
      </c>
      <c r="C3033">
        <v>-1</v>
      </c>
      <c r="D3033" t="s">
        <v>356</v>
      </c>
      <c r="E3033" t="s">
        <v>80</v>
      </c>
      <c r="F3033">
        <v>3.8998999999999999E-2</v>
      </c>
      <c r="G3033">
        <v>-1</v>
      </c>
      <c r="H3033">
        <v>748.76099999999997</v>
      </c>
      <c r="I3033">
        <v>-1</v>
      </c>
      <c r="J3033">
        <v>0</v>
      </c>
      <c r="K3033">
        <v>6.2331269999999996</v>
      </c>
      <c r="L3033">
        <v>5.9767000000000001E-2</v>
      </c>
      <c r="M3033">
        <v>57.978754000000002</v>
      </c>
      <c r="N3033">
        <v>-302.54751399999998</v>
      </c>
      <c r="O3033">
        <v>3.1413310000000001</v>
      </c>
      <c r="P3033">
        <v>57.993049999999997</v>
      </c>
      <c r="Q3033">
        <v>-302.532623</v>
      </c>
      <c r="R3033">
        <v>3.1414979999999999</v>
      </c>
      <c r="S3033">
        <v>2.0642100000000001</v>
      </c>
      <c r="T3033">
        <v>1.6799999999999999E-4</v>
      </c>
    </row>
    <row r="3034" spans="1:20" x14ac:dyDescent="0.25">
      <c r="A3034">
        <v>1012</v>
      </c>
      <c r="B3034">
        <v>8</v>
      </c>
      <c r="C3034">
        <v>-1</v>
      </c>
      <c r="D3034" t="s">
        <v>166</v>
      </c>
      <c r="E3034" t="s">
        <v>80</v>
      </c>
      <c r="F3034">
        <v>0.17802299999999999</v>
      </c>
      <c r="G3034">
        <v>-1</v>
      </c>
      <c r="H3034">
        <v>392.19299999999998</v>
      </c>
      <c r="I3034">
        <v>-1</v>
      </c>
      <c r="J3034">
        <v>0</v>
      </c>
      <c r="K3034">
        <v>5.9669879999999997</v>
      </c>
      <c r="L3034">
        <v>-3.8823999999999997E-2</v>
      </c>
      <c r="M3034">
        <v>45.837524000000002</v>
      </c>
      <c r="N3034">
        <v>-202.12678600000001</v>
      </c>
      <c r="O3034">
        <v>1.5704880000000001</v>
      </c>
      <c r="P3034">
        <v>45.850380000000001</v>
      </c>
      <c r="Q3034">
        <v>-202.14292900000001</v>
      </c>
      <c r="R3034">
        <v>1.5681400000000001</v>
      </c>
      <c r="S3034">
        <v>2.063644</v>
      </c>
      <c r="T3034">
        <v>2.3479999999999998E-3</v>
      </c>
    </row>
    <row r="3035" spans="1:20" x14ac:dyDescent="0.25">
      <c r="A3035">
        <v>4270</v>
      </c>
      <c r="B3035">
        <v>23</v>
      </c>
      <c r="C3035">
        <v>-1</v>
      </c>
      <c r="D3035" t="s">
        <v>673</v>
      </c>
      <c r="E3035" t="s">
        <v>80</v>
      </c>
      <c r="F3035">
        <v>9.4957E-2</v>
      </c>
      <c r="G3035">
        <v>-1</v>
      </c>
      <c r="H3035">
        <v>420.18900000000002</v>
      </c>
      <c r="I3035">
        <v>-1</v>
      </c>
      <c r="J3035">
        <v>0</v>
      </c>
      <c r="K3035">
        <v>8.0651080000000004</v>
      </c>
      <c r="L3035">
        <v>3.8070000000000001E-3</v>
      </c>
      <c r="M3035">
        <v>-3.4352819999999999</v>
      </c>
      <c r="N3035">
        <v>-226.462017</v>
      </c>
      <c r="O3035">
        <v>1.572899</v>
      </c>
      <c r="P3035">
        <v>-3.445519</v>
      </c>
      <c r="Q3035">
        <v>-226.44413800000001</v>
      </c>
      <c r="R3035">
        <v>1.571054</v>
      </c>
      <c r="S3035">
        <v>2.060289</v>
      </c>
      <c r="T3035">
        <v>1.846E-3</v>
      </c>
    </row>
    <row r="3036" spans="1:20" x14ac:dyDescent="0.25">
      <c r="A3036">
        <v>4361</v>
      </c>
      <c r="B3036">
        <v>4</v>
      </c>
      <c r="C3036">
        <v>-1</v>
      </c>
      <c r="D3036" t="s">
        <v>534</v>
      </c>
      <c r="E3036" t="s">
        <v>80</v>
      </c>
      <c r="F3036">
        <v>0.21187800000000001</v>
      </c>
      <c r="G3036">
        <v>-1</v>
      </c>
      <c r="H3036">
        <v>383.67200000000003</v>
      </c>
      <c r="I3036">
        <v>-1</v>
      </c>
      <c r="J3036">
        <v>0</v>
      </c>
      <c r="K3036">
        <v>8.0651069999999994</v>
      </c>
      <c r="L3036">
        <v>3.6800000000000001E-3</v>
      </c>
      <c r="M3036">
        <v>-3.45641</v>
      </c>
      <c r="N3036">
        <v>-151.193026</v>
      </c>
      <c r="O3036">
        <v>1.571385</v>
      </c>
      <c r="P3036">
        <v>-3.435889</v>
      </c>
      <c r="Q3036">
        <v>-151.194717</v>
      </c>
      <c r="R3036">
        <v>1.5687139999999999</v>
      </c>
      <c r="S3036">
        <v>2.0590679999999999</v>
      </c>
      <c r="T3036">
        <v>2.6710000000000002E-3</v>
      </c>
    </row>
    <row r="3037" spans="1:20" x14ac:dyDescent="0.25">
      <c r="A3037">
        <v>1482</v>
      </c>
      <c r="B3037">
        <v>6</v>
      </c>
      <c r="C3037">
        <v>-1</v>
      </c>
      <c r="D3037" t="s">
        <v>366</v>
      </c>
      <c r="E3037" t="s">
        <v>80</v>
      </c>
      <c r="F3037">
        <v>7.1429999999999993E-2</v>
      </c>
      <c r="G3037">
        <v>-1</v>
      </c>
      <c r="H3037">
        <v>1001.235</v>
      </c>
      <c r="I3037">
        <v>-1</v>
      </c>
      <c r="J3037">
        <v>0</v>
      </c>
      <c r="K3037">
        <v>8.0648879999999998</v>
      </c>
      <c r="L3037">
        <v>4.8833000000000001E-2</v>
      </c>
      <c r="M3037">
        <v>20.018333999999999</v>
      </c>
      <c r="N3037">
        <v>-302.56836299999998</v>
      </c>
      <c r="O3037">
        <v>-3.1400410000000001</v>
      </c>
      <c r="P3037">
        <v>20.026631999999999</v>
      </c>
      <c r="Q3037">
        <v>-302.54953</v>
      </c>
      <c r="R3037">
        <v>-3.140692</v>
      </c>
      <c r="S3037">
        <v>2.0580440000000002</v>
      </c>
      <c r="T3037">
        <v>6.5099999999999999E-4</v>
      </c>
    </row>
    <row r="3038" spans="1:20" x14ac:dyDescent="0.25">
      <c r="A3038">
        <v>1021</v>
      </c>
      <c r="B3038">
        <v>8</v>
      </c>
      <c r="C3038">
        <v>-1</v>
      </c>
      <c r="D3038" t="s">
        <v>166</v>
      </c>
      <c r="E3038" t="s">
        <v>80</v>
      </c>
      <c r="F3038">
        <v>5.7410000000000003E-2</v>
      </c>
      <c r="G3038">
        <v>-1</v>
      </c>
      <c r="H3038">
        <v>461.47300000000001</v>
      </c>
      <c r="I3038">
        <v>-1</v>
      </c>
      <c r="J3038">
        <v>0</v>
      </c>
      <c r="K3038">
        <v>5.6256389999999996</v>
      </c>
      <c r="L3038">
        <v>-0.31847999999999999</v>
      </c>
      <c r="M3038">
        <v>46.070535999999997</v>
      </c>
      <c r="N3038">
        <v>-196.721103</v>
      </c>
      <c r="O3038">
        <v>1.4736400000000001</v>
      </c>
      <c r="P3038">
        <v>46.086353000000003</v>
      </c>
      <c r="Q3038">
        <v>-196.73426799999999</v>
      </c>
      <c r="R3038">
        <v>1.4723459999999999</v>
      </c>
      <c r="S3038">
        <v>2.0579830000000001</v>
      </c>
      <c r="T3038">
        <v>1.294E-3</v>
      </c>
    </row>
    <row r="3039" spans="1:20" x14ac:dyDescent="0.25">
      <c r="A3039">
        <v>4754</v>
      </c>
      <c r="B3039">
        <v>17</v>
      </c>
      <c r="C3039">
        <v>-1</v>
      </c>
      <c r="D3039" t="s">
        <v>324</v>
      </c>
      <c r="E3039" t="s">
        <v>80</v>
      </c>
      <c r="F3039">
        <v>0.12919600000000001</v>
      </c>
      <c r="G3039">
        <v>-1</v>
      </c>
      <c r="H3039">
        <v>476.78399999999999</v>
      </c>
      <c r="I3039">
        <v>-1</v>
      </c>
      <c r="J3039">
        <v>0</v>
      </c>
      <c r="K3039">
        <v>7.7789729999999997</v>
      </c>
      <c r="L3039">
        <v>-0.23569200000000001</v>
      </c>
      <c r="M3039">
        <v>189.63782</v>
      </c>
      <c r="N3039">
        <v>-291.12559900000002</v>
      </c>
      <c r="O3039">
        <v>-1.602322</v>
      </c>
      <c r="P3039">
        <v>189.626541</v>
      </c>
      <c r="Q3039">
        <v>-291.10839800000002</v>
      </c>
      <c r="R3039">
        <v>-1.6033329999999999</v>
      </c>
      <c r="S3039">
        <v>2.056819</v>
      </c>
      <c r="T3039">
        <v>1.011E-3</v>
      </c>
    </row>
    <row r="3040" spans="1:20" x14ac:dyDescent="0.25">
      <c r="A3040">
        <v>130</v>
      </c>
      <c r="B3040">
        <v>7</v>
      </c>
      <c r="C3040">
        <v>-1</v>
      </c>
      <c r="D3040" t="s">
        <v>153</v>
      </c>
      <c r="E3040" t="s">
        <v>80</v>
      </c>
      <c r="F3040">
        <v>0.152364</v>
      </c>
      <c r="G3040">
        <v>-1</v>
      </c>
      <c r="H3040">
        <v>949.94899999999996</v>
      </c>
      <c r="I3040">
        <v>-1</v>
      </c>
      <c r="J3040">
        <v>0</v>
      </c>
      <c r="K3040">
        <v>8.0566230000000001</v>
      </c>
      <c r="L3040">
        <v>0</v>
      </c>
      <c r="M3040">
        <v>105.429424</v>
      </c>
      <c r="N3040">
        <v>-187.58926</v>
      </c>
      <c r="O3040">
        <v>-3.1378710000000001</v>
      </c>
      <c r="P3040">
        <v>105.412468</v>
      </c>
      <c r="Q3040">
        <v>-187.60086100000001</v>
      </c>
      <c r="R3040">
        <v>3.1410300000000002</v>
      </c>
      <c r="S3040">
        <v>2.054414</v>
      </c>
      <c r="T3040">
        <v>3.1589999999999999E-3</v>
      </c>
    </row>
    <row r="3041" spans="1:20" x14ac:dyDescent="0.25">
      <c r="A3041">
        <v>2231</v>
      </c>
      <c r="B3041">
        <v>9</v>
      </c>
      <c r="C3041">
        <v>-1</v>
      </c>
      <c r="D3041" t="s">
        <v>459</v>
      </c>
      <c r="E3041" t="s">
        <v>80</v>
      </c>
      <c r="F3041">
        <v>0.144202</v>
      </c>
      <c r="G3041">
        <v>-1</v>
      </c>
      <c r="H3041">
        <v>389.73399999999998</v>
      </c>
      <c r="I3041">
        <v>-1</v>
      </c>
      <c r="J3041">
        <v>0</v>
      </c>
      <c r="K3041">
        <v>8.0013970000000008</v>
      </c>
      <c r="L3041">
        <v>0.81359899999999996</v>
      </c>
      <c r="M3041">
        <v>-7.1152470000000001</v>
      </c>
      <c r="N3041">
        <v>-194.964079</v>
      </c>
      <c r="O3041">
        <v>-1.86191</v>
      </c>
      <c r="P3041">
        <v>-7.1357540000000004</v>
      </c>
      <c r="Q3041">
        <v>-194.96345500000001</v>
      </c>
      <c r="R3041">
        <v>-1.8599019999999999</v>
      </c>
      <c r="S3041">
        <v>2.051593</v>
      </c>
      <c r="T3041">
        <v>2.0079999999999998E-3</v>
      </c>
    </row>
    <row r="3042" spans="1:20" x14ac:dyDescent="0.25">
      <c r="A3042">
        <v>5092</v>
      </c>
      <c r="B3042">
        <v>10</v>
      </c>
      <c r="C3042">
        <v>-1</v>
      </c>
      <c r="D3042" t="s">
        <v>523</v>
      </c>
      <c r="E3042" t="s">
        <v>80</v>
      </c>
      <c r="F3042">
        <v>4.8180000000000001E-2</v>
      </c>
      <c r="G3042">
        <v>-1</v>
      </c>
      <c r="H3042">
        <v>491.16899999999998</v>
      </c>
      <c r="I3042">
        <v>-1</v>
      </c>
      <c r="J3042">
        <v>0</v>
      </c>
      <c r="K3042">
        <v>8.0496549999999996</v>
      </c>
      <c r="L3042">
        <v>4.9141999999999998E-2</v>
      </c>
      <c r="M3042">
        <v>-3.4503789999999999</v>
      </c>
      <c r="N3042">
        <v>-184.41203999999999</v>
      </c>
      <c r="O3042">
        <v>1.5723370000000001</v>
      </c>
      <c r="P3042">
        <v>-3.4548860000000001</v>
      </c>
      <c r="Q3042">
        <v>-184.392044</v>
      </c>
      <c r="R3042">
        <v>1.5712980000000001</v>
      </c>
      <c r="S3042">
        <v>2.0497350000000001</v>
      </c>
      <c r="T3042">
        <v>1.039E-3</v>
      </c>
    </row>
    <row r="3043" spans="1:20" x14ac:dyDescent="0.25">
      <c r="A3043">
        <v>3549</v>
      </c>
      <c r="B3043">
        <v>6</v>
      </c>
      <c r="C3043">
        <v>-1</v>
      </c>
      <c r="D3043" t="s">
        <v>146</v>
      </c>
      <c r="E3043" t="s">
        <v>80</v>
      </c>
      <c r="F3043">
        <v>9.7020999999999996E-2</v>
      </c>
      <c r="G3043">
        <v>-1</v>
      </c>
      <c r="H3043">
        <v>393.68099999999998</v>
      </c>
      <c r="I3043">
        <v>-1</v>
      </c>
      <c r="J3043">
        <v>0</v>
      </c>
      <c r="K3043">
        <v>8.074071</v>
      </c>
      <c r="L3043">
        <v>-4.5180000000000003E-3</v>
      </c>
      <c r="M3043">
        <v>138.631404</v>
      </c>
      <c r="N3043">
        <v>-191.60389900000001</v>
      </c>
      <c r="O3043">
        <v>-4.8599999999999997E-3</v>
      </c>
      <c r="P3043">
        <v>138.64802599999999</v>
      </c>
      <c r="Q3043">
        <v>-191.61586</v>
      </c>
      <c r="R3043">
        <v>-4.4799999999999999E-4</v>
      </c>
      <c r="S3043">
        <v>2.047742</v>
      </c>
      <c r="T3043">
        <v>4.4130000000000003E-3</v>
      </c>
    </row>
    <row r="3044" spans="1:20" x14ac:dyDescent="0.25">
      <c r="A3044">
        <v>3375</v>
      </c>
      <c r="B3044">
        <v>6</v>
      </c>
      <c r="C3044">
        <v>-1</v>
      </c>
      <c r="D3044" t="s">
        <v>181</v>
      </c>
      <c r="E3044" t="s">
        <v>80</v>
      </c>
      <c r="F3044">
        <v>1.5513000000000001E-2</v>
      </c>
      <c r="G3044">
        <v>-1</v>
      </c>
      <c r="H3044">
        <v>664.08900000000006</v>
      </c>
      <c r="I3044">
        <v>-1</v>
      </c>
      <c r="J3044">
        <v>0</v>
      </c>
      <c r="K3044">
        <v>6.5340239999999996</v>
      </c>
      <c r="L3044">
        <v>-0.37246899999999999</v>
      </c>
      <c r="M3044">
        <v>52.619863000000002</v>
      </c>
      <c r="N3044">
        <v>-236.65901199999999</v>
      </c>
      <c r="O3044">
        <v>3.030376</v>
      </c>
      <c r="P3044">
        <v>52.604022999999998</v>
      </c>
      <c r="Q3044">
        <v>-236.67198200000001</v>
      </c>
      <c r="R3044">
        <v>3.0311680000000001</v>
      </c>
      <c r="S3044">
        <v>2.0472440000000001</v>
      </c>
      <c r="T3044">
        <v>7.9299999999999998E-4</v>
      </c>
    </row>
    <row r="3045" spans="1:20" x14ac:dyDescent="0.25">
      <c r="A3045">
        <v>2791</v>
      </c>
      <c r="B3045">
        <v>12</v>
      </c>
      <c r="C3045">
        <v>-1</v>
      </c>
      <c r="D3045" t="s">
        <v>435</v>
      </c>
      <c r="E3045" t="s">
        <v>80</v>
      </c>
      <c r="F3045">
        <v>0.109413</v>
      </c>
      <c r="G3045">
        <v>-1</v>
      </c>
      <c r="H3045">
        <v>741.66700000000003</v>
      </c>
      <c r="I3045">
        <v>-1</v>
      </c>
      <c r="J3045">
        <v>0</v>
      </c>
      <c r="K3045">
        <v>8.0660190000000007</v>
      </c>
      <c r="L3045">
        <v>-4.9515000000000003E-2</v>
      </c>
      <c r="M3045">
        <v>29.737407999999999</v>
      </c>
      <c r="N3045">
        <v>-187.550432</v>
      </c>
      <c r="O3045">
        <v>3.141057</v>
      </c>
      <c r="P3045">
        <v>29.723516</v>
      </c>
      <c r="Q3045">
        <v>-187.56546</v>
      </c>
      <c r="R3045">
        <v>3.140895</v>
      </c>
      <c r="S3045">
        <v>2.0464869999999999</v>
      </c>
      <c r="T3045">
        <v>1.6200000000000001E-4</v>
      </c>
    </row>
    <row r="3046" spans="1:20" x14ac:dyDescent="0.25">
      <c r="A3046">
        <v>637</v>
      </c>
      <c r="B3046">
        <v>9</v>
      </c>
      <c r="C3046">
        <v>-1</v>
      </c>
      <c r="D3046" t="s">
        <v>200</v>
      </c>
      <c r="E3046" t="s">
        <v>80</v>
      </c>
      <c r="F3046">
        <v>0.16323299999999999</v>
      </c>
      <c r="G3046">
        <v>-1</v>
      </c>
      <c r="H3046">
        <v>414.23500000000001</v>
      </c>
      <c r="I3046">
        <v>-1</v>
      </c>
      <c r="J3046">
        <v>0</v>
      </c>
      <c r="K3046">
        <v>8.0643770000000004</v>
      </c>
      <c r="L3046">
        <v>1.5952999999999998E-2</v>
      </c>
      <c r="M3046">
        <v>136.00088</v>
      </c>
      <c r="N3046">
        <v>-222.89010999999999</v>
      </c>
      <c r="O3046">
        <v>1.5497099999999999</v>
      </c>
      <c r="P3046">
        <v>136.01530500000001</v>
      </c>
      <c r="Q3046">
        <v>-222.904617</v>
      </c>
      <c r="R3046">
        <v>1.550861</v>
      </c>
      <c r="S3046">
        <v>2.045744</v>
      </c>
      <c r="T3046">
        <v>1.152E-3</v>
      </c>
    </row>
    <row r="3047" spans="1:20" x14ac:dyDescent="0.25">
      <c r="A3047">
        <v>336</v>
      </c>
      <c r="B3047">
        <v>4</v>
      </c>
      <c r="C3047">
        <v>-1</v>
      </c>
      <c r="D3047" t="s">
        <v>191</v>
      </c>
      <c r="E3047" t="s">
        <v>80</v>
      </c>
      <c r="F3047">
        <v>3.2871999999999998E-2</v>
      </c>
      <c r="G3047">
        <v>-1</v>
      </c>
      <c r="H3047">
        <v>382.52199999999999</v>
      </c>
      <c r="I3047">
        <v>-1</v>
      </c>
      <c r="J3047">
        <v>0</v>
      </c>
      <c r="K3047">
        <v>8.0737210000000008</v>
      </c>
      <c r="L3047">
        <v>7.6499999999999995E-4</v>
      </c>
      <c r="M3047">
        <v>102.665144</v>
      </c>
      <c r="N3047">
        <v>-240.91591700000001</v>
      </c>
      <c r="O3047">
        <v>-1.193E-3</v>
      </c>
      <c r="P3047">
        <v>102.682861</v>
      </c>
      <c r="Q3047">
        <v>-240.90570099999999</v>
      </c>
      <c r="R3047">
        <v>-6.8400000000000004E-4</v>
      </c>
      <c r="S3047">
        <v>2.0452180000000002</v>
      </c>
      <c r="T3047">
        <v>5.0900000000000001E-4</v>
      </c>
    </row>
    <row r="3048" spans="1:20" x14ac:dyDescent="0.25">
      <c r="A3048">
        <v>2011</v>
      </c>
      <c r="B3048">
        <v>7</v>
      </c>
      <c r="C3048">
        <v>-1</v>
      </c>
      <c r="D3048" t="s">
        <v>196</v>
      </c>
      <c r="E3048" t="s">
        <v>80</v>
      </c>
      <c r="F3048">
        <v>0.16514599999999999</v>
      </c>
      <c r="G3048">
        <v>-1</v>
      </c>
      <c r="H3048">
        <v>695.00900000000001</v>
      </c>
      <c r="I3048">
        <v>-1</v>
      </c>
      <c r="J3048">
        <v>0</v>
      </c>
      <c r="K3048">
        <v>8.0593920000000008</v>
      </c>
      <c r="L3048">
        <v>-4.9056000000000002E-2</v>
      </c>
      <c r="M3048">
        <v>124.11004200000001</v>
      </c>
      <c r="N3048">
        <v>-236.928234</v>
      </c>
      <c r="O3048">
        <v>-3.1412369999999998</v>
      </c>
      <c r="P3048">
        <v>124.128311</v>
      </c>
      <c r="Q3048">
        <v>-236.919083</v>
      </c>
      <c r="R3048">
        <v>3.1407029999999998</v>
      </c>
      <c r="S3048">
        <v>2.0432990000000002</v>
      </c>
      <c r="T3048">
        <v>5.3300000000000005E-4</v>
      </c>
    </row>
    <row r="3049" spans="1:20" x14ac:dyDescent="0.25">
      <c r="A3049">
        <v>2845</v>
      </c>
      <c r="B3049">
        <v>9</v>
      </c>
      <c r="C3049">
        <v>-1</v>
      </c>
      <c r="D3049" t="s">
        <v>526</v>
      </c>
      <c r="E3049" t="s">
        <v>80</v>
      </c>
      <c r="F3049">
        <v>7.3686000000000001E-2</v>
      </c>
      <c r="G3049">
        <v>-1</v>
      </c>
      <c r="H3049">
        <v>277.084</v>
      </c>
      <c r="I3049">
        <v>-1</v>
      </c>
      <c r="J3049">
        <v>0</v>
      </c>
      <c r="K3049">
        <v>8.0922830000000001</v>
      </c>
      <c r="L3049">
        <v>7.3307999999999998E-2</v>
      </c>
      <c r="M3049">
        <v>-3.7711410000000001</v>
      </c>
      <c r="N3049">
        <v>-175.92778300000001</v>
      </c>
      <c r="O3049">
        <v>1.5111250000000001</v>
      </c>
      <c r="P3049">
        <v>-3.7876210000000001</v>
      </c>
      <c r="Q3049">
        <v>-175.91572600000001</v>
      </c>
      <c r="R3049">
        <v>1.5115959999999999</v>
      </c>
      <c r="S3049">
        <v>2.0420159999999998</v>
      </c>
      <c r="T3049">
        <v>4.7199999999999998E-4</v>
      </c>
    </row>
    <row r="3050" spans="1:20" x14ac:dyDescent="0.25">
      <c r="A3050">
        <v>4374</v>
      </c>
      <c r="B3050">
        <v>3</v>
      </c>
      <c r="C3050">
        <v>-1</v>
      </c>
      <c r="D3050" t="s">
        <v>535</v>
      </c>
      <c r="E3050" t="s">
        <v>80</v>
      </c>
      <c r="F3050">
        <v>6.5454999999999999E-2</v>
      </c>
      <c r="G3050">
        <v>-1</v>
      </c>
      <c r="H3050">
        <v>321.35199999999998</v>
      </c>
      <c r="I3050">
        <v>-1</v>
      </c>
      <c r="J3050">
        <v>0</v>
      </c>
      <c r="K3050">
        <v>8.0651060000000001</v>
      </c>
      <c r="L3050">
        <v>4.4819999999999999E-3</v>
      </c>
      <c r="M3050">
        <v>-3.4061520000000001</v>
      </c>
      <c r="N3050">
        <v>-139.60053400000001</v>
      </c>
      <c r="O3050">
        <v>1.558932</v>
      </c>
      <c r="P3050">
        <v>-3.4100350000000001</v>
      </c>
      <c r="Q3050">
        <v>-139.58050499999999</v>
      </c>
      <c r="R3050">
        <v>1.5685340000000001</v>
      </c>
      <c r="S3050">
        <v>2.0401479999999999</v>
      </c>
      <c r="T3050">
        <v>9.6019999999999994E-3</v>
      </c>
    </row>
    <row r="3051" spans="1:20" x14ac:dyDescent="0.25">
      <c r="A3051">
        <v>4029</v>
      </c>
      <c r="B3051">
        <v>7</v>
      </c>
      <c r="C3051">
        <v>-1</v>
      </c>
      <c r="D3051" t="s">
        <v>176</v>
      </c>
      <c r="E3051" t="s">
        <v>80</v>
      </c>
      <c r="F3051">
        <v>7.0144999999999999E-2</v>
      </c>
      <c r="G3051">
        <v>-1</v>
      </c>
      <c r="H3051">
        <v>420.17899999999997</v>
      </c>
      <c r="I3051">
        <v>-1</v>
      </c>
      <c r="J3051">
        <v>0</v>
      </c>
      <c r="K3051">
        <v>6.7454099999999997</v>
      </c>
      <c r="L3051">
        <v>2.0500000000000002E-3</v>
      </c>
      <c r="M3051">
        <v>41.847695000000002</v>
      </c>
      <c r="N3051">
        <v>-217.603174</v>
      </c>
      <c r="O3051">
        <v>-1.569923</v>
      </c>
      <c r="P3051">
        <v>41.865836999999999</v>
      </c>
      <c r="Q3051">
        <v>-217.593842</v>
      </c>
      <c r="R3051">
        <v>-1.573877</v>
      </c>
      <c r="S3051">
        <v>2.0401440000000002</v>
      </c>
      <c r="T3051">
        <v>3.954E-3</v>
      </c>
    </row>
    <row r="3052" spans="1:20" x14ac:dyDescent="0.25">
      <c r="A3052">
        <v>1085</v>
      </c>
      <c r="B3052">
        <v>6</v>
      </c>
      <c r="C3052">
        <v>-1</v>
      </c>
      <c r="D3052" t="s">
        <v>154</v>
      </c>
      <c r="E3052" t="s">
        <v>80</v>
      </c>
      <c r="F3052">
        <v>5.0216999999999998E-2</v>
      </c>
      <c r="G3052">
        <v>-1</v>
      </c>
      <c r="H3052">
        <v>280.61700000000002</v>
      </c>
      <c r="I3052">
        <v>-1</v>
      </c>
      <c r="J3052">
        <v>0</v>
      </c>
      <c r="K3052">
        <v>8.0651050000000009</v>
      </c>
      <c r="L3052">
        <v>-4.7650000000000001E-3</v>
      </c>
      <c r="M3052">
        <v>98.016059999999996</v>
      </c>
      <c r="N3052">
        <v>-191.613528</v>
      </c>
      <c r="O3052">
        <v>-2.6899999999999998E-4</v>
      </c>
      <c r="P3052">
        <v>98.027869999999993</v>
      </c>
      <c r="Q3052">
        <v>-191.59690900000001</v>
      </c>
      <c r="R3052">
        <v>-5.1699999999999999E-4</v>
      </c>
      <c r="S3052">
        <v>2.0388700000000002</v>
      </c>
      <c r="T3052">
        <v>2.4800000000000001E-4</v>
      </c>
    </row>
    <row r="3053" spans="1:20" x14ac:dyDescent="0.25">
      <c r="A3053">
        <v>1594</v>
      </c>
      <c r="B3053">
        <v>22</v>
      </c>
      <c r="C3053">
        <v>-1</v>
      </c>
      <c r="D3053" t="s">
        <v>402</v>
      </c>
      <c r="E3053" t="s">
        <v>80</v>
      </c>
      <c r="F3053">
        <v>0.16662099999999999</v>
      </c>
      <c r="G3053">
        <v>-1</v>
      </c>
      <c r="H3053">
        <v>403.36700000000002</v>
      </c>
      <c r="I3053">
        <v>-1</v>
      </c>
      <c r="J3053">
        <v>0</v>
      </c>
      <c r="K3053">
        <v>8.0647769999999994</v>
      </c>
      <c r="L3053">
        <v>-4.9723999999999997E-2</v>
      </c>
      <c r="M3053">
        <v>-3.427184</v>
      </c>
      <c r="N3053">
        <v>-227.06015300000001</v>
      </c>
      <c r="O3053">
        <v>1.569933</v>
      </c>
      <c r="P3053">
        <v>-3.4455960000000001</v>
      </c>
      <c r="Q3053">
        <v>-227.051422</v>
      </c>
      <c r="R3053">
        <v>1.5707120000000001</v>
      </c>
      <c r="S3053">
        <v>2.0377169999999998</v>
      </c>
      <c r="T3053">
        <v>7.7899999999999996E-4</v>
      </c>
    </row>
    <row r="3054" spans="1:20" x14ac:dyDescent="0.25">
      <c r="A3054">
        <v>3087</v>
      </c>
      <c r="B3054">
        <v>6</v>
      </c>
      <c r="C3054">
        <v>-1</v>
      </c>
      <c r="D3054" t="s">
        <v>574</v>
      </c>
      <c r="E3054" t="s">
        <v>80</v>
      </c>
      <c r="F3054">
        <v>4.8106999999999997E-2</v>
      </c>
      <c r="G3054">
        <v>-1</v>
      </c>
      <c r="H3054">
        <v>390.57100000000003</v>
      </c>
      <c r="I3054">
        <v>-1</v>
      </c>
      <c r="J3054">
        <v>0</v>
      </c>
      <c r="K3054">
        <v>8.0737260000000006</v>
      </c>
      <c r="L3054">
        <v>3.1319999999999998E-3</v>
      </c>
      <c r="M3054">
        <v>189.733679</v>
      </c>
      <c r="N3054">
        <v>-137.219336</v>
      </c>
      <c r="O3054">
        <v>-1.573809</v>
      </c>
      <c r="P3054">
        <v>189.71978799999999</v>
      </c>
      <c r="Q3054">
        <v>-137.204453</v>
      </c>
      <c r="R3054">
        <v>-1.573645</v>
      </c>
      <c r="S3054">
        <v>2.0358879999999999</v>
      </c>
      <c r="T3054">
        <v>1.65E-4</v>
      </c>
    </row>
    <row r="3055" spans="1:20" x14ac:dyDescent="0.25">
      <c r="A3055">
        <v>3871</v>
      </c>
      <c r="B3055">
        <v>3</v>
      </c>
      <c r="C3055">
        <v>-1</v>
      </c>
      <c r="D3055" t="s">
        <v>535</v>
      </c>
      <c r="E3055" t="s">
        <v>80</v>
      </c>
      <c r="F3055">
        <v>4.5249999999999999E-2</v>
      </c>
      <c r="G3055">
        <v>-1</v>
      </c>
      <c r="H3055">
        <v>442.72800000000001</v>
      </c>
      <c r="I3055">
        <v>-1</v>
      </c>
      <c r="J3055">
        <v>0</v>
      </c>
      <c r="K3055">
        <v>8.0564359999999997</v>
      </c>
      <c r="L3055">
        <v>-4.8200000000000001E-4</v>
      </c>
      <c r="M3055">
        <v>-7.421373</v>
      </c>
      <c r="N3055">
        <v>-136.30069499999999</v>
      </c>
      <c r="O3055">
        <v>-1.5715319999999999</v>
      </c>
      <c r="P3055">
        <v>-7.407216</v>
      </c>
      <c r="Q3055">
        <v>-136.31532300000001</v>
      </c>
      <c r="R3055">
        <v>-1.5716300000000001</v>
      </c>
      <c r="S3055">
        <v>2.035701</v>
      </c>
      <c r="T3055">
        <v>9.7999999999999997E-5</v>
      </c>
    </row>
    <row r="3056" spans="1:20" x14ac:dyDescent="0.25">
      <c r="A3056">
        <v>1410</v>
      </c>
      <c r="B3056">
        <v>4</v>
      </c>
      <c r="C3056">
        <v>-1</v>
      </c>
      <c r="D3056" t="s">
        <v>350</v>
      </c>
      <c r="E3056" t="s">
        <v>80</v>
      </c>
      <c r="F3056">
        <v>3.9308999999999997E-2</v>
      </c>
      <c r="G3056">
        <v>-1</v>
      </c>
      <c r="H3056">
        <v>559.08299999999997</v>
      </c>
      <c r="I3056">
        <v>-1</v>
      </c>
      <c r="J3056">
        <v>0</v>
      </c>
      <c r="K3056">
        <v>9.2265119999999996</v>
      </c>
      <c r="L3056">
        <v>-4.2973999999999998E-2</v>
      </c>
      <c r="M3056">
        <v>79.549305000000004</v>
      </c>
      <c r="N3056">
        <v>-302.55960199999998</v>
      </c>
      <c r="O3056">
        <v>3.1385019999999999</v>
      </c>
      <c r="P3056">
        <v>79.556061</v>
      </c>
      <c r="Q3056">
        <v>-302.54040500000002</v>
      </c>
      <c r="R3056">
        <v>3.1411750000000001</v>
      </c>
      <c r="S3056">
        <v>2.0350549999999998</v>
      </c>
      <c r="T3056">
        <v>2.673E-3</v>
      </c>
    </row>
    <row r="3057" spans="1:20" x14ac:dyDescent="0.25">
      <c r="A3057">
        <v>3705</v>
      </c>
      <c r="B3057">
        <v>5</v>
      </c>
      <c r="C3057">
        <v>-1</v>
      </c>
      <c r="D3057" t="s">
        <v>567</v>
      </c>
      <c r="E3057" t="s">
        <v>80</v>
      </c>
      <c r="F3057">
        <v>6.2710000000000002E-2</v>
      </c>
      <c r="G3057">
        <v>-1</v>
      </c>
      <c r="H3057">
        <v>558.91700000000003</v>
      </c>
      <c r="I3057">
        <v>-1</v>
      </c>
      <c r="J3057">
        <v>0</v>
      </c>
      <c r="K3057">
        <v>7.9623160000000004</v>
      </c>
      <c r="L3057">
        <v>0.83519900000000002</v>
      </c>
      <c r="M3057">
        <v>184.467535</v>
      </c>
      <c r="N3057">
        <v>-105.96986</v>
      </c>
      <c r="O3057">
        <v>2.8384999999999998</v>
      </c>
      <c r="P3057">
        <v>184.447327</v>
      </c>
      <c r="Q3057">
        <v>-105.97215300000001</v>
      </c>
      <c r="R3057">
        <v>2.8398479999999999</v>
      </c>
      <c r="S3057">
        <v>2.0338129999999999</v>
      </c>
      <c r="T3057">
        <v>1.348E-3</v>
      </c>
    </row>
    <row r="3058" spans="1:20" x14ac:dyDescent="0.25">
      <c r="A3058">
        <v>4154</v>
      </c>
      <c r="B3058">
        <v>6</v>
      </c>
      <c r="C3058">
        <v>-1</v>
      </c>
      <c r="D3058" t="s">
        <v>366</v>
      </c>
      <c r="E3058" t="s">
        <v>80</v>
      </c>
      <c r="F3058">
        <v>2.6190999999999999E-2</v>
      </c>
      <c r="G3058">
        <v>-1</v>
      </c>
      <c r="H3058">
        <v>535.45600000000002</v>
      </c>
      <c r="I3058">
        <v>-1</v>
      </c>
      <c r="J3058">
        <v>0</v>
      </c>
      <c r="K3058">
        <v>8.0616470000000007</v>
      </c>
      <c r="L3058">
        <v>2.7518999999999998E-2</v>
      </c>
      <c r="M3058">
        <v>23.727242</v>
      </c>
      <c r="N3058">
        <v>-302.61357099999998</v>
      </c>
      <c r="O3058">
        <v>3.1215169999999999</v>
      </c>
      <c r="P3058">
        <v>23.746964999999999</v>
      </c>
      <c r="Q3058">
        <v>-302.61853000000002</v>
      </c>
      <c r="R3058">
        <v>3.125712</v>
      </c>
      <c r="S3058">
        <v>2.033776</v>
      </c>
      <c r="T3058">
        <v>4.1949999999999999E-3</v>
      </c>
    </row>
    <row r="3059" spans="1:20" x14ac:dyDescent="0.25">
      <c r="A3059">
        <v>1079</v>
      </c>
      <c r="B3059">
        <v>4</v>
      </c>
      <c r="C3059">
        <v>-1</v>
      </c>
      <c r="D3059" t="s">
        <v>287</v>
      </c>
      <c r="E3059" t="s">
        <v>80</v>
      </c>
      <c r="F3059">
        <v>5.8296000000000001E-2</v>
      </c>
      <c r="G3059">
        <v>-1</v>
      </c>
      <c r="H3059">
        <v>412.779</v>
      </c>
      <c r="I3059">
        <v>-1</v>
      </c>
      <c r="J3059">
        <v>0</v>
      </c>
      <c r="K3059">
        <v>8.0651050000000009</v>
      </c>
      <c r="L3059">
        <v>-5.2310000000000004E-3</v>
      </c>
      <c r="M3059">
        <v>92.685955000000007</v>
      </c>
      <c r="N3059">
        <v>-191.586389</v>
      </c>
      <c r="O3059">
        <v>-1.699E-3</v>
      </c>
      <c r="P3059">
        <v>92.704689000000002</v>
      </c>
      <c r="Q3059">
        <v>-191.59429900000001</v>
      </c>
      <c r="R3059">
        <v>-5.6800000000000004E-4</v>
      </c>
      <c r="S3059">
        <v>2.033582</v>
      </c>
      <c r="T3059">
        <v>1.1310000000000001E-3</v>
      </c>
    </row>
    <row r="3060" spans="1:20" x14ac:dyDescent="0.25">
      <c r="A3060">
        <v>4091</v>
      </c>
      <c r="B3060">
        <v>4</v>
      </c>
      <c r="C3060">
        <v>-1</v>
      </c>
      <c r="D3060" t="s">
        <v>512</v>
      </c>
      <c r="E3060" t="s">
        <v>80</v>
      </c>
      <c r="F3060">
        <v>9.1252E-2</v>
      </c>
      <c r="G3060">
        <v>-1</v>
      </c>
      <c r="H3060">
        <v>455.89</v>
      </c>
      <c r="I3060">
        <v>-1</v>
      </c>
      <c r="J3060">
        <v>0</v>
      </c>
      <c r="K3060">
        <v>8.0565940000000005</v>
      </c>
      <c r="L3060">
        <v>-9.9999999999999995E-7</v>
      </c>
      <c r="M3060">
        <v>41.838839</v>
      </c>
      <c r="N3060">
        <v>-267.61656299999999</v>
      </c>
      <c r="O3060">
        <v>-1.5649550000000001</v>
      </c>
      <c r="P3060">
        <v>41.856907</v>
      </c>
      <c r="Q3060">
        <v>-267.60723899999999</v>
      </c>
      <c r="R3060">
        <v>-1.5707359999999999</v>
      </c>
      <c r="S3060">
        <v>2.0331809999999999</v>
      </c>
      <c r="T3060">
        <v>5.7809999999999997E-3</v>
      </c>
    </row>
    <row r="3061" spans="1:20" x14ac:dyDescent="0.25">
      <c r="A3061">
        <v>1918</v>
      </c>
      <c r="B3061">
        <v>6</v>
      </c>
      <c r="C3061">
        <v>-1</v>
      </c>
      <c r="D3061" t="s">
        <v>251</v>
      </c>
      <c r="E3061" t="s">
        <v>80</v>
      </c>
      <c r="F3061">
        <v>4.3270999999999997E-2</v>
      </c>
      <c r="G3061">
        <v>-1</v>
      </c>
      <c r="H3061">
        <v>364.346</v>
      </c>
      <c r="I3061">
        <v>-1</v>
      </c>
      <c r="J3061">
        <v>0</v>
      </c>
      <c r="K3061">
        <v>6.0485160000000002</v>
      </c>
      <c r="L3061">
        <v>-0.13713800000000001</v>
      </c>
      <c r="M3061">
        <v>189.63050000000001</v>
      </c>
      <c r="N3061">
        <v>-227.26668799999999</v>
      </c>
      <c r="O3061">
        <v>-1.6045430000000001</v>
      </c>
      <c r="P3061">
        <v>189.649902</v>
      </c>
      <c r="Q3061">
        <v>-227.26074199999999</v>
      </c>
      <c r="R3061">
        <v>-1.5977460000000001</v>
      </c>
      <c r="S3061">
        <v>2.029264</v>
      </c>
      <c r="T3061">
        <v>6.7970000000000001E-3</v>
      </c>
    </row>
    <row r="3062" spans="1:20" x14ac:dyDescent="0.25">
      <c r="A3062">
        <v>1461</v>
      </c>
      <c r="B3062">
        <v>8</v>
      </c>
      <c r="C3062">
        <v>-1</v>
      </c>
      <c r="D3062" t="s">
        <v>360</v>
      </c>
      <c r="E3062" t="s">
        <v>80</v>
      </c>
      <c r="F3062">
        <v>4.1105999999999997E-2</v>
      </c>
      <c r="G3062">
        <v>-1</v>
      </c>
      <c r="H3062">
        <v>690.95</v>
      </c>
      <c r="I3062">
        <v>-1</v>
      </c>
      <c r="J3062">
        <v>0</v>
      </c>
      <c r="K3062">
        <v>8.0383910000000007</v>
      </c>
      <c r="L3062">
        <v>-4.9345E-2</v>
      </c>
      <c r="M3062">
        <v>39.140861999999998</v>
      </c>
      <c r="N3062">
        <v>-302.51670100000001</v>
      </c>
      <c r="O3062">
        <v>3.1389390000000001</v>
      </c>
      <c r="P3062">
        <v>39.137408999999998</v>
      </c>
      <c r="Q3062">
        <v>-302.53668199999998</v>
      </c>
      <c r="R3062">
        <v>-3.1412149999999999</v>
      </c>
      <c r="S3062">
        <v>2.0277669999999999</v>
      </c>
      <c r="T3062">
        <v>2.2769999999999999E-3</v>
      </c>
    </row>
    <row r="3063" spans="1:20" x14ac:dyDescent="0.25">
      <c r="A3063">
        <v>1994</v>
      </c>
      <c r="B3063">
        <v>7</v>
      </c>
      <c r="C3063">
        <v>-1</v>
      </c>
      <c r="D3063" t="s">
        <v>198</v>
      </c>
      <c r="E3063" t="s">
        <v>80</v>
      </c>
      <c r="F3063">
        <v>7.4896000000000004E-2</v>
      </c>
      <c r="G3063">
        <v>-1</v>
      </c>
      <c r="H3063">
        <v>566.80600000000004</v>
      </c>
      <c r="I3063">
        <v>-1</v>
      </c>
      <c r="J3063">
        <v>0</v>
      </c>
      <c r="K3063">
        <v>7.9762810000000002</v>
      </c>
      <c r="L3063">
        <v>-3.9370000000000002E-2</v>
      </c>
      <c r="M3063">
        <v>138.709723</v>
      </c>
      <c r="N3063">
        <v>-236.91488200000001</v>
      </c>
      <c r="O3063">
        <v>3.140574</v>
      </c>
      <c r="P3063">
        <v>138.69407699999999</v>
      </c>
      <c r="Q3063">
        <v>-236.92778000000001</v>
      </c>
      <c r="R3063">
        <v>3.1407929999999999</v>
      </c>
      <c r="S3063">
        <v>2.027736</v>
      </c>
      <c r="T3063">
        <v>2.1900000000000001E-4</v>
      </c>
    </row>
    <row r="3064" spans="1:20" x14ac:dyDescent="0.25">
      <c r="A3064">
        <v>4445</v>
      </c>
      <c r="B3064">
        <v>5</v>
      </c>
      <c r="C3064">
        <v>-1</v>
      </c>
      <c r="D3064" t="s">
        <v>545</v>
      </c>
      <c r="E3064" t="s">
        <v>80</v>
      </c>
      <c r="F3064">
        <v>4.2470000000000001E-2</v>
      </c>
      <c r="G3064">
        <v>-1</v>
      </c>
      <c r="H3064">
        <v>400.56599999999997</v>
      </c>
      <c r="I3064">
        <v>-1</v>
      </c>
      <c r="J3064">
        <v>0</v>
      </c>
      <c r="K3064">
        <v>13.946092</v>
      </c>
      <c r="L3064">
        <v>3.2600000000000001E-4</v>
      </c>
      <c r="M3064">
        <v>35.314337000000002</v>
      </c>
      <c r="N3064">
        <v>-109.426597</v>
      </c>
      <c r="O3064">
        <v>4.1099999999999999E-3</v>
      </c>
      <c r="P3064">
        <v>35.299393000000002</v>
      </c>
      <c r="Q3064">
        <v>-109.440269</v>
      </c>
      <c r="R3064">
        <v>3.4320000000000002E-3</v>
      </c>
      <c r="S3064">
        <v>2.0255019999999999</v>
      </c>
      <c r="T3064">
        <v>6.7900000000000002E-4</v>
      </c>
    </row>
    <row r="3065" spans="1:20" x14ac:dyDescent="0.25">
      <c r="A3065">
        <v>2510</v>
      </c>
      <c r="B3065">
        <v>5</v>
      </c>
      <c r="C3065">
        <v>-1</v>
      </c>
      <c r="D3065" t="s">
        <v>182</v>
      </c>
      <c r="E3065" t="s">
        <v>80</v>
      </c>
      <c r="F3065">
        <v>5.4904000000000001E-2</v>
      </c>
      <c r="G3065">
        <v>-1</v>
      </c>
      <c r="H3065">
        <v>327.79300000000001</v>
      </c>
      <c r="I3065">
        <v>-1</v>
      </c>
      <c r="J3065">
        <v>0</v>
      </c>
      <c r="K3065">
        <v>8.0667860000000005</v>
      </c>
      <c r="L3065">
        <v>-4.5197000000000001E-2</v>
      </c>
      <c r="M3065">
        <v>58.722791000000001</v>
      </c>
      <c r="N3065">
        <v>-240.72026</v>
      </c>
      <c r="O3065">
        <v>-2.9638000000000001E-2</v>
      </c>
      <c r="P3065">
        <v>58.737259000000002</v>
      </c>
      <c r="Q3065">
        <v>-240.706131</v>
      </c>
      <c r="R3065">
        <v>-2.9593000000000001E-2</v>
      </c>
      <c r="S3065">
        <v>2.022243</v>
      </c>
      <c r="T3065">
        <v>4.5000000000000003E-5</v>
      </c>
    </row>
    <row r="3066" spans="1:20" x14ac:dyDescent="0.25">
      <c r="A3066">
        <v>285</v>
      </c>
      <c r="B3066">
        <v>5</v>
      </c>
      <c r="C3066">
        <v>-1</v>
      </c>
      <c r="D3066" t="s">
        <v>182</v>
      </c>
      <c r="E3066" t="s">
        <v>80</v>
      </c>
      <c r="F3066">
        <v>8.9910000000000004E-2</v>
      </c>
      <c r="G3066">
        <v>-1</v>
      </c>
      <c r="H3066">
        <v>281.18900000000002</v>
      </c>
      <c r="I3066">
        <v>-1</v>
      </c>
      <c r="J3066">
        <v>0</v>
      </c>
      <c r="K3066">
        <v>8.0676100000000002</v>
      </c>
      <c r="L3066">
        <v>6.2895000000000006E-2</v>
      </c>
      <c r="M3066">
        <v>58.626446999999999</v>
      </c>
      <c r="N3066">
        <v>-240.893666</v>
      </c>
      <c r="O3066">
        <v>-1.7142999999999999E-2</v>
      </c>
      <c r="P3066">
        <v>58.646439000000001</v>
      </c>
      <c r="Q3066">
        <v>-240.890625</v>
      </c>
      <c r="R3066">
        <v>-1.1641E-2</v>
      </c>
      <c r="S3066">
        <v>2.022141</v>
      </c>
      <c r="T3066">
        <v>5.5019999999999999E-3</v>
      </c>
    </row>
    <row r="3067" spans="1:20" x14ac:dyDescent="0.25">
      <c r="A3067">
        <v>4377</v>
      </c>
      <c r="B3067">
        <v>3</v>
      </c>
      <c r="C3067">
        <v>-1</v>
      </c>
      <c r="D3067" t="s">
        <v>535</v>
      </c>
      <c r="E3067" t="s">
        <v>80</v>
      </c>
      <c r="F3067">
        <v>0.102558</v>
      </c>
      <c r="G3067">
        <v>-1</v>
      </c>
      <c r="H3067">
        <v>491.27699999999999</v>
      </c>
      <c r="I3067">
        <v>-1</v>
      </c>
      <c r="J3067">
        <v>0</v>
      </c>
      <c r="K3067">
        <v>8.0651069999999994</v>
      </c>
      <c r="L3067">
        <v>-4.5750000000000001E-3</v>
      </c>
      <c r="M3067">
        <v>-3.418431</v>
      </c>
      <c r="N3067">
        <v>-136.90486200000001</v>
      </c>
      <c r="O3067">
        <v>1.5709379999999999</v>
      </c>
      <c r="P3067">
        <v>-3.4038940000000002</v>
      </c>
      <c r="Q3067">
        <v>-136.918915</v>
      </c>
      <c r="R3067">
        <v>1.568449</v>
      </c>
      <c r="S3067">
        <v>2.0219450000000001</v>
      </c>
      <c r="T3067">
        <v>2.4880000000000002E-3</v>
      </c>
    </row>
    <row r="3068" spans="1:20" x14ac:dyDescent="0.25">
      <c r="A3068">
        <v>2568</v>
      </c>
      <c r="B3068">
        <v>5</v>
      </c>
      <c r="C3068">
        <v>-1</v>
      </c>
      <c r="D3068" t="s">
        <v>192</v>
      </c>
      <c r="E3068" t="s">
        <v>80</v>
      </c>
      <c r="F3068">
        <v>4.4262999999999997E-2</v>
      </c>
      <c r="G3068">
        <v>-1</v>
      </c>
      <c r="H3068">
        <v>633.69399999999996</v>
      </c>
      <c r="I3068">
        <v>-1</v>
      </c>
      <c r="J3068">
        <v>0</v>
      </c>
      <c r="K3068">
        <v>7.6829489999999998</v>
      </c>
      <c r="L3068">
        <v>5.1754000000000001E-2</v>
      </c>
      <c r="M3068">
        <v>108.745994</v>
      </c>
      <c r="N3068">
        <v>-240.92513700000001</v>
      </c>
      <c r="O3068">
        <v>-5.0199999999999995E-4</v>
      </c>
      <c r="P3068">
        <v>108.759529</v>
      </c>
      <c r="Q3068">
        <v>-240.91012599999999</v>
      </c>
      <c r="R3068">
        <v>-3.5500000000000001E-4</v>
      </c>
      <c r="S3068">
        <v>2.0212599999999998</v>
      </c>
      <c r="T3068">
        <v>1.47E-4</v>
      </c>
    </row>
    <row r="3069" spans="1:20" x14ac:dyDescent="0.25">
      <c r="A3069">
        <v>2300</v>
      </c>
      <c r="B3069">
        <v>16</v>
      </c>
      <c r="C3069">
        <v>-1</v>
      </c>
      <c r="D3069" t="s">
        <v>390</v>
      </c>
      <c r="E3069" t="s">
        <v>80</v>
      </c>
      <c r="F3069">
        <v>0.21501600000000001</v>
      </c>
      <c r="G3069">
        <v>-1</v>
      </c>
      <c r="H3069">
        <v>476.56200000000001</v>
      </c>
      <c r="I3069">
        <v>-1</v>
      </c>
      <c r="J3069">
        <v>0</v>
      </c>
      <c r="K3069">
        <v>8.0647690000000001</v>
      </c>
      <c r="L3069">
        <v>4.9057999999999997E-2</v>
      </c>
      <c r="M3069">
        <v>-7.4442139999999997</v>
      </c>
      <c r="N3069">
        <v>-255.91801899999999</v>
      </c>
      <c r="O3069">
        <v>-1.5708709999999999</v>
      </c>
      <c r="P3069">
        <v>-7.4311309999999997</v>
      </c>
      <c r="Q3069">
        <v>-255.90261799999999</v>
      </c>
      <c r="R3069">
        <v>-1.5692900000000001</v>
      </c>
      <c r="S3069">
        <v>2.0207959999999998</v>
      </c>
      <c r="T3069">
        <v>1.58E-3</v>
      </c>
    </row>
    <row r="3070" spans="1:20" x14ac:dyDescent="0.25">
      <c r="A3070">
        <v>244</v>
      </c>
      <c r="B3070">
        <v>7</v>
      </c>
      <c r="C3070">
        <v>-1</v>
      </c>
      <c r="D3070" t="s">
        <v>176</v>
      </c>
      <c r="E3070" t="s">
        <v>80</v>
      </c>
      <c r="F3070">
        <v>0.13714499999999999</v>
      </c>
      <c r="G3070">
        <v>-1</v>
      </c>
      <c r="H3070">
        <v>631.98199999999997</v>
      </c>
      <c r="I3070">
        <v>-1</v>
      </c>
      <c r="J3070">
        <v>0</v>
      </c>
      <c r="K3070">
        <v>6.3874579999999996</v>
      </c>
      <c r="L3070">
        <v>-2.8200000000000002E-4</v>
      </c>
      <c r="M3070">
        <v>41.861856000000003</v>
      </c>
      <c r="N3070">
        <v>-220.35157799999999</v>
      </c>
      <c r="O3070">
        <v>-1.581135</v>
      </c>
      <c r="P3070">
        <v>41.850357000000002</v>
      </c>
      <c r="Q3070">
        <v>-220.33496099999999</v>
      </c>
      <c r="R3070">
        <v>-1.5700559999999999</v>
      </c>
      <c r="S3070">
        <v>2.0207299999999999</v>
      </c>
      <c r="T3070">
        <v>1.1079E-2</v>
      </c>
    </row>
    <row r="3071" spans="1:20" x14ac:dyDescent="0.25">
      <c r="A3071">
        <v>269</v>
      </c>
      <c r="B3071">
        <v>7</v>
      </c>
      <c r="C3071">
        <v>-1</v>
      </c>
      <c r="D3071" t="s">
        <v>180</v>
      </c>
      <c r="E3071" t="s">
        <v>80</v>
      </c>
      <c r="F3071">
        <v>8.8539000000000007E-2</v>
      </c>
      <c r="G3071">
        <v>-1</v>
      </c>
      <c r="H3071">
        <v>351.85500000000002</v>
      </c>
      <c r="I3071">
        <v>-1</v>
      </c>
      <c r="J3071">
        <v>0</v>
      </c>
      <c r="K3071">
        <v>8.0579029999999996</v>
      </c>
      <c r="L3071">
        <v>0.68353299999999995</v>
      </c>
      <c r="M3071">
        <v>45.878044000000003</v>
      </c>
      <c r="N3071">
        <v>-237.07083</v>
      </c>
      <c r="O3071">
        <v>-0.86765400000000004</v>
      </c>
      <c r="P3071">
        <v>45.877079000000002</v>
      </c>
      <c r="Q3071">
        <v>-237.050659</v>
      </c>
      <c r="R3071">
        <v>-0.86363400000000001</v>
      </c>
      <c r="S3071">
        <v>2.0193859999999999</v>
      </c>
      <c r="T3071">
        <v>4.0200000000000001E-3</v>
      </c>
    </row>
    <row r="3072" spans="1:20" x14ac:dyDescent="0.25">
      <c r="A3072">
        <v>2303</v>
      </c>
      <c r="B3072">
        <v>14</v>
      </c>
      <c r="C3072">
        <v>-1</v>
      </c>
      <c r="D3072" t="s">
        <v>486</v>
      </c>
      <c r="E3072" t="s">
        <v>80</v>
      </c>
      <c r="F3072">
        <v>0.102425</v>
      </c>
      <c r="G3072">
        <v>-1</v>
      </c>
      <c r="H3072">
        <v>435.096</v>
      </c>
      <c r="I3072">
        <v>-1</v>
      </c>
      <c r="J3072">
        <v>0</v>
      </c>
      <c r="K3072">
        <v>8.0647669999999998</v>
      </c>
      <c r="L3072">
        <v>-4.9329999999999999E-2</v>
      </c>
      <c r="M3072">
        <v>-7.4127460000000003</v>
      </c>
      <c r="N3072">
        <v>-258.57781699999998</v>
      </c>
      <c r="O3072">
        <v>-1.5697049999999999</v>
      </c>
      <c r="P3072">
        <v>-7.4273379999999998</v>
      </c>
      <c r="Q3072">
        <v>-258.563873</v>
      </c>
      <c r="R3072">
        <v>-1.5696270000000001</v>
      </c>
      <c r="S3072">
        <v>2.018256</v>
      </c>
      <c r="T3072">
        <v>7.7999999999999999E-5</v>
      </c>
    </row>
    <row r="3073" spans="1:20" x14ac:dyDescent="0.25">
      <c r="A3073">
        <v>3422</v>
      </c>
      <c r="B3073">
        <v>9</v>
      </c>
      <c r="C3073">
        <v>-1</v>
      </c>
      <c r="D3073" t="s">
        <v>281</v>
      </c>
      <c r="E3073" t="s">
        <v>80</v>
      </c>
      <c r="F3073">
        <v>0.141045</v>
      </c>
      <c r="G3073">
        <v>-1</v>
      </c>
      <c r="H3073">
        <v>599.94600000000003</v>
      </c>
      <c r="I3073">
        <v>-1</v>
      </c>
      <c r="J3073">
        <v>0</v>
      </c>
      <c r="K3073">
        <v>6.1216920000000004</v>
      </c>
      <c r="L3073">
        <v>-4.6410000000000002E-3</v>
      </c>
      <c r="M3073">
        <v>45.862630000000003</v>
      </c>
      <c r="N3073">
        <v>-203.355401</v>
      </c>
      <c r="O3073">
        <v>1.571393</v>
      </c>
      <c r="P3073">
        <v>45.847206</v>
      </c>
      <c r="Q3073">
        <v>-203.34243799999999</v>
      </c>
      <c r="R3073">
        <v>1.5696369999999999</v>
      </c>
      <c r="S3073">
        <v>2.0148459999999999</v>
      </c>
      <c r="T3073">
        <v>1.756E-3</v>
      </c>
    </row>
    <row r="3074" spans="1:20" x14ac:dyDescent="0.25">
      <c r="A3074">
        <v>4379</v>
      </c>
      <c r="B3074">
        <v>3</v>
      </c>
      <c r="C3074">
        <v>-1</v>
      </c>
      <c r="D3074" t="s">
        <v>535</v>
      </c>
      <c r="E3074" t="s">
        <v>80</v>
      </c>
      <c r="F3074">
        <v>2.4412E-2</v>
      </c>
      <c r="G3074">
        <v>-1</v>
      </c>
      <c r="H3074">
        <v>457.79399999999998</v>
      </c>
      <c r="I3074">
        <v>-1</v>
      </c>
      <c r="J3074">
        <v>0</v>
      </c>
      <c r="K3074">
        <v>8.0651060000000001</v>
      </c>
      <c r="L3074">
        <v>4.5279999999999999E-3</v>
      </c>
      <c r="M3074">
        <v>-3.4186589999999999</v>
      </c>
      <c r="N3074">
        <v>-135.23262099999999</v>
      </c>
      <c r="O3074">
        <v>1.5605089999999999</v>
      </c>
      <c r="P3074">
        <v>-3.3999380000000001</v>
      </c>
      <c r="Q3074">
        <v>-135.22517400000001</v>
      </c>
      <c r="R3074">
        <v>1.5684929999999999</v>
      </c>
      <c r="S3074">
        <v>2.0147110000000001</v>
      </c>
      <c r="T3074">
        <v>7.9830000000000005E-3</v>
      </c>
    </row>
    <row r="3075" spans="1:20" x14ac:dyDescent="0.25">
      <c r="A3075">
        <v>2160</v>
      </c>
      <c r="B3075">
        <v>8</v>
      </c>
      <c r="C3075">
        <v>-1</v>
      </c>
      <c r="D3075" t="s">
        <v>166</v>
      </c>
      <c r="E3075" t="s">
        <v>80</v>
      </c>
      <c r="F3075">
        <v>0.13396</v>
      </c>
      <c r="G3075">
        <v>-1</v>
      </c>
      <c r="H3075">
        <v>337.96</v>
      </c>
      <c r="I3075">
        <v>-1</v>
      </c>
      <c r="J3075">
        <v>0</v>
      </c>
      <c r="K3075">
        <v>8.2159270000000006</v>
      </c>
      <c r="L3075">
        <v>0.56136200000000003</v>
      </c>
      <c r="M3075">
        <v>44.609453000000002</v>
      </c>
      <c r="N3075">
        <v>-193.32408899999999</v>
      </c>
      <c r="O3075">
        <v>1.902685</v>
      </c>
      <c r="P3075">
        <v>44.617088000000003</v>
      </c>
      <c r="Q3075">
        <v>-193.30545000000001</v>
      </c>
      <c r="R3075">
        <v>1.899829</v>
      </c>
      <c r="S3075">
        <v>2.0141680000000002</v>
      </c>
      <c r="T3075">
        <v>2.856E-3</v>
      </c>
    </row>
    <row r="3076" spans="1:20" x14ac:dyDescent="0.25">
      <c r="A3076">
        <v>1440</v>
      </c>
      <c r="B3076">
        <v>9</v>
      </c>
      <c r="C3076">
        <v>-1</v>
      </c>
      <c r="D3076" t="s">
        <v>357</v>
      </c>
      <c r="E3076" t="s">
        <v>80</v>
      </c>
      <c r="F3076">
        <v>1.72E-2</v>
      </c>
      <c r="G3076">
        <v>-1</v>
      </c>
      <c r="H3076">
        <v>805.2</v>
      </c>
      <c r="I3076">
        <v>-1</v>
      </c>
      <c r="J3076">
        <v>0</v>
      </c>
      <c r="K3076">
        <v>5.915743</v>
      </c>
      <c r="L3076">
        <v>6.0610999999999998E-2</v>
      </c>
      <c r="M3076">
        <v>55.504621999999998</v>
      </c>
      <c r="N3076">
        <v>-302.54697199999998</v>
      </c>
      <c r="O3076">
        <v>3.1412909999999998</v>
      </c>
      <c r="P3076">
        <v>55.517757000000003</v>
      </c>
      <c r="Q3076">
        <v>-302.53170799999998</v>
      </c>
      <c r="R3076">
        <v>3.1415920000000002</v>
      </c>
      <c r="S3076">
        <v>2.0137710000000002</v>
      </c>
      <c r="T3076">
        <v>3.01E-4</v>
      </c>
    </row>
    <row r="3077" spans="1:20" x14ac:dyDescent="0.25">
      <c r="A3077">
        <v>1543</v>
      </c>
      <c r="B3077">
        <v>4</v>
      </c>
      <c r="C3077">
        <v>-1</v>
      </c>
      <c r="D3077" t="s">
        <v>377</v>
      </c>
      <c r="E3077" t="s">
        <v>80</v>
      </c>
      <c r="F3077">
        <v>1.1584000000000001E-2</v>
      </c>
      <c r="G3077">
        <v>-1</v>
      </c>
      <c r="H3077">
        <v>347.61799999999999</v>
      </c>
      <c r="I3077">
        <v>-1</v>
      </c>
      <c r="J3077">
        <v>0</v>
      </c>
      <c r="K3077">
        <v>8.0647230000000008</v>
      </c>
      <c r="L3077">
        <v>5.0800999999999999E-2</v>
      </c>
      <c r="M3077">
        <v>-3.4104459999999999</v>
      </c>
      <c r="N3077">
        <v>-270.86142599999999</v>
      </c>
      <c r="O3077">
        <v>1.572673</v>
      </c>
      <c r="P3077">
        <v>-3.412083</v>
      </c>
      <c r="Q3077">
        <v>-270.84140000000002</v>
      </c>
      <c r="R3077">
        <v>1.5715330000000001</v>
      </c>
      <c r="S3077">
        <v>2.0092279999999998</v>
      </c>
      <c r="T3077">
        <v>1.139E-3</v>
      </c>
    </row>
    <row r="3078" spans="1:20" x14ac:dyDescent="0.25">
      <c r="A3078">
        <v>4423</v>
      </c>
      <c r="B3078">
        <v>4</v>
      </c>
      <c r="C3078">
        <v>-1</v>
      </c>
      <c r="D3078" t="s">
        <v>542</v>
      </c>
      <c r="E3078" t="s">
        <v>80</v>
      </c>
      <c r="F3078">
        <v>5.8079999999999998E-3</v>
      </c>
      <c r="G3078">
        <v>-1</v>
      </c>
      <c r="H3078">
        <v>285.22699999999998</v>
      </c>
      <c r="I3078">
        <v>-1</v>
      </c>
      <c r="J3078">
        <v>0</v>
      </c>
      <c r="K3078">
        <v>8.0648339999999994</v>
      </c>
      <c r="L3078">
        <v>1.5977999999999999E-2</v>
      </c>
      <c r="M3078">
        <v>12.787425000000001</v>
      </c>
      <c r="N3078">
        <v>-109.44741999999999</v>
      </c>
      <c r="O3078">
        <v>-6.7340000000000004E-3</v>
      </c>
      <c r="P3078">
        <v>12.774641000000001</v>
      </c>
      <c r="Q3078">
        <v>-109.462906</v>
      </c>
      <c r="R3078">
        <v>-6.1770000000000002E-3</v>
      </c>
      <c r="S3078">
        <v>2.0081099999999998</v>
      </c>
      <c r="T3078">
        <v>5.5699999999999999E-4</v>
      </c>
    </row>
    <row r="3079" spans="1:20" x14ac:dyDescent="0.25">
      <c r="A3079">
        <v>4727</v>
      </c>
      <c r="B3079">
        <v>10</v>
      </c>
      <c r="C3079">
        <v>-1</v>
      </c>
      <c r="D3079" t="s">
        <v>306</v>
      </c>
      <c r="E3079" t="s">
        <v>80</v>
      </c>
      <c r="F3079">
        <v>0.12063400000000001</v>
      </c>
      <c r="G3079">
        <v>-1</v>
      </c>
      <c r="H3079">
        <v>462.07299999999998</v>
      </c>
      <c r="I3079">
        <v>-1</v>
      </c>
      <c r="J3079">
        <v>0</v>
      </c>
      <c r="K3079">
        <v>12.513767</v>
      </c>
      <c r="L3079">
        <v>-2.0900000000000001E-4</v>
      </c>
      <c r="M3079">
        <v>189.68838</v>
      </c>
      <c r="N3079">
        <v>-263.46839199999999</v>
      </c>
      <c r="O3079">
        <v>-1.5692390000000001</v>
      </c>
      <c r="P3079">
        <v>189.69267300000001</v>
      </c>
      <c r="Q3079">
        <v>-263.48800699999998</v>
      </c>
      <c r="R3079">
        <v>-1.5714459999999999</v>
      </c>
      <c r="S3079">
        <v>2.0079050000000001</v>
      </c>
      <c r="T3079">
        <v>2.2079999999999999E-3</v>
      </c>
    </row>
    <row r="3080" spans="1:20" x14ac:dyDescent="0.25">
      <c r="A3080">
        <v>4607</v>
      </c>
      <c r="B3080">
        <v>17</v>
      </c>
      <c r="C3080">
        <v>-1</v>
      </c>
      <c r="D3080" t="s">
        <v>591</v>
      </c>
      <c r="E3080" t="s">
        <v>80</v>
      </c>
      <c r="F3080">
        <v>0.148122</v>
      </c>
      <c r="G3080">
        <v>-1</v>
      </c>
      <c r="H3080">
        <v>424.44</v>
      </c>
      <c r="I3080">
        <v>-1</v>
      </c>
      <c r="J3080">
        <v>0</v>
      </c>
      <c r="K3080">
        <v>7.7833589999999999</v>
      </c>
      <c r="L3080">
        <v>1.07E-3</v>
      </c>
      <c r="M3080">
        <v>189.666831</v>
      </c>
      <c r="N3080">
        <v>-164.75607500000001</v>
      </c>
      <c r="O3080">
        <v>-1.5708690000000001</v>
      </c>
      <c r="P3080">
        <v>189.68185399999999</v>
      </c>
      <c r="Q3080">
        <v>-164.76939400000001</v>
      </c>
      <c r="R3080">
        <v>-1.5709679999999999</v>
      </c>
      <c r="S3080">
        <v>2.0076800000000001</v>
      </c>
      <c r="T3080">
        <v>9.8999999999999994E-5</v>
      </c>
    </row>
    <row r="3081" spans="1:20" x14ac:dyDescent="0.25">
      <c r="A3081">
        <v>2949</v>
      </c>
      <c r="B3081">
        <v>5</v>
      </c>
      <c r="C3081">
        <v>-1</v>
      </c>
      <c r="D3081" t="s">
        <v>545</v>
      </c>
      <c r="E3081" t="s">
        <v>80</v>
      </c>
      <c r="F3081">
        <v>7.0636000000000004E-2</v>
      </c>
      <c r="G3081">
        <v>-1</v>
      </c>
      <c r="H3081">
        <v>257.91000000000003</v>
      </c>
      <c r="I3081">
        <v>-1</v>
      </c>
      <c r="J3081">
        <v>0</v>
      </c>
      <c r="K3081">
        <v>10.014923</v>
      </c>
      <c r="L3081">
        <v>-1.8505000000000001E-2</v>
      </c>
      <c r="M3081">
        <v>25.468886999999999</v>
      </c>
      <c r="N3081">
        <v>-109.45287500000001</v>
      </c>
      <c r="O3081">
        <v>5.3179999999999998E-3</v>
      </c>
      <c r="P3081">
        <v>25.458731</v>
      </c>
      <c r="Q3081">
        <v>-109.470192</v>
      </c>
      <c r="R3081">
        <v>2.3119999999999998E-3</v>
      </c>
      <c r="S3081">
        <v>2.0075470000000002</v>
      </c>
      <c r="T3081">
        <v>3.0070000000000001E-3</v>
      </c>
    </row>
    <row r="3082" spans="1:20" x14ac:dyDescent="0.25">
      <c r="A3082">
        <v>1130</v>
      </c>
      <c r="B3082">
        <v>6</v>
      </c>
      <c r="C3082">
        <v>-1</v>
      </c>
      <c r="D3082" t="s">
        <v>146</v>
      </c>
      <c r="E3082" t="s">
        <v>80</v>
      </c>
      <c r="F3082">
        <v>2.3782999999999999E-2</v>
      </c>
      <c r="G3082">
        <v>-1</v>
      </c>
      <c r="H3082">
        <v>622.24699999999996</v>
      </c>
      <c r="I3082">
        <v>-1</v>
      </c>
      <c r="J3082">
        <v>0</v>
      </c>
      <c r="K3082">
        <v>7.9880950000000004</v>
      </c>
      <c r="L3082">
        <v>-5.2659999999999998E-3</v>
      </c>
      <c r="M3082">
        <v>132.09603200000001</v>
      </c>
      <c r="N3082">
        <v>-191.601696</v>
      </c>
      <c r="O3082">
        <v>-2.359E-3</v>
      </c>
      <c r="P3082">
        <v>132.07904099999999</v>
      </c>
      <c r="Q3082">
        <v>-191.61236600000001</v>
      </c>
      <c r="R3082">
        <v>-5.4299999999999997E-4</v>
      </c>
      <c r="S3082">
        <v>2.006351</v>
      </c>
      <c r="T3082">
        <v>1.8159999999999999E-3</v>
      </c>
    </row>
    <row r="3083" spans="1:20" x14ac:dyDescent="0.25">
      <c r="A3083">
        <v>2599</v>
      </c>
      <c r="B3083">
        <v>7</v>
      </c>
      <c r="C3083">
        <v>-1</v>
      </c>
      <c r="D3083" t="s">
        <v>196</v>
      </c>
      <c r="E3083" t="s">
        <v>80</v>
      </c>
      <c r="F3083">
        <v>9.5860000000000001E-2</v>
      </c>
      <c r="G3083">
        <v>-1</v>
      </c>
      <c r="H3083">
        <v>242.96700000000001</v>
      </c>
      <c r="I3083">
        <v>-1</v>
      </c>
      <c r="J3083">
        <v>0</v>
      </c>
      <c r="K3083">
        <v>8.0353390000000005</v>
      </c>
      <c r="L3083">
        <v>0.66754800000000003</v>
      </c>
      <c r="M3083">
        <v>130.62851000000001</v>
      </c>
      <c r="N3083">
        <v>-239.990948</v>
      </c>
      <c r="O3083">
        <v>0.29337400000000002</v>
      </c>
      <c r="P3083">
        <v>130.62855500000001</v>
      </c>
      <c r="Q3083">
        <v>-239.97088600000001</v>
      </c>
      <c r="R3083">
        <v>0.29728900000000003</v>
      </c>
      <c r="S3083">
        <v>2.0062000000000002</v>
      </c>
      <c r="T3083">
        <v>3.9160000000000002E-3</v>
      </c>
    </row>
    <row r="3084" spans="1:20" x14ac:dyDescent="0.25">
      <c r="A3084">
        <v>4736</v>
      </c>
      <c r="B3084">
        <v>13</v>
      </c>
      <c r="C3084">
        <v>-1</v>
      </c>
      <c r="D3084" t="s">
        <v>313</v>
      </c>
      <c r="E3084" t="s">
        <v>80</v>
      </c>
      <c r="F3084">
        <v>9.5226000000000005E-2</v>
      </c>
      <c r="G3084">
        <v>-1</v>
      </c>
      <c r="H3084">
        <v>337.95100000000002</v>
      </c>
      <c r="I3084">
        <v>-1</v>
      </c>
      <c r="J3084">
        <v>0</v>
      </c>
      <c r="K3084">
        <v>10.034376999999999</v>
      </c>
      <c r="L3084">
        <v>-1.16E-4</v>
      </c>
      <c r="M3084">
        <v>189.66522499999999</v>
      </c>
      <c r="N3084">
        <v>-274.456928</v>
      </c>
      <c r="O3084">
        <v>-1.570905</v>
      </c>
      <c r="P3084">
        <v>189.68489099999999</v>
      </c>
      <c r="Q3084">
        <v>-274.46075400000001</v>
      </c>
      <c r="R3084">
        <v>-1.5716300000000001</v>
      </c>
      <c r="S3084">
        <v>2.0034390000000002</v>
      </c>
      <c r="T3084">
        <v>7.2499999999999995E-4</v>
      </c>
    </row>
    <row r="3085" spans="1:20" x14ac:dyDescent="0.25">
      <c r="A3085">
        <v>2517</v>
      </c>
      <c r="B3085">
        <v>3</v>
      </c>
      <c r="C3085">
        <v>-1</v>
      </c>
      <c r="D3085" t="s">
        <v>184</v>
      </c>
      <c r="E3085" t="s">
        <v>80</v>
      </c>
      <c r="F3085">
        <v>4.6836000000000003E-2</v>
      </c>
      <c r="G3085">
        <v>-1</v>
      </c>
      <c r="H3085">
        <v>294.291</v>
      </c>
      <c r="I3085">
        <v>-1</v>
      </c>
      <c r="J3085">
        <v>0</v>
      </c>
      <c r="K3085">
        <v>8.064603</v>
      </c>
      <c r="L3085">
        <v>-3.8837000000000003E-2</v>
      </c>
      <c r="M3085">
        <v>64.546002000000001</v>
      </c>
      <c r="N3085">
        <v>-240.80346499999999</v>
      </c>
      <c r="O3085">
        <v>-1.5772999999999999E-2</v>
      </c>
      <c r="P3085">
        <v>64.541861999999995</v>
      </c>
      <c r="Q3085">
        <v>-240.823059</v>
      </c>
      <c r="R3085">
        <v>-1.4004000000000001E-2</v>
      </c>
      <c r="S3085">
        <v>2.0026619999999999</v>
      </c>
      <c r="T3085">
        <v>1.769E-3</v>
      </c>
    </row>
    <row r="3086" spans="1:20" x14ac:dyDescent="0.25">
      <c r="A3086">
        <v>2865</v>
      </c>
      <c r="B3086">
        <v>5</v>
      </c>
      <c r="C3086">
        <v>-1</v>
      </c>
      <c r="D3086" t="s">
        <v>532</v>
      </c>
      <c r="E3086" t="s">
        <v>80</v>
      </c>
      <c r="F3086">
        <v>4.8903000000000002E-2</v>
      </c>
      <c r="G3086">
        <v>-1</v>
      </c>
      <c r="H3086">
        <v>442.62200000000001</v>
      </c>
      <c r="I3086">
        <v>-1</v>
      </c>
      <c r="J3086">
        <v>0</v>
      </c>
      <c r="K3086">
        <v>8.0646459999999998</v>
      </c>
      <c r="L3086">
        <v>-4.6137999999999998E-2</v>
      </c>
      <c r="M3086">
        <v>-3.44089</v>
      </c>
      <c r="N3086">
        <v>-158.26191900000001</v>
      </c>
      <c r="O3086">
        <v>1.563903</v>
      </c>
      <c r="P3086">
        <v>-3.4608780000000001</v>
      </c>
      <c r="Q3086">
        <v>-158.26091</v>
      </c>
      <c r="R3086">
        <v>1.5662659999999999</v>
      </c>
      <c r="S3086">
        <v>2.0013290000000001</v>
      </c>
      <c r="T3086">
        <v>2.362E-3</v>
      </c>
    </row>
    <row r="3087" spans="1:20" x14ac:dyDescent="0.25">
      <c r="A3087">
        <v>4079</v>
      </c>
      <c r="B3087">
        <v>4</v>
      </c>
      <c r="C3087">
        <v>-1</v>
      </c>
      <c r="D3087" t="s">
        <v>666</v>
      </c>
      <c r="E3087" t="s">
        <v>80</v>
      </c>
      <c r="F3087">
        <v>2.1658E-2</v>
      </c>
      <c r="G3087">
        <v>-1</v>
      </c>
      <c r="H3087">
        <v>484.05900000000003</v>
      </c>
      <c r="I3087">
        <v>-1</v>
      </c>
      <c r="J3087">
        <v>0</v>
      </c>
      <c r="K3087">
        <v>8.0564309999999999</v>
      </c>
      <c r="L3087">
        <v>3.9999999999999998E-6</v>
      </c>
      <c r="M3087">
        <v>41.839981000000002</v>
      </c>
      <c r="N3087">
        <v>-256.94883199999998</v>
      </c>
      <c r="O3087">
        <v>-1.5709219999999999</v>
      </c>
      <c r="P3087">
        <v>41.855927000000001</v>
      </c>
      <c r="Q3087">
        <v>-256.96087599999998</v>
      </c>
      <c r="R3087">
        <v>-1.5706929999999999</v>
      </c>
      <c r="S3087">
        <v>1.9983089999999999</v>
      </c>
      <c r="T3087">
        <v>2.2900000000000001E-4</v>
      </c>
    </row>
    <row r="3088" spans="1:20" x14ac:dyDescent="0.25">
      <c r="A3088">
        <v>2035</v>
      </c>
      <c r="B3088">
        <v>4</v>
      </c>
      <c r="C3088">
        <v>-1</v>
      </c>
      <c r="D3088" t="s">
        <v>191</v>
      </c>
      <c r="E3088" t="s">
        <v>80</v>
      </c>
      <c r="F3088">
        <v>5.8162999999999999E-2</v>
      </c>
      <c r="G3088">
        <v>-1</v>
      </c>
      <c r="H3088">
        <v>707.05700000000002</v>
      </c>
      <c r="I3088">
        <v>-1</v>
      </c>
      <c r="J3088">
        <v>0</v>
      </c>
      <c r="K3088">
        <v>8.0647660000000005</v>
      </c>
      <c r="L3088">
        <v>-4.8918000000000003E-2</v>
      </c>
      <c r="M3088">
        <v>103.341611</v>
      </c>
      <c r="N3088">
        <v>-236.90131099999999</v>
      </c>
      <c r="O3088">
        <v>3.1386310000000002</v>
      </c>
      <c r="P3088">
        <v>103.322205</v>
      </c>
      <c r="Q3088">
        <v>-236.906036</v>
      </c>
      <c r="R3088">
        <v>3.1407940000000001</v>
      </c>
      <c r="S3088">
        <v>1.997363</v>
      </c>
      <c r="T3088">
        <v>2.1619999999999999E-3</v>
      </c>
    </row>
    <row r="3089" spans="1:20" x14ac:dyDescent="0.25">
      <c r="A3089">
        <v>2853</v>
      </c>
      <c r="B3089">
        <v>9</v>
      </c>
      <c r="C3089">
        <v>-1</v>
      </c>
      <c r="D3089" t="s">
        <v>528</v>
      </c>
      <c r="E3089" t="s">
        <v>80</v>
      </c>
      <c r="F3089">
        <v>0.20326900000000001</v>
      </c>
      <c r="G3089">
        <v>-1</v>
      </c>
      <c r="H3089">
        <v>415.86399999999998</v>
      </c>
      <c r="I3089">
        <v>-1</v>
      </c>
      <c r="J3089">
        <v>0</v>
      </c>
      <c r="K3089">
        <v>8.0607150000000001</v>
      </c>
      <c r="L3089">
        <v>-1.3613999999999999E-2</v>
      </c>
      <c r="M3089">
        <v>-3.557579</v>
      </c>
      <c r="N3089">
        <v>-168.92527100000001</v>
      </c>
      <c r="O3089">
        <v>1.552799</v>
      </c>
      <c r="P3089">
        <v>-3.5539170000000002</v>
      </c>
      <c r="Q3089">
        <v>-168.90564000000001</v>
      </c>
      <c r="R3089">
        <v>1.5505420000000001</v>
      </c>
      <c r="S3089">
        <v>1.9970239999999999</v>
      </c>
      <c r="T3089">
        <v>2.2560000000000002E-3</v>
      </c>
    </row>
    <row r="3090" spans="1:20" x14ac:dyDescent="0.25">
      <c r="A3090">
        <v>355</v>
      </c>
      <c r="B3090">
        <v>5</v>
      </c>
      <c r="C3090">
        <v>-1</v>
      </c>
      <c r="D3090" t="s">
        <v>194</v>
      </c>
      <c r="E3090" t="s">
        <v>80</v>
      </c>
      <c r="F3090">
        <v>1.7017000000000001E-2</v>
      </c>
      <c r="G3090">
        <v>-1</v>
      </c>
      <c r="H3090">
        <v>323.51900000000001</v>
      </c>
      <c r="I3090">
        <v>-1</v>
      </c>
      <c r="J3090">
        <v>0</v>
      </c>
      <c r="K3090">
        <v>6.478637</v>
      </c>
      <c r="L3090">
        <v>-3.0000000000000001E-6</v>
      </c>
      <c r="M3090">
        <v>118.002172</v>
      </c>
      <c r="N3090">
        <v>-240.89726099999999</v>
      </c>
      <c r="O3090">
        <v>-5.1219999999999998E-3</v>
      </c>
      <c r="P3090">
        <v>118.009888</v>
      </c>
      <c r="Q3090">
        <v>-240.91568000000001</v>
      </c>
      <c r="R3090">
        <v>-6.6100000000000002E-4</v>
      </c>
      <c r="S3090">
        <v>1.996923</v>
      </c>
      <c r="T3090">
        <v>4.4609999999999997E-3</v>
      </c>
    </row>
    <row r="3091" spans="1:20" x14ac:dyDescent="0.25">
      <c r="A3091">
        <v>2708</v>
      </c>
      <c r="B3091">
        <v>6</v>
      </c>
      <c r="C3091">
        <v>-1</v>
      </c>
      <c r="D3091" t="s">
        <v>154</v>
      </c>
      <c r="E3091" t="s">
        <v>80</v>
      </c>
      <c r="F3091">
        <v>8.6970000000000006E-2</v>
      </c>
      <c r="G3091">
        <v>-1</v>
      </c>
      <c r="H3091">
        <v>574.19600000000003</v>
      </c>
      <c r="I3091">
        <v>-1</v>
      </c>
      <c r="J3091">
        <v>0</v>
      </c>
      <c r="K3091">
        <v>8.0647749999999991</v>
      </c>
      <c r="L3091">
        <v>-4.9966999999999998E-2</v>
      </c>
      <c r="M3091">
        <v>98.299164000000005</v>
      </c>
      <c r="N3091">
        <v>-187.615307</v>
      </c>
      <c r="O3091">
        <v>3.1381109999999999</v>
      </c>
      <c r="P3091">
        <v>98.306030000000007</v>
      </c>
      <c r="Q3091">
        <v>-187.59655799999999</v>
      </c>
      <c r="R3091">
        <v>3.1410420000000001</v>
      </c>
      <c r="S3091">
        <v>1.996715</v>
      </c>
      <c r="T3091">
        <v>2.931E-3</v>
      </c>
    </row>
    <row r="3092" spans="1:20" x14ac:dyDescent="0.25">
      <c r="A3092">
        <v>4362</v>
      </c>
      <c r="B3092">
        <v>4</v>
      </c>
      <c r="C3092">
        <v>-1</v>
      </c>
      <c r="D3092" t="s">
        <v>534</v>
      </c>
      <c r="E3092" t="s">
        <v>80</v>
      </c>
      <c r="F3092">
        <v>2.7689999999999999E-2</v>
      </c>
      <c r="G3092">
        <v>-1</v>
      </c>
      <c r="H3092">
        <v>478.07600000000002</v>
      </c>
      <c r="I3092">
        <v>-1</v>
      </c>
      <c r="J3092">
        <v>0</v>
      </c>
      <c r="K3092">
        <v>8.0651080000000004</v>
      </c>
      <c r="L3092">
        <v>4.4660000000000004E-3</v>
      </c>
      <c r="M3092">
        <v>-3.4523899999999998</v>
      </c>
      <c r="N3092">
        <v>-150.21953999999999</v>
      </c>
      <c r="O3092">
        <v>1.5701050000000001</v>
      </c>
      <c r="P3092">
        <v>-3.433821</v>
      </c>
      <c r="Q3092">
        <v>-150.226868</v>
      </c>
      <c r="R3092">
        <v>1.5686880000000001</v>
      </c>
      <c r="S3092">
        <v>1.9962660000000001</v>
      </c>
      <c r="T3092">
        <v>1.4170000000000001E-3</v>
      </c>
    </row>
    <row r="3093" spans="1:20" x14ac:dyDescent="0.25">
      <c r="A3093">
        <v>1787</v>
      </c>
      <c r="B3093">
        <v>6</v>
      </c>
      <c r="C3093">
        <v>-1</v>
      </c>
      <c r="D3093" t="s">
        <v>149</v>
      </c>
      <c r="E3093" t="s">
        <v>80</v>
      </c>
      <c r="F3093">
        <v>6.2585000000000002E-2</v>
      </c>
      <c r="G3093">
        <v>-1</v>
      </c>
      <c r="H3093">
        <v>317.77199999999999</v>
      </c>
      <c r="I3093">
        <v>-1</v>
      </c>
      <c r="J3093">
        <v>0</v>
      </c>
      <c r="K3093">
        <v>6.1331959999999999</v>
      </c>
      <c r="L3093">
        <v>-6.0275000000000002E-2</v>
      </c>
      <c r="M3093">
        <v>117.83363300000001</v>
      </c>
      <c r="N3093">
        <v>-191.59666799999999</v>
      </c>
      <c r="O3093">
        <v>-1.5269999999999999E-3</v>
      </c>
      <c r="P3093">
        <v>117.81617</v>
      </c>
      <c r="Q3093">
        <v>-191.60633899999999</v>
      </c>
      <c r="R3093">
        <v>-7.18E-4</v>
      </c>
      <c r="S3093">
        <v>1.99621</v>
      </c>
      <c r="T3093">
        <v>8.0900000000000004E-4</v>
      </c>
    </row>
    <row r="3094" spans="1:20" x14ac:dyDescent="0.25">
      <c r="A3094">
        <v>1816</v>
      </c>
      <c r="B3094">
        <v>6</v>
      </c>
      <c r="C3094">
        <v>-1</v>
      </c>
      <c r="D3094" t="s">
        <v>146</v>
      </c>
      <c r="E3094" t="s">
        <v>80</v>
      </c>
      <c r="F3094">
        <v>3.1470000000000001E-3</v>
      </c>
      <c r="G3094">
        <v>-1</v>
      </c>
      <c r="H3094">
        <v>460.72899999999998</v>
      </c>
      <c r="I3094">
        <v>-1</v>
      </c>
      <c r="J3094">
        <v>0</v>
      </c>
      <c r="K3094">
        <v>8.0745719999999999</v>
      </c>
      <c r="L3094">
        <v>4.9440999999999999E-2</v>
      </c>
      <c r="M3094">
        <v>140.169467</v>
      </c>
      <c r="N3094">
        <v>-191.60151200000001</v>
      </c>
      <c r="O3094">
        <v>7.5600000000000005E-4</v>
      </c>
      <c r="P3094">
        <v>140.15690599999999</v>
      </c>
      <c r="Q3094">
        <v>-191.616974</v>
      </c>
      <c r="R3094">
        <v>-1.9100000000000001E-4</v>
      </c>
      <c r="S3094">
        <v>1.9921180000000001</v>
      </c>
      <c r="T3094">
        <v>5.6599999999999999E-4</v>
      </c>
    </row>
    <row r="3095" spans="1:20" x14ac:dyDescent="0.25">
      <c r="A3095">
        <v>5008</v>
      </c>
      <c r="B3095">
        <v>16</v>
      </c>
      <c r="C3095">
        <v>-1</v>
      </c>
      <c r="D3095" t="s">
        <v>390</v>
      </c>
      <c r="E3095" t="s">
        <v>80</v>
      </c>
      <c r="F3095">
        <v>0.10156999999999999</v>
      </c>
      <c r="G3095">
        <v>-1</v>
      </c>
      <c r="H3095">
        <v>484.57</v>
      </c>
      <c r="I3095">
        <v>-1</v>
      </c>
      <c r="J3095">
        <v>0</v>
      </c>
      <c r="K3095">
        <v>8.0647660000000005</v>
      </c>
      <c r="L3095">
        <v>4.827E-2</v>
      </c>
      <c r="M3095">
        <v>-3.4533469999999999</v>
      </c>
      <c r="N3095">
        <v>-252.875227</v>
      </c>
      <c r="O3095">
        <v>1.571472</v>
      </c>
      <c r="P3095">
        <v>-3.434815</v>
      </c>
      <c r="Q3095">
        <v>-252.88249200000001</v>
      </c>
      <c r="R3095">
        <v>1.5722020000000001</v>
      </c>
      <c r="S3095">
        <v>1.9905109999999999</v>
      </c>
      <c r="T3095">
        <v>7.2999999999999996E-4</v>
      </c>
    </row>
    <row r="3096" spans="1:20" x14ac:dyDescent="0.25">
      <c r="A3096">
        <v>4405</v>
      </c>
      <c r="B3096">
        <v>5</v>
      </c>
      <c r="C3096">
        <v>-1</v>
      </c>
      <c r="D3096" t="s">
        <v>539</v>
      </c>
      <c r="E3096" t="s">
        <v>80</v>
      </c>
      <c r="F3096">
        <v>0.18091599999999999</v>
      </c>
      <c r="G3096">
        <v>-1</v>
      </c>
      <c r="H3096">
        <v>453.745</v>
      </c>
      <c r="I3096">
        <v>-1</v>
      </c>
      <c r="J3096">
        <v>0</v>
      </c>
      <c r="K3096">
        <v>8.045045</v>
      </c>
      <c r="L3096">
        <v>-1.1814819999999999</v>
      </c>
      <c r="M3096">
        <v>-1.9600200000000001</v>
      </c>
      <c r="N3096">
        <v>-113.085752</v>
      </c>
      <c r="O3096">
        <v>1.120312</v>
      </c>
      <c r="P3096">
        <v>-1.9503470000000001</v>
      </c>
      <c r="Q3096">
        <v>-113.068359</v>
      </c>
      <c r="R3096">
        <v>1.11697</v>
      </c>
      <c r="S3096">
        <v>1.9901960000000001</v>
      </c>
      <c r="T3096">
        <v>3.3419999999999999E-3</v>
      </c>
    </row>
    <row r="3097" spans="1:20" x14ac:dyDescent="0.25">
      <c r="A3097">
        <v>987</v>
      </c>
      <c r="B3097">
        <v>8</v>
      </c>
      <c r="C3097">
        <v>-1</v>
      </c>
      <c r="D3097" t="s">
        <v>275</v>
      </c>
      <c r="E3097" t="s">
        <v>80</v>
      </c>
      <c r="F3097">
        <v>0.108478</v>
      </c>
      <c r="G3097">
        <v>-1</v>
      </c>
      <c r="H3097">
        <v>365.33699999999999</v>
      </c>
      <c r="I3097">
        <v>-1</v>
      </c>
      <c r="J3097">
        <v>0</v>
      </c>
      <c r="K3097">
        <v>8.0756399999999999</v>
      </c>
      <c r="L3097">
        <v>5.4436999999999999E-2</v>
      </c>
      <c r="M3097">
        <v>45.730066999999998</v>
      </c>
      <c r="N3097">
        <v>-221.13150899999999</v>
      </c>
      <c r="O3097">
        <v>1.5430120000000001</v>
      </c>
      <c r="P3097">
        <v>45.720753000000002</v>
      </c>
      <c r="Q3097">
        <v>-221.11395300000001</v>
      </c>
      <c r="R3097">
        <v>1.543947</v>
      </c>
      <c r="S3097">
        <v>1.9873810000000001</v>
      </c>
      <c r="T3097">
        <v>9.3499999999999996E-4</v>
      </c>
    </row>
    <row r="3098" spans="1:20" x14ac:dyDescent="0.25">
      <c r="A3098">
        <v>1833</v>
      </c>
      <c r="B3098">
        <v>6</v>
      </c>
      <c r="C3098">
        <v>-1</v>
      </c>
      <c r="D3098" t="s">
        <v>213</v>
      </c>
      <c r="E3098" t="s">
        <v>80</v>
      </c>
      <c r="F3098">
        <v>0.16093199999999999</v>
      </c>
      <c r="G3098">
        <v>-1</v>
      </c>
      <c r="H3098">
        <v>330.291</v>
      </c>
      <c r="I3098">
        <v>-1</v>
      </c>
      <c r="J3098">
        <v>0</v>
      </c>
      <c r="K3098">
        <v>8.0648900000000001</v>
      </c>
      <c r="L3098">
        <v>-4.9466999999999997E-2</v>
      </c>
      <c r="M3098">
        <v>155.39547999999999</v>
      </c>
      <c r="N3098">
        <v>-191.60412600000001</v>
      </c>
      <c r="O3098">
        <v>6.5300000000000004E-4</v>
      </c>
      <c r="P3098">
        <v>155.398788</v>
      </c>
      <c r="Q3098">
        <v>-191.62370300000001</v>
      </c>
      <c r="R3098">
        <v>-6.2399999999999999E-4</v>
      </c>
      <c r="S3098">
        <v>1.9854560000000001</v>
      </c>
      <c r="T3098">
        <v>2.9E-5</v>
      </c>
    </row>
    <row r="3099" spans="1:20" x14ac:dyDescent="0.25">
      <c r="A3099">
        <v>1553</v>
      </c>
      <c r="B3099">
        <v>13</v>
      </c>
      <c r="C3099">
        <v>-1</v>
      </c>
      <c r="D3099" t="s">
        <v>386</v>
      </c>
      <c r="E3099" t="s">
        <v>80</v>
      </c>
      <c r="F3099">
        <v>0.14841499999999999</v>
      </c>
      <c r="G3099">
        <v>-1</v>
      </c>
      <c r="H3099">
        <v>461.00200000000001</v>
      </c>
      <c r="I3099">
        <v>-1</v>
      </c>
      <c r="J3099">
        <v>0</v>
      </c>
      <c r="K3099">
        <v>8.0647780000000004</v>
      </c>
      <c r="L3099">
        <v>-4.8606999999999997E-2</v>
      </c>
      <c r="M3099">
        <v>-3.4355980000000002</v>
      </c>
      <c r="N3099">
        <v>-262.35952600000002</v>
      </c>
      <c r="O3099">
        <v>1.571151</v>
      </c>
      <c r="P3099">
        <v>-3.4217270000000002</v>
      </c>
      <c r="Q3099">
        <v>-262.373718</v>
      </c>
      <c r="R3099">
        <v>1.5719320000000001</v>
      </c>
      <c r="S3099">
        <v>1.984478</v>
      </c>
      <c r="T3099">
        <v>7.8100000000000001E-4</v>
      </c>
    </row>
    <row r="3100" spans="1:20" x14ac:dyDescent="0.25">
      <c r="A3100">
        <v>1719</v>
      </c>
      <c r="B3100">
        <v>6</v>
      </c>
      <c r="C3100">
        <v>-1</v>
      </c>
      <c r="D3100" t="s">
        <v>282</v>
      </c>
      <c r="E3100" t="s">
        <v>80</v>
      </c>
      <c r="F3100">
        <v>6.7518999999999996E-2</v>
      </c>
      <c r="G3100">
        <v>-1</v>
      </c>
      <c r="H3100">
        <v>514.702</v>
      </c>
      <c r="I3100">
        <v>-1</v>
      </c>
      <c r="J3100">
        <v>0</v>
      </c>
      <c r="K3100">
        <v>8.0649949999999997</v>
      </c>
      <c r="L3100">
        <v>4.9525E-2</v>
      </c>
      <c r="M3100">
        <v>61.161054999999998</v>
      </c>
      <c r="N3100">
        <v>-191.561454</v>
      </c>
      <c r="O3100">
        <v>1.3929999999999999E-3</v>
      </c>
      <c r="P3100">
        <v>61.155884</v>
      </c>
      <c r="Q3100">
        <v>-191.58059700000001</v>
      </c>
      <c r="R3100">
        <v>-1.7699999999999999E-4</v>
      </c>
      <c r="S3100">
        <v>1.982909</v>
      </c>
      <c r="T3100">
        <v>1.2149999999999999E-3</v>
      </c>
    </row>
    <row r="3101" spans="1:20" x14ac:dyDescent="0.25">
      <c r="A3101">
        <v>3979</v>
      </c>
      <c r="B3101">
        <v>12</v>
      </c>
      <c r="C3101">
        <v>-1</v>
      </c>
      <c r="D3101" t="s">
        <v>435</v>
      </c>
      <c r="E3101" t="s">
        <v>80</v>
      </c>
      <c r="F3101">
        <v>9.4908999999999993E-2</v>
      </c>
      <c r="G3101">
        <v>-1</v>
      </c>
      <c r="H3101">
        <v>343.09</v>
      </c>
      <c r="I3101">
        <v>-1</v>
      </c>
      <c r="J3101">
        <v>0</v>
      </c>
      <c r="K3101">
        <v>6.5713359999999996</v>
      </c>
      <c r="L3101">
        <v>-3.4999999999999997E-5</v>
      </c>
      <c r="M3101">
        <v>27.501683</v>
      </c>
      <c r="N3101">
        <v>-191.58062899999999</v>
      </c>
      <c r="O3101">
        <v>-8.6000000000000003E-5</v>
      </c>
      <c r="P3101">
        <v>27.515592999999999</v>
      </c>
      <c r="Q3101">
        <v>-191.566498</v>
      </c>
      <c r="R3101">
        <v>1.6100000000000001E-4</v>
      </c>
      <c r="S3101">
        <v>1.9828159999999999</v>
      </c>
      <c r="T3101">
        <v>7.4999999999999993E-5</v>
      </c>
    </row>
    <row r="3102" spans="1:20" x14ac:dyDescent="0.25">
      <c r="A3102">
        <v>182</v>
      </c>
      <c r="B3102">
        <v>5</v>
      </c>
      <c r="C3102">
        <v>-1</v>
      </c>
      <c r="D3102" t="s">
        <v>161</v>
      </c>
      <c r="E3102" t="s">
        <v>80</v>
      </c>
      <c r="F3102">
        <v>9.3325000000000005E-2</v>
      </c>
      <c r="G3102">
        <v>-1</v>
      </c>
      <c r="H3102">
        <v>641.53700000000003</v>
      </c>
      <c r="I3102">
        <v>-1</v>
      </c>
      <c r="J3102">
        <v>0</v>
      </c>
      <c r="K3102">
        <v>6.7546229999999996</v>
      </c>
      <c r="L3102">
        <v>-9.9999999999999995E-7</v>
      </c>
      <c r="M3102">
        <v>61.116320999999999</v>
      </c>
      <c r="N3102">
        <v>-187.565876</v>
      </c>
      <c r="O3102">
        <v>3.1398549999999998</v>
      </c>
      <c r="P3102">
        <v>61.101439999999997</v>
      </c>
      <c r="Q3102">
        <v>-187.578934</v>
      </c>
      <c r="R3102">
        <v>3.1410269999999998</v>
      </c>
      <c r="S3102">
        <v>1.979727</v>
      </c>
      <c r="T3102">
        <v>1.1720000000000001E-3</v>
      </c>
    </row>
    <row r="3103" spans="1:20" x14ac:dyDescent="0.25">
      <c r="A3103">
        <v>2412</v>
      </c>
      <c r="B3103">
        <v>8</v>
      </c>
      <c r="C3103">
        <v>-1</v>
      </c>
      <c r="D3103" t="s">
        <v>360</v>
      </c>
      <c r="E3103" t="s">
        <v>80</v>
      </c>
      <c r="F3103">
        <v>7.6813000000000006E-2</v>
      </c>
      <c r="G3103">
        <v>-1</v>
      </c>
      <c r="H3103">
        <v>425.72300000000001</v>
      </c>
      <c r="I3103">
        <v>-1</v>
      </c>
      <c r="J3103">
        <v>0</v>
      </c>
      <c r="K3103">
        <v>8.0499159999999996</v>
      </c>
      <c r="L3103">
        <v>0.72724100000000003</v>
      </c>
      <c r="M3103">
        <v>40.600216000000003</v>
      </c>
      <c r="N3103">
        <v>-305.747953</v>
      </c>
      <c r="O3103">
        <v>0.27411999999999997</v>
      </c>
      <c r="P3103">
        <v>40.617415999999999</v>
      </c>
      <c r="Q3103">
        <v>-305.75775099999998</v>
      </c>
      <c r="R3103">
        <v>0.27623199999999998</v>
      </c>
      <c r="S3103">
        <v>1.979538</v>
      </c>
      <c r="T3103">
        <v>2.1120000000000002E-3</v>
      </c>
    </row>
    <row r="3104" spans="1:20" x14ac:dyDescent="0.25">
      <c r="A3104">
        <v>4595</v>
      </c>
      <c r="B3104">
        <v>14</v>
      </c>
      <c r="C3104">
        <v>-1</v>
      </c>
      <c r="D3104" t="s">
        <v>584</v>
      </c>
      <c r="E3104" t="s">
        <v>80</v>
      </c>
      <c r="F3104">
        <v>0.15026</v>
      </c>
      <c r="G3104">
        <v>-1</v>
      </c>
      <c r="H3104">
        <v>500.911</v>
      </c>
      <c r="I3104">
        <v>-1</v>
      </c>
      <c r="J3104">
        <v>0</v>
      </c>
      <c r="K3104">
        <v>8.0737229999999993</v>
      </c>
      <c r="L3104">
        <v>7.6800000000000002E-4</v>
      </c>
      <c r="M3104">
        <v>189.68699599999999</v>
      </c>
      <c r="N3104">
        <v>-154.66142600000001</v>
      </c>
      <c r="O3104">
        <v>-1.5693779999999999</v>
      </c>
      <c r="P3104">
        <v>189.68987999999999</v>
      </c>
      <c r="Q3104">
        <v>-154.64184599999999</v>
      </c>
      <c r="R3104">
        <v>-1.5721719999999999</v>
      </c>
      <c r="S3104">
        <v>1.9791799999999999</v>
      </c>
      <c r="T3104">
        <v>2.794E-3</v>
      </c>
    </row>
    <row r="3105" spans="1:20" x14ac:dyDescent="0.25">
      <c r="A3105">
        <v>3392</v>
      </c>
      <c r="B3105">
        <v>9</v>
      </c>
      <c r="C3105">
        <v>-1</v>
      </c>
      <c r="D3105" t="s">
        <v>274</v>
      </c>
      <c r="E3105" t="s">
        <v>80</v>
      </c>
      <c r="F3105">
        <v>0.26478099999999999</v>
      </c>
      <c r="G3105">
        <v>-1</v>
      </c>
      <c r="H3105">
        <v>415.25599999999997</v>
      </c>
      <c r="I3105">
        <v>-1</v>
      </c>
      <c r="J3105">
        <v>0</v>
      </c>
      <c r="K3105">
        <v>8.099755</v>
      </c>
      <c r="L3105">
        <v>-4.6836999999999997E-2</v>
      </c>
      <c r="M3105">
        <v>45.530132000000002</v>
      </c>
      <c r="N3105">
        <v>-227.089133</v>
      </c>
      <c r="O3105">
        <v>1.5321199999999999</v>
      </c>
      <c r="P3105">
        <v>45.518002000000003</v>
      </c>
      <c r="Q3105">
        <v>-227.07351700000001</v>
      </c>
      <c r="R3105">
        <v>1.533072</v>
      </c>
      <c r="S3105">
        <v>1.9774210000000001</v>
      </c>
      <c r="T3105">
        <v>9.5200000000000005E-4</v>
      </c>
    </row>
    <row r="3106" spans="1:20" x14ac:dyDescent="0.25">
      <c r="A3106">
        <v>3242</v>
      </c>
      <c r="B3106">
        <v>8</v>
      </c>
      <c r="C3106">
        <v>-1</v>
      </c>
      <c r="D3106" t="s">
        <v>207</v>
      </c>
      <c r="E3106" t="s">
        <v>80</v>
      </c>
      <c r="F3106">
        <v>8.1331000000000001E-2</v>
      </c>
      <c r="G3106">
        <v>-1</v>
      </c>
      <c r="H3106">
        <v>435.69099999999997</v>
      </c>
      <c r="I3106">
        <v>-1</v>
      </c>
      <c r="J3106">
        <v>0</v>
      </c>
      <c r="K3106">
        <v>8.0646520000000006</v>
      </c>
      <c r="L3106">
        <v>-2.6679999999999998E-3</v>
      </c>
      <c r="M3106">
        <v>132.08979099999999</v>
      </c>
      <c r="N3106">
        <v>-207.611649</v>
      </c>
      <c r="O3106">
        <v>-1.564751</v>
      </c>
      <c r="P3106">
        <v>132.10952800000001</v>
      </c>
      <c r="Q3106">
        <v>-207.61279300000001</v>
      </c>
      <c r="R3106">
        <v>-1.565979</v>
      </c>
      <c r="S3106">
        <v>1.97695</v>
      </c>
      <c r="T3106">
        <v>1.2279999999999999E-3</v>
      </c>
    </row>
    <row r="3107" spans="1:20" x14ac:dyDescent="0.25">
      <c r="A3107">
        <v>4766</v>
      </c>
      <c r="B3107">
        <v>17</v>
      </c>
      <c r="C3107">
        <v>-1</v>
      </c>
      <c r="D3107" t="s">
        <v>325</v>
      </c>
      <c r="E3107" t="s">
        <v>80</v>
      </c>
      <c r="F3107">
        <v>0.19786699999999999</v>
      </c>
      <c r="G3107">
        <v>-1</v>
      </c>
      <c r="H3107">
        <v>597.06799999999998</v>
      </c>
      <c r="I3107">
        <v>-1</v>
      </c>
      <c r="J3107">
        <v>0</v>
      </c>
      <c r="K3107">
        <v>8.0525710000000004</v>
      </c>
      <c r="L3107">
        <v>-1.0379</v>
      </c>
      <c r="M3107">
        <v>186.190596</v>
      </c>
      <c r="N3107">
        <v>-300.83324399999998</v>
      </c>
      <c r="O3107">
        <v>-2.417084</v>
      </c>
      <c r="P3107">
        <v>186.19735700000001</v>
      </c>
      <c r="Q3107">
        <v>-300.81466699999999</v>
      </c>
      <c r="R3107">
        <v>-2.418336</v>
      </c>
      <c r="S3107">
        <v>1.9769099999999999</v>
      </c>
      <c r="T3107">
        <v>1.2520000000000001E-3</v>
      </c>
    </row>
    <row r="3108" spans="1:20" x14ac:dyDescent="0.25">
      <c r="A3108">
        <v>2050</v>
      </c>
      <c r="B3108">
        <v>3</v>
      </c>
      <c r="C3108">
        <v>-1</v>
      </c>
      <c r="D3108" t="s">
        <v>188</v>
      </c>
      <c r="E3108" t="s">
        <v>80</v>
      </c>
      <c r="F3108">
        <v>0.249778</v>
      </c>
      <c r="G3108">
        <v>-1</v>
      </c>
      <c r="H3108">
        <v>468.65300000000002</v>
      </c>
      <c r="I3108">
        <v>-1</v>
      </c>
      <c r="J3108">
        <v>0</v>
      </c>
      <c r="K3108">
        <v>8.0647699999999993</v>
      </c>
      <c r="L3108">
        <v>-4.9172E-2</v>
      </c>
      <c r="M3108">
        <v>90.272886</v>
      </c>
      <c r="N3108">
        <v>-236.88554099999999</v>
      </c>
      <c r="O3108">
        <v>3.1392579999999999</v>
      </c>
      <c r="P3108">
        <v>90.25779</v>
      </c>
      <c r="Q3108">
        <v>-236.89830000000001</v>
      </c>
      <c r="R3108">
        <v>3.1407229999999999</v>
      </c>
      <c r="S3108">
        <v>1.976591</v>
      </c>
      <c r="T3108">
        <v>1.464E-3</v>
      </c>
    </row>
    <row r="3109" spans="1:20" x14ac:dyDescent="0.25">
      <c r="A3109">
        <v>3309</v>
      </c>
      <c r="B3109">
        <v>4</v>
      </c>
      <c r="C3109">
        <v>-1</v>
      </c>
      <c r="D3109" t="s">
        <v>191</v>
      </c>
      <c r="E3109" t="s">
        <v>80</v>
      </c>
      <c r="F3109">
        <v>9.5849000000000004E-2</v>
      </c>
      <c r="G3109">
        <v>-1</v>
      </c>
      <c r="H3109">
        <v>950.47500000000002</v>
      </c>
      <c r="I3109">
        <v>-1</v>
      </c>
      <c r="J3109">
        <v>0</v>
      </c>
      <c r="K3109">
        <v>8.0652270000000001</v>
      </c>
      <c r="L3109">
        <v>-2.42E-4</v>
      </c>
      <c r="M3109">
        <v>106.12911</v>
      </c>
      <c r="N3109">
        <v>-236.94116</v>
      </c>
      <c r="O3109">
        <v>3.1385000000000001</v>
      </c>
      <c r="P3109">
        <v>106.120255</v>
      </c>
      <c r="Q3109">
        <v>-236.923508</v>
      </c>
      <c r="R3109">
        <v>3.137508</v>
      </c>
      <c r="S3109">
        <v>1.9748859999999999</v>
      </c>
      <c r="T3109">
        <v>9.9200000000000004E-4</v>
      </c>
    </row>
    <row r="3110" spans="1:20" x14ac:dyDescent="0.25">
      <c r="A3110">
        <v>1935</v>
      </c>
      <c r="B3110">
        <v>8</v>
      </c>
      <c r="C3110">
        <v>-1</v>
      </c>
      <c r="D3110" t="s">
        <v>253</v>
      </c>
      <c r="E3110" t="s">
        <v>80</v>
      </c>
      <c r="F3110">
        <v>3.2392999999999998E-2</v>
      </c>
      <c r="G3110">
        <v>-1</v>
      </c>
      <c r="H3110">
        <v>573.79100000000005</v>
      </c>
      <c r="I3110">
        <v>-1</v>
      </c>
      <c r="J3110">
        <v>0</v>
      </c>
      <c r="K3110">
        <v>8.1937949999999997</v>
      </c>
      <c r="L3110">
        <v>-1.297604</v>
      </c>
      <c r="M3110">
        <v>184.42643000000001</v>
      </c>
      <c r="N3110">
        <v>-237.203417</v>
      </c>
      <c r="O3110">
        <v>-2.856312</v>
      </c>
      <c r="P3110">
        <v>184.44293200000001</v>
      </c>
      <c r="Q3110">
        <v>-237.192612</v>
      </c>
      <c r="R3110">
        <v>-2.8573</v>
      </c>
      <c r="S3110">
        <v>1.972467</v>
      </c>
      <c r="T3110">
        <v>9.8799999999999995E-4</v>
      </c>
    </row>
    <row r="3111" spans="1:20" x14ac:dyDescent="0.25">
      <c r="A3111">
        <v>2313</v>
      </c>
      <c r="B3111">
        <v>9</v>
      </c>
      <c r="C3111">
        <v>-1</v>
      </c>
      <c r="D3111" t="s">
        <v>382</v>
      </c>
      <c r="E3111" t="s">
        <v>80</v>
      </c>
      <c r="F3111">
        <v>0.210315</v>
      </c>
      <c r="G3111">
        <v>-1</v>
      </c>
      <c r="H3111">
        <v>337.858</v>
      </c>
      <c r="I3111">
        <v>-1</v>
      </c>
      <c r="J3111">
        <v>0</v>
      </c>
      <c r="K3111">
        <v>8.0647850000000005</v>
      </c>
      <c r="L3111">
        <v>-4.8989999999999999E-2</v>
      </c>
      <c r="M3111">
        <v>-7.3982749999999999</v>
      </c>
      <c r="N3111">
        <v>-267.770736</v>
      </c>
      <c r="O3111">
        <v>-1.5693250000000001</v>
      </c>
      <c r="P3111">
        <v>-7.4127359999999998</v>
      </c>
      <c r="Q3111">
        <v>-267.75735500000002</v>
      </c>
      <c r="R3111">
        <v>-1.5693600000000001</v>
      </c>
      <c r="S3111">
        <v>1.9701869999999999</v>
      </c>
      <c r="T3111">
        <v>3.4999999999999997E-5</v>
      </c>
    </row>
    <row r="3112" spans="1:20" x14ac:dyDescent="0.25">
      <c r="A3112">
        <v>3139</v>
      </c>
      <c r="B3112">
        <v>25</v>
      </c>
      <c r="C3112">
        <v>-1</v>
      </c>
      <c r="D3112" t="s">
        <v>600</v>
      </c>
      <c r="E3112" t="s">
        <v>80</v>
      </c>
      <c r="F3112">
        <v>0.139845</v>
      </c>
      <c r="G3112">
        <v>-1</v>
      </c>
      <c r="H3112">
        <v>423.76400000000001</v>
      </c>
      <c r="I3112">
        <v>-1</v>
      </c>
      <c r="J3112">
        <v>0</v>
      </c>
      <c r="K3112">
        <v>5.9186820000000004</v>
      </c>
      <c r="L3112">
        <v>-1.0000000000000001E-5</v>
      </c>
      <c r="M3112">
        <v>189.69982200000001</v>
      </c>
      <c r="N3112">
        <v>-179.12572499999999</v>
      </c>
      <c r="O3112">
        <v>-1.5711040000000001</v>
      </c>
      <c r="P3112">
        <v>189.68379200000001</v>
      </c>
      <c r="Q3112">
        <v>-179.11436499999999</v>
      </c>
      <c r="R3112">
        <v>-1.570597</v>
      </c>
      <c r="S3112">
        <v>1.964745</v>
      </c>
      <c r="T3112">
        <v>5.0699999999999996E-4</v>
      </c>
    </row>
    <row r="3113" spans="1:20" x14ac:dyDescent="0.25">
      <c r="A3113">
        <v>1013</v>
      </c>
      <c r="B3113">
        <v>8</v>
      </c>
      <c r="C3113">
        <v>-1</v>
      </c>
      <c r="D3113" t="s">
        <v>166</v>
      </c>
      <c r="E3113" t="s">
        <v>80</v>
      </c>
      <c r="F3113">
        <v>7.2342000000000004E-2</v>
      </c>
      <c r="G3113">
        <v>-1</v>
      </c>
      <c r="H3113">
        <v>470.18799999999999</v>
      </c>
      <c r="I3113">
        <v>-1</v>
      </c>
      <c r="J3113">
        <v>0</v>
      </c>
      <c r="K3113">
        <v>5.8909310000000001</v>
      </c>
      <c r="L3113">
        <v>-3.9437E-2</v>
      </c>
      <c r="M3113">
        <v>45.874839999999999</v>
      </c>
      <c r="N3113">
        <v>-201.44153800000001</v>
      </c>
      <c r="O3113">
        <v>1.5603199999999999</v>
      </c>
      <c r="P3113">
        <v>45.857703999999998</v>
      </c>
      <c r="Q3113">
        <v>-201.43193099999999</v>
      </c>
      <c r="R3113">
        <v>1.5639289999999999</v>
      </c>
      <c r="S3113">
        <v>1.964537</v>
      </c>
      <c r="T3113">
        <v>3.6089999999999998E-3</v>
      </c>
    </row>
    <row r="3114" spans="1:20" x14ac:dyDescent="0.25">
      <c r="A3114">
        <v>3795</v>
      </c>
      <c r="B3114">
        <v>5</v>
      </c>
      <c r="C3114">
        <v>-1</v>
      </c>
      <c r="D3114" t="s">
        <v>545</v>
      </c>
      <c r="E3114" t="s">
        <v>80</v>
      </c>
      <c r="F3114">
        <v>0.102287</v>
      </c>
      <c r="G3114">
        <v>-1</v>
      </c>
      <c r="H3114">
        <v>666.654</v>
      </c>
      <c r="I3114">
        <v>-1</v>
      </c>
      <c r="J3114">
        <v>0</v>
      </c>
      <c r="K3114">
        <v>10.708069999999999</v>
      </c>
      <c r="L3114">
        <v>-1.9999999999999999E-6</v>
      </c>
      <c r="M3114">
        <v>36.027377999999999</v>
      </c>
      <c r="N3114">
        <v>-105.424392</v>
      </c>
      <c r="O3114">
        <v>-3.139837</v>
      </c>
      <c r="P3114">
        <v>36.012154000000002</v>
      </c>
      <c r="Q3114">
        <v>-105.436806</v>
      </c>
      <c r="R3114">
        <v>-3.138029</v>
      </c>
      <c r="S3114">
        <v>1.9644189999999999</v>
      </c>
      <c r="T3114">
        <v>1.8079999999999999E-3</v>
      </c>
    </row>
    <row r="3115" spans="1:20" x14ac:dyDescent="0.25">
      <c r="A3115">
        <v>3216</v>
      </c>
      <c r="B3115">
        <v>6</v>
      </c>
      <c r="C3115">
        <v>-1</v>
      </c>
      <c r="D3115" t="s">
        <v>146</v>
      </c>
      <c r="E3115" t="s">
        <v>80</v>
      </c>
      <c r="F3115">
        <v>2.6696999999999999E-2</v>
      </c>
      <c r="G3115">
        <v>-1</v>
      </c>
      <c r="H3115">
        <v>435.30099999999999</v>
      </c>
      <c r="I3115">
        <v>-1</v>
      </c>
      <c r="J3115">
        <v>0</v>
      </c>
      <c r="K3115">
        <v>6.5270270000000004</v>
      </c>
      <c r="L3115">
        <v>0.62097800000000003</v>
      </c>
      <c r="M3115">
        <v>138.337435</v>
      </c>
      <c r="N3115">
        <v>-188.27315899999999</v>
      </c>
      <c r="O3115">
        <v>-2.9070490000000002</v>
      </c>
      <c r="P3115">
        <v>138.32942199999999</v>
      </c>
      <c r="Q3115">
        <v>-188.29109199999999</v>
      </c>
      <c r="R3115">
        <v>-2.909332</v>
      </c>
      <c r="S3115">
        <v>1.964154</v>
      </c>
      <c r="T3115">
        <v>2.2829999999999999E-3</v>
      </c>
    </row>
    <row r="3116" spans="1:20" x14ac:dyDescent="0.25">
      <c r="A3116">
        <v>4934</v>
      </c>
      <c r="B3116">
        <v>6</v>
      </c>
      <c r="C3116">
        <v>-1</v>
      </c>
      <c r="D3116" t="s">
        <v>368</v>
      </c>
      <c r="E3116" t="s">
        <v>80</v>
      </c>
      <c r="F3116">
        <v>0.123198</v>
      </c>
      <c r="G3116">
        <v>-1</v>
      </c>
      <c r="H3116">
        <v>627.56600000000003</v>
      </c>
      <c r="I3116">
        <v>-1</v>
      </c>
      <c r="J3116">
        <v>0</v>
      </c>
      <c r="K3116">
        <v>7.7827440000000001</v>
      </c>
      <c r="L3116">
        <v>5.4119E-2</v>
      </c>
      <c r="M3116">
        <v>13.187194999999999</v>
      </c>
      <c r="N3116">
        <v>-302.56223999999997</v>
      </c>
      <c r="O3116">
        <v>3.1411820000000001</v>
      </c>
      <c r="P3116">
        <v>13.205230999999999</v>
      </c>
      <c r="Q3116">
        <v>-302.55450400000001</v>
      </c>
      <c r="R3116">
        <v>-3.140622</v>
      </c>
      <c r="S3116">
        <v>1.962458</v>
      </c>
      <c r="T3116">
        <v>5.5900000000000004E-4</v>
      </c>
    </row>
    <row r="3117" spans="1:20" x14ac:dyDescent="0.25">
      <c r="A3117">
        <v>2029</v>
      </c>
      <c r="B3117">
        <v>6</v>
      </c>
      <c r="C3117">
        <v>-1</v>
      </c>
      <c r="D3117" t="s">
        <v>193</v>
      </c>
      <c r="E3117" t="s">
        <v>80</v>
      </c>
      <c r="F3117">
        <v>0.15268799999999999</v>
      </c>
      <c r="G3117">
        <v>-1</v>
      </c>
      <c r="H3117">
        <v>809.72699999999998</v>
      </c>
      <c r="I3117">
        <v>-1</v>
      </c>
      <c r="J3117">
        <v>0</v>
      </c>
      <c r="K3117">
        <v>8.0647690000000001</v>
      </c>
      <c r="L3117">
        <v>-4.9819000000000002E-2</v>
      </c>
      <c r="M3117">
        <v>108.625207</v>
      </c>
      <c r="N3117">
        <v>-236.907546</v>
      </c>
      <c r="O3117">
        <v>3.1391460000000002</v>
      </c>
      <c r="P3117">
        <v>108.644745</v>
      </c>
      <c r="Q3117">
        <v>-236.909256</v>
      </c>
      <c r="R3117">
        <v>3.140746</v>
      </c>
      <c r="S3117">
        <v>1.9612179999999999</v>
      </c>
      <c r="T3117">
        <v>1.601E-3</v>
      </c>
    </row>
    <row r="3118" spans="1:20" x14ac:dyDescent="0.25">
      <c r="A3118">
        <v>1784</v>
      </c>
      <c r="B3118">
        <v>7</v>
      </c>
      <c r="C3118">
        <v>-1</v>
      </c>
      <c r="D3118" t="s">
        <v>291</v>
      </c>
      <c r="E3118" t="s">
        <v>80</v>
      </c>
      <c r="F3118">
        <v>0.171902</v>
      </c>
      <c r="G3118">
        <v>-1</v>
      </c>
      <c r="H3118">
        <v>259.42099999999999</v>
      </c>
      <c r="I3118">
        <v>-1</v>
      </c>
      <c r="J3118">
        <v>0</v>
      </c>
      <c r="K3118">
        <v>6.3747610000000003</v>
      </c>
      <c r="L3118">
        <v>-5.8639999999999998E-2</v>
      </c>
      <c r="M3118">
        <v>115.94025499999999</v>
      </c>
      <c r="N3118">
        <v>-191.62509700000001</v>
      </c>
      <c r="O3118">
        <v>1.9100000000000001E-4</v>
      </c>
      <c r="P3118">
        <v>115.94156599999999</v>
      </c>
      <c r="Q3118">
        <v>-191.60556</v>
      </c>
      <c r="R3118">
        <v>-6.96E-4</v>
      </c>
      <c r="S3118">
        <v>1.958059</v>
      </c>
      <c r="T3118">
        <v>5.0500000000000002E-4</v>
      </c>
    </row>
    <row r="3119" spans="1:20" x14ac:dyDescent="0.25">
      <c r="A3119">
        <v>1388</v>
      </c>
      <c r="B3119">
        <v>3</v>
      </c>
      <c r="C3119">
        <v>-1</v>
      </c>
      <c r="D3119" t="s">
        <v>345</v>
      </c>
      <c r="E3119" t="s">
        <v>80</v>
      </c>
      <c r="F3119">
        <v>0.13587399999999999</v>
      </c>
      <c r="G3119">
        <v>-1</v>
      </c>
      <c r="H3119">
        <v>447.779</v>
      </c>
      <c r="I3119">
        <v>-1</v>
      </c>
      <c r="J3119">
        <v>0</v>
      </c>
      <c r="K3119">
        <v>14.69853</v>
      </c>
      <c r="L3119">
        <v>6.0000000000000002E-6</v>
      </c>
      <c r="M3119">
        <v>107.74873100000001</v>
      </c>
      <c r="N3119">
        <v>-302.534131</v>
      </c>
      <c r="O3119">
        <v>3.1365940000000001</v>
      </c>
      <c r="P3119">
        <v>107.737869</v>
      </c>
      <c r="Q3119">
        <v>-302.55041499999999</v>
      </c>
      <c r="R3119">
        <v>3.1411799999999999</v>
      </c>
      <c r="S3119">
        <v>1.9573849999999999</v>
      </c>
      <c r="T3119">
        <v>4.5849999999999997E-3</v>
      </c>
    </row>
    <row r="3120" spans="1:20" x14ac:dyDescent="0.25">
      <c r="A3120">
        <v>806</v>
      </c>
      <c r="B3120">
        <v>8</v>
      </c>
      <c r="C3120">
        <v>-1</v>
      </c>
      <c r="D3120" t="s">
        <v>254</v>
      </c>
      <c r="E3120" t="s">
        <v>80</v>
      </c>
      <c r="F3120">
        <v>6.4435000000000006E-2</v>
      </c>
      <c r="G3120">
        <v>-1</v>
      </c>
      <c r="H3120">
        <v>479.41</v>
      </c>
      <c r="I3120">
        <v>-1</v>
      </c>
      <c r="J3120">
        <v>0</v>
      </c>
      <c r="K3120">
        <v>8.0729570000000006</v>
      </c>
      <c r="L3120">
        <v>-0.102349</v>
      </c>
      <c r="M3120">
        <v>179.615002</v>
      </c>
      <c r="N3120">
        <v>-237.28528299999999</v>
      </c>
      <c r="O3120">
        <v>3.1137380000000001</v>
      </c>
      <c r="P3120">
        <v>179.609238</v>
      </c>
      <c r="Q3120">
        <v>-237.303955</v>
      </c>
      <c r="R3120">
        <v>3.1115249999999999</v>
      </c>
      <c r="S3120">
        <v>1.954172</v>
      </c>
      <c r="T3120">
        <v>2.2130000000000001E-3</v>
      </c>
    </row>
    <row r="3121" spans="1:20" x14ac:dyDescent="0.25">
      <c r="A3121">
        <v>5108</v>
      </c>
      <c r="B3121">
        <v>10</v>
      </c>
      <c r="C3121">
        <v>-1</v>
      </c>
      <c r="D3121" t="s">
        <v>527</v>
      </c>
      <c r="E3121" t="s">
        <v>80</v>
      </c>
      <c r="F3121">
        <v>5.8638999999999997E-2</v>
      </c>
      <c r="G3121">
        <v>-1</v>
      </c>
      <c r="H3121">
        <v>452.21600000000001</v>
      </c>
      <c r="I3121">
        <v>-1</v>
      </c>
      <c r="J3121">
        <v>0</v>
      </c>
      <c r="K3121">
        <v>8.0650980000000008</v>
      </c>
      <c r="L3121">
        <v>4.9001999999999997E-2</v>
      </c>
      <c r="M3121">
        <v>-3.4651299999999998</v>
      </c>
      <c r="N3121">
        <v>-170.82352499999999</v>
      </c>
      <c r="O3121">
        <v>1.5707469999999999</v>
      </c>
      <c r="P3121">
        <v>-3.4582459999999999</v>
      </c>
      <c r="Q3121">
        <v>-170.84179700000001</v>
      </c>
      <c r="R3121">
        <v>1.5713520000000001</v>
      </c>
      <c r="S3121">
        <v>1.9525589999999999</v>
      </c>
      <c r="T3121">
        <v>6.0499999999999996E-4</v>
      </c>
    </row>
    <row r="3122" spans="1:20" x14ac:dyDescent="0.25">
      <c r="A3122">
        <v>2689</v>
      </c>
      <c r="B3122">
        <v>7</v>
      </c>
      <c r="C3122">
        <v>-1</v>
      </c>
      <c r="D3122" t="s">
        <v>151</v>
      </c>
      <c r="E3122" t="s">
        <v>80</v>
      </c>
      <c r="F3122">
        <v>0.24093899999999999</v>
      </c>
      <c r="G3122">
        <v>-1</v>
      </c>
      <c r="H3122">
        <v>535.23299999999995</v>
      </c>
      <c r="I3122">
        <v>-1</v>
      </c>
      <c r="J3122">
        <v>0</v>
      </c>
      <c r="K3122">
        <v>8.0651430000000008</v>
      </c>
      <c r="L3122">
        <v>-5.6333000000000001E-2</v>
      </c>
      <c r="M3122">
        <v>114.74508899999999</v>
      </c>
      <c r="N3122">
        <v>-187.59418299999999</v>
      </c>
      <c r="O3122">
        <v>-3.1386129999999999</v>
      </c>
      <c r="P3122">
        <v>114.75766</v>
      </c>
      <c r="Q3122">
        <v>-187.57926900000001</v>
      </c>
      <c r="R3122">
        <v>-3.1372399999999998</v>
      </c>
      <c r="S3122">
        <v>1.950494</v>
      </c>
      <c r="T3122">
        <v>1.374E-3</v>
      </c>
    </row>
    <row r="3123" spans="1:20" x14ac:dyDescent="0.25">
      <c r="A3123">
        <v>2159</v>
      </c>
      <c r="B3123">
        <v>8</v>
      </c>
      <c r="C3123">
        <v>-1</v>
      </c>
      <c r="D3123" t="s">
        <v>166</v>
      </c>
      <c r="E3123" t="s">
        <v>80</v>
      </c>
      <c r="F3123">
        <v>4.7981999999999997E-2</v>
      </c>
      <c r="G3123">
        <v>-1</v>
      </c>
      <c r="H3123">
        <v>381.93799999999999</v>
      </c>
      <c r="I3123">
        <v>-1</v>
      </c>
      <c r="J3123">
        <v>0</v>
      </c>
      <c r="K3123">
        <v>7.6711049999999998</v>
      </c>
      <c r="L3123">
        <v>0.52605800000000003</v>
      </c>
      <c r="M3123">
        <v>44.935957000000002</v>
      </c>
      <c r="N3123">
        <v>-194.19747599999999</v>
      </c>
      <c r="O3123">
        <v>1.831499</v>
      </c>
      <c r="P3123">
        <v>44.953754000000004</v>
      </c>
      <c r="Q3123">
        <v>-194.20542900000001</v>
      </c>
      <c r="R3123">
        <v>1.8321460000000001</v>
      </c>
      <c r="S3123">
        <v>1.9493100000000001</v>
      </c>
      <c r="T3123">
        <v>6.4700000000000001E-4</v>
      </c>
    </row>
    <row r="3124" spans="1:20" x14ac:dyDescent="0.25">
      <c r="A3124">
        <v>1992</v>
      </c>
      <c r="B3124">
        <v>6</v>
      </c>
      <c r="C3124">
        <v>-1</v>
      </c>
      <c r="D3124" t="s">
        <v>265</v>
      </c>
      <c r="E3124" t="s">
        <v>80</v>
      </c>
      <c r="F3124">
        <v>7.1757000000000001E-2</v>
      </c>
      <c r="G3124">
        <v>-1</v>
      </c>
      <c r="H3124">
        <v>587.57399999999996</v>
      </c>
      <c r="I3124">
        <v>-1</v>
      </c>
      <c r="J3124">
        <v>0</v>
      </c>
      <c r="K3124">
        <v>6.6854399999999998</v>
      </c>
      <c r="L3124">
        <v>-4.5814000000000001E-2</v>
      </c>
      <c r="M3124">
        <v>140.44492700000001</v>
      </c>
      <c r="N3124">
        <v>-236.942374</v>
      </c>
      <c r="O3124">
        <v>3.140622</v>
      </c>
      <c r="P3124">
        <v>140.45895400000001</v>
      </c>
      <c r="Q3124">
        <v>-236.92884799999999</v>
      </c>
      <c r="R3124">
        <v>3.1407569999999998</v>
      </c>
      <c r="S3124">
        <v>1.9485980000000001</v>
      </c>
      <c r="T3124">
        <v>1.35E-4</v>
      </c>
    </row>
    <row r="3125" spans="1:20" x14ac:dyDescent="0.25">
      <c r="A3125">
        <v>3111</v>
      </c>
      <c r="B3125">
        <v>14</v>
      </c>
      <c r="C3125">
        <v>-1</v>
      </c>
      <c r="D3125" t="s">
        <v>587</v>
      </c>
      <c r="E3125" t="s">
        <v>80</v>
      </c>
      <c r="F3125">
        <v>0.12564800000000001</v>
      </c>
      <c r="G3125">
        <v>-1</v>
      </c>
      <c r="H3125">
        <v>361.02</v>
      </c>
      <c r="I3125">
        <v>-1</v>
      </c>
      <c r="J3125">
        <v>0</v>
      </c>
      <c r="K3125">
        <v>8.0737220000000001</v>
      </c>
      <c r="L3125">
        <v>2.147E-3</v>
      </c>
      <c r="M3125">
        <v>189.667935</v>
      </c>
      <c r="N3125">
        <v>-158.00409300000001</v>
      </c>
      <c r="O3125">
        <v>-1.5712699999999999</v>
      </c>
      <c r="P3125">
        <v>189.68540999999999</v>
      </c>
      <c r="Q3125">
        <v>-158.01267999999999</v>
      </c>
      <c r="R3125">
        <v>-1.571841</v>
      </c>
      <c r="S3125">
        <v>1.947071</v>
      </c>
      <c r="T3125">
        <v>5.6999999999999998E-4</v>
      </c>
    </row>
    <row r="3126" spans="1:20" x14ac:dyDescent="0.25">
      <c r="A3126">
        <v>4127</v>
      </c>
      <c r="B3126">
        <v>9</v>
      </c>
      <c r="C3126">
        <v>-1</v>
      </c>
      <c r="D3126" t="s">
        <v>503</v>
      </c>
      <c r="E3126" t="s">
        <v>80</v>
      </c>
      <c r="F3126">
        <v>0.150196</v>
      </c>
      <c r="G3126">
        <v>-1</v>
      </c>
      <c r="H3126">
        <v>438.95100000000002</v>
      </c>
      <c r="I3126">
        <v>-1</v>
      </c>
      <c r="J3126">
        <v>0</v>
      </c>
      <c r="K3126">
        <v>5.6234510000000002</v>
      </c>
      <c r="L3126">
        <v>-4.4129000000000002E-2</v>
      </c>
      <c r="M3126">
        <v>41.869801000000002</v>
      </c>
      <c r="N3126">
        <v>-296.16803900000002</v>
      </c>
      <c r="O3126">
        <v>-1.5741689999999999</v>
      </c>
      <c r="P3126">
        <v>41.852573</v>
      </c>
      <c r="Q3126">
        <v>-296.15896600000002</v>
      </c>
      <c r="R3126">
        <v>-1.572864</v>
      </c>
      <c r="S3126">
        <v>1.9470700000000001</v>
      </c>
      <c r="T3126">
        <v>1.305E-3</v>
      </c>
    </row>
    <row r="3127" spans="1:20" x14ac:dyDescent="0.25">
      <c r="A3127">
        <v>1445</v>
      </c>
      <c r="B3127">
        <v>9</v>
      </c>
      <c r="C3127">
        <v>-1</v>
      </c>
      <c r="D3127" t="s">
        <v>357</v>
      </c>
      <c r="E3127" t="s">
        <v>80</v>
      </c>
      <c r="F3127">
        <v>0.12056799999999999</v>
      </c>
      <c r="G3127">
        <v>-1</v>
      </c>
      <c r="H3127">
        <v>602.23099999999999</v>
      </c>
      <c r="I3127">
        <v>-1</v>
      </c>
      <c r="J3127">
        <v>0</v>
      </c>
      <c r="K3127">
        <v>5.5031559999999997</v>
      </c>
      <c r="L3127">
        <v>-6.1866999999999998E-2</v>
      </c>
      <c r="M3127">
        <v>52.284104999999997</v>
      </c>
      <c r="N3127">
        <v>-302.517695</v>
      </c>
      <c r="O3127">
        <v>3.1415009999999999</v>
      </c>
      <c r="P3127">
        <v>52.269866999999998</v>
      </c>
      <c r="Q3127">
        <v>-302.53097500000001</v>
      </c>
      <c r="R3127">
        <v>3.1410499999999999</v>
      </c>
      <c r="S3127">
        <v>1.9470540000000001</v>
      </c>
      <c r="T3127">
        <v>4.5100000000000001E-4</v>
      </c>
    </row>
    <row r="3128" spans="1:20" x14ac:dyDescent="0.25">
      <c r="A3128">
        <v>2987</v>
      </c>
      <c r="B3128">
        <v>2</v>
      </c>
      <c r="C3128">
        <v>-1</v>
      </c>
      <c r="D3128" t="s">
        <v>553</v>
      </c>
      <c r="E3128" t="s">
        <v>80</v>
      </c>
      <c r="F3128">
        <v>1.622E-3</v>
      </c>
      <c r="G3128">
        <v>-1</v>
      </c>
      <c r="H3128">
        <v>466.39800000000002</v>
      </c>
      <c r="I3128">
        <v>-1</v>
      </c>
      <c r="J3128">
        <v>0</v>
      </c>
      <c r="K3128">
        <v>19.709811999999999</v>
      </c>
      <c r="L3128">
        <v>-5.0000000000000004E-6</v>
      </c>
      <c r="M3128">
        <v>101.574286</v>
      </c>
      <c r="N3128">
        <v>-109.416675</v>
      </c>
      <c r="O3128">
        <v>1.0169999999999999E-3</v>
      </c>
      <c r="P3128">
        <v>101.556961</v>
      </c>
      <c r="Q3128">
        <v>-109.425545</v>
      </c>
      <c r="R3128">
        <v>-6.2399999999999999E-4</v>
      </c>
      <c r="S3128">
        <v>1.9463440000000001</v>
      </c>
      <c r="T3128">
        <v>3.9199999999999999E-4</v>
      </c>
    </row>
    <row r="3129" spans="1:20" x14ac:dyDescent="0.25">
      <c r="A3129">
        <v>4550</v>
      </c>
      <c r="B3129">
        <v>4</v>
      </c>
      <c r="C3129">
        <v>-1</v>
      </c>
      <c r="D3129" t="s">
        <v>570</v>
      </c>
      <c r="E3129" t="s">
        <v>80</v>
      </c>
      <c r="F3129">
        <v>2.0639000000000001E-2</v>
      </c>
      <c r="G3129">
        <v>-1</v>
      </c>
      <c r="H3129">
        <v>395.99799999999999</v>
      </c>
      <c r="I3129">
        <v>-1</v>
      </c>
      <c r="J3129">
        <v>0</v>
      </c>
      <c r="K3129">
        <v>8.0744349999999994</v>
      </c>
      <c r="L3129">
        <v>-0.94946200000000003</v>
      </c>
      <c r="M3129">
        <v>189.48810900000001</v>
      </c>
      <c r="N3129">
        <v>-115.921648</v>
      </c>
      <c r="O3129">
        <v>-1.291973</v>
      </c>
      <c r="P3129">
        <v>189.490295</v>
      </c>
      <c r="Q3129">
        <v>-115.94098700000001</v>
      </c>
      <c r="R3129">
        <v>-1.295582</v>
      </c>
      <c r="S3129">
        <v>1.946226</v>
      </c>
      <c r="T3129">
        <v>3.6089999999999998E-3</v>
      </c>
    </row>
    <row r="3130" spans="1:20" x14ac:dyDescent="0.25">
      <c r="A3130">
        <v>1629</v>
      </c>
      <c r="B3130">
        <v>10</v>
      </c>
      <c r="C3130">
        <v>-1</v>
      </c>
      <c r="D3130" t="s">
        <v>422</v>
      </c>
      <c r="E3130" t="s">
        <v>80</v>
      </c>
      <c r="F3130">
        <v>0.10066799999999999</v>
      </c>
      <c r="G3130">
        <v>-1</v>
      </c>
      <c r="H3130">
        <v>355.47800000000001</v>
      </c>
      <c r="I3130">
        <v>-1</v>
      </c>
      <c r="J3130">
        <v>0</v>
      </c>
      <c r="K3130">
        <v>5.7226340000000002</v>
      </c>
      <c r="L3130">
        <v>-6.6976999999999995E-2</v>
      </c>
      <c r="M3130">
        <v>-3.426361</v>
      </c>
      <c r="N3130">
        <v>-199.83887300000001</v>
      </c>
      <c r="O3130">
        <v>1.563123</v>
      </c>
      <c r="P3130">
        <v>-3.4069129999999999</v>
      </c>
      <c r="Q3130">
        <v>-199.839584</v>
      </c>
      <c r="R3130">
        <v>1.559148</v>
      </c>
      <c r="S3130">
        <v>1.9461280000000001</v>
      </c>
      <c r="T3130">
        <v>3.9750000000000002E-3</v>
      </c>
    </row>
    <row r="3131" spans="1:20" x14ac:dyDescent="0.25">
      <c r="A3131">
        <v>444</v>
      </c>
      <c r="B3131">
        <v>6</v>
      </c>
      <c r="C3131">
        <v>-1</v>
      </c>
      <c r="D3131" t="s">
        <v>146</v>
      </c>
      <c r="E3131" t="s">
        <v>80</v>
      </c>
      <c r="F3131">
        <v>0.128779</v>
      </c>
      <c r="G3131">
        <v>-1</v>
      </c>
      <c r="H3131">
        <v>306.55500000000001</v>
      </c>
      <c r="I3131">
        <v>-1</v>
      </c>
      <c r="J3131">
        <v>0</v>
      </c>
      <c r="K3131">
        <v>8.1223930000000006</v>
      </c>
      <c r="L3131">
        <v>-0.58442400000000005</v>
      </c>
      <c r="M3131">
        <v>143.001598</v>
      </c>
      <c r="N3131">
        <v>-191.288679</v>
      </c>
      <c r="O3131">
        <v>7.5450000000000003E-2</v>
      </c>
      <c r="P3131">
        <v>142.989105</v>
      </c>
      <c r="Q3131">
        <v>-191.30358899999999</v>
      </c>
      <c r="R3131">
        <v>7.4354000000000003E-2</v>
      </c>
      <c r="S3131">
        <v>1.945146</v>
      </c>
      <c r="T3131">
        <v>1.0950000000000001E-3</v>
      </c>
    </row>
    <row r="3132" spans="1:20" x14ac:dyDescent="0.25">
      <c r="A3132">
        <v>4864</v>
      </c>
      <c r="B3132">
        <v>6</v>
      </c>
      <c r="C3132">
        <v>-1</v>
      </c>
      <c r="D3132" t="s">
        <v>352</v>
      </c>
      <c r="E3132" t="s">
        <v>80</v>
      </c>
      <c r="F3132">
        <v>0.148257</v>
      </c>
      <c r="G3132">
        <v>-1</v>
      </c>
      <c r="H3132">
        <v>499.64499999999998</v>
      </c>
      <c r="I3132">
        <v>-1</v>
      </c>
      <c r="J3132">
        <v>0</v>
      </c>
      <c r="K3132">
        <v>8.0418299999999991</v>
      </c>
      <c r="L3132">
        <v>4.9006000000000001E-2</v>
      </c>
      <c r="M3132">
        <v>71.137379999999993</v>
      </c>
      <c r="N3132">
        <v>-302.52624300000002</v>
      </c>
      <c r="O3132">
        <v>-3.1405059999999998</v>
      </c>
      <c r="P3132">
        <v>71.121337999999994</v>
      </c>
      <c r="Q3132">
        <v>-302.53723100000002</v>
      </c>
      <c r="R3132">
        <v>3.141502</v>
      </c>
      <c r="S3132">
        <v>1.9444680000000001</v>
      </c>
      <c r="T3132">
        <v>9.9599999999999992E-4</v>
      </c>
    </row>
    <row r="3133" spans="1:20" x14ac:dyDescent="0.25">
      <c r="A3133">
        <v>1998</v>
      </c>
      <c r="B3133">
        <v>7</v>
      </c>
      <c r="C3133">
        <v>-1</v>
      </c>
      <c r="D3133" t="s">
        <v>198</v>
      </c>
      <c r="E3133" t="s">
        <v>80</v>
      </c>
      <c r="F3133">
        <v>3.9765000000000002E-2</v>
      </c>
      <c r="G3133">
        <v>-1</v>
      </c>
      <c r="H3133">
        <v>550.29</v>
      </c>
      <c r="I3133">
        <v>-1</v>
      </c>
      <c r="J3133">
        <v>0</v>
      </c>
      <c r="K3133">
        <v>7.9784369999999996</v>
      </c>
      <c r="L3133">
        <v>-5.0911999999999999E-2</v>
      </c>
      <c r="M3133">
        <v>135.25621899999999</v>
      </c>
      <c r="N3133">
        <v>-236.938537</v>
      </c>
      <c r="O3133">
        <v>-3.1395369999999998</v>
      </c>
      <c r="P3133">
        <v>135.241409</v>
      </c>
      <c r="Q3133">
        <v>-236.925949</v>
      </c>
      <c r="R3133">
        <v>3.140841</v>
      </c>
      <c r="S3133">
        <v>1.943678</v>
      </c>
      <c r="T3133">
        <v>1.304E-3</v>
      </c>
    </row>
    <row r="3134" spans="1:20" x14ac:dyDescent="0.25">
      <c r="A3134">
        <v>4565</v>
      </c>
      <c r="B3134">
        <v>6</v>
      </c>
      <c r="C3134">
        <v>-1</v>
      </c>
      <c r="D3134" t="s">
        <v>574</v>
      </c>
      <c r="E3134" t="s">
        <v>80</v>
      </c>
      <c r="F3134">
        <v>5.6420999999999999E-2</v>
      </c>
      <c r="G3134">
        <v>-1</v>
      </c>
      <c r="H3134">
        <v>474.48599999999999</v>
      </c>
      <c r="I3134">
        <v>-1</v>
      </c>
      <c r="J3134">
        <v>0</v>
      </c>
      <c r="K3134">
        <v>8.0754520000000003</v>
      </c>
      <c r="L3134">
        <v>7.7070000000000003E-3</v>
      </c>
      <c r="M3134">
        <v>189.754122</v>
      </c>
      <c r="N3134">
        <v>-128.52986899999999</v>
      </c>
      <c r="O3134">
        <v>-1.5762670000000001</v>
      </c>
      <c r="P3134">
        <v>189.758377</v>
      </c>
      <c r="Q3134">
        <v>-128.51091</v>
      </c>
      <c r="R3134">
        <v>-1.578104</v>
      </c>
      <c r="S3134">
        <v>1.943044</v>
      </c>
      <c r="T3134">
        <v>1.836E-3</v>
      </c>
    </row>
    <row r="3135" spans="1:20" x14ac:dyDescent="0.25">
      <c r="A3135">
        <v>3839</v>
      </c>
      <c r="B3135">
        <v>3</v>
      </c>
      <c r="C3135">
        <v>-1</v>
      </c>
      <c r="D3135" t="s">
        <v>647</v>
      </c>
      <c r="E3135" t="s">
        <v>80</v>
      </c>
      <c r="F3135">
        <v>3.7734999999999998E-2</v>
      </c>
      <c r="G3135">
        <v>-1</v>
      </c>
      <c r="H3135">
        <v>400.178</v>
      </c>
      <c r="I3135">
        <v>-1</v>
      </c>
      <c r="J3135">
        <v>0</v>
      </c>
      <c r="K3135">
        <v>8.0130250000000007</v>
      </c>
      <c r="L3135">
        <v>0.78461199999999998</v>
      </c>
      <c r="M3135">
        <v>-4.4920679999999997</v>
      </c>
      <c r="N3135">
        <v>-109.727272</v>
      </c>
      <c r="O3135">
        <v>-2.3892099999999998</v>
      </c>
      <c r="P3135">
        <v>-4.5101469999999999</v>
      </c>
      <c r="Q3135">
        <v>-109.720215</v>
      </c>
      <c r="R3135">
        <v>-2.3924560000000001</v>
      </c>
      <c r="S3135">
        <v>1.940672</v>
      </c>
      <c r="T3135">
        <v>3.2460000000000002E-3</v>
      </c>
    </row>
    <row r="3136" spans="1:20" x14ac:dyDescent="0.25">
      <c r="A3136">
        <v>3726</v>
      </c>
      <c r="B3136">
        <v>7</v>
      </c>
      <c r="C3136">
        <v>-1</v>
      </c>
      <c r="D3136" t="s">
        <v>564</v>
      </c>
      <c r="E3136" t="s">
        <v>80</v>
      </c>
      <c r="F3136">
        <v>0.17341999999999999</v>
      </c>
      <c r="G3136">
        <v>-1</v>
      </c>
      <c r="H3136">
        <v>592.61699999999996</v>
      </c>
      <c r="I3136">
        <v>-1</v>
      </c>
      <c r="J3136">
        <v>0</v>
      </c>
      <c r="K3136">
        <v>9.0708959999999994</v>
      </c>
      <c r="L3136">
        <v>-3.3655999999999998E-2</v>
      </c>
      <c r="M3136">
        <v>166.19541599999999</v>
      </c>
      <c r="N3136">
        <v>-105.44258499999999</v>
      </c>
      <c r="O3136">
        <v>3.1402260000000002</v>
      </c>
      <c r="P3136">
        <v>166.21051</v>
      </c>
      <c r="Q3136">
        <v>-105.43038900000001</v>
      </c>
      <c r="R3136">
        <v>-3.1412330000000002</v>
      </c>
      <c r="S3136">
        <v>1.940504</v>
      </c>
      <c r="T3136">
        <v>1.0070000000000001E-3</v>
      </c>
    </row>
    <row r="3137" spans="1:20" x14ac:dyDescent="0.25">
      <c r="A3137">
        <v>815</v>
      </c>
      <c r="B3137">
        <v>7</v>
      </c>
      <c r="C3137">
        <v>-1</v>
      </c>
      <c r="D3137" t="s">
        <v>255</v>
      </c>
      <c r="E3137" t="s">
        <v>80</v>
      </c>
      <c r="F3137">
        <v>0.15515599999999999</v>
      </c>
      <c r="G3137">
        <v>-1</v>
      </c>
      <c r="H3137">
        <v>686.60400000000004</v>
      </c>
      <c r="I3137">
        <v>-1</v>
      </c>
      <c r="J3137">
        <v>0</v>
      </c>
      <c r="K3137">
        <v>8.0660799999999995</v>
      </c>
      <c r="L3137">
        <v>3.4407E-2</v>
      </c>
      <c r="M3137">
        <v>171.86509699999999</v>
      </c>
      <c r="N3137">
        <v>-237.06376800000001</v>
      </c>
      <c r="O3137">
        <v>3.1258249999999999</v>
      </c>
      <c r="P3137">
        <v>171.86386100000001</v>
      </c>
      <c r="Q3137">
        <v>-237.04440299999999</v>
      </c>
      <c r="R3137">
        <v>3.1185170000000002</v>
      </c>
      <c r="S3137">
        <v>1.9404600000000001</v>
      </c>
      <c r="T3137">
        <v>7.3080000000000003E-3</v>
      </c>
    </row>
    <row r="3138" spans="1:20" x14ac:dyDescent="0.25">
      <c r="A3138">
        <v>4059</v>
      </c>
      <c r="B3138">
        <v>6</v>
      </c>
      <c r="C3138">
        <v>-1</v>
      </c>
      <c r="D3138" t="s">
        <v>664</v>
      </c>
      <c r="E3138" t="s">
        <v>80</v>
      </c>
      <c r="F3138">
        <v>5.2527999999999998E-2</v>
      </c>
      <c r="G3138">
        <v>-1</v>
      </c>
      <c r="H3138">
        <v>585.09299999999996</v>
      </c>
      <c r="I3138">
        <v>-1</v>
      </c>
      <c r="J3138">
        <v>0</v>
      </c>
      <c r="K3138">
        <v>8.1173149999999996</v>
      </c>
      <c r="L3138">
        <v>2.0999999999999999E-5</v>
      </c>
      <c r="M3138">
        <v>41.835262</v>
      </c>
      <c r="N3138">
        <v>-239.062397</v>
      </c>
      <c r="O3138">
        <v>-1.573725</v>
      </c>
      <c r="P3138">
        <v>41.853504000000001</v>
      </c>
      <c r="Q3138">
        <v>-239.055801</v>
      </c>
      <c r="R3138">
        <v>-1.570811</v>
      </c>
      <c r="S3138">
        <v>1.939811</v>
      </c>
      <c r="T3138">
        <v>2.9139999999999999E-3</v>
      </c>
    </row>
    <row r="3139" spans="1:20" x14ac:dyDescent="0.25">
      <c r="A3139">
        <v>4887</v>
      </c>
      <c r="B3139">
        <v>9</v>
      </c>
      <c r="C3139">
        <v>-1</v>
      </c>
      <c r="D3139" t="s">
        <v>357</v>
      </c>
      <c r="E3139" t="s">
        <v>80</v>
      </c>
      <c r="F3139">
        <v>0.14749100000000001</v>
      </c>
      <c r="G3139">
        <v>-1</v>
      </c>
      <c r="H3139">
        <v>527.14800000000002</v>
      </c>
      <c r="I3139">
        <v>-1</v>
      </c>
      <c r="J3139">
        <v>0</v>
      </c>
      <c r="K3139">
        <v>5.7233530000000004</v>
      </c>
      <c r="L3139">
        <v>6.1672999999999999E-2</v>
      </c>
      <c r="M3139">
        <v>54.050018000000001</v>
      </c>
      <c r="N3139">
        <v>-302.51194099999998</v>
      </c>
      <c r="O3139">
        <v>-3.134099</v>
      </c>
      <c r="P3139">
        <v>54.050860999999998</v>
      </c>
      <c r="Q3139">
        <v>-302.53131100000002</v>
      </c>
      <c r="R3139">
        <v>3.1415670000000002</v>
      </c>
      <c r="S3139">
        <v>1.9388129999999999</v>
      </c>
      <c r="T3139">
        <v>7.4679999999999998E-3</v>
      </c>
    </row>
    <row r="3140" spans="1:20" x14ac:dyDescent="0.25">
      <c r="A3140">
        <v>362</v>
      </c>
      <c r="B3140">
        <v>5</v>
      </c>
      <c r="C3140">
        <v>-1</v>
      </c>
      <c r="D3140" t="s">
        <v>194</v>
      </c>
      <c r="E3140" t="s">
        <v>80</v>
      </c>
      <c r="F3140">
        <v>7.9704999999999998E-2</v>
      </c>
      <c r="G3140">
        <v>-1</v>
      </c>
      <c r="H3140">
        <v>355.67500000000001</v>
      </c>
      <c r="I3140">
        <v>-1</v>
      </c>
      <c r="J3140">
        <v>0</v>
      </c>
      <c r="K3140">
        <v>5.8968100000000003</v>
      </c>
      <c r="L3140">
        <v>7.6819999999999996E-3</v>
      </c>
      <c r="M3140">
        <v>122.66050799999999</v>
      </c>
      <c r="N3140">
        <v>-240.89820499999999</v>
      </c>
      <c r="O3140">
        <v>1.0889999999999999E-3</v>
      </c>
      <c r="P3140">
        <v>122.643501</v>
      </c>
      <c r="Q3140">
        <v>-240.907501</v>
      </c>
      <c r="R3140">
        <v>4.2379999999999996E-3</v>
      </c>
      <c r="S3140">
        <v>1.938148</v>
      </c>
      <c r="T3140">
        <v>3.15E-3</v>
      </c>
    </row>
    <row r="3141" spans="1:20" x14ac:dyDescent="0.25">
      <c r="A3141">
        <v>4777</v>
      </c>
      <c r="B3141">
        <v>9</v>
      </c>
      <c r="C3141">
        <v>-1</v>
      </c>
      <c r="D3141" t="s">
        <v>681</v>
      </c>
      <c r="E3141" t="s">
        <v>80</v>
      </c>
      <c r="F3141">
        <v>9.6537999999999999E-2</v>
      </c>
      <c r="G3141">
        <v>-1</v>
      </c>
      <c r="H3141">
        <v>517.45600000000002</v>
      </c>
      <c r="I3141">
        <v>-1</v>
      </c>
      <c r="J3141">
        <v>0</v>
      </c>
      <c r="K3141">
        <v>8.0667629999999999</v>
      </c>
      <c r="L3141">
        <v>-6.8941000000000002E-2</v>
      </c>
      <c r="M3141">
        <v>177.139983</v>
      </c>
      <c r="N3141">
        <v>-302.55123900000001</v>
      </c>
      <c r="O3141">
        <v>-3.1316989999999998</v>
      </c>
      <c r="P3141">
        <v>177.12098700000001</v>
      </c>
      <c r="Q3141">
        <v>-302.55502300000001</v>
      </c>
      <c r="R3141">
        <v>-3.1328010000000002</v>
      </c>
      <c r="S3141">
        <v>1.9369069999999999</v>
      </c>
      <c r="T3141">
        <v>1.1019999999999999E-3</v>
      </c>
    </row>
    <row r="3142" spans="1:20" x14ac:dyDescent="0.25">
      <c r="A3142">
        <v>3984</v>
      </c>
      <c r="B3142">
        <v>10</v>
      </c>
      <c r="C3142">
        <v>-1</v>
      </c>
      <c r="D3142" t="s">
        <v>437</v>
      </c>
      <c r="E3142" t="s">
        <v>80</v>
      </c>
      <c r="F3142">
        <v>0.115532</v>
      </c>
      <c r="G3142">
        <v>-1</v>
      </c>
      <c r="H3142">
        <v>426.21699999999998</v>
      </c>
      <c r="I3142">
        <v>-1</v>
      </c>
      <c r="J3142">
        <v>0</v>
      </c>
      <c r="K3142">
        <v>6.1229649999999998</v>
      </c>
      <c r="L3142">
        <v>-1.4999999999999999E-4</v>
      </c>
      <c r="M3142">
        <v>30.957522999999998</v>
      </c>
      <c r="N3142">
        <v>-191.553055</v>
      </c>
      <c r="O3142">
        <v>-4.8799999999999999E-4</v>
      </c>
      <c r="P3142">
        <v>30.943919999999999</v>
      </c>
      <c r="Q3142">
        <v>-191.56681800000001</v>
      </c>
      <c r="R3142">
        <v>-1.85E-4</v>
      </c>
      <c r="S3142">
        <v>1.935128</v>
      </c>
      <c r="T3142">
        <v>3.0200000000000002E-4</v>
      </c>
    </row>
    <row r="3143" spans="1:20" x14ac:dyDescent="0.25">
      <c r="A3143">
        <v>4933</v>
      </c>
      <c r="B3143">
        <v>6</v>
      </c>
      <c r="C3143">
        <v>-1</v>
      </c>
      <c r="D3143" t="s">
        <v>368</v>
      </c>
      <c r="E3143" t="s">
        <v>80</v>
      </c>
      <c r="F3143">
        <v>1.0902999999999999E-2</v>
      </c>
      <c r="G3143">
        <v>-1</v>
      </c>
      <c r="H3143">
        <v>660.50699999999995</v>
      </c>
      <c r="I3143">
        <v>-1</v>
      </c>
      <c r="J3143">
        <v>0</v>
      </c>
      <c r="K3143">
        <v>8.0577020000000008</v>
      </c>
      <c r="L3143">
        <v>5.0077999999999998E-2</v>
      </c>
      <c r="M3143">
        <v>14.152395</v>
      </c>
      <c r="N3143">
        <v>-302.53516100000002</v>
      </c>
      <c r="O3143">
        <v>-3.137864</v>
      </c>
      <c r="P3143">
        <v>14.157472</v>
      </c>
      <c r="Q3143">
        <v>-302.553833</v>
      </c>
      <c r="R3143">
        <v>-3.1406510000000001</v>
      </c>
      <c r="S3143">
        <v>1.934971</v>
      </c>
      <c r="T3143">
        <v>2.7859999999999998E-3</v>
      </c>
    </row>
    <row r="3144" spans="1:20" x14ac:dyDescent="0.25">
      <c r="A3144">
        <v>738</v>
      </c>
      <c r="B3144">
        <v>22</v>
      </c>
      <c r="C3144">
        <v>-1</v>
      </c>
      <c r="D3144" t="s">
        <v>228</v>
      </c>
      <c r="E3144" t="s">
        <v>80</v>
      </c>
      <c r="F3144">
        <v>0.118641</v>
      </c>
      <c r="G3144">
        <v>-1</v>
      </c>
      <c r="H3144">
        <v>447.44900000000001</v>
      </c>
      <c r="I3144">
        <v>-1</v>
      </c>
      <c r="J3144">
        <v>0</v>
      </c>
      <c r="K3144">
        <v>6.3399850000000004</v>
      </c>
      <c r="L3144">
        <v>-0.64773499999999995</v>
      </c>
      <c r="M3144">
        <v>185.767212</v>
      </c>
      <c r="N3144">
        <v>-192.16892100000001</v>
      </c>
      <c r="O3144">
        <v>-0.206765</v>
      </c>
      <c r="P3144">
        <v>185.757385</v>
      </c>
      <c r="Q3144">
        <v>-192.18554700000001</v>
      </c>
      <c r="R3144">
        <v>-0.20592299999999999</v>
      </c>
      <c r="S3144">
        <v>1.9312640000000001</v>
      </c>
      <c r="T3144">
        <v>8.4099999999999995E-4</v>
      </c>
    </row>
    <row r="3145" spans="1:20" x14ac:dyDescent="0.25">
      <c r="A3145">
        <v>1190</v>
      </c>
      <c r="B3145">
        <v>19</v>
      </c>
      <c r="C3145">
        <v>-1</v>
      </c>
      <c r="D3145" t="s">
        <v>225</v>
      </c>
      <c r="E3145" t="s">
        <v>80</v>
      </c>
      <c r="F3145">
        <v>0.101894</v>
      </c>
      <c r="G3145">
        <v>-1</v>
      </c>
      <c r="H3145">
        <v>373.32499999999999</v>
      </c>
      <c r="I3145">
        <v>-1</v>
      </c>
      <c r="J3145">
        <v>0</v>
      </c>
      <c r="K3145">
        <v>5.71685</v>
      </c>
      <c r="L3145">
        <v>-7.9615000000000005E-2</v>
      </c>
      <c r="M3145">
        <v>182.00527099999999</v>
      </c>
      <c r="N3145">
        <v>-191.693702</v>
      </c>
      <c r="O3145">
        <v>-2.4544E-2</v>
      </c>
      <c r="P3145">
        <v>182.01702900000001</v>
      </c>
      <c r="Q3145">
        <v>-191.678391</v>
      </c>
      <c r="R3145">
        <v>-2.4754000000000002E-2</v>
      </c>
      <c r="S3145">
        <v>1.9304790000000001</v>
      </c>
      <c r="T3145">
        <v>2.1000000000000001E-4</v>
      </c>
    </row>
    <row r="3146" spans="1:20" x14ac:dyDescent="0.25">
      <c r="A3146">
        <v>2886</v>
      </c>
      <c r="B3146">
        <v>3</v>
      </c>
      <c r="C3146">
        <v>-1</v>
      </c>
      <c r="D3146" t="s">
        <v>535</v>
      </c>
      <c r="E3146" t="s">
        <v>80</v>
      </c>
      <c r="F3146">
        <v>1.6865999999999999E-2</v>
      </c>
      <c r="G3146">
        <v>-1</v>
      </c>
      <c r="H3146">
        <v>401.214</v>
      </c>
      <c r="I3146">
        <v>-1</v>
      </c>
      <c r="J3146">
        <v>0</v>
      </c>
      <c r="K3146">
        <v>8.0647649999999995</v>
      </c>
      <c r="L3146">
        <v>4.9834999999999997E-2</v>
      </c>
      <c r="M3146">
        <v>-3.427562</v>
      </c>
      <c r="N3146">
        <v>-139.62437199999999</v>
      </c>
      <c r="O3146">
        <v>1.5643929999999999</v>
      </c>
      <c r="P3146">
        <v>-3.409853</v>
      </c>
      <c r="Q3146">
        <v>-139.632034</v>
      </c>
      <c r="R3146">
        <v>1.5687949999999999</v>
      </c>
      <c r="S3146">
        <v>1.9295949999999999</v>
      </c>
      <c r="T3146">
        <v>4.4019999999999997E-3</v>
      </c>
    </row>
    <row r="3147" spans="1:20" x14ac:dyDescent="0.25">
      <c r="A3147">
        <v>4447</v>
      </c>
      <c r="B3147">
        <v>5</v>
      </c>
      <c r="C3147">
        <v>-1</v>
      </c>
      <c r="D3147" t="s">
        <v>545</v>
      </c>
      <c r="E3147" t="s">
        <v>80</v>
      </c>
      <c r="F3147">
        <v>2.8164000000000002E-2</v>
      </c>
      <c r="G3147">
        <v>-1</v>
      </c>
      <c r="H3147">
        <v>287.39400000000001</v>
      </c>
      <c r="I3147">
        <v>-1</v>
      </c>
      <c r="J3147">
        <v>0</v>
      </c>
      <c r="K3147">
        <v>14.865999</v>
      </c>
      <c r="L3147">
        <v>4.2400000000000001E-4</v>
      </c>
      <c r="M3147">
        <v>38.339042999999997</v>
      </c>
      <c r="N3147">
        <v>-109.413021</v>
      </c>
      <c r="O3147">
        <v>4.4939999999999997E-3</v>
      </c>
      <c r="P3147">
        <v>38.329613000000002</v>
      </c>
      <c r="Q3147">
        <v>-109.42984</v>
      </c>
      <c r="R3147">
        <v>3.4940000000000001E-3</v>
      </c>
      <c r="S3147">
        <v>1.92824</v>
      </c>
      <c r="T3147">
        <v>1.0009999999999999E-3</v>
      </c>
    </row>
    <row r="3148" spans="1:20" x14ac:dyDescent="0.25">
      <c r="A3148">
        <v>4022</v>
      </c>
      <c r="B3148">
        <v>7</v>
      </c>
      <c r="C3148">
        <v>-1</v>
      </c>
      <c r="D3148" t="s">
        <v>173</v>
      </c>
      <c r="E3148" t="s">
        <v>80</v>
      </c>
      <c r="F3148">
        <v>5.9526999999999997E-2</v>
      </c>
      <c r="G3148">
        <v>-1</v>
      </c>
      <c r="H3148">
        <v>343.80099999999999</v>
      </c>
      <c r="I3148">
        <v>-1</v>
      </c>
      <c r="J3148">
        <v>0</v>
      </c>
      <c r="K3148">
        <v>7.4015829999999996</v>
      </c>
      <c r="L3148">
        <v>5.391E-3</v>
      </c>
      <c r="M3148">
        <v>41.872610999999999</v>
      </c>
      <c r="N3148">
        <v>-212.301793</v>
      </c>
      <c r="O3148">
        <v>-1.5763659999999999</v>
      </c>
      <c r="P3148">
        <v>41.888576999999998</v>
      </c>
      <c r="Q3148">
        <v>-212.29098500000001</v>
      </c>
      <c r="R3148">
        <v>-1.5789029999999999</v>
      </c>
      <c r="S3148">
        <v>1.927967</v>
      </c>
      <c r="T3148">
        <v>2.5370000000000002E-3</v>
      </c>
    </row>
    <row r="3149" spans="1:20" x14ac:dyDescent="0.25">
      <c r="A3149">
        <v>4490</v>
      </c>
      <c r="B3149">
        <v>4</v>
      </c>
      <c r="C3149">
        <v>-1</v>
      </c>
      <c r="D3149" t="s">
        <v>559</v>
      </c>
      <c r="E3149" t="s">
        <v>80</v>
      </c>
      <c r="F3149">
        <v>6.2186999999999999E-2</v>
      </c>
      <c r="G3149">
        <v>-1</v>
      </c>
      <c r="H3149">
        <v>422.70800000000003</v>
      </c>
      <c r="I3149">
        <v>-1</v>
      </c>
      <c r="J3149">
        <v>0</v>
      </c>
      <c r="K3149">
        <v>16.412345999999999</v>
      </c>
      <c r="L3149">
        <v>1.8900000000000001E-4</v>
      </c>
      <c r="M3149">
        <v>129.87995100000001</v>
      </c>
      <c r="N3149">
        <v>-109.429028</v>
      </c>
      <c r="O3149">
        <v>-3.725E-3</v>
      </c>
      <c r="P3149">
        <v>129.891998</v>
      </c>
      <c r="Q3149">
        <v>-109.444069</v>
      </c>
      <c r="R3149">
        <v>-5.3600000000000002E-4</v>
      </c>
      <c r="S3149">
        <v>1.9270750000000001</v>
      </c>
      <c r="T3149">
        <v>3.189E-3</v>
      </c>
    </row>
    <row r="3150" spans="1:20" x14ac:dyDescent="0.25">
      <c r="A3150">
        <v>4523</v>
      </c>
      <c r="B3150">
        <v>6</v>
      </c>
      <c r="C3150">
        <v>-1</v>
      </c>
      <c r="D3150" t="s">
        <v>565</v>
      </c>
      <c r="E3150" t="s">
        <v>80</v>
      </c>
      <c r="F3150">
        <v>8.5916999999999993E-2</v>
      </c>
      <c r="G3150">
        <v>-1</v>
      </c>
      <c r="H3150">
        <v>280.00400000000002</v>
      </c>
      <c r="I3150">
        <v>-1</v>
      </c>
      <c r="J3150">
        <v>0</v>
      </c>
      <c r="K3150">
        <v>8.0162309999999994</v>
      </c>
      <c r="L3150">
        <v>4.4700000000000002E-4</v>
      </c>
      <c r="M3150">
        <v>168.828374</v>
      </c>
      <c r="N3150">
        <v>-109.423714</v>
      </c>
      <c r="O3150">
        <v>5.2339999999999999E-3</v>
      </c>
      <c r="P3150">
        <v>168.80987500000001</v>
      </c>
      <c r="Q3150">
        <v>-109.42898599999999</v>
      </c>
      <c r="R3150">
        <v>7.4899999999999999E-4</v>
      </c>
      <c r="S3150">
        <v>1.923486</v>
      </c>
      <c r="T3150">
        <v>4.4850000000000003E-3</v>
      </c>
    </row>
    <row r="3151" spans="1:20" x14ac:dyDescent="0.25">
      <c r="A3151">
        <v>3959</v>
      </c>
      <c r="B3151">
        <v>11</v>
      </c>
      <c r="C3151">
        <v>-1</v>
      </c>
      <c r="D3151" t="s">
        <v>430</v>
      </c>
      <c r="E3151" t="s">
        <v>80</v>
      </c>
      <c r="F3151">
        <v>7.0792999999999995E-2</v>
      </c>
      <c r="G3151">
        <v>-1</v>
      </c>
      <c r="H3151">
        <v>459.63499999999999</v>
      </c>
      <c r="I3151">
        <v>-1</v>
      </c>
      <c r="J3151">
        <v>0</v>
      </c>
      <c r="K3151">
        <v>8.0752679999999994</v>
      </c>
      <c r="L3151">
        <v>-8.9770000000000006E-3</v>
      </c>
      <c r="M3151">
        <v>12.043186</v>
      </c>
      <c r="N3151">
        <v>-191.59385499999999</v>
      </c>
      <c r="O3151">
        <v>7.2040000000000003E-3</v>
      </c>
      <c r="P3151">
        <v>12.025257</v>
      </c>
      <c r="Q3151">
        <v>-191.60079999999999</v>
      </c>
      <c r="R3151">
        <v>8.1419999999999999E-3</v>
      </c>
      <c r="S3151">
        <v>1.922682</v>
      </c>
      <c r="T3151">
        <v>9.3899999999999995E-4</v>
      </c>
    </row>
    <row r="3152" spans="1:20" x14ac:dyDescent="0.25">
      <c r="A3152">
        <v>3923</v>
      </c>
      <c r="B3152">
        <v>9</v>
      </c>
      <c r="C3152">
        <v>-1</v>
      </c>
      <c r="D3152" t="s">
        <v>654</v>
      </c>
      <c r="E3152" t="s">
        <v>80</v>
      </c>
      <c r="F3152">
        <v>9.9741999999999997E-2</v>
      </c>
      <c r="G3152">
        <v>-1</v>
      </c>
      <c r="H3152">
        <v>454.97399999999999</v>
      </c>
      <c r="I3152">
        <v>-1</v>
      </c>
      <c r="J3152">
        <v>0</v>
      </c>
      <c r="K3152">
        <v>5.9368470000000002</v>
      </c>
      <c r="L3152">
        <v>4.5317000000000003E-2</v>
      </c>
      <c r="M3152">
        <v>-7.3828180000000003</v>
      </c>
      <c r="N3152">
        <v>-178.70658700000001</v>
      </c>
      <c r="O3152">
        <v>-1.543838</v>
      </c>
      <c r="P3152">
        <v>-7.4009169999999997</v>
      </c>
      <c r="Q3152">
        <v>-178.700119</v>
      </c>
      <c r="R3152">
        <v>-1.544554</v>
      </c>
      <c r="S3152">
        <v>1.9220379999999999</v>
      </c>
      <c r="T3152">
        <v>7.1599999999999995E-4</v>
      </c>
    </row>
    <row r="3153" spans="1:20" x14ac:dyDescent="0.25">
      <c r="A3153">
        <v>3446</v>
      </c>
      <c r="B3153">
        <v>6</v>
      </c>
      <c r="C3153">
        <v>-1</v>
      </c>
      <c r="D3153" t="s">
        <v>164</v>
      </c>
      <c r="E3153" t="s">
        <v>80</v>
      </c>
      <c r="F3153">
        <v>0.29702699999999999</v>
      </c>
      <c r="G3153">
        <v>-1</v>
      </c>
      <c r="H3153">
        <v>267.262</v>
      </c>
      <c r="I3153">
        <v>-1</v>
      </c>
      <c r="J3153">
        <v>0</v>
      </c>
      <c r="K3153">
        <v>8.0146440000000005</v>
      </c>
      <c r="L3153">
        <v>-0.23350399999999999</v>
      </c>
      <c r="M3153">
        <v>54.067571999999998</v>
      </c>
      <c r="N3153">
        <v>-191.230504</v>
      </c>
      <c r="O3153">
        <v>7.5519999999999997E-3</v>
      </c>
      <c r="P3153">
        <v>54.049788999999997</v>
      </c>
      <c r="Q3153">
        <v>-191.23779300000001</v>
      </c>
      <c r="R3153">
        <v>6.4520000000000003E-3</v>
      </c>
      <c r="S3153">
        <v>1.92187</v>
      </c>
      <c r="T3153">
        <v>1.1000000000000001E-3</v>
      </c>
    </row>
    <row r="3154" spans="1:20" x14ac:dyDescent="0.25">
      <c r="A3154">
        <v>89</v>
      </c>
      <c r="B3154">
        <v>6</v>
      </c>
      <c r="C3154">
        <v>-1</v>
      </c>
      <c r="D3154" t="s">
        <v>146</v>
      </c>
      <c r="E3154" t="s">
        <v>80</v>
      </c>
      <c r="F3154">
        <v>0.114715</v>
      </c>
      <c r="G3154">
        <v>-1</v>
      </c>
      <c r="H3154">
        <v>511.86399999999998</v>
      </c>
      <c r="I3154">
        <v>-1</v>
      </c>
      <c r="J3154">
        <v>0</v>
      </c>
      <c r="K3154">
        <v>7.074014</v>
      </c>
      <c r="L3154">
        <v>-2.1029999999999998E-3</v>
      </c>
      <c r="M3154">
        <v>140.222542</v>
      </c>
      <c r="N3154">
        <v>-187.58878200000001</v>
      </c>
      <c r="O3154">
        <v>-3.1379619999999999</v>
      </c>
      <c r="P3154">
        <v>140.21975699999999</v>
      </c>
      <c r="Q3154">
        <v>-187.607788</v>
      </c>
      <c r="R3154">
        <v>-3.1402619999999999</v>
      </c>
      <c r="S3154">
        <v>1.9208879999999999</v>
      </c>
      <c r="T3154">
        <v>2.3E-3</v>
      </c>
    </row>
    <row r="3155" spans="1:20" x14ac:dyDescent="0.25">
      <c r="A3155">
        <v>1140</v>
      </c>
      <c r="B3155">
        <v>6</v>
      </c>
      <c r="C3155">
        <v>-1</v>
      </c>
      <c r="D3155" t="s">
        <v>146</v>
      </c>
      <c r="E3155" t="s">
        <v>80</v>
      </c>
      <c r="F3155">
        <v>1.7045999999999999E-2</v>
      </c>
      <c r="G3155">
        <v>-1</v>
      </c>
      <c r="H3155">
        <v>372.32799999999997</v>
      </c>
      <c r="I3155">
        <v>-1</v>
      </c>
      <c r="J3155">
        <v>0</v>
      </c>
      <c r="K3155">
        <v>8.0656029999999994</v>
      </c>
      <c r="L3155">
        <v>-4.5500000000000002E-3</v>
      </c>
      <c r="M3155">
        <v>140.77878100000001</v>
      </c>
      <c r="N3155">
        <v>-191.62263899999999</v>
      </c>
      <c r="O3155">
        <v>-3.3149999999999998E-3</v>
      </c>
      <c r="P3155">
        <v>140.797012</v>
      </c>
      <c r="Q3155">
        <v>-191.616592</v>
      </c>
      <c r="R3155">
        <v>-5.5900000000000004E-4</v>
      </c>
      <c r="S3155">
        <v>1.920763</v>
      </c>
      <c r="T3155">
        <v>2.7560000000000002E-3</v>
      </c>
    </row>
    <row r="3156" spans="1:20" x14ac:dyDescent="0.25">
      <c r="A3156">
        <v>1122</v>
      </c>
      <c r="B3156">
        <v>7</v>
      </c>
      <c r="C3156">
        <v>-1</v>
      </c>
      <c r="D3156" t="s">
        <v>148</v>
      </c>
      <c r="E3156" t="s">
        <v>80</v>
      </c>
      <c r="F3156">
        <v>3.9328000000000002E-2</v>
      </c>
      <c r="G3156">
        <v>-1</v>
      </c>
      <c r="H3156">
        <v>321.14600000000002</v>
      </c>
      <c r="I3156">
        <v>-1</v>
      </c>
      <c r="J3156">
        <v>0</v>
      </c>
      <c r="K3156">
        <v>6.6139349999999997</v>
      </c>
      <c r="L3156">
        <v>5.9239999999999996E-3</v>
      </c>
      <c r="M3156">
        <v>125.19680700000001</v>
      </c>
      <c r="N3156">
        <v>-191.62495200000001</v>
      </c>
      <c r="O3156">
        <v>-1.7409999999999999E-3</v>
      </c>
      <c r="P3156">
        <v>125.207352</v>
      </c>
      <c r="Q3156">
        <v>-191.608902</v>
      </c>
      <c r="R3156">
        <v>-5.0699999999999996E-4</v>
      </c>
      <c r="S3156">
        <v>1.9203920000000001</v>
      </c>
      <c r="T3156">
        <v>1.2340000000000001E-3</v>
      </c>
    </row>
    <row r="3157" spans="1:20" x14ac:dyDescent="0.25">
      <c r="A3157">
        <v>1626</v>
      </c>
      <c r="B3157">
        <v>9</v>
      </c>
      <c r="C3157">
        <v>-1</v>
      </c>
      <c r="D3157" t="s">
        <v>421</v>
      </c>
      <c r="E3157" t="s">
        <v>80</v>
      </c>
      <c r="F3157">
        <v>0.113548</v>
      </c>
      <c r="G3157">
        <v>-1</v>
      </c>
      <c r="H3157">
        <v>867.28700000000003</v>
      </c>
      <c r="I3157">
        <v>-1</v>
      </c>
      <c r="J3157">
        <v>0</v>
      </c>
      <c r="K3157">
        <v>5.9744390000000003</v>
      </c>
      <c r="L3157">
        <v>4.9035000000000002E-2</v>
      </c>
      <c r="M3157">
        <v>-3.4445890000000001</v>
      </c>
      <c r="N3157">
        <v>-201.756946</v>
      </c>
      <c r="O3157">
        <v>1.562762</v>
      </c>
      <c r="P3157">
        <v>-3.4287960000000002</v>
      </c>
      <c r="Q3157">
        <v>-201.767853</v>
      </c>
      <c r="R3157">
        <v>1.562308</v>
      </c>
      <c r="S3157">
        <v>1.919273</v>
      </c>
      <c r="T3157">
        <v>4.5399999999999998E-4</v>
      </c>
    </row>
    <row r="3158" spans="1:20" x14ac:dyDescent="0.25">
      <c r="A3158">
        <v>9</v>
      </c>
      <c r="B3158">
        <v>5</v>
      </c>
      <c r="C3158">
        <v>-1</v>
      </c>
      <c r="D3158" t="s">
        <v>140</v>
      </c>
      <c r="E3158" t="s">
        <v>80</v>
      </c>
      <c r="F3158">
        <v>8.9122000000000007E-2</v>
      </c>
      <c r="G3158">
        <v>-1</v>
      </c>
      <c r="H3158">
        <v>598.06799999999998</v>
      </c>
      <c r="I3158">
        <v>-1</v>
      </c>
      <c r="J3158">
        <v>0</v>
      </c>
      <c r="K3158">
        <v>0</v>
      </c>
      <c r="L3158">
        <v>0</v>
      </c>
      <c r="M3158">
        <v>165.102429</v>
      </c>
      <c r="N3158">
        <v>-187.13453200000001</v>
      </c>
      <c r="O3158">
        <v>-3.1388919999999998</v>
      </c>
      <c r="P3158">
        <v>165.090012</v>
      </c>
      <c r="Q3158">
        <v>-187.119934</v>
      </c>
      <c r="R3158">
        <v>3.1415860000000002</v>
      </c>
      <c r="S3158">
        <v>1.91649</v>
      </c>
      <c r="T3158">
        <v>2.6940000000000002E-3</v>
      </c>
    </row>
    <row r="3159" spans="1:20" x14ac:dyDescent="0.25">
      <c r="A3159">
        <v>3916</v>
      </c>
      <c r="B3159">
        <v>8</v>
      </c>
      <c r="C3159">
        <v>-1</v>
      </c>
      <c r="D3159" t="s">
        <v>653</v>
      </c>
      <c r="E3159" t="s">
        <v>80</v>
      </c>
      <c r="F3159">
        <v>7.3621000000000006E-2</v>
      </c>
      <c r="G3159">
        <v>-1</v>
      </c>
      <c r="H3159">
        <v>326.28899999999999</v>
      </c>
      <c r="I3159">
        <v>-1</v>
      </c>
      <c r="J3159">
        <v>0</v>
      </c>
      <c r="K3159">
        <v>6.5716749999999999</v>
      </c>
      <c r="L3159">
        <v>3.8499999999999998E-4</v>
      </c>
      <c r="M3159">
        <v>-7.4700009999999999</v>
      </c>
      <c r="N3159">
        <v>-173.80944</v>
      </c>
      <c r="O3159">
        <v>-1.5729500000000001</v>
      </c>
      <c r="P3159">
        <v>-7.457948</v>
      </c>
      <c r="Q3159">
        <v>-173.82432600000001</v>
      </c>
      <c r="R3159">
        <v>-1.570681</v>
      </c>
      <c r="S3159">
        <v>1.91533</v>
      </c>
      <c r="T3159">
        <v>2.2690000000000002E-3</v>
      </c>
    </row>
    <row r="3160" spans="1:20" x14ac:dyDescent="0.25">
      <c r="A3160">
        <v>391</v>
      </c>
      <c r="B3160">
        <v>7</v>
      </c>
      <c r="C3160">
        <v>-1</v>
      </c>
      <c r="D3160" t="s">
        <v>198</v>
      </c>
      <c r="E3160" t="s">
        <v>80</v>
      </c>
      <c r="F3160">
        <v>8.4630999999999998E-2</v>
      </c>
      <c r="G3160">
        <v>-1</v>
      </c>
      <c r="H3160">
        <v>304.93099999999998</v>
      </c>
      <c r="I3160">
        <v>-1</v>
      </c>
      <c r="J3160">
        <v>0</v>
      </c>
      <c r="K3160">
        <v>8.0721959999999999</v>
      </c>
      <c r="L3160">
        <v>6.6002000000000005E-2</v>
      </c>
      <c r="M3160">
        <v>136.208459</v>
      </c>
      <c r="N3160">
        <v>-227.862987</v>
      </c>
      <c r="O3160">
        <v>1.569005</v>
      </c>
      <c r="P3160">
        <v>136.221542</v>
      </c>
      <c r="Q3160">
        <v>-227.87696800000001</v>
      </c>
      <c r="R3160">
        <v>1.5696829999999999</v>
      </c>
      <c r="S3160">
        <v>1.9148069999999999</v>
      </c>
      <c r="T3160">
        <v>6.78E-4</v>
      </c>
    </row>
    <row r="3161" spans="1:20" x14ac:dyDescent="0.25">
      <c r="A3161">
        <v>4989</v>
      </c>
      <c r="B3161">
        <v>6</v>
      </c>
      <c r="C3161">
        <v>-1</v>
      </c>
      <c r="D3161" t="s">
        <v>379</v>
      </c>
      <c r="E3161" t="s">
        <v>80</v>
      </c>
      <c r="F3161">
        <v>0.13783699999999999</v>
      </c>
      <c r="G3161">
        <v>-1</v>
      </c>
      <c r="H3161">
        <v>368.38099999999997</v>
      </c>
      <c r="I3161">
        <v>-1</v>
      </c>
      <c r="J3161">
        <v>0</v>
      </c>
      <c r="K3161">
        <v>8.0647909999999996</v>
      </c>
      <c r="L3161">
        <v>5.0772999999999999E-2</v>
      </c>
      <c r="M3161">
        <v>-3.4327079999999999</v>
      </c>
      <c r="N3161">
        <v>-269.33445999999998</v>
      </c>
      <c r="O3161">
        <v>1.5727800000000001</v>
      </c>
      <c r="P3161">
        <v>-3.4135770000000001</v>
      </c>
      <c r="Q3161">
        <v>-269.33398399999999</v>
      </c>
      <c r="R3161">
        <v>1.571774</v>
      </c>
      <c r="S3161">
        <v>1.9137329999999999</v>
      </c>
      <c r="T3161">
        <v>1.0059999999999999E-3</v>
      </c>
    </row>
    <row r="3162" spans="1:20" x14ac:dyDescent="0.25">
      <c r="A3162">
        <v>3635</v>
      </c>
      <c r="B3162">
        <v>23</v>
      </c>
      <c r="C3162">
        <v>-1</v>
      </c>
      <c r="D3162" t="s">
        <v>630</v>
      </c>
      <c r="E3162" t="s">
        <v>80</v>
      </c>
      <c r="F3162">
        <v>6.3394000000000006E-2</v>
      </c>
      <c r="G3162">
        <v>-1</v>
      </c>
      <c r="H3162">
        <v>365.41500000000002</v>
      </c>
      <c r="I3162">
        <v>-1</v>
      </c>
      <c r="J3162">
        <v>0</v>
      </c>
      <c r="K3162">
        <v>8.0652349999999995</v>
      </c>
      <c r="L3162">
        <v>-3.656E-3</v>
      </c>
      <c r="M3162">
        <v>193.74355600000001</v>
      </c>
      <c r="N3162">
        <v>-172.19798</v>
      </c>
      <c r="O3162">
        <v>1.5784039999999999</v>
      </c>
      <c r="P3162">
        <v>193.730637</v>
      </c>
      <c r="Q3162">
        <v>-172.21208200000001</v>
      </c>
      <c r="R3162">
        <v>1.5806359999999999</v>
      </c>
      <c r="S3162">
        <v>1.9125890000000001</v>
      </c>
      <c r="T3162">
        <v>2.232E-3</v>
      </c>
    </row>
    <row r="3163" spans="1:20" x14ac:dyDescent="0.25">
      <c r="A3163">
        <v>3661</v>
      </c>
      <c r="B3163">
        <v>7</v>
      </c>
      <c r="C3163">
        <v>-1</v>
      </c>
      <c r="D3163" t="s">
        <v>641</v>
      </c>
      <c r="E3163" t="s">
        <v>80</v>
      </c>
      <c r="F3163">
        <v>8.3151000000000003E-2</v>
      </c>
      <c r="G3163">
        <v>-1</v>
      </c>
      <c r="H3163">
        <v>308.29399999999998</v>
      </c>
      <c r="I3163">
        <v>-1</v>
      </c>
      <c r="J3163">
        <v>0</v>
      </c>
      <c r="K3163">
        <v>9.3856850000000005</v>
      </c>
      <c r="L3163">
        <v>4.1325000000000001E-2</v>
      </c>
      <c r="M3163">
        <v>193.69845699999999</v>
      </c>
      <c r="N3163">
        <v>-141.341399</v>
      </c>
      <c r="O3163">
        <v>1.573272</v>
      </c>
      <c r="P3163">
        <v>193.70841999999999</v>
      </c>
      <c r="Q3163">
        <v>-141.32508899999999</v>
      </c>
      <c r="R3163">
        <v>1.569574</v>
      </c>
      <c r="S3163">
        <v>1.91124</v>
      </c>
      <c r="T3163">
        <v>3.6979999999999999E-3</v>
      </c>
    </row>
    <row r="3164" spans="1:20" x14ac:dyDescent="0.25">
      <c r="A3164">
        <v>4095</v>
      </c>
      <c r="B3164">
        <v>5</v>
      </c>
      <c r="C3164">
        <v>-1</v>
      </c>
      <c r="D3164" t="s">
        <v>511</v>
      </c>
      <c r="E3164" t="s">
        <v>80</v>
      </c>
      <c r="F3164">
        <v>2.1642000000000002E-2</v>
      </c>
      <c r="G3164">
        <v>-1</v>
      </c>
      <c r="H3164">
        <v>406.89400000000001</v>
      </c>
      <c r="I3164">
        <v>-1</v>
      </c>
      <c r="J3164">
        <v>0</v>
      </c>
      <c r="K3164">
        <v>8.0737279999999991</v>
      </c>
      <c r="L3164">
        <v>-4.1999999999999998E-5</v>
      </c>
      <c r="M3164">
        <v>41.870355000000004</v>
      </c>
      <c r="N3164">
        <v>-271.25051999999999</v>
      </c>
      <c r="O3164">
        <v>-1.5704199999999999</v>
      </c>
      <c r="P3164">
        <v>41.857146999999998</v>
      </c>
      <c r="Q3164">
        <v>-271.236786</v>
      </c>
      <c r="R3164">
        <v>-1.5707340000000001</v>
      </c>
      <c r="S3164">
        <v>1.90547</v>
      </c>
      <c r="T3164">
        <v>3.1399999999999999E-4</v>
      </c>
    </row>
    <row r="3165" spans="1:20" x14ac:dyDescent="0.25">
      <c r="A3165">
        <v>2793</v>
      </c>
      <c r="B3165">
        <v>11</v>
      </c>
      <c r="C3165">
        <v>-1</v>
      </c>
      <c r="D3165" t="s">
        <v>434</v>
      </c>
      <c r="E3165" t="s">
        <v>80</v>
      </c>
      <c r="F3165">
        <v>0.140379</v>
      </c>
      <c r="G3165">
        <v>-1</v>
      </c>
      <c r="H3165">
        <v>1449.556</v>
      </c>
      <c r="I3165">
        <v>-1</v>
      </c>
      <c r="J3165">
        <v>0</v>
      </c>
      <c r="K3165">
        <v>8.0634940000000004</v>
      </c>
      <c r="L3165">
        <v>-4.897E-2</v>
      </c>
      <c r="M3165">
        <v>27.806004999999999</v>
      </c>
      <c r="N3165">
        <v>-187.55797000000001</v>
      </c>
      <c r="O3165">
        <v>3.1394739999999999</v>
      </c>
      <c r="P3165">
        <v>27.788115999999999</v>
      </c>
      <c r="Q3165">
        <v>-187.56452899999999</v>
      </c>
      <c r="R3165">
        <v>3.1408450000000001</v>
      </c>
      <c r="S3165">
        <v>1.9053119999999999</v>
      </c>
      <c r="T3165">
        <v>1.371E-3</v>
      </c>
    </row>
    <row r="3166" spans="1:20" x14ac:dyDescent="0.25">
      <c r="A3166">
        <v>966</v>
      </c>
      <c r="B3166">
        <v>6</v>
      </c>
      <c r="C3166">
        <v>-1</v>
      </c>
      <c r="D3166" t="s">
        <v>181</v>
      </c>
      <c r="E3166" t="s">
        <v>80</v>
      </c>
      <c r="F3166">
        <v>7.8239000000000003E-2</v>
      </c>
      <c r="G3166">
        <v>-1</v>
      </c>
      <c r="H3166">
        <v>562.63900000000001</v>
      </c>
      <c r="I3166">
        <v>-1</v>
      </c>
      <c r="J3166">
        <v>0</v>
      </c>
      <c r="K3166">
        <v>8.1105800000000006</v>
      </c>
      <c r="L3166">
        <v>-0.209255</v>
      </c>
      <c r="M3166">
        <v>50.535997999999999</v>
      </c>
      <c r="N3166">
        <v>-236.23930300000001</v>
      </c>
      <c r="O3166">
        <v>2.9478209999999998</v>
      </c>
      <c r="P3166">
        <v>50.520020000000002</v>
      </c>
      <c r="Q3166">
        <v>-236.24968000000001</v>
      </c>
      <c r="R3166">
        <v>2.947867</v>
      </c>
      <c r="S3166">
        <v>1.905213</v>
      </c>
      <c r="T3166">
        <v>4.6E-5</v>
      </c>
    </row>
    <row r="3167" spans="1:20" x14ac:dyDescent="0.25">
      <c r="A3167">
        <v>1433</v>
      </c>
      <c r="B3167">
        <v>6</v>
      </c>
      <c r="C3167">
        <v>-1</v>
      </c>
      <c r="D3167" t="s">
        <v>354</v>
      </c>
      <c r="E3167" t="s">
        <v>80</v>
      </c>
      <c r="F3167">
        <v>3.7328E-2</v>
      </c>
      <c r="G3167">
        <v>-1</v>
      </c>
      <c r="H3167">
        <v>525.00900000000001</v>
      </c>
      <c r="I3167">
        <v>-1</v>
      </c>
      <c r="J3167">
        <v>0</v>
      </c>
      <c r="K3167">
        <v>6.5527839999999999</v>
      </c>
      <c r="L3167">
        <v>5.8823E-2</v>
      </c>
      <c r="M3167">
        <v>60.351140000000001</v>
      </c>
      <c r="N3167">
        <v>-302.53267299999999</v>
      </c>
      <c r="O3167">
        <v>-3.138217</v>
      </c>
      <c r="P3167">
        <v>60.370185999999997</v>
      </c>
      <c r="Q3167">
        <v>-302.53311200000002</v>
      </c>
      <c r="R3167">
        <v>3.1415690000000001</v>
      </c>
      <c r="S3167">
        <v>1.9050940000000001</v>
      </c>
      <c r="T3167">
        <v>3.3519999999999999E-3</v>
      </c>
    </row>
    <row r="3168" spans="1:20" x14ac:dyDescent="0.25">
      <c r="A3168">
        <v>668</v>
      </c>
      <c r="B3168">
        <v>7</v>
      </c>
      <c r="C3168">
        <v>-1</v>
      </c>
      <c r="D3168" t="s">
        <v>210</v>
      </c>
      <c r="E3168" t="s">
        <v>80</v>
      </c>
      <c r="F3168">
        <v>1.4113000000000001E-2</v>
      </c>
      <c r="G3168">
        <v>-1</v>
      </c>
      <c r="H3168">
        <v>496.01400000000001</v>
      </c>
      <c r="I3168">
        <v>-1</v>
      </c>
      <c r="J3168">
        <v>0</v>
      </c>
      <c r="K3168">
        <v>5.657775</v>
      </c>
      <c r="L3168">
        <v>-7.9931000000000002E-2</v>
      </c>
      <c r="M3168">
        <v>136.16990300000001</v>
      </c>
      <c r="N3168">
        <v>-199.52965699999999</v>
      </c>
      <c r="O3168">
        <v>1.5634110000000001</v>
      </c>
      <c r="P3168">
        <v>136.15647899999999</v>
      </c>
      <c r="Q3168">
        <v>-199.516144</v>
      </c>
      <c r="R3168">
        <v>1.563447</v>
      </c>
      <c r="S3168">
        <v>1.904814</v>
      </c>
      <c r="T3168">
        <v>3.4999999999999997E-5</v>
      </c>
    </row>
    <row r="3169" spans="1:20" x14ac:dyDescent="0.25">
      <c r="A3169">
        <v>191</v>
      </c>
      <c r="B3169">
        <v>5</v>
      </c>
      <c r="C3169">
        <v>-1</v>
      </c>
      <c r="D3169" t="s">
        <v>163</v>
      </c>
      <c r="E3169" t="s">
        <v>80</v>
      </c>
      <c r="F3169">
        <v>0.36552200000000001</v>
      </c>
      <c r="G3169">
        <v>-1</v>
      </c>
      <c r="H3169">
        <v>558.25199999999995</v>
      </c>
      <c r="I3169">
        <v>-1</v>
      </c>
      <c r="J3169">
        <v>0</v>
      </c>
      <c r="K3169">
        <v>5.9655339999999999</v>
      </c>
      <c r="L3169">
        <v>1.9245999999999999E-2</v>
      </c>
      <c r="M3169">
        <v>55.026425000000003</v>
      </c>
      <c r="N3169">
        <v>-187.58684099999999</v>
      </c>
      <c r="O3169">
        <v>-3.131634</v>
      </c>
      <c r="P3169">
        <v>55.017780000000002</v>
      </c>
      <c r="Q3169">
        <v>-187.60380599999999</v>
      </c>
      <c r="R3169">
        <v>-3.1297670000000002</v>
      </c>
      <c r="S3169">
        <v>1.9040140000000001</v>
      </c>
      <c r="T3169">
        <v>1.867E-3</v>
      </c>
    </row>
    <row r="3170" spans="1:20" x14ac:dyDescent="0.25">
      <c r="A3170">
        <v>4694</v>
      </c>
      <c r="B3170">
        <v>7</v>
      </c>
      <c r="C3170">
        <v>-1</v>
      </c>
      <c r="D3170" t="s">
        <v>252</v>
      </c>
      <c r="E3170" t="s">
        <v>80</v>
      </c>
      <c r="F3170">
        <v>6.2987000000000001E-2</v>
      </c>
      <c r="G3170">
        <v>-1</v>
      </c>
      <c r="H3170">
        <v>457.06799999999998</v>
      </c>
      <c r="I3170">
        <v>-1</v>
      </c>
      <c r="J3170">
        <v>0</v>
      </c>
      <c r="K3170">
        <v>5.8933799999999996</v>
      </c>
      <c r="L3170">
        <v>-1.08E-4</v>
      </c>
      <c r="M3170">
        <v>189.71382399999999</v>
      </c>
      <c r="N3170">
        <v>-231.772516</v>
      </c>
      <c r="O3170">
        <v>-1.571191</v>
      </c>
      <c r="P3170">
        <v>189.69631999999999</v>
      </c>
      <c r="Q3170">
        <v>-231.76503</v>
      </c>
      <c r="R3170">
        <v>-1.5706990000000001</v>
      </c>
      <c r="S3170">
        <v>1.9037919999999999</v>
      </c>
      <c r="T3170">
        <v>4.9200000000000003E-4</v>
      </c>
    </row>
    <row r="3171" spans="1:20" x14ac:dyDescent="0.25">
      <c r="A3171">
        <v>4378</v>
      </c>
      <c r="B3171">
        <v>3</v>
      </c>
      <c r="C3171">
        <v>-1</v>
      </c>
      <c r="D3171" t="s">
        <v>535</v>
      </c>
      <c r="E3171" t="s">
        <v>80</v>
      </c>
      <c r="F3171">
        <v>4.6592000000000001E-2</v>
      </c>
      <c r="G3171">
        <v>-1</v>
      </c>
      <c r="H3171">
        <v>414.68900000000002</v>
      </c>
      <c r="I3171">
        <v>-1</v>
      </c>
      <c r="J3171">
        <v>0</v>
      </c>
      <c r="K3171">
        <v>8.0651060000000001</v>
      </c>
      <c r="L3171">
        <v>4.5199999999999997E-3</v>
      </c>
      <c r="M3171">
        <v>-3.420757</v>
      </c>
      <c r="N3171">
        <v>-136.19706500000001</v>
      </c>
      <c r="O3171">
        <v>1.5826910000000001</v>
      </c>
      <c r="P3171">
        <v>-3.40219</v>
      </c>
      <c r="Q3171">
        <v>-136.19302400000001</v>
      </c>
      <c r="R3171">
        <v>1.5684929999999999</v>
      </c>
      <c r="S3171">
        <v>1.90019</v>
      </c>
      <c r="T3171">
        <v>1.4198000000000001E-2</v>
      </c>
    </row>
    <row r="3172" spans="1:20" x14ac:dyDescent="0.25">
      <c r="A3172">
        <v>4928</v>
      </c>
      <c r="B3172">
        <v>7</v>
      </c>
      <c r="C3172">
        <v>-1</v>
      </c>
      <c r="D3172" t="s">
        <v>367</v>
      </c>
      <c r="E3172" t="s">
        <v>80</v>
      </c>
      <c r="F3172">
        <v>0.145505</v>
      </c>
      <c r="G3172">
        <v>-1</v>
      </c>
      <c r="H3172">
        <v>789.71299999999997</v>
      </c>
      <c r="I3172">
        <v>-1</v>
      </c>
      <c r="J3172">
        <v>0</v>
      </c>
      <c r="K3172">
        <v>8.0648129999999991</v>
      </c>
      <c r="L3172">
        <v>4.9480999999999997E-2</v>
      </c>
      <c r="M3172">
        <v>18.527818</v>
      </c>
      <c r="N3172">
        <v>-302.53970800000002</v>
      </c>
      <c r="O3172">
        <v>-3.1403430000000001</v>
      </c>
      <c r="P3172">
        <v>18.512343999999999</v>
      </c>
      <c r="Q3172">
        <v>-302.55072000000001</v>
      </c>
      <c r="R3172">
        <v>-3.140692</v>
      </c>
      <c r="S3172">
        <v>1.8991819999999999</v>
      </c>
      <c r="T3172">
        <v>3.4900000000000003E-4</v>
      </c>
    </row>
    <row r="3173" spans="1:20" x14ac:dyDescent="0.25">
      <c r="A3173">
        <v>3543</v>
      </c>
      <c r="B3173">
        <v>6</v>
      </c>
      <c r="C3173">
        <v>-1</v>
      </c>
      <c r="D3173" t="s">
        <v>146</v>
      </c>
      <c r="E3173" t="s">
        <v>80</v>
      </c>
      <c r="F3173">
        <v>5.0118000000000003E-2</v>
      </c>
      <c r="G3173">
        <v>-1</v>
      </c>
      <c r="H3173">
        <v>294.72899999999998</v>
      </c>
      <c r="I3173">
        <v>-1</v>
      </c>
      <c r="J3173">
        <v>0</v>
      </c>
      <c r="K3173">
        <v>8.1142430000000001</v>
      </c>
      <c r="L3173">
        <v>-4.4079999999999996E-3</v>
      </c>
      <c r="M3173">
        <v>133.331873</v>
      </c>
      <c r="N3173">
        <v>-191.59888799999999</v>
      </c>
      <c r="O3173">
        <v>2.1499999999999999E-4</v>
      </c>
      <c r="P3173">
        <v>133.31950399999999</v>
      </c>
      <c r="Q3173">
        <v>-191.613281</v>
      </c>
      <c r="R3173">
        <v>-4.8999999999999998E-4</v>
      </c>
      <c r="S3173">
        <v>1.897788</v>
      </c>
      <c r="T3173">
        <v>2.7599999999999999E-4</v>
      </c>
    </row>
    <row r="3174" spans="1:20" x14ac:dyDescent="0.25">
      <c r="A3174">
        <v>3992</v>
      </c>
      <c r="B3174">
        <v>9</v>
      </c>
      <c r="C3174">
        <v>-1</v>
      </c>
      <c r="D3174" t="s">
        <v>440</v>
      </c>
      <c r="E3174" t="s">
        <v>80</v>
      </c>
      <c r="F3174">
        <v>8.2108E-2</v>
      </c>
      <c r="G3174">
        <v>-1</v>
      </c>
      <c r="H3174">
        <v>414.42700000000002</v>
      </c>
      <c r="I3174">
        <v>-1</v>
      </c>
      <c r="J3174">
        <v>0</v>
      </c>
      <c r="K3174">
        <v>5.4752479999999997</v>
      </c>
      <c r="L3174">
        <v>-0.23208799999999999</v>
      </c>
      <c r="M3174">
        <v>35.965550999999998</v>
      </c>
      <c r="N3174">
        <v>-191.68551600000001</v>
      </c>
      <c r="O3174">
        <v>-5.4810999999999999E-2</v>
      </c>
      <c r="P3174">
        <v>35.981273999999999</v>
      </c>
      <c r="Q3174">
        <v>-191.67491100000001</v>
      </c>
      <c r="R3174">
        <v>-5.5306000000000001E-2</v>
      </c>
      <c r="S3174">
        <v>1.896485</v>
      </c>
      <c r="T3174">
        <v>4.95E-4</v>
      </c>
    </row>
    <row r="3175" spans="1:20" x14ac:dyDescent="0.25">
      <c r="A3175">
        <v>1335</v>
      </c>
      <c r="B3175">
        <v>7</v>
      </c>
      <c r="C3175">
        <v>-1</v>
      </c>
      <c r="D3175" t="s">
        <v>334</v>
      </c>
      <c r="E3175" t="s">
        <v>80</v>
      </c>
      <c r="F3175">
        <v>6.7164000000000001E-2</v>
      </c>
      <c r="G3175">
        <v>-1</v>
      </c>
      <c r="H3175">
        <v>618.37</v>
      </c>
      <c r="I3175">
        <v>-1</v>
      </c>
      <c r="J3175">
        <v>0</v>
      </c>
      <c r="K3175">
        <v>8.0613419999999998</v>
      </c>
      <c r="L3175">
        <v>-6.2789999999999999E-2</v>
      </c>
      <c r="M3175">
        <v>174.42519899999999</v>
      </c>
      <c r="N3175">
        <v>-302.568422</v>
      </c>
      <c r="O3175">
        <v>3.1376400000000002</v>
      </c>
      <c r="P3175">
        <v>174.42384300000001</v>
      </c>
      <c r="Q3175">
        <v>-302.54953</v>
      </c>
      <c r="R3175">
        <v>3.139338</v>
      </c>
      <c r="S3175">
        <v>1.8940170000000001</v>
      </c>
      <c r="T3175">
        <v>1.6980000000000001E-3</v>
      </c>
    </row>
    <row r="3176" spans="1:20" x14ac:dyDescent="0.25">
      <c r="A3176">
        <v>3675</v>
      </c>
      <c r="B3176">
        <v>6</v>
      </c>
      <c r="C3176">
        <v>-1</v>
      </c>
      <c r="D3176" t="s">
        <v>574</v>
      </c>
      <c r="E3176" t="s">
        <v>80</v>
      </c>
      <c r="F3176">
        <v>3.1583E-2</v>
      </c>
      <c r="G3176">
        <v>-1</v>
      </c>
      <c r="H3176">
        <v>493.13299999999998</v>
      </c>
      <c r="I3176">
        <v>-1</v>
      </c>
      <c r="J3176">
        <v>0</v>
      </c>
      <c r="K3176">
        <v>8.036645</v>
      </c>
      <c r="L3176">
        <v>-4.9724999999999998E-2</v>
      </c>
      <c r="M3176">
        <v>193.73912899999999</v>
      </c>
      <c r="N3176">
        <v>-128.58469099999999</v>
      </c>
      <c r="O3176">
        <v>1.568821</v>
      </c>
      <c r="P3176">
        <v>193.725616</v>
      </c>
      <c r="Q3176">
        <v>-128.571426</v>
      </c>
      <c r="R3176">
        <v>1.5691759999999999</v>
      </c>
      <c r="S3176">
        <v>1.893513</v>
      </c>
      <c r="T3176">
        <v>3.5599999999999998E-4</v>
      </c>
    </row>
    <row r="3177" spans="1:20" x14ac:dyDescent="0.25">
      <c r="A3177">
        <v>4294</v>
      </c>
      <c r="B3177">
        <v>10</v>
      </c>
      <c r="C3177">
        <v>-1</v>
      </c>
      <c r="D3177" t="s">
        <v>418</v>
      </c>
      <c r="E3177" t="s">
        <v>80</v>
      </c>
      <c r="F3177">
        <v>0.12939899999999999</v>
      </c>
      <c r="G3177">
        <v>-1</v>
      </c>
      <c r="H3177">
        <v>468.947</v>
      </c>
      <c r="I3177">
        <v>-1</v>
      </c>
      <c r="J3177">
        <v>0</v>
      </c>
      <c r="K3177">
        <v>6.6264940000000001</v>
      </c>
      <c r="L3177">
        <v>5.3140000000000001E-3</v>
      </c>
      <c r="M3177">
        <v>-3.4668450000000002</v>
      </c>
      <c r="N3177">
        <v>-206.756766</v>
      </c>
      <c r="O3177">
        <v>1.572927</v>
      </c>
      <c r="P3177">
        <v>-3.449897</v>
      </c>
      <c r="Q3177">
        <v>-206.76516699999999</v>
      </c>
      <c r="R3177">
        <v>1.5710759999999999</v>
      </c>
      <c r="S3177">
        <v>1.8915580000000001</v>
      </c>
      <c r="T3177">
        <v>1.8500000000000001E-3</v>
      </c>
    </row>
    <row r="3178" spans="1:20" x14ac:dyDescent="0.25">
      <c r="A3178">
        <v>5011</v>
      </c>
      <c r="B3178">
        <v>18</v>
      </c>
      <c r="C3178">
        <v>-1</v>
      </c>
      <c r="D3178" t="s">
        <v>392</v>
      </c>
      <c r="E3178" t="s">
        <v>80</v>
      </c>
      <c r="F3178">
        <v>8.7439000000000003E-2</v>
      </c>
      <c r="G3178">
        <v>-1</v>
      </c>
      <c r="H3178">
        <v>365.77300000000002</v>
      </c>
      <c r="I3178">
        <v>-1</v>
      </c>
      <c r="J3178">
        <v>0</v>
      </c>
      <c r="K3178">
        <v>8.0647710000000004</v>
      </c>
      <c r="L3178">
        <v>-4.9829999999999999E-2</v>
      </c>
      <c r="M3178">
        <v>-3.4192809999999998</v>
      </c>
      <c r="N3178">
        <v>-250.22659400000001</v>
      </c>
      <c r="O3178">
        <v>1.573383</v>
      </c>
      <c r="P3178">
        <v>-3.4374069999999999</v>
      </c>
      <c r="Q3178">
        <v>-250.22122200000001</v>
      </c>
      <c r="R3178">
        <v>1.5714360000000001</v>
      </c>
      <c r="S3178">
        <v>1.8905339999999999</v>
      </c>
      <c r="T3178">
        <v>1.9469999999999999E-3</v>
      </c>
    </row>
    <row r="3179" spans="1:20" x14ac:dyDescent="0.25">
      <c r="A3179">
        <v>1450</v>
      </c>
      <c r="B3179">
        <v>9</v>
      </c>
      <c r="C3179">
        <v>-1</v>
      </c>
      <c r="D3179" t="s">
        <v>359</v>
      </c>
      <c r="E3179" t="s">
        <v>80</v>
      </c>
      <c r="F3179">
        <v>5.7410000000000003E-2</v>
      </c>
      <c r="G3179">
        <v>-1</v>
      </c>
      <c r="H3179">
        <v>741.66200000000003</v>
      </c>
      <c r="I3179">
        <v>-1</v>
      </c>
      <c r="J3179">
        <v>0</v>
      </c>
      <c r="K3179">
        <v>7.6101939999999999</v>
      </c>
      <c r="L3179">
        <v>-4.0481000000000003E-2</v>
      </c>
      <c r="M3179">
        <v>48.840570999999997</v>
      </c>
      <c r="N3179">
        <v>-302.54728399999999</v>
      </c>
      <c r="O3179">
        <v>3.1390280000000002</v>
      </c>
      <c r="P3179">
        <v>48.851031999999996</v>
      </c>
      <c r="Q3179">
        <v>-302.53155500000003</v>
      </c>
      <c r="R3179">
        <v>3.1415730000000002</v>
      </c>
      <c r="S3179">
        <v>1.889016</v>
      </c>
      <c r="T3179">
        <v>2.545E-3</v>
      </c>
    </row>
    <row r="3180" spans="1:20" x14ac:dyDescent="0.25">
      <c r="A3180">
        <v>2586</v>
      </c>
      <c r="B3180">
        <v>5</v>
      </c>
      <c r="C3180">
        <v>-1</v>
      </c>
      <c r="D3180" t="s">
        <v>194</v>
      </c>
      <c r="E3180" t="s">
        <v>80</v>
      </c>
      <c r="F3180">
        <v>3.2537999999999997E-2</v>
      </c>
      <c r="G3180">
        <v>-1</v>
      </c>
      <c r="H3180">
        <v>282.49099999999999</v>
      </c>
      <c r="I3180">
        <v>-1</v>
      </c>
      <c r="J3180">
        <v>0</v>
      </c>
      <c r="K3180">
        <v>5.971114</v>
      </c>
      <c r="L3180">
        <v>-5.1658000000000003E-2</v>
      </c>
      <c r="M3180">
        <v>121.98392699999999</v>
      </c>
      <c r="N3180">
        <v>-240.92544699999999</v>
      </c>
      <c r="O3180">
        <v>-1.554E-3</v>
      </c>
      <c r="P3180">
        <v>121.994637</v>
      </c>
      <c r="Q3180">
        <v>-240.909897</v>
      </c>
      <c r="R3180">
        <v>3.1719999999999999E-3</v>
      </c>
      <c r="S3180">
        <v>1.8880729999999999</v>
      </c>
      <c r="T3180">
        <v>1.619E-3</v>
      </c>
    </row>
    <row r="3181" spans="1:20" x14ac:dyDescent="0.25">
      <c r="A3181">
        <v>554</v>
      </c>
      <c r="B3181">
        <v>8</v>
      </c>
      <c r="C3181">
        <v>-1</v>
      </c>
      <c r="D3181" t="s">
        <v>253</v>
      </c>
      <c r="E3181" t="s">
        <v>80</v>
      </c>
      <c r="F3181">
        <v>0.15857399999999999</v>
      </c>
      <c r="G3181">
        <v>-1</v>
      </c>
      <c r="H3181">
        <v>439.464</v>
      </c>
      <c r="I3181">
        <v>-1</v>
      </c>
      <c r="J3181">
        <v>0</v>
      </c>
      <c r="K3181">
        <v>7.7423659999999996</v>
      </c>
      <c r="L3181">
        <v>-0.54726300000000005</v>
      </c>
      <c r="M3181">
        <v>188.32718600000001</v>
      </c>
      <c r="N3181">
        <v>-234.21982600000001</v>
      </c>
      <c r="O3181">
        <v>-1.9595499999999999</v>
      </c>
      <c r="P3181">
        <v>188.339508</v>
      </c>
      <c r="Q3181">
        <v>-234.23413099999999</v>
      </c>
      <c r="R3181">
        <v>-1.9586429999999999</v>
      </c>
      <c r="S3181">
        <v>1.888045</v>
      </c>
      <c r="T3181">
        <v>9.0700000000000004E-4</v>
      </c>
    </row>
    <row r="3182" spans="1:20" x14ac:dyDescent="0.25">
      <c r="A3182">
        <v>132</v>
      </c>
      <c r="B3182">
        <v>6</v>
      </c>
      <c r="C3182">
        <v>-1</v>
      </c>
      <c r="D3182" t="s">
        <v>154</v>
      </c>
      <c r="E3182" t="s">
        <v>80</v>
      </c>
      <c r="F3182">
        <v>5.0533000000000002E-2</v>
      </c>
      <c r="G3182">
        <v>-1</v>
      </c>
      <c r="H3182">
        <v>588.13900000000001</v>
      </c>
      <c r="I3182">
        <v>-1</v>
      </c>
      <c r="J3182">
        <v>0</v>
      </c>
      <c r="K3182">
        <v>8.0737249999999996</v>
      </c>
      <c r="L3182">
        <v>0</v>
      </c>
      <c r="M3182">
        <v>103.705287</v>
      </c>
      <c r="N3182">
        <v>-187.613371</v>
      </c>
      <c r="O3182">
        <v>3.1410260000000001</v>
      </c>
      <c r="P3182">
        <v>103.71865099999999</v>
      </c>
      <c r="Q3182">
        <v>-187.60003699999999</v>
      </c>
      <c r="R3182">
        <v>3.1410300000000002</v>
      </c>
      <c r="S3182">
        <v>1.8878250000000001</v>
      </c>
      <c r="T3182">
        <v>3.9999999999999998E-6</v>
      </c>
    </row>
    <row r="3183" spans="1:20" x14ac:dyDescent="0.25">
      <c r="A3183">
        <v>111</v>
      </c>
      <c r="B3183">
        <v>7</v>
      </c>
      <c r="C3183">
        <v>-1</v>
      </c>
      <c r="D3183" t="s">
        <v>148</v>
      </c>
      <c r="E3183" t="s">
        <v>80</v>
      </c>
      <c r="F3183">
        <v>0.20403199999999999</v>
      </c>
      <c r="G3183">
        <v>-1</v>
      </c>
      <c r="H3183">
        <v>572.98599999999999</v>
      </c>
      <c r="I3183">
        <v>-1</v>
      </c>
      <c r="J3183">
        <v>0</v>
      </c>
      <c r="K3183">
        <v>8.0764239999999994</v>
      </c>
      <c r="L3183">
        <v>-1.1230000000000001E-3</v>
      </c>
      <c r="M3183">
        <v>121.618804</v>
      </c>
      <c r="N3183">
        <v>-187.627184</v>
      </c>
      <c r="O3183">
        <v>3.1396799999999998</v>
      </c>
      <c r="P3183">
        <v>121.62365699999999</v>
      </c>
      <c r="Q3183">
        <v>-187.60896299999999</v>
      </c>
      <c r="R3183">
        <v>3.1411099999999998</v>
      </c>
      <c r="S3183">
        <v>1.8856409999999999</v>
      </c>
      <c r="T3183">
        <v>1.4300000000000001E-3</v>
      </c>
    </row>
    <row r="3184" spans="1:20" x14ac:dyDescent="0.25">
      <c r="A3184">
        <v>1564</v>
      </c>
      <c r="B3184">
        <v>16</v>
      </c>
      <c r="C3184">
        <v>-1</v>
      </c>
      <c r="D3184" t="s">
        <v>390</v>
      </c>
      <c r="E3184" t="s">
        <v>80</v>
      </c>
      <c r="F3184">
        <v>8.6225999999999997E-2</v>
      </c>
      <c r="G3184">
        <v>-1</v>
      </c>
      <c r="H3184">
        <v>362.91500000000002</v>
      </c>
      <c r="I3184">
        <v>-1</v>
      </c>
      <c r="J3184">
        <v>0</v>
      </c>
      <c r="K3184">
        <v>8.0647730000000006</v>
      </c>
      <c r="L3184">
        <v>4.8085999999999997E-2</v>
      </c>
      <c r="M3184">
        <v>-3.4277190000000002</v>
      </c>
      <c r="N3184">
        <v>-252.92100400000001</v>
      </c>
      <c r="O3184">
        <v>1.573318</v>
      </c>
      <c r="P3184">
        <v>-3.4352040000000001</v>
      </c>
      <c r="Q3184">
        <v>-252.938309</v>
      </c>
      <c r="R3184">
        <v>1.5721620000000001</v>
      </c>
      <c r="S3184">
        <v>1.885408</v>
      </c>
      <c r="T3184">
        <v>1.1559999999999999E-3</v>
      </c>
    </row>
    <row r="3185" spans="1:20" x14ac:dyDescent="0.25">
      <c r="A3185">
        <v>4048</v>
      </c>
      <c r="B3185">
        <v>7</v>
      </c>
      <c r="C3185">
        <v>-1</v>
      </c>
      <c r="D3185" t="s">
        <v>178</v>
      </c>
      <c r="E3185" t="s">
        <v>80</v>
      </c>
      <c r="F3185">
        <v>5.2500999999999999E-2</v>
      </c>
      <c r="G3185">
        <v>-1</v>
      </c>
      <c r="H3185">
        <v>266.608</v>
      </c>
      <c r="I3185">
        <v>-1</v>
      </c>
      <c r="J3185">
        <v>0</v>
      </c>
      <c r="K3185">
        <v>6.4165400000000004</v>
      </c>
      <c r="L3185">
        <v>1.0950000000000001E-3</v>
      </c>
      <c r="M3185">
        <v>41.866934999999998</v>
      </c>
      <c r="N3185">
        <v>-229.83437499999999</v>
      </c>
      <c r="O3185">
        <v>-1.5709839999999999</v>
      </c>
      <c r="P3185">
        <v>41.854343</v>
      </c>
      <c r="Q3185">
        <v>-229.82034300000001</v>
      </c>
      <c r="R3185">
        <v>-1.571121</v>
      </c>
      <c r="S3185">
        <v>1.8853629999999999</v>
      </c>
      <c r="T3185">
        <v>1.37E-4</v>
      </c>
    </row>
    <row r="3186" spans="1:20" x14ac:dyDescent="0.25">
      <c r="A3186">
        <v>1468</v>
      </c>
      <c r="B3186">
        <v>10</v>
      </c>
      <c r="C3186">
        <v>-1</v>
      </c>
      <c r="D3186" t="s">
        <v>362</v>
      </c>
      <c r="E3186" t="s">
        <v>80</v>
      </c>
      <c r="F3186">
        <v>0.116382</v>
      </c>
      <c r="G3186">
        <v>-1</v>
      </c>
      <c r="H3186">
        <v>613.49300000000005</v>
      </c>
      <c r="I3186">
        <v>-1</v>
      </c>
      <c r="J3186">
        <v>0</v>
      </c>
      <c r="K3186">
        <v>8.0603300000000004</v>
      </c>
      <c r="L3186">
        <v>4.9147999999999997E-2</v>
      </c>
      <c r="M3186">
        <v>32.593525</v>
      </c>
      <c r="N3186">
        <v>-302.55304799999999</v>
      </c>
      <c r="O3186">
        <v>-3.1408200000000002</v>
      </c>
      <c r="P3186">
        <v>32.607849000000002</v>
      </c>
      <c r="Q3186">
        <v>-302.54080199999999</v>
      </c>
      <c r="R3186">
        <v>-3.1406770000000002</v>
      </c>
      <c r="S3186">
        <v>1.884514</v>
      </c>
      <c r="T3186">
        <v>1.4300000000000001E-4</v>
      </c>
    </row>
    <row r="3187" spans="1:20" x14ac:dyDescent="0.25">
      <c r="A3187">
        <v>233</v>
      </c>
      <c r="B3187">
        <v>7</v>
      </c>
      <c r="C3187">
        <v>-1</v>
      </c>
      <c r="D3187" t="s">
        <v>173</v>
      </c>
      <c r="E3187" t="s">
        <v>80</v>
      </c>
      <c r="F3187">
        <v>8.8010000000000005E-2</v>
      </c>
      <c r="G3187">
        <v>-1</v>
      </c>
      <c r="H3187">
        <v>552.31500000000005</v>
      </c>
      <c r="I3187">
        <v>-1</v>
      </c>
      <c r="J3187">
        <v>0</v>
      </c>
      <c r="K3187">
        <v>7.4448930000000004</v>
      </c>
      <c r="L3187">
        <v>-2.2690000000000002E-3</v>
      </c>
      <c r="M3187">
        <v>41.820030000000003</v>
      </c>
      <c r="N3187">
        <v>-212.05645200000001</v>
      </c>
      <c r="O3187">
        <v>-1.5647420000000001</v>
      </c>
      <c r="P3187">
        <v>41.838870999999997</v>
      </c>
      <c r="Q3187">
        <v>-212.05621300000001</v>
      </c>
      <c r="R3187">
        <v>-1.5678319999999999</v>
      </c>
      <c r="S3187">
        <v>1.884287</v>
      </c>
      <c r="T3187">
        <v>3.0890000000000002E-3</v>
      </c>
    </row>
    <row r="3188" spans="1:20" x14ac:dyDescent="0.25">
      <c r="A3188">
        <v>2381</v>
      </c>
      <c r="B3188">
        <v>6</v>
      </c>
      <c r="C3188">
        <v>-1</v>
      </c>
      <c r="D3188" t="s">
        <v>368</v>
      </c>
      <c r="E3188" t="s">
        <v>80</v>
      </c>
      <c r="F3188">
        <v>4.1360000000000001E-2</v>
      </c>
      <c r="G3188">
        <v>-1</v>
      </c>
      <c r="H3188">
        <v>397.41199999999998</v>
      </c>
      <c r="I3188">
        <v>-1</v>
      </c>
      <c r="J3188">
        <v>0</v>
      </c>
      <c r="K3188">
        <v>7.8177909999999997</v>
      </c>
      <c r="L3188">
        <v>5.0200000000000002E-2</v>
      </c>
      <c r="M3188">
        <v>18.804233</v>
      </c>
      <c r="N3188">
        <v>-306.53999800000003</v>
      </c>
      <c r="O3188">
        <v>1.126E-3</v>
      </c>
      <c r="P3188">
        <v>18.802748000000001</v>
      </c>
      <c r="Q3188">
        <v>-306.55877700000002</v>
      </c>
      <c r="R3188">
        <v>2.7369999999999998E-3</v>
      </c>
      <c r="S3188">
        <v>1.883724</v>
      </c>
      <c r="T3188">
        <v>1.611E-3</v>
      </c>
    </row>
    <row r="3189" spans="1:20" x14ac:dyDescent="0.25">
      <c r="A3189">
        <v>2141</v>
      </c>
      <c r="B3189">
        <v>9</v>
      </c>
      <c r="C3189">
        <v>-1</v>
      </c>
      <c r="D3189" t="s">
        <v>281</v>
      </c>
      <c r="E3189" t="s">
        <v>80</v>
      </c>
      <c r="F3189">
        <v>7.8427999999999998E-2</v>
      </c>
      <c r="G3189">
        <v>-1</v>
      </c>
      <c r="H3189">
        <v>430.96600000000001</v>
      </c>
      <c r="I3189">
        <v>-1</v>
      </c>
      <c r="J3189">
        <v>0</v>
      </c>
      <c r="K3189">
        <v>6.449427</v>
      </c>
      <c r="L3189">
        <v>6.1233000000000003E-2</v>
      </c>
      <c r="M3189">
        <v>45.832470999999998</v>
      </c>
      <c r="N3189">
        <v>-205.85446999999999</v>
      </c>
      <c r="O3189">
        <v>1.5702210000000001</v>
      </c>
      <c r="P3189">
        <v>45.84449</v>
      </c>
      <c r="Q3189">
        <v>-205.86895799999999</v>
      </c>
      <c r="R3189">
        <v>1.5693900000000001</v>
      </c>
      <c r="S3189">
        <v>1.88239</v>
      </c>
      <c r="T3189">
        <v>8.3100000000000003E-4</v>
      </c>
    </row>
    <row r="3190" spans="1:20" x14ac:dyDescent="0.25">
      <c r="A3190">
        <v>625</v>
      </c>
      <c r="B3190">
        <v>7</v>
      </c>
      <c r="C3190">
        <v>-1</v>
      </c>
      <c r="D3190" t="s">
        <v>198</v>
      </c>
      <c r="E3190" t="s">
        <v>80</v>
      </c>
      <c r="F3190">
        <v>0.119104</v>
      </c>
      <c r="G3190">
        <v>-1</v>
      </c>
      <c r="H3190">
        <v>478.92500000000001</v>
      </c>
      <c r="I3190">
        <v>-1</v>
      </c>
      <c r="J3190">
        <v>0</v>
      </c>
      <c r="K3190">
        <v>7.9991529999999997</v>
      </c>
      <c r="L3190">
        <v>-1.563793</v>
      </c>
      <c r="M3190">
        <v>136.36102099999999</v>
      </c>
      <c r="N3190">
        <v>-233.04068100000001</v>
      </c>
      <c r="O3190">
        <v>1.9998020000000001</v>
      </c>
      <c r="P3190">
        <v>136.357178</v>
      </c>
      <c r="Q3190">
        <v>-233.02226300000001</v>
      </c>
      <c r="R3190">
        <v>2.0017489999999998</v>
      </c>
      <c r="S3190">
        <v>1.8814599999999999</v>
      </c>
      <c r="T3190">
        <v>1.946E-3</v>
      </c>
    </row>
    <row r="3191" spans="1:20" x14ac:dyDescent="0.25">
      <c r="A3191">
        <v>2162</v>
      </c>
      <c r="B3191">
        <v>7</v>
      </c>
      <c r="C3191">
        <v>-1</v>
      </c>
      <c r="D3191" t="s">
        <v>165</v>
      </c>
      <c r="E3191" t="s">
        <v>80</v>
      </c>
      <c r="F3191">
        <v>9.0390999999999999E-2</v>
      </c>
      <c r="G3191">
        <v>-1</v>
      </c>
      <c r="H3191">
        <v>562.971</v>
      </c>
      <c r="I3191">
        <v>-1</v>
      </c>
      <c r="J3191">
        <v>0</v>
      </c>
      <c r="K3191">
        <v>8.0916169999999994</v>
      </c>
      <c r="L3191">
        <v>0.84248199999999995</v>
      </c>
      <c r="M3191">
        <v>43.859558</v>
      </c>
      <c r="N3191">
        <v>-191.765433</v>
      </c>
      <c r="O3191">
        <v>2.043822</v>
      </c>
      <c r="P3191">
        <v>43.843079000000003</v>
      </c>
      <c r="Q3191">
        <v>-191.75636299999999</v>
      </c>
      <c r="R3191">
        <v>2.0469249999999999</v>
      </c>
      <c r="S3191">
        <v>1.881008</v>
      </c>
      <c r="T3191">
        <v>3.1029999999999999E-3</v>
      </c>
    </row>
    <row r="3192" spans="1:20" x14ac:dyDescent="0.25">
      <c r="A3192">
        <v>2386</v>
      </c>
      <c r="B3192">
        <v>6</v>
      </c>
      <c r="C3192">
        <v>-1</v>
      </c>
      <c r="D3192" t="s">
        <v>366</v>
      </c>
      <c r="E3192" t="s">
        <v>80</v>
      </c>
      <c r="F3192">
        <v>8.9358000000000007E-2</v>
      </c>
      <c r="G3192">
        <v>-1</v>
      </c>
      <c r="H3192">
        <v>398.41</v>
      </c>
      <c r="I3192">
        <v>-1</v>
      </c>
      <c r="J3192">
        <v>0</v>
      </c>
      <c r="K3192">
        <v>7.2713749999999999</v>
      </c>
      <c r="L3192">
        <v>5.3433000000000001E-2</v>
      </c>
      <c r="M3192">
        <v>22.867878999999999</v>
      </c>
      <c r="N3192">
        <v>-306.56511499999999</v>
      </c>
      <c r="O3192">
        <v>-2.3419999999999999E-3</v>
      </c>
      <c r="P3192">
        <v>22.854928999999998</v>
      </c>
      <c r="Q3192">
        <v>-306.55148300000002</v>
      </c>
      <c r="R3192">
        <v>1.787E-3</v>
      </c>
      <c r="S3192">
        <v>1.8802319999999999</v>
      </c>
      <c r="T3192">
        <v>5.5500000000000005E-4</v>
      </c>
    </row>
    <row r="3193" spans="1:20" x14ac:dyDescent="0.25">
      <c r="A3193">
        <v>1742</v>
      </c>
      <c r="B3193">
        <v>3</v>
      </c>
      <c r="C3193">
        <v>-1</v>
      </c>
      <c r="D3193" t="s">
        <v>159</v>
      </c>
      <c r="E3193" t="s">
        <v>80</v>
      </c>
      <c r="F3193">
        <v>0.170322</v>
      </c>
      <c r="G3193">
        <v>-1</v>
      </c>
      <c r="H3193">
        <v>312.36700000000002</v>
      </c>
      <c r="I3193">
        <v>-1</v>
      </c>
      <c r="J3193">
        <v>0</v>
      </c>
      <c r="K3193">
        <v>8.0647640000000003</v>
      </c>
      <c r="L3193">
        <v>4.9012E-2</v>
      </c>
      <c r="M3193">
        <v>80.981516999999997</v>
      </c>
      <c r="N3193">
        <v>-191.57755</v>
      </c>
      <c r="O3193">
        <v>2.385E-3</v>
      </c>
      <c r="P3193">
        <v>80.995529000000005</v>
      </c>
      <c r="Q3193">
        <v>-191.59004200000001</v>
      </c>
      <c r="R3193">
        <v>-2.52E-4</v>
      </c>
      <c r="S3193">
        <v>1.877262</v>
      </c>
      <c r="T3193">
        <v>2.1320000000000002E-3</v>
      </c>
    </row>
    <row r="3194" spans="1:20" x14ac:dyDescent="0.25">
      <c r="A3194">
        <v>411</v>
      </c>
      <c r="B3194">
        <v>7</v>
      </c>
      <c r="C3194">
        <v>-1</v>
      </c>
      <c r="D3194" t="s">
        <v>206</v>
      </c>
      <c r="E3194" t="s">
        <v>80</v>
      </c>
      <c r="F3194">
        <v>0.10109600000000001</v>
      </c>
      <c r="G3194">
        <v>-1</v>
      </c>
      <c r="H3194">
        <v>373.58800000000002</v>
      </c>
      <c r="I3194">
        <v>-1</v>
      </c>
      <c r="J3194">
        <v>0</v>
      </c>
      <c r="K3194">
        <v>7.1801339999999998</v>
      </c>
      <c r="L3194">
        <v>-1.0970000000000001E-3</v>
      </c>
      <c r="M3194">
        <v>136.12852100000001</v>
      </c>
      <c r="N3194">
        <v>-211.08809299999999</v>
      </c>
      <c r="O3194">
        <v>1.5707260000000001</v>
      </c>
      <c r="P3194">
        <v>136.14372299999999</v>
      </c>
      <c r="Q3194">
        <v>-211.09909099999999</v>
      </c>
      <c r="R3194">
        <v>1.571121</v>
      </c>
      <c r="S3194">
        <v>1.876204</v>
      </c>
      <c r="T3194">
        <v>3.9500000000000001E-4</v>
      </c>
    </row>
    <row r="3195" spans="1:20" x14ac:dyDescent="0.25">
      <c r="A3195">
        <v>4606</v>
      </c>
      <c r="B3195">
        <v>17</v>
      </c>
      <c r="C3195">
        <v>-1</v>
      </c>
      <c r="D3195" t="s">
        <v>591</v>
      </c>
      <c r="E3195" t="s">
        <v>80</v>
      </c>
      <c r="F3195">
        <v>4.8867000000000001E-2</v>
      </c>
      <c r="G3195">
        <v>-1</v>
      </c>
      <c r="H3195">
        <v>476.07499999999999</v>
      </c>
      <c r="I3195">
        <v>-1</v>
      </c>
      <c r="J3195">
        <v>0</v>
      </c>
      <c r="K3195">
        <v>7.8930910000000001</v>
      </c>
      <c r="L3195">
        <v>7.2800000000000002E-4</v>
      </c>
      <c r="M3195">
        <v>189.68732600000001</v>
      </c>
      <c r="N3195">
        <v>-164.046482</v>
      </c>
      <c r="O3195">
        <v>-1.5722609999999999</v>
      </c>
      <c r="P3195">
        <v>189.68194600000001</v>
      </c>
      <c r="Q3195">
        <v>-164.06445299999999</v>
      </c>
      <c r="R3195">
        <v>-1.5710379999999999</v>
      </c>
      <c r="S3195">
        <v>1.875909</v>
      </c>
      <c r="T3195">
        <v>1.224E-3</v>
      </c>
    </row>
    <row r="3196" spans="1:20" x14ac:dyDescent="0.25">
      <c r="A3196">
        <v>1934</v>
      </c>
      <c r="B3196">
        <v>8</v>
      </c>
      <c r="C3196">
        <v>-1</v>
      </c>
      <c r="D3196" t="s">
        <v>253</v>
      </c>
      <c r="E3196" t="s">
        <v>80</v>
      </c>
      <c r="F3196">
        <v>7.6804999999999998E-2</v>
      </c>
      <c r="G3196">
        <v>-1</v>
      </c>
      <c r="H3196">
        <v>423.98399999999998</v>
      </c>
      <c r="I3196">
        <v>-1</v>
      </c>
      <c r="J3196">
        <v>0</v>
      </c>
      <c r="K3196">
        <v>7.7912610000000004</v>
      </c>
      <c r="L3196">
        <v>-1.6752370000000001</v>
      </c>
      <c r="M3196">
        <v>185.39574500000001</v>
      </c>
      <c r="N3196">
        <v>-236.956718</v>
      </c>
      <c r="O3196">
        <v>-2.6761059999999999</v>
      </c>
      <c r="P3196">
        <v>185.38970900000001</v>
      </c>
      <c r="Q3196">
        <v>-236.97447199999999</v>
      </c>
      <c r="R3196">
        <v>-2.6761539999999999</v>
      </c>
      <c r="S3196">
        <v>1.875213</v>
      </c>
      <c r="T3196">
        <v>4.8000000000000001E-5</v>
      </c>
    </row>
    <row r="3197" spans="1:20" x14ac:dyDescent="0.25">
      <c r="A3197">
        <v>1776</v>
      </c>
      <c r="B3197">
        <v>7</v>
      </c>
      <c r="C3197">
        <v>-1</v>
      </c>
      <c r="D3197" t="s">
        <v>151</v>
      </c>
      <c r="E3197" t="s">
        <v>80</v>
      </c>
      <c r="F3197">
        <v>9.4378000000000004E-2</v>
      </c>
      <c r="G3197">
        <v>-1</v>
      </c>
      <c r="H3197">
        <v>344.40600000000001</v>
      </c>
      <c r="I3197">
        <v>-1</v>
      </c>
      <c r="J3197">
        <v>0</v>
      </c>
      <c r="K3197">
        <v>7.1482929999999998</v>
      </c>
      <c r="L3197">
        <v>5.5724000000000003E-2</v>
      </c>
      <c r="M3197">
        <v>110.064911</v>
      </c>
      <c r="N3197">
        <v>-191.586298</v>
      </c>
      <c r="O3197">
        <v>-2.356E-3</v>
      </c>
      <c r="P3197">
        <v>110.073105</v>
      </c>
      <c r="Q3197">
        <v>-191.60313400000001</v>
      </c>
      <c r="R3197">
        <v>-2.0699999999999999E-4</v>
      </c>
      <c r="S3197">
        <v>1.8724609999999999</v>
      </c>
      <c r="T3197">
        <v>2.1480000000000002E-3</v>
      </c>
    </row>
    <row r="3198" spans="1:20" x14ac:dyDescent="0.25">
      <c r="A3198">
        <v>1469</v>
      </c>
      <c r="B3198">
        <v>10</v>
      </c>
      <c r="C3198">
        <v>-1</v>
      </c>
      <c r="D3198" t="s">
        <v>362</v>
      </c>
      <c r="E3198" t="s">
        <v>80</v>
      </c>
      <c r="F3198">
        <v>1.61E-2</v>
      </c>
      <c r="G3198">
        <v>-1</v>
      </c>
      <c r="H3198">
        <v>907.745</v>
      </c>
      <c r="I3198">
        <v>-1</v>
      </c>
      <c r="J3198">
        <v>0</v>
      </c>
      <c r="K3198">
        <v>8.0641180000000006</v>
      </c>
      <c r="L3198">
        <v>-4.9070000000000003E-2</v>
      </c>
      <c r="M3198">
        <v>31.876781000000001</v>
      </c>
      <c r="N3198">
        <v>-302.55933099999999</v>
      </c>
      <c r="O3198">
        <v>-3.1398640000000002</v>
      </c>
      <c r="P3198">
        <v>31.882231000000001</v>
      </c>
      <c r="Q3198">
        <v>-302.54144300000002</v>
      </c>
      <c r="R3198">
        <v>-3.1411910000000001</v>
      </c>
      <c r="S3198">
        <v>1.869983</v>
      </c>
      <c r="T3198">
        <v>1.3270000000000001E-3</v>
      </c>
    </row>
    <row r="3199" spans="1:20" x14ac:dyDescent="0.25">
      <c r="A3199">
        <v>1126</v>
      </c>
      <c r="B3199">
        <v>7</v>
      </c>
      <c r="C3199">
        <v>-1</v>
      </c>
      <c r="D3199" t="s">
        <v>147</v>
      </c>
      <c r="E3199" t="s">
        <v>80</v>
      </c>
      <c r="F3199">
        <v>2.8285999999999999E-2</v>
      </c>
      <c r="G3199">
        <v>-1</v>
      </c>
      <c r="H3199">
        <v>311.48899999999998</v>
      </c>
      <c r="I3199">
        <v>-1</v>
      </c>
      <c r="J3199">
        <v>0</v>
      </c>
      <c r="K3199">
        <v>8.3872579999999992</v>
      </c>
      <c r="L3199">
        <v>4.4250000000000001E-3</v>
      </c>
      <c r="M3199">
        <v>128.456233</v>
      </c>
      <c r="N3199">
        <v>-191.596971</v>
      </c>
      <c r="O3199">
        <v>-1.005E-3</v>
      </c>
      <c r="P3199">
        <v>128.443512</v>
      </c>
      <c r="Q3199">
        <v>-191.61054999999999</v>
      </c>
      <c r="R3199">
        <v>-4.9100000000000001E-4</v>
      </c>
      <c r="S3199">
        <v>1.8606469999999999</v>
      </c>
      <c r="T3199">
        <v>5.1400000000000003E-4</v>
      </c>
    </row>
    <row r="3200" spans="1:20" x14ac:dyDescent="0.25">
      <c r="A3200">
        <v>5001</v>
      </c>
      <c r="B3200">
        <v>13</v>
      </c>
      <c r="C3200">
        <v>-1</v>
      </c>
      <c r="D3200" t="s">
        <v>387</v>
      </c>
      <c r="E3200" t="s">
        <v>80</v>
      </c>
      <c r="F3200">
        <v>9.8068000000000002E-2</v>
      </c>
      <c r="G3200">
        <v>-1</v>
      </c>
      <c r="H3200">
        <v>366.34300000000002</v>
      </c>
      <c r="I3200">
        <v>-1</v>
      </c>
      <c r="J3200">
        <v>0</v>
      </c>
      <c r="K3200">
        <v>8.0647739999999999</v>
      </c>
      <c r="L3200">
        <v>-4.8861000000000002E-2</v>
      </c>
      <c r="M3200">
        <v>-3.4394909999999999</v>
      </c>
      <c r="N3200">
        <v>-258.944411</v>
      </c>
      <c r="O3200">
        <v>1.5701620000000001</v>
      </c>
      <c r="P3200">
        <v>-3.4267669999999999</v>
      </c>
      <c r="Q3200">
        <v>-258.93084700000003</v>
      </c>
      <c r="R3200">
        <v>1.57202</v>
      </c>
      <c r="S3200">
        <v>1.8598269999999999</v>
      </c>
      <c r="T3200">
        <v>1.8580000000000001E-3</v>
      </c>
    </row>
    <row r="3201" spans="1:20" x14ac:dyDescent="0.25">
      <c r="A3201">
        <v>1665</v>
      </c>
      <c r="B3201">
        <v>11</v>
      </c>
      <c r="C3201">
        <v>-1</v>
      </c>
      <c r="D3201" t="s">
        <v>432</v>
      </c>
      <c r="E3201" t="s">
        <v>80</v>
      </c>
      <c r="F3201">
        <v>9.9612999999999993E-2</v>
      </c>
      <c r="G3201">
        <v>-1</v>
      </c>
      <c r="H3201">
        <v>317.95100000000002</v>
      </c>
      <c r="I3201">
        <v>-1</v>
      </c>
      <c r="J3201">
        <v>0</v>
      </c>
      <c r="K3201">
        <v>7.5804679999999998</v>
      </c>
      <c r="L3201">
        <v>6.6507999999999998E-2</v>
      </c>
      <c r="M3201">
        <v>19.602391999999998</v>
      </c>
      <c r="N3201">
        <v>-191.520737</v>
      </c>
      <c r="O3201">
        <v>-7.404E-3</v>
      </c>
      <c r="P3201">
        <v>19.587796999999998</v>
      </c>
      <c r="Q3201">
        <v>-191.53225699999999</v>
      </c>
      <c r="R3201">
        <v>-6.8170000000000001E-3</v>
      </c>
      <c r="S3201">
        <v>1.859318</v>
      </c>
      <c r="T3201">
        <v>5.8699999999999996E-4</v>
      </c>
    </row>
    <row r="3202" spans="1:20" x14ac:dyDescent="0.25">
      <c r="A3202">
        <v>4900</v>
      </c>
      <c r="B3202">
        <v>9</v>
      </c>
      <c r="C3202">
        <v>-1</v>
      </c>
      <c r="D3202" t="s">
        <v>359</v>
      </c>
      <c r="E3202" t="s">
        <v>80</v>
      </c>
      <c r="F3202">
        <v>5.0014000000000003E-2</v>
      </c>
      <c r="G3202">
        <v>-1</v>
      </c>
      <c r="H3202">
        <v>812.40599999999995</v>
      </c>
      <c r="I3202">
        <v>-1</v>
      </c>
      <c r="J3202">
        <v>0</v>
      </c>
      <c r="K3202">
        <v>7.9254559999999996</v>
      </c>
      <c r="L3202">
        <v>5.0050999999999998E-2</v>
      </c>
      <c r="M3202">
        <v>44.147001000000003</v>
      </c>
      <c r="N3202">
        <v>-302.51544699999999</v>
      </c>
      <c r="O3202">
        <v>-3.1391390000000001</v>
      </c>
      <c r="P3202">
        <v>44.151268000000002</v>
      </c>
      <c r="Q3202">
        <v>-302.53353900000002</v>
      </c>
      <c r="R3202">
        <v>-3.1407940000000001</v>
      </c>
      <c r="S3202">
        <v>1.8588009999999999</v>
      </c>
      <c r="T3202">
        <v>1.655E-3</v>
      </c>
    </row>
    <row r="3203" spans="1:20" x14ac:dyDescent="0.25">
      <c r="A3203">
        <v>4428</v>
      </c>
      <c r="B3203">
        <v>5</v>
      </c>
      <c r="C3203">
        <v>-1</v>
      </c>
      <c r="D3203" t="s">
        <v>543</v>
      </c>
      <c r="E3203" t="s">
        <v>80</v>
      </c>
      <c r="F3203">
        <v>0.13436600000000001</v>
      </c>
      <c r="G3203">
        <v>-1</v>
      </c>
      <c r="H3203">
        <v>402.8</v>
      </c>
      <c r="I3203">
        <v>-1</v>
      </c>
      <c r="J3203">
        <v>0</v>
      </c>
      <c r="K3203">
        <v>8.0641920000000002</v>
      </c>
      <c r="L3203">
        <v>4.2249999999999996E-3</v>
      </c>
      <c r="M3203">
        <v>16.900245999999999</v>
      </c>
      <c r="N3203">
        <v>-109.49180200000001</v>
      </c>
      <c r="O3203">
        <v>-5.1800000000000001E-4</v>
      </c>
      <c r="P3203">
        <v>16.888123</v>
      </c>
      <c r="Q3203">
        <v>-109.477715</v>
      </c>
      <c r="R3203">
        <v>-2.96E-3</v>
      </c>
      <c r="S3203">
        <v>1.858654</v>
      </c>
      <c r="T3203">
        <v>2.4420000000000002E-3</v>
      </c>
    </row>
    <row r="3204" spans="1:20" x14ac:dyDescent="0.25">
      <c r="A3204">
        <v>2711</v>
      </c>
      <c r="B3204">
        <v>5</v>
      </c>
      <c r="C3204">
        <v>-1</v>
      </c>
      <c r="D3204" t="s">
        <v>155</v>
      </c>
      <c r="E3204" t="s">
        <v>80</v>
      </c>
      <c r="F3204">
        <v>4.4477999999999997E-2</v>
      </c>
      <c r="G3204">
        <v>-1</v>
      </c>
      <c r="H3204">
        <v>1360.1790000000001</v>
      </c>
      <c r="I3204">
        <v>-1</v>
      </c>
      <c r="J3204">
        <v>0</v>
      </c>
      <c r="K3204">
        <v>8.0647579999999994</v>
      </c>
      <c r="L3204">
        <v>4.8845E-2</v>
      </c>
      <c r="M3204">
        <v>95.626862000000003</v>
      </c>
      <c r="N3204">
        <v>-187.59054</v>
      </c>
      <c r="O3204">
        <v>3.1406779999999999</v>
      </c>
      <c r="P3204">
        <v>95.644760000000005</v>
      </c>
      <c r="Q3204">
        <v>-187.59549000000001</v>
      </c>
      <c r="R3204">
        <v>3.141467</v>
      </c>
      <c r="S3204">
        <v>1.856968</v>
      </c>
      <c r="T3204">
        <v>7.9000000000000001E-4</v>
      </c>
    </row>
    <row r="3205" spans="1:20" x14ac:dyDescent="0.25">
      <c r="A3205">
        <v>1031</v>
      </c>
      <c r="B3205">
        <v>6</v>
      </c>
      <c r="C3205">
        <v>-1</v>
      </c>
      <c r="D3205" t="s">
        <v>164</v>
      </c>
      <c r="E3205" t="s">
        <v>80</v>
      </c>
      <c r="F3205">
        <v>3.6662E-2</v>
      </c>
      <c r="G3205">
        <v>-1</v>
      </c>
      <c r="H3205">
        <v>357.65899999999999</v>
      </c>
      <c r="I3205">
        <v>-1</v>
      </c>
      <c r="J3205">
        <v>0</v>
      </c>
      <c r="K3205">
        <v>8.0965389999999999</v>
      </c>
      <c r="L3205">
        <v>-1.129588</v>
      </c>
      <c r="M3205">
        <v>51.086233999999997</v>
      </c>
      <c r="N3205">
        <v>-191.354231</v>
      </c>
      <c r="O3205">
        <v>0.235512</v>
      </c>
      <c r="P3205">
        <v>51.093944999999998</v>
      </c>
      <c r="Q3205">
        <v>-191.37112400000001</v>
      </c>
      <c r="R3205">
        <v>0.23724400000000001</v>
      </c>
      <c r="S3205">
        <v>1.856924</v>
      </c>
      <c r="T3205">
        <v>1.732E-3</v>
      </c>
    </row>
    <row r="3206" spans="1:20" x14ac:dyDescent="0.25">
      <c r="A3206">
        <v>2339</v>
      </c>
      <c r="B3206">
        <v>4</v>
      </c>
      <c r="C3206">
        <v>-1</v>
      </c>
      <c r="D3206" t="s">
        <v>373</v>
      </c>
      <c r="E3206" t="s">
        <v>80</v>
      </c>
      <c r="F3206">
        <v>0.126219</v>
      </c>
      <c r="G3206">
        <v>-1</v>
      </c>
      <c r="H3206">
        <v>432.09100000000001</v>
      </c>
      <c r="I3206">
        <v>-1</v>
      </c>
      <c r="J3206">
        <v>0</v>
      </c>
      <c r="K3206">
        <v>7.7856490000000003</v>
      </c>
      <c r="L3206">
        <v>0.112778</v>
      </c>
      <c r="M3206">
        <v>-7.3761140000000003</v>
      </c>
      <c r="N3206">
        <v>-291.21450299999998</v>
      </c>
      <c r="O3206">
        <v>-1.5574170000000001</v>
      </c>
      <c r="P3206">
        <v>-7.3606759999999998</v>
      </c>
      <c r="Q3206">
        <v>-291.20419299999998</v>
      </c>
      <c r="R3206">
        <v>-1.5588960000000001</v>
      </c>
      <c r="S3206">
        <v>1.8563940000000001</v>
      </c>
      <c r="T3206">
        <v>1.4790000000000001E-3</v>
      </c>
    </row>
    <row r="3207" spans="1:20" x14ac:dyDescent="0.25">
      <c r="A3207">
        <v>5003</v>
      </c>
      <c r="B3207">
        <v>15</v>
      </c>
      <c r="C3207">
        <v>-1</v>
      </c>
      <c r="D3207" t="s">
        <v>388</v>
      </c>
      <c r="E3207" t="s">
        <v>80</v>
      </c>
      <c r="F3207">
        <v>0.23258699999999999</v>
      </c>
      <c r="G3207">
        <v>-1</v>
      </c>
      <c r="H3207">
        <v>579.81200000000001</v>
      </c>
      <c r="I3207">
        <v>-1</v>
      </c>
      <c r="J3207">
        <v>0</v>
      </c>
      <c r="K3207">
        <v>8.0647669999999998</v>
      </c>
      <c r="L3207">
        <v>4.9654999999999998E-2</v>
      </c>
      <c r="M3207">
        <v>-3.4420389999999998</v>
      </c>
      <c r="N3207">
        <v>-257.22408100000001</v>
      </c>
      <c r="O3207">
        <v>1.5725659999999999</v>
      </c>
      <c r="P3207">
        <v>-3.4290639999999999</v>
      </c>
      <c r="Q3207">
        <v>-257.23730499999999</v>
      </c>
      <c r="R3207">
        <v>1.5725</v>
      </c>
      <c r="S3207">
        <v>1.8525560000000001</v>
      </c>
      <c r="T3207">
        <v>6.6000000000000005E-5</v>
      </c>
    </row>
    <row r="3208" spans="1:20" x14ac:dyDescent="0.25">
      <c r="A3208">
        <v>2953</v>
      </c>
      <c r="B3208">
        <v>5</v>
      </c>
      <c r="C3208">
        <v>-1</v>
      </c>
      <c r="D3208" t="s">
        <v>545</v>
      </c>
      <c r="E3208" t="s">
        <v>80</v>
      </c>
      <c r="F3208">
        <v>4.8762E-2</v>
      </c>
      <c r="G3208">
        <v>-1</v>
      </c>
      <c r="H3208">
        <v>341.31700000000001</v>
      </c>
      <c r="I3208">
        <v>-1</v>
      </c>
      <c r="J3208">
        <v>0</v>
      </c>
      <c r="K3208">
        <v>12.167104</v>
      </c>
      <c r="L3208">
        <v>-1.147E-3</v>
      </c>
      <c r="M3208">
        <v>30.144124999999999</v>
      </c>
      <c r="N3208">
        <v>-109.43946200000001</v>
      </c>
      <c r="O3208">
        <v>1.42E-3</v>
      </c>
      <c r="P3208">
        <v>30.138735</v>
      </c>
      <c r="Q3208">
        <v>-109.457184</v>
      </c>
      <c r="R3208">
        <v>2.9239999999999999E-3</v>
      </c>
      <c r="S3208">
        <v>1.8523229999999999</v>
      </c>
      <c r="T3208">
        <v>1.5039999999999999E-3</v>
      </c>
    </row>
    <row r="3209" spans="1:20" x14ac:dyDescent="0.25">
      <c r="A3209">
        <v>3229</v>
      </c>
      <c r="B3209">
        <v>7</v>
      </c>
      <c r="C3209">
        <v>-1</v>
      </c>
      <c r="D3209" t="s">
        <v>210</v>
      </c>
      <c r="E3209" t="s">
        <v>80</v>
      </c>
      <c r="F3209">
        <v>1.7871999999999999E-2</v>
      </c>
      <c r="G3209">
        <v>-1</v>
      </c>
      <c r="H3209">
        <v>369.12400000000002</v>
      </c>
      <c r="I3209">
        <v>-1</v>
      </c>
      <c r="J3209">
        <v>0</v>
      </c>
      <c r="K3209">
        <v>8.0342690000000001</v>
      </c>
      <c r="L3209">
        <v>0.58146100000000001</v>
      </c>
      <c r="M3209">
        <v>132.25263200000001</v>
      </c>
      <c r="N3209">
        <v>-196.26062300000001</v>
      </c>
      <c r="O3209">
        <v>-1.7327630000000001</v>
      </c>
      <c r="P3209">
        <v>132.23848000000001</v>
      </c>
      <c r="Q3209">
        <v>-196.248672</v>
      </c>
      <c r="R3209">
        <v>-1.733814</v>
      </c>
      <c r="S3209">
        <v>1.852293</v>
      </c>
      <c r="T3209">
        <v>1.0510000000000001E-3</v>
      </c>
    </row>
    <row r="3210" spans="1:20" x14ac:dyDescent="0.25">
      <c r="A3210">
        <v>2805</v>
      </c>
      <c r="B3210">
        <v>10</v>
      </c>
      <c r="C3210">
        <v>-1</v>
      </c>
      <c r="D3210" t="s">
        <v>431</v>
      </c>
      <c r="E3210" t="s">
        <v>80</v>
      </c>
      <c r="F3210">
        <v>5.5278000000000001E-2</v>
      </c>
      <c r="G3210">
        <v>-1</v>
      </c>
      <c r="H3210">
        <v>738.04300000000001</v>
      </c>
      <c r="I3210">
        <v>-1</v>
      </c>
      <c r="J3210">
        <v>0</v>
      </c>
      <c r="K3210">
        <v>7.2763099999999996</v>
      </c>
      <c r="L3210">
        <v>-5.4044000000000002E-2</v>
      </c>
      <c r="M3210">
        <v>17.455214999999999</v>
      </c>
      <c r="N3210">
        <v>-187.57381899999999</v>
      </c>
      <c r="O3210">
        <v>3.1405409999999998</v>
      </c>
      <c r="P3210">
        <v>17.467302</v>
      </c>
      <c r="Q3210">
        <v>-187.559799</v>
      </c>
      <c r="R3210">
        <v>3.140971</v>
      </c>
      <c r="S3210">
        <v>1.851154</v>
      </c>
      <c r="T3210">
        <v>4.2999999999999999E-4</v>
      </c>
    </row>
    <row r="3211" spans="1:20" x14ac:dyDescent="0.25">
      <c r="A3211">
        <v>1276</v>
      </c>
      <c r="B3211">
        <v>9</v>
      </c>
      <c r="C3211">
        <v>-1</v>
      </c>
      <c r="D3211" t="s">
        <v>304</v>
      </c>
      <c r="E3211" t="s">
        <v>80</v>
      </c>
      <c r="F3211">
        <v>4.6073999999999997E-2</v>
      </c>
      <c r="G3211">
        <v>-1</v>
      </c>
      <c r="H3211">
        <v>613.27200000000005</v>
      </c>
      <c r="I3211">
        <v>-1</v>
      </c>
      <c r="J3211">
        <v>0</v>
      </c>
      <c r="K3211">
        <v>9.8700600000000005</v>
      </c>
      <c r="L3211">
        <v>1.0225E-2</v>
      </c>
      <c r="M3211">
        <v>189.68171100000001</v>
      </c>
      <c r="N3211">
        <v>-255.94785200000001</v>
      </c>
      <c r="O3211">
        <v>-1.5706629999999999</v>
      </c>
      <c r="P3211">
        <v>189.69622799999999</v>
      </c>
      <c r="Q3211">
        <v>-255.95933500000001</v>
      </c>
      <c r="R3211">
        <v>-1.5711539999999999</v>
      </c>
      <c r="S3211">
        <v>1.8509960000000001</v>
      </c>
      <c r="T3211">
        <v>4.9100000000000001E-4</v>
      </c>
    </row>
    <row r="3212" spans="1:20" x14ac:dyDescent="0.25">
      <c r="A3212">
        <v>2091</v>
      </c>
      <c r="B3212">
        <v>6</v>
      </c>
      <c r="C3212">
        <v>-1</v>
      </c>
      <c r="D3212" t="s">
        <v>181</v>
      </c>
      <c r="E3212" t="s">
        <v>80</v>
      </c>
      <c r="F3212">
        <v>6.6364999999999993E-2</v>
      </c>
      <c r="G3212">
        <v>-1</v>
      </c>
      <c r="H3212">
        <v>510.76499999999999</v>
      </c>
      <c r="I3212">
        <v>-1</v>
      </c>
      <c r="J3212">
        <v>0</v>
      </c>
      <c r="K3212">
        <v>6.0876809999999999</v>
      </c>
      <c r="L3212">
        <v>5.9755999999999997E-2</v>
      </c>
      <c r="M3212">
        <v>56.944425000000003</v>
      </c>
      <c r="N3212">
        <v>-236.89213100000001</v>
      </c>
      <c r="O3212">
        <v>-3.1356830000000002</v>
      </c>
      <c r="P3212">
        <v>56.954509999999999</v>
      </c>
      <c r="Q3212">
        <v>-236.87661700000001</v>
      </c>
      <c r="R3212">
        <v>3.140644</v>
      </c>
      <c r="S3212">
        <v>1.8503039999999999</v>
      </c>
      <c r="T3212">
        <v>4.96E-3</v>
      </c>
    </row>
    <row r="3213" spans="1:20" x14ac:dyDescent="0.25">
      <c r="A3213">
        <v>4985</v>
      </c>
      <c r="B3213">
        <v>4</v>
      </c>
      <c r="C3213">
        <v>-1</v>
      </c>
      <c r="D3213" t="s">
        <v>377</v>
      </c>
      <c r="E3213" t="s">
        <v>80</v>
      </c>
      <c r="F3213">
        <v>5.3989000000000002E-2</v>
      </c>
      <c r="G3213">
        <v>-1</v>
      </c>
      <c r="H3213">
        <v>341.7</v>
      </c>
      <c r="I3213">
        <v>-1</v>
      </c>
      <c r="J3213">
        <v>0</v>
      </c>
      <c r="K3213">
        <v>8.0646939999999994</v>
      </c>
      <c r="L3213">
        <v>5.2358000000000002E-2</v>
      </c>
      <c r="M3213">
        <v>-3.394085</v>
      </c>
      <c r="N3213">
        <v>-272.71497599999998</v>
      </c>
      <c r="O3213">
        <v>1.5696079999999999</v>
      </c>
      <c r="P3213">
        <v>-3.4115639999999998</v>
      </c>
      <c r="Q3213">
        <v>-272.72103900000002</v>
      </c>
      <c r="R3213">
        <v>1.5711250000000001</v>
      </c>
      <c r="S3213">
        <v>1.8500799999999999</v>
      </c>
      <c r="T3213">
        <v>1.518E-3</v>
      </c>
    </row>
    <row r="3214" spans="1:20" x14ac:dyDescent="0.25">
      <c r="A3214">
        <v>4232</v>
      </c>
      <c r="B3214">
        <v>13</v>
      </c>
      <c r="C3214">
        <v>-1</v>
      </c>
      <c r="D3214" t="s">
        <v>387</v>
      </c>
      <c r="E3214" t="s">
        <v>80</v>
      </c>
      <c r="F3214">
        <v>5.9998000000000003E-2</v>
      </c>
      <c r="G3214">
        <v>-1</v>
      </c>
      <c r="H3214">
        <v>335.98099999999999</v>
      </c>
      <c r="I3214">
        <v>-1</v>
      </c>
      <c r="J3214">
        <v>0</v>
      </c>
      <c r="K3214">
        <v>8.0651069999999994</v>
      </c>
      <c r="L3214">
        <v>-4.1349999999999998E-3</v>
      </c>
      <c r="M3214">
        <v>-3.4127879999999999</v>
      </c>
      <c r="N3214">
        <v>-259.60246000000001</v>
      </c>
      <c r="O3214">
        <v>1.572503</v>
      </c>
      <c r="P3214">
        <v>-3.425519</v>
      </c>
      <c r="Q3214">
        <v>-259.58904999999999</v>
      </c>
      <c r="R3214">
        <v>1.572257</v>
      </c>
      <c r="S3214">
        <v>1.8490709999999999</v>
      </c>
      <c r="T3214">
        <v>2.4600000000000002E-4</v>
      </c>
    </row>
    <row r="3215" spans="1:20" x14ac:dyDescent="0.25">
      <c r="A3215">
        <v>5062</v>
      </c>
      <c r="B3215">
        <v>10</v>
      </c>
      <c r="C3215">
        <v>-1</v>
      </c>
      <c r="D3215" t="s">
        <v>418</v>
      </c>
      <c r="E3215" t="s">
        <v>80</v>
      </c>
      <c r="F3215">
        <v>6.6826999999999998E-2</v>
      </c>
      <c r="G3215">
        <v>-1</v>
      </c>
      <c r="H3215">
        <v>343.584</v>
      </c>
      <c r="I3215">
        <v>-1</v>
      </c>
      <c r="J3215">
        <v>0</v>
      </c>
      <c r="K3215">
        <v>6.6590150000000001</v>
      </c>
      <c r="L3215">
        <v>5.8182999999999999E-2</v>
      </c>
      <c r="M3215">
        <v>-3.4340160000000002</v>
      </c>
      <c r="N3215">
        <v>-207.030125</v>
      </c>
      <c r="O3215">
        <v>1.5733539999999999</v>
      </c>
      <c r="P3215">
        <v>-3.4495480000000001</v>
      </c>
      <c r="Q3215">
        <v>-207.02011100000001</v>
      </c>
      <c r="R3215">
        <v>1.5712710000000001</v>
      </c>
      <c r="S3215">
        <v>1.8480319999999999</v>
      </c>
      <c r="T3215">
        <v>2.0839999999999999E-3</v>
      </c>
    </row>
    <row r="3216" spans="1:20" x14ac:dyDescent="0.25">
      <c r="A3216">
        <v>236</v>
      </c>
      <c r="B3216">
        <v>7</v>
      </c>
      <c r="C3216">
        <v>-1</v>
      </c>
      <c r="D3216" t="s">
        <v>174</v>
      </c>
      <c r="E3216" t="s">
        <v>80</v>
      </c>
      <c r="F3216">
        <v>0.17998700000000001</v>
      </c>
      <c r="G3216">
        <v>-1</v>
      </c>
      <c r="H3216">
        <v>408.26900000000001</v>
      </c>
      <c r="I3216">
        <v>-1</v>
      </c>
      <c r="J3216">
        <v>0</v>
      </c>
      <c r="K3216">
        <v>7.1406869999999998</v>
      </c>
      <c r="L3216">
        <v>-3.431E-3</v>
      </c>
      <c r="M3216">
        <v>41.829903999999999</v>
      </c>
      <c r="N3216">
        <v>-214.476001</v>
      </c>
      <c r="O3216">
        <v>-1.565625</v>
      </c>
      <c r="P3216">
        <v>41.844189</v>
      </c>
      <c r="Q3216">
        <v>-214.464279</v>
      </c>
      <c r="R3216">
        <v>-1.5688550000000001</v>
      </c>
      <c r="S3216">
        <v>1.8478669999999999</v>
      </c>
      <c r="T3216">
        <v>3.2299999999999998E-3</v>
      </c>
    </row>
    <row r="3217" spans="1:20" x14ac:dyDescent="0.25">
      <c r="A3217">
        <v>607</v>
      </c>
      <c r="B3217">
        <v>5</v>
      </c>
      <c r="C3217">
        <v>-1</v>
      </c>
      <c r="D3217" t="s">
        <v>264</v>
      </c>
      <c r="E3217" t="s">
        <v>80</v>
      </c>
      <c r="F3217">
        <v>7.4689000000000005E-2</v>
      </c>
      <c r="G3217">
        <v>-1</v>
      </c>
      <c r="H3217">
        <v>540.63099999999997</v>
      </c>
      <c r="I3217">
        <v>-1</v>
      </c>
      <c r="J3217">
        <v>0</v>
      </c>
      <c r="K3217">
        <v>6.0919189999999999</v>
      </c>
      <c r="L3217">
        <v>-4.5437999999999999E-2</v>
      </c>
      <c r="M3217">
        <v>146.88976500000001</v>
      </c>
      <c r="N3217">
        <v>-236.944861</v>
      </c>
      <c r="O3217">
        <v>3.140034</v>
      </c>
      <c r="P3217">
        <v>146.89851400000001</v>
      </c>
      <c r="Q3217">
        <v>-236.92858899999999</v>
      </c>
      <c r="R3217">
        <v>3.1375489999999999</v>
      </c>
      <c r="S3217">
        <v>1.847453</v>
      </c>
      <c r="T3217">
        <v>2.4849999999999998E-3</v>
      </c>
    </row>
    <row r="3218" spans="1:20" x14ac:dyDescent="0.25">
      <c r="A3218">
        <v>2896</v>
      </c>
      <c r="B3218">
        <v>4</v>
      </c>
      <c r="C3218">
        <v>-1</v>
      </c>
      <c r="D3218" t="s">
        <v>536</v>
      </c>
      <c r="E3218" t="s">
        <v>80</v>
      </c>
      <c r="F3218">
        <v>1.6597000000000001E-2</v>
      </c>
      <c r="G3218">
        <v>-1</v>
      </c>
      <c r="H3218">
        <v>372.64400000000001</v>
      </c>
      <c r="I3218">
        <v>-1</v>
      </c>
      <c r="J3218">
        <v>0</v>
      </c>
      <c r="K3218">
        <v>8.0608299999999993</v>
      </c>
      <c r="L3218">
        <v>-4.9116E-2</v>
      </c>
      <c r="M3218">
        <v>-3.375804</v>
      </c>
      <c r="N3218">
        <v>-130.69274799999999</v>
      </c>
      <c r="O3218">
        <v>1.56681</v>
      </c>
      <c r="P3218">
        <v>-3.3896760000000001</v>
      </c>
      <c r="Q3218">
        <v>-130.68055699999999</v>
      </c>
      <c r="R3218">
        <v>1.5682450000000001</v>
      </c>
      <c r="S3218">
        <v>1.8467359999999999</v>
      </c>
      <c r="T3218">
        <v>1.4350000000000001E-3</v>
      </c>
    </row>
    <row r="3219" spans="1:20" x14ac:dyDescent="0.25">
      <c r="A3219">
        <v>3879</v>
      </c>
      <c r="B3219">
        <v>3</v>
      </c>
      <c r="C3219">
        <v>-1</v>
      </c>
      <c r="D3219" t="s">
        <v>535</v>
      </c>
      <c r="E3219" t="s">
        <v>80</v>
      </c>
      <c r="F3219">
        <v>3.4846000000000002E-2</v>
      </c>
      <c r="G3219">
        <v>-1</v>
      </c>
      <c r="H3219">
        <v>363.54599999999999</v>
      </c>
      <c r="I3219">
        <v>-1</v>
      </c>
      <c r="J3219">
        <v>0</v>
      </c>
      <c r="K3219">
        <v>8.0566099999999992</v>
      </c>
      <c r="L3219">
        <v>-8.1099999999999998E-4</v>
      </c>
      <c r="M3219">
        <v>-7.4145250000000003</v>
      </c>
      <c r="N3219">
        <v>-143.10813300000001</v>
      </c>
      <c r="O3219">
        <v>-1.571979</v>
      </c>
      <c r="P3219">
        <v>-7.4185540000000003</v>
      </c>
      <c r="Q3219">
        <v>-143.09011799999999</v>
      </c>
      <c r="R3219">
        <v>-1.5727139999999999</v>
      </c>
      <c r="S3219">
        <v>1.8460099999999999</v>
      </c>
      <c r="T3219">
        <v>7.36E-4</v>
      </c>
    </row>
    <row r="3220" spans="1:20" x14ac:dyDescent="0.25">
      <c r="A3220">
        <v>2950</v>
      </c>
      <c r="B3220">
        <v>5</v>
      </c>
      <c r="C3220">
        <v>-1</v>
      </c>
      <c r="D3220" t="s">
        <v>545</v>
      </c>
      <c r="E3220" t="s">
        <v>80</v>
      </c>
      <c r="F3220">
        <v>2.0025000000000001E-2</v>
      </c>
      <c r="G3220">
        <v>-1</v>
      </c>
      <c r="H3220">
        <v>334.63200000000001</v>
      </c>
      <c r="I3220">
        <v>-1</v>
      </c>
      <c r="J3220">
        <v>0</v>
      </c>
      <c r="K3220">
        <v>10.502919</v>
      </c>
      <c r="L3220">
        <v>1.6809999999999999E-2</v>
      </c>
      <c r="M3220">
        <v>26.371886</v>
      </c>
      <c r="N3220">
        <v>-109.48119699999999</v>
      </c>
      <c r="O3220">
        <v>2.7650000000000001E-3</v>
      </c>
      <c r="P3220">
        <v>26.384653</v>
      </c>
      <c r="Q3220">
        <v>-109.467865</v>
      </c>
      <c r="R3220">
        <v>2.6329999999999999E-3</v>
      </c>
      <c r="S3220">
        <v>1.8459179999999999</v>
      </c>
      <c r="T3220">
        <v>1.3200000000000001E-4</v>
      </c>
    </row>
    <row r="3221" spans="1:20" x14ac:dyDescent="0.25">
      <c r="A3221">
        <v>3965</v>
      </c>
      <c r="B3221">
        <v>11</v>
      </c>
      <c r="C3221">
        <v>-1</v>
      </c>
      <c r="D3221" t="s">
        <v>432</v>
      </c>
      <c r="E3221" t="s">
        <v>80</v>
      </c>
      <c r="F3221">
        <v>0.11235000000000001</v>
      </c>
      <c r="G3221">
        <v>-1</v>
      </c>
      <c r="H3221">
        <v>335.66699999999997</v>
      </c>
      <c r="I3221">
        <v>-1</v>
      </c>
      <c r="J3221">
        <v>0</v>
      </c>
      <c r="K3221">
        <v>7.9884009999999996</v>
      </c>
      <c r="L3221">
        <v>-3.9150000000000001E-3</v>
      </c>
      <c r="M3221">
        <v>17.104897000000001</v>
      </c>
      <c r="N3221">
        <v>-191.59481500000001</v>
      </c>
      <c r="O3221">
        <v>1.6100000000000001E-3</v>
      </c>
      <c r="P3221">
        <v>17.10247</v>
      </c>
      <c r="Q3221">
        <v>-191.57652300000001</v>
      </c>
      <c r="R3221">
        <v>3.0409999999999999E-3</v>
      </c>
      <c r="S3221">
        <v>1.8452040000000001</v>
      </c>
      <c r="T3221">
        <v>1.4319999999999999E-3</v>
      </c>
    </row>
    <row r="3222" spans="1:20" x14ac:dyDescent="0.25">
      <c r="A3222">
        <v>553</v>
      </c>
      <c r="B3222">
        <v>7</v>
      </c>
      <c r="C3222">
        <v>-1</v>
      </c>
      <c r="D3222" t="s">
        <v>252</v>
      </c>
      <c r="E3222" t="s">
        <v>80</v>
      </c>
      <c r="F3222">
        <v>0.121293</v>
      </c>
      <c r="G3222">
        <v>-1</v>
      </c>
      <c r="H3222">
        <v>470.75799999999998</v>
      </c>
      <c r="I3222">
        <v>-1</v>
      </c>
      <c r="J3222">
        <v>0</v>
      </c>
      <c r="K3222">
        <v>7.282686</v>
      </c>
      <c r="L3222">
        <v>-0.52288699999999999</v>
      </c>
      <c r="M3222">
        <v>188.63924399999999</v>
      </c>
      <c r="N3222">
        <v>-233.624382</v>
      </c>
      <c r="O3222">
        <v>-1.9132640000000001</v>
      </c>
      <c r="P3222">
        <v>188.622849</v>
      </c>
      <c r="Q3222">
        <v>-233.615936</v>
      </c>
      <c r="R3222">
        <v>-1.912407</v>
      </c>
      <c r="S3222">
        <v>1.844298</v>
      </c>
      <c r="T3222">
        <v>8.5700000000000001E-4</v>
      </c>
    </row>
    <row r="3223" spans="1:20" x14ac:dyDescent="0.25">
      <c r="A3223">
        <v>4822</v>
      </c>
      <c r="B3223">
        <v>3</v>
      </c>
      <c r="C3223">
        <v>-1</v>
      </c>
      <c r="D3223" t="s">
        <v>343</v>
      </c>
      <c r="E3223" t="s">
        <v>80</v>
      </c>
      <c r="F3223">
        <v>0.109178</v>
      </c>
      <c r="G3223">
        <v>-1</v>
      </c>
      <c r="H3223">
        <v>3309.7359999999999</v>
      </c>
      <c r="I3223">
        <v>-1</v>
      </c>
      <c r="J3223">
        <v>0</v>
      </c>
      <c r="K3223">
        <v>15.871031</v>
      </c>
      <c r="L3223">
        <v>-1.2300000000000001E-4</v>
      </c>
      <c r="M3223">
        <v>126.877369</v>
      </c>
      <c r="N3223">
        <v>-302.55687999999998</v>
      </c>
      <c r="O3223">
        <v>-3.1390950000000002</v>
      </c>
      <c r="P3223">
        <v>126.895805</v>
      </c>
      <c r="Q3223">
        <v>-302.55688500000002</v>
      </c>
      <c r="R3223">
        <v>3.1411769999999999</v>
      </c>
      <c r="S3223">
        <v>1.843626</v>
      </c>
      <c r="T3223">
        <v>2.081E-3</v>
      </c>
    </row>
    <row r="3224" spans="1:20" x14ac:dyDescent="0.25">
      <c r="A3224">
        <v>2487</v>
      </c>
      <c r="B3224">
        <v>5</v>
      </c>
      <c r="C3224">
        <v>-1</v>
      </c>
      <c r="D3224" t="s">
        <v>518</v>
      </c>
      <c r="E3224" t="s">
        <v>80</v>
      </c>
      <c r="F3224">
        <v>0.13952400000000001</v>
      </c>
      <c r="G3224">
        <v>-1</v>
      </c>
      <c r="H3224">
        <v>409.74599999999998</v>
      </c>
      <c r="I3224">
        <v>-1</v>
      </c>
      <c r="J3224">
        <v>0</v>
      </c>
      <c r="K3224">
        <v>5.6423560000000004</v>
      </c>
      <c r="L3224">
        <v>3.3141999999999998E-2</v>
      </c>
      <c r="M3224">
        <v>45.894255999999999</v>
      </c>
      <c r="N3224">
        <v>-248.07622000000001</v>
      </c>
      <c r="O3224">
        <v>1.5503260000000001</v>
      </c>
      <c r="P3224">
        <v>45.909851000000003</v>
      </c>
      <c r="Q3224">
        <v>-248.086029</v>
      </c>
      <c r="R3224">
        <v>1.54871</v>
      </c>
      <c r="S3224">
        <v>1.842382</v>
      </c>
      <c r="T3224">
        <v>1.616E-3</v>
      </c>
    </row>
    <row r="3225" spans="1:20" x14ac:dyDescent="0.25">
      <c r="A3225">
        <v>78</v>
      </c>
      <c r="B3225">
        <v>6</v>
      </c>
      <c r="C3225">
        <v>-1</v>
      </c>
      <c r="D3225" t="s">
        <v>144</v>
      </c>
      <c r="E3225" t="s">
        <v>80</v>
      </c>
      <c r="F3225">
        <v>0.24838099999999999</v>
      </c>
      <c r="G3225">
        <v>-1</v>
      </c>
      <c r="H3225">
        <v>633.28499999999997</v>
      </c>
      <c r="I3225">
        <v>-1</v>
      </c>
      <c r="J3225">
        <v>0</v>
      </c>
      <c r="K3225">
        <v>6.2595590000000003</v>
      </c>
      <c r="L3225">
        <v>-7.5849999999999997E-3</v>
      </c>
      <c r="M3225">
        <v>147.25817699999999</v>
      </c>
      <c r="N3225">
        <v>-187.590428</v>
      </c>
      <c r="O3225">
        <v>-3.133257</v>
      </c>
      <c r="P3225">
        <v>147.276566</v>
      </c>
      <c r="Q3225">
        <v>-187.590744</v>
      </c>
      <c r="R3225">
        <v>-3.1367539999999998</v>
      </c>
      <c r="S3225">
        <v>1.8391649999999999</v>
      </c>
      <c r="T3225">
        <v>3.4970000000000001E-3</v>
      </c>
    </row>
    <row r="3226" spans="1:20" x14ac:dyDescent="0.25">
      <c r="A3226">
        <v>3063</v>
      </c>
      <c r="B3226">
        <v>4</v>
      </c>
      <c r="C3226">
        <v>-1</v>
      </c>
      <c r="D3226" t="s">
        <v>570</v>
      </c>
      <c r="E3226" t="s">
        <v>80</v>
      </c>
      <c r="F3226">
        <v>1.1617000000000001E-2</v>
      </c>
      <c r="G3226">
        <v>-1</v>
      </c>
      <c r="H3226">
        <v>446.85</v>
      </c>
      <c r="I3226">
        <v>-1</v>
      </c>
      <c r="J3226">
        <v>0</v>
      </c>
      <c r="K3226">
        <v>8.1223589999999994</v>
      </c>
      <c r="L3226">
        <v>-0.73184099999999996</v>
      </c>
      <c r="M3226">
        <v>189.61329799999999</v>
      </c>
      <c r="N3226">
        <v>-116.661029</v>
      </c>
      <c r="O3226">
        <v>-1.368573</v>
      </c>
      <c r="P3226">
        <v>189.60275300000001</v>
      </c>
      <c r="Q3226">
        <v>-116.645973</v>
      </c>
      <c r="R3226">
        <v>-1.367397</v>
      </c>
      <c r="S3226">
        <v>1.838179</v>
      </c>
      <c r="T3226">
        <v>1.176E-3</v>
      </c>
    </row>
    <row r="3227" spans="1:20" x14ac:dyDescent="0.25">
      <c r="A3227">
        <v>3357</v>
      </c>
      <c r="B3227">
        <v>3</v>
      </c>
      <c r="C3227">
        <v>-1</v>
      </c>
      <c r="D3227" t="s">
        <v>184</v>
      </c>
      <c r="E3227" t="s">
        <v>80</v>
      </c>
      <c r="F3227">
        <v>7.9719999999999999E-3</v>
      </c>
      <c r="G3227">
        <v>-1</v>
      </c>
      <c r="H3227">
        <v>635.73900000000003</v>
      </c>
      <c r="I3227">
        <v>-1</v>
      </c>
      <c r="J3227">
        <v>0</v>
      </c>
      <c r="K3227">
        <v>7.1295070000000003</v>
      </c>
      <c r="L3227">
        <v>-5.2329999999999998E-3</v>
      </c>
      <c r="M3227">
        <v>64.941130999999999</v>
      </c>
      <c r="N3227">
        <v>-236.886383</v>
      </c>
      <c r="O3227">
        <v>-3.1397390000000001</v>
      </c>
      <c r="P3227">
        <v>64.959190000000007</v>
      </c>
      <c r="Q3227">
        <v>-236.88296500000001</v>
      </c>
      <c r="R3227">
        <v>3.1409790000000002</v>
      </c>
      <c r="S3227">
        <v>1.838004</v>
      </c>
      <c r="T3227">
        <v>1.24E-3</v>
      </c>
    </row>
    <row r="3228" spans="1:20" x14ac:dyDescent="0.25">
      <c r="A3228">
        <v>736</v>
      </c>
      <c r="B3228">
        <v>21</v>
      </c>
      <c r="C3228">
        <v>-1</v>
      </c>
      <c r="D3228" t="s">
        <v>227</v>
      </c>
      <c r="E3228" t="s">
        <v>80</v>
      </c>
      <c r="F3228">
        <v>9.5909999999999995E-2</v>
      </c>
      <c r="G3228">
        <v>-1</v>
      </c>
      <c r="H3228">
        <v>433.791</v>
      </c>
      <c r="I3228">
        <v>-1</v>
      </c>
      <c r="J3228">
        <v>0</v>
      </c>
      <c r="K3228">
        <v>5.5915340000000002</v>
      </c>
      <c r="L3228">
        <v>-0.29899100000000001</v>
      </c>
      <c r="M3228">
        <v>184.52556799999999</v>
      </c>
      <c r="N3228">
        <v>-191.909243</v>
      </c>
      <c r="O3228">
        <v>-0.104422</v>
      </c>
      <c r="P3228">
        <v>184.53894</v>
      </c>
      <c r="Q3228">
        <v>-191.896637</v>
      </c>
      <c r="R3228">
        <v>-0.104729</v>
      </c>
      <c r="S3228">
        <v>1.8377049999999999</v>
      </c>
      <c r="T3228">
        <v>3.0699999999999998E-4</v>
      </c>
    </row>
    <row r="3229" spans="1:20" x14ac:dyDescent="0.25">
      <c r="A3229">
        <v>3059</v>
      </c>
      <c r="B3229">
        <v>5</v>
      </c>
      <c r="C3229">
        <v>-1</v>
      </c>
      <c r="D3229" t="s">
        <v>569</v>
      </c>
      <c r="E3229" t="s">
        <v>80</v>
      </c>
      <c r="F3229">
        <v>5.6322999999999998E-2</v>
      </c>
      <c r="G3229">
        <v>-1</v>
      </c>
      <c r="H3229">
        <v>530.37400000000002</v>
      </c>
      <c r="I3229">
        <v>-1</v>
      </c>
      <c r="J3229">
        <v>0</v>
      </c>
      <c r="K3229">
        <v>7.9373740000000002</v>
      </c>
      <c r="L3229">
        <v>-1.1027359999999999</v>
      </c>
      <c r="M3229">
        <v>188.58557200000001</v>
      </c>
      <c r="N3229">
        <v>-113.49100799999999</v>
      </c>
      <c r="O3229">
        <v>-0.914354</v>
      </c>
      <c r="P3229">
        <v>188.573654</v>
      </c>
      <c r="Q3229">
        <v>-113.47702</v>
      </c>
      <c r="R3229">
        <v>-0.91380099999999997</v>
      </c>
      <c r="S3229">
        <v>1.8376209999999999</v>
      </c>
      <c r="T3229">
        <v>5.53E-4</v>
      </c>
    </row>
    <row r="3230" spans="1:20" x14ac:dyDescent="0.25">
      <c r="A3230">
        <v>594</v>
      </c>
      <c r="B3230">
        <v>6</v>
      </c>
      <c r="C3230">
        <v>-1</v>
      </c>
      <c r="D3230" t="s">
        <v>260</v>
      </c>
      <c r="E3230" t="s">
        <v>80</v>
      </c>
      <c r="F3230">
        <v>2.4570000000000002E-2</v>
      </c>
      <c r="G3230">
        <v>-1</v>
      </c>
      <c r="H3230">
        <v>687.47</v>
      </c>
      <c r="I3230">
        <v>-1</v>
      </c>
      <c r="J3230">
        <v>0</v>
      </c>
      <c r="K3230">
        <v>7.2935860000000003</v>
      </c>
      <c r="L3230">
        <v>1.9959999999999999E-3</v>
      </c>
      <c r="M3230">
        <v>156.10416699999999</v>
      </c>
      <c r="N3230">
        <v>-236.924272</v>
      </c>
      <c r="O3230">
        <v>3.1374080000000002</v>
      </c>
      <c r="P3230">
        <v>156.10656700000001</v>
      </c>
      <c r="Q3230">
        <v>-236.94248999999999</v>
      </c>
      <c r="R3230">
        <v>3.1399379999999999</v>
      </c>
      <c r="S3230">
        <v>1.8375250000000001</v>
      </c>
      <c r="T3230">
        <v>2.5300000000000001E-3</v>
      </c>
    </row>
    <row r="3231" spans="1:20" x14ac:dyDescent="0.25">
      <c r="A3231">
        <v>329</v>
      </c>
      <c r="B3231">
        <v>2</v>
      </c>
      <c r="C3231">
        <v>-1</v>
      </c>
      <c r="D3231" t="s">
        <v>189</v>
      </c>
      <c r="E3231" t="s">
        <v>80</v>
      </c>
      <c r="F3231">
        <v>2.1510000000000001E-3</v>
      </c>
      <c r="G3231">
        <v>-1</v>
      </c>
      <c r="H3231">
        <v>363.96300000000002</v>
      </c>
      <c r="I3231">
        <v>-1</v>
      </c>
      <c r="J3231">
        <v>0</v>
      </c>
      <c r="K3231">
        <v>8.056597</v>
      </c>
      <c r="L3231">
        <v>-4.0000000000000003E-5</v>
      </c>
      <c r="M3231">
        <v>96.647760000000005</v>
      </c>
      <c r="N3231">
        <v>-240.91364200000001</v>
      </c>
      <c r="O3231">
        <v>6.8099999999999996E-4</v>
      </c>
      <c r="P3231">
        <v>96.633826999999997</v>
      </c>
      <c r="Q3231">
        <v>-240.90167199999999</v>
      </c>
      <c r="R3231">
        <v>-6.8099999999999996E-4</v>
      </c>
      <c r="S3231">
        <v>1.8368199999999999</v>
      </c>
      <c r="T3231">
        <v>9.9999999999999995E-7</v>
      </c>
    </row>
    <row r="3232" spans="1:20" x14ac:dyDescent="0.25">
      <c r="A3232">
        <v>997</v>
      </c>
      <c r="B3232">
        <v>7</v>
      </c>
      <c r="C3232">
        <v>-1</v>
      </c>
      <c r="D3232" t="s">
        <v>174</v>
      </c>
      <c r="E3232" t="s">
        <v>80</v>
      </c>
      <c r="F3232">
        <v>1.3746E-2</v>
      </c>
      <c r="G3232">
        <v>-1</v>
      </c>
      <c r="H3232">
        <v>358.55599999999998</v>
      </c>
      <c r="I3232">
        <v>-1</v>
      </c>
      <c r="J3232">
        <v>0</v>
      </c>
      <c r="K3232">
        <v>7.3615870000000001</v>
      </c>
      <c r="L3232">
        <v>-8.2999999999999998E-5</v>
      </c>
      <c r="M3232">
        <v>45.839419999999997</v>
      </c>
      <c r="N3232">
        <v>-212.90202500000001</v>
      </c>
      <c r="O3232">
        <v>1.5667789999999999</v>
      </c>
      <c r="P3232">
        <v>45.823528000000003</v>
      </c>
      <c r="Q3232">
        <v>-212.892822</v>
      </c>
      <c r="R3232">
        <v>1.5643590000000001</v>
      </c>
      <c r="S3232">
        <v>1.836403</v>
      </c>
      <c r="T3232">
        <v>2.4199999999999998E-3</v>
      </c>
    </row>
    <row r="3233" spans="1:20" x14ac:dyDescent="0.25">
      <c r="A3233">
        <v>3362</v>
      </c>
      <c r="B3233">
        <v>6</v>
      </c>
      <c r="C3233">
        <v>-1</v>
      </c>
      <c r="D3233" t="s">
        <v>181</v>
      </c>
      <c r="E3233" t="s">
        <v>80</v>
      </c>
      <c r="F3233">
        <v>9.8734000000000002E-2</v>
      </c>
      <c r="G3233">
        <v>-1</v>
      </c>
      <c r="H3233">
        <v>865.04100000000005</v>
      </c>
      <c r="I3233">
        <v>-1</v>
      </c>
      <c r="J3233">
        <v>0</v>
      </c>
      <c r="K3233">
        <v>6.6667149999999999</v>
      </c>
      <c r="L3233">
        <v>-5.5389999999999997E-3</v>
      </c>
      <c r="M3233">
        <v>61.242037000000003</v>
      </c>
      <c r="N3233">
        <v>-236.89357999999999</v>
      </c>
      <c r="O3233">
        <v>3.1411750000000001</v>
      </c>
      <c r="P3233">
        <v>61.255268000000001</v>
      </c>
      <c r="Q3233">
        <v>-236.880875</v>
      </c>
      <c r="R3233">
        <v>3.140949</v>
      </c>
      <c r="S3233">
        <v>1.834414</v>
      </c>
      <c r="T3233">
        <v>2.2599999999999999E-4</v>
      </c>
    </row>
    <row r="3234" spans="1:20" x14ac:dyDescent="0.25">
      <c r="A3234">
        <v>3471</v>
      </c>
      <c r="B3234">
        <v>3</v>
      </c>
      <c r="C3234">
        <v>-1</v>
      </c>
      <c r="D3234" t="s">
        <v>159</v>
      </c>
      <c r="E3234" t="s">
        <v>80</v>
      </c>
      <c r="F3234">
        <v>7.0792999999999995E-2</v>
      </c>
      <c r="G3234">
        <v>-1</v>
      </c>
      <c r="H3234">
        <v>366.51900000000001</v>
      </c>
      <c r="I3234">
        <v>-1</v>
      </c>
      <c r="J3234">
        <v>0</v>
      </c>
      <c r="K3234">
        <v>8.0650259999999996</v>
      </c>
      <c r="L3234">
        <v>-1.554E-3</v>
      </c>
      <c r="M3234">
        <v>75.561946000000006</v>
      </c>
      <c r="N3234">
        <v>-191.59203600000001</v>
      </c>
      <c r="O3234">
        <v>-2.4060000000000002E-3</v>
      </c>
      <c r="P3234">
        <v>75.574737999999996</v>
      </c>
      <c r="Q3234">
        <v>-191.57888800000001</v>
      </c>
      <c r="R3234">
        <v>-2.2290000000000001E-3</v>
      </c>
      <c r="S3234">
        <v>1.8343860000000001</v>
      </c>
      <c r="T3234">
        <v>1.7699999999999999E-4</v>
      </c>
    </row>
    <row r="3235" spans="1:20" x14ac:dyDescent="0.25">
      <c r="A3235">
        <v>4833</v>
      </c>
      <c r="B3235">
        <v>3</v>
      </c>
      <c r="C3235">
        <v>-1</v>
      </c>
      <c r="D3235" t="s">
        <v>345</v>
      </c>
      <c r="E3235" t="s">
        <v>80</v>
      </c>
      <c r="F3235">
        <v>1.5664999999999998E-2</v>
      </c>
      <c r="G3235">
        <v>-1</v>
      </c>
      <c r="H3235">
        <v>533.89300000000003</v>
      </c>
      <c r="I3235">
        <v>-1</v>
      </c>
      <c r="J3235">
        <v>0</v>
      </c>
      <c r="K3235">
        <v>14.759747000000001</v>
      </c>
      <c r="L3235">
        <v>3.3300000000000002E-4</v>
      </c>
      <c r="M3235">
        <v>107.990859</v>
      </c>
      <c r="N3235">
        <v>-302.56331799999998</v>
      </c>
      <c r="O3235">
        <v>-3.138585</v>
      </c>
      <c r="P3235">
        <v>108.003395</v>
      </c>
      <c r="Q3235">
        <v>-302.54992700000003</v>
      </c>
      <c r="R3235">
        <v>3.14127</v>
      </c>
      <c r="S3235">
        <v>1.8343400000000001</v>
      </c>
      <c r="T3235">
        <v>2.6849999999999999E-3</v>
      </c>
    </row>
    <row r="3236" spans="1:20" x14ac:dyDescent="0.25">
      <c r="A3236">
        <v>4359</v>
      </c>
      <c r="B3236">
        <v>5</v>
      </c>
      <c r="C3236">
        <v>-1</v>
      </c>
      <c r="D3236" t="s">
        <v>533</v>
      </c>
      <c r="E3236" t="s">
        <v>80</v>
      </c>
      <c r="F3236">
        <v>0.44860299999999997</v>
      </c>
      <c r="G3236">
        <v>-1</v>
      </c>
      <c r="H3236">
        <v>475.03100000000001</v>
      </c>
      <c r="I3236">
        <v>-1</v>
      </c>
      <c r="J3236">
        <v>0</v>
      </c>
      <c r="K3236">
        <v>8.0651060000000001</v>
      </c>
      <c r="L3236">
        <v>3.7239999999999999E-3</v>
      </c>
      <c r="M3236">
        <v>-3.4564249999999999</v>
      </c>
      <c r="N3236">
        <v>-153.12238400000001</v>
      </c>
      <c r="O3236">
        <v>1.5680339999999999</v>
      </c>
      <c r="P3236">
        <v>-3.4399449999999998</v>
      </c>
      <c r="Q3236">
        <v>-153.13043200000001</v>
      </c>
      <c r="R3236">
        <v>1.568865</v>
      </c>
      <c r="S3236">
        <v>1.833998</v>
      </c>
      <c r="T3236">
        <v>8.3100000000000003E-4</v>
      </c>
    </row>
    <row r="3237" spans="1:20" x14ac:dyDescent="0.25">
      <c r="A3237">
        <v>4656</v>
      </c>
      <c r="B3237">
        <v>18</v>
      </c>
      <c r="C3237">
        <v>-1</v>
      </c>
      <c r="D3237" t="s">
        <v>235</v>
      </c>
      <c r="E3237" t="s">
        <v>80</v>
      </c>
      <c r="F3237">
        <v>0.143957</v>
      </c>
      <c r="G3237">
        <v>-1</v>
      </c>
      <c r="H3237">
        <v>498.95400000000001</v>
      </c>
      <c r="I3237">
        <v>-1</v>
      </c>
      <c r="J3237">
        <v>0</v>
      </c>
      <c r="K3237">
        <v>8.0585570000000004</v>
      </c>
      <c r="L3237">
        <v>0</v>
      </c>
      <c r="M3237">
        <v>189.67112299999999</v>
      </c>
      <c r="N3237">
        <v>-202.499087</v>
      </c>
      <c r="O3237">
        <v>-1.5676730000000001</v>
      </c>
      <c r="P3237">
        <v>189.68905599999999</v>
      </c>
      <c r="Q3237">
        <v>-202.495285</v>
      </c>
      <c r="R3237">
        <v>-1.5705819999999999</v>
      </c>
      <c r="S3237">
        <v>1.833245</v>
      </c>
      <c r="T3237">
        <v>2.9099999999999998E-3</v>
      </c>
    </row>
    <row r="3238" spans="1:20" x14ac:dyDescent="0.25">
      <c r="A3238">
        <v>3036</v>
      </c>
      <c r="B3238">
        <v>6</v>
      </c>
      <c r="C3238">
        <v>-1</v>
      </c>
      <c r="D3238" t="s">
        <v>565</v>
      </c>
      <c r="E3238" t="s">
        <v>80</v>
      </c>
      <c r="F3238">
        <v>2.3896000000000001E-2</v>
      </c>
      <c r="G3238">
        <v>-1</v>
      </c>
      <c r="H3238">
        <v>340.75400000000002</v>
      </c>
      <c r="I3238">
        <v>-1</v>
      </c>
      <c r="J3238">
        <v>0</v>
      </c>
      <c r="K3238">
        <v>8.0528580000000005</v>
      </c>
      <c r="L3238">
        <v>-8.0000000000000007E-5</v>
      </c>
      <c r="M3238">
        <v>169.755706</v>
      </c>
      <c r="N3238">
        <v>-109.41044100000001</v>
      </c>
      <c r="O3238">
        <v>-1.2669999999999999E-3</v>
      </c>
      <c r="P3238">
        <v>169.750381</v>
      </c>
      <c r="Q3238">
        <v>-109.42797899999999</v>
      </c>
      <c r="R3238">
        <v>6.5600000000000001E-4</v>
      </c>
      <c r="S3238">
        <v>1.8327789999999999</v>
      </c>
      <c r="T3238">
        <v>6.11E-4</v>
      </c>
    </row>
    <row r="3239" spans="1:20" x14ac:dyDescent="0.25">
      <c r="A3239">
        <v>1575</v>
      </c>
      <c r="B3239">
        <v>22</v>
      </c>
      <c r="C3239">
        <v>-1</v>
      </c>
      <c r="D3239" t="s">
        <v>395</v>
      </c>
      <c r="E3239" t="s">
        <v>80</v>
      </c>
      <c r="F3239">
        <v>7.8872999999999999E-2</v>
      </c>
      <c r="G3239">
        <v>-1</v>
      </c>
      <c r="H3239">
        <v>473.55</v>
      </c>
      <c r="I3239">
        <v>-1</v>
      </c>
      <c r="J3239">
        <v>0</v>
      </c>
      <c r="K3239">
        <v>8.0647680000000008</v>
      </c>
      <c r="L3239">
        <v>-4.9195000000000003E-2</v>
      </c>
      <c r="M3239">
        <v>-3.4546009999999998</v>
      </c>
      <c r="N3239">
        <v>-243.49032800000001</v>
      </c>
      <c r="O3239">
        <v>1.5708070000000001</v>
      </c>
      <c r="P3239">
        <v>-3.4412690000000001</v>
      </c>
      <c r="Q3239">
        <v>-243.50289900000001</v>
      </c>
      <c r="R3239">
        <v>1.570937</v>
      </c>
      <c r="S3239">
        <v>1.8323579999999999</v>
      </c>
      <c r="T3239">
        <v>1.2999999999999999E-4</v>
      </c>
    </row>
    <row r="3240" spans="1:20" x14ac:dyDescent="0.25">
      <c r="A3240">
        <v>4980</v>
      </c>
      <c r="B3240">
        <v>4</v>
      </c>
      <c r="C3240">
        <v>-1</v>
      </c>
      <c r="D3240" t="s">
        <v>375</v>
      </c>
      <c r="E3240" t="s">
        <v>80</v>
      </c>
      <c r="F3240">
        <v>3.5338000000000001E-2</v>
      </c>
      <c r="G3240">
        <v>-1</v>
      </c>
      <c r="H3240">
        <v>331.86200000000002</v>
      </c>
      <c r="I3240">
        <v>-1</v>
      </c>
      <c r="J3240">
        <v>0</v>
      </c>
      <c r="K3240">
        <v>8.0643949999999993</v>
      </c>
      <c r="L3240">
        <v>5.5759000000000003E-2</v>
      </c>
      <c r="M3240">
        <v>-3.430075</v>
      </c>
      <c r="N3240">
        <v>-277.06713500000001</v>
      </c>
      <c r="O3240">
        <v>1.5683020000000001</v>
      </c>
      <c r="P3240">
        <v>-3.413999</v>
      </c>
      <c r="Q3240">
        <v>-277.07586700000002</v>
      </c>
      <c r="R3240">
        <v>1.5691139999999999</v>
      </c>
      <c r="S3240">
        <v>1.829458</v>
      </c>
      <c r="T3240">
        <v>8.12E-4</v>
      </c>
    </row>
    <row r="3241" spans="1:20" x14ac:dyDescent="0.25">
      <c r="A3241">
        <v>4531</v>
      </c>
      <c r="B3241">
        <v>5</v>
      </c>
      <c r="C3241">
        <v>-1</v>
      </c>
      <c r="D3241" t="s">
        <v>567</v>
      </c>
      <c r="E3241" t="s">
        <v>80</v>
      </c>
      <c r="F3241">
        <v>2.7188E-2</v>
      </c>
      <c r="G3241">
        <v>-1</v>
      </c>
      <c r="H3241">
        <v>301.58499999999998</v>
      </c>
      <c r="I3241">
        <v>-1</v>
      </c>
      <c r="J3241">
        <v>0</v>
      </c>
      <c r="K3241">
        <v>7.2579770000000003</v>
      </c>
      <c r="L3241">
        <v>-2.2900000000000001E-4</v>
      </c>
      <c r="M3241">
        <v>175.79252099999999</v>
      </c>
      <c r="N3241">
        <v>-109.434397</v>
      </c>
      <c r="O3241">
        <v>-3.1470000000000001E-3</v>
      </c>
      <c r="P3241">
        <v>175.77754200000001</v>
      </c>
      <c r="Q3241">
        <v>-109.423912</v>
      </c>
      <c r="R3241">
        <v>7.0899999999999999E-4</v>
      </c>
      <c r="S3241">
        <v>1.828349</v>
      </c>
      <c r="T3241">
        <v>2.4380000000000001E-3</v>
      </c>
    </row>
    <row r="3242" spans="1:20" x14ac:dyDescent="0.25">
      <c r="A3242">
        <v>1689</v>
      </c>
      <c r="B3242">
        <v>9</v>
      </c>
      <c r="C3242">
        <v>-1</v>
      </c>
      <c r="D3242" t="s">
        <v>440</v>
      </c>
      <c r="E3242" t="s">
        <v>80</v>
      </c>
      <c r="F3242">
        <v>8.0029000000000003E-2</v>
      </c>
      <c r="G3242">
        <v>-1</v>
      </c>
      <c r="H3242">
        <v>452.637</v>
      </c>
      <c r="I3242">
        <v>-1</v>
      </c>
      <c r="J3242">
        <v>0</v>
      </c>
      <c r="K3242">
        <v>5.8843709999999998</v>
      </c>
      <c r="L3242">
        <v>5.4068999999999999E-2</v>
      </c>
      <c r="M3242">
        <v>35.943860999999998</v>
      </c>
      <c r="N3242">
        <v>-191.57019700000001</v>
      </c>
      <c r="O3242">
        <v>1.0380000000000001E-3</v>
      </c>
      <c r="P3242">
        <v>35.961925999999998</v>
      </c>
      <c r="Q3242">
        <v>-191.567398</v>
      </c>
      <c r="R3242">
        <v>-4.5800000000000002E-4</v>
      </c>
      <c r="S3242">
        <v>1.8280460000000001</v>
      </c>
      <c r="T3242">
        <v>5.8E-4</v>
      </c>
    </row>
    <row r="3243" spans="1:20" x14ac:dyDescent="0.25">
      <c r="A3243">
        <v>956</v>
      </c>
      <c r="B3243">
        <v>6</v>
      </c>
      <c r="C3243">
        <v>-1</v>
      </c>
      <c r="D3243" t="s">
        <v>181</v>
      </c>
      <c r="E3243" t="s">
        <v>80</v>
      </c>
      <c r="F3243">
        <v>8.5704000000000002E-2</v>
      </c>
      <c r="G3243">
        <v>-1</v>
      </c>
      <c r="H3243">
        <v>657.44600000000003</v>
      </c>
      <c r="I3243">
        <v>-1</v>
      </c>
      <c r="J3243">
        <v>0</v>
      </c>
      <c r="K3243">
        <v>6.1334439999999999</v>
      </c>
      <c r="L3243">
        <v>-6.7349999999999997E-3</v>
      </c>
      <c r="M3243">
        <v>57.32593</v>
      </c>
      <c r="N3243">
        <v>-236.86273700000001</v>
      </c>
      <c r="O3243">
        <v>3.137934</v>
      </c>
      <c r="P3243">
        <v>57.314929999999997</v>
      </c>
      <c r="Q3243">
        <v>-236.877319</v>
      </c>
      <c r="R3243">
        <v>3.140482</v>
      </c>
      <c r="S3243">
        <v>1.8265960000000001</v>
      </c>
      <c r="T3243">
        <v>2.5479999999999999E-3</v>
      </c>
    </row>
    <row r="3244" spans="1:20" x14ac:dyDescent="0.25">
      <c r="A3244">
        <v>3457</v>
      </c>
      <c r="B3244">
        <v>5</v>
      </c>
      <c r="C3244">
        <v>-1</v>
      </c>
      <c r="D3244" t="s">
        <v>161</v>
      </c>
      <c r="E3244" t="s">
        <v>80</v>
      </c>
      <c r="F3244">
        <v>4.5411E-2</v>
      </c>
      <c r="G3244">
        <v>-1</v>
      </c>
      <c r="H3244">
        <v>255.52799999999999</v>
      </c>
      <c r="I3244">
        <v>-1</v>
      </c>
      <c r="J3244">
        <v>0</v>
      </c>
      <c r="K3244">
        <v>8.0663499999999999</v>
      </c>
      <c r="L3244">
        <v>3.1366999999999999E-2</v>
      </c>
      <c r="M3244">
        <v>63.491374999999998</v>
      </c>
      <c r="N3244">
        <v>-191.487087</v>
      </c>
      <c r="O3244">
        <v>-1.0800000000000001E-2</v>
      </c>
      <c r="P3244">
        <v>63.477733999999998</v>
      </c>
      <c r="Q3244">
        <v>-191.499222</v>
      </c>
      <c r="R3244">
        <v>-1.9099999999999999E-2</v>
      </c>
      <c r="S3244">
        <v>1.825779</v>
      </c>
      <c r="T3244">
        <v>8.3000000000000001E-3</v>
      </c>
    </row>
    <row r="3245" spans="1:20" x14ac:dyDescent="0.25">
      <c r="A3245">
        <v>3334</v>
      </c>
      <c r="B3245">
        <v>3</v>
      </c>
      <c r="C3245">
        <v>-1</v>
      </c>
      <c r="D3245" t="s">
        <v>188</v>
      </c>
      <c r="E3245" t="s">
        <v>80</v>
      </c>
      <c r="F3245">
        <v>1.2933999999999999E-2</v>
      </c>
      <c r="G3245">
        <v>-1</v>
      </c>
      <c r="H3245">
        <v>827.93799999999999</v>
      </c>
      <c r="I3245">
        <v>-1</v>
      </c>
      <c r="J3245">
        <v>0</v>
      </c>
      <c r="K3245">
        <v>8.0651080000000004</v>
      </c>
      <c r="L3245">
        <v>4.5319999999999996E-3</v>
      </c>
      <c r="M3245">
        <v>84.575230000000005</v>
      </c>
      <c r="N3245">
        <v>-236.90993499999999</v>
      </c>
      <c r="O3245">
        <v>3.1407430000000001</v>
      </c>
      <c r="P3245">
        <v>84.585555999999997</v>
      </c>
      <c r="Q3245">
        <v>-236.89489699999999</v>
      </c>
      <c r="R3245">
        <v>3.141073</v>
      </c>
      <c r="S3245">
        <v>1.824112</v>
      </c>
      <c r="T3245">
        <v>3.3E-4</v>
      </c>
    </row>
    <row r="3246" spans="1:20" x14ac:dyDescent="0.25">
      <c r="A3246">
        <v>423</v>
      </c>
      <c r="B3246">
        <v>8</v>
      </c>
      <c r="C3246">
        <v>-1</v>
      </c>
      <c r="D3246" t="s">
        <v>209</v>
      </c>
      <c r="E3246" t="s">
        <v>80</v>
      </c>
      <c r="F3246">
        <v>0.21557699999999999</v>
      </c>
      <c r="G3246">
        <v>-1</v>
      </c>
      <c r="H3246">
        <v>715.95600000000002</v>
      </c>
      <c r="I3246">
        <v>-1</v>
      </c>
      <c r="J3246">
        <v>0</v>
      </c>
      <c r="K3246">
        <v>6.0959620000000001</v>
      </c>
      <c r="L3246">
        <v>-9.810000000000001E-4</v>
      </c>
      <c r="M3246">
        <v>136.165053</v>
      </c>
      <c r="N3246">
        <v>-202.60346899999999</v>
      </c>
      <c r="O3246">
        <v>1.5690519999999999</v>
      </c>
      <c r="P3246">
        <v>136.14686599999999</v>
      </c>
      <c r="Q3246">
        <v>-202.604874</v>
      </c>
      <c r="R3246">
        <v>1.5701270000000001</v>
      </c>
      <c r="S3246">
        <v>1.824109</v>
      </c>
      <c r="T3246">
        <v>1.0759999999999999E-3</v>
      </c>
    </row>
    <row r="3247" spans="1:20" x14ac:dyDescent="0.25">
      <c r="A3247">
        <v>3738</v>
      </c>
      <c r="B3247">
        <v>7</v>
      </c>
      <c r="C3247">
        <v>-1</v>
      </c>
      <c r="D3247" t="s">
        <v>562</v>
      </c>
      <c r="E3247" t="s">
        <v>80</v>
      </c>
      <c r="F3247">
        <v>6.4473000000000003E-2</v>
      </c>
      <c r="G3247">
        <v>-1</v>
      </c>
      <c r="H3247">
        <v>697.65800000000002</v>
      </c>
      <c r="I3247">
        <v>-1</v>
      </c>
      <c r="J3247">
        <v>0</v>
      </c>
      <c r="K3247">
        <v>15.25529</v>
      </c>
      <c r="L3247">
        <v>-1.13E-4</v>
      </c>
      <c r="M3247">
        <v>150.329723</v>
      </c>
      <c r="N3247">
        <v>-105.428556</v>
      </c>
      <c r="O3247">
        <v>-3.1410480000000001</v>
      </c>
      <c r="P3247">
        <v>150.31669600000001</v>
      </c>
      <c r="Q3247">
        <v>-105.441322</v>
      </c>
      <c r="R3247">
        <v>-3.140892</v>
      </c>
      <c r="S3247">
        <v>1.8239289999999999</v>
      </c>
      <c r="T3247">
        <v>1.56E-4</v>
      </c>
    </row>
    <row r="3248" spans="1:20" x14ac:dyDescent="0.25">
      <c r="A3248">
        <v>786</v>
      </c>
      <c r="B3248">
        <v>6</v>
      </c>
      <c r="C3248">
        <v>-1</v>
      </c>
      <c r="D3248" t="s">
        <v>251</v>
      </c>
      <c r="E3248" t="s">
        <v>80</v>
      </c>
      <c r="F3248">
        <v>0.102592</v>
      </c>
      <c r="G3248">
        <v>-1</v>
      </c>
      <c r="H3248">
        <v>345.34399999999999</v>
      </c>
      <c r="I3248">
        <v>-1</v>
      </c>
      <c r="J3248">
        <v>0</v>
      </c>
      <c r="K3248">
        <v>5.8156650000000001</v>
      </c>
      <c r="L3248">
        <v>-2.614E-2</v>
      </c>
      <c r="M3248">
        <v>189.584408</v>
      </c>
      <c r="N3248">
        <v>-229.013768</v>
      </c>
      <c r="O3248">
        <v>-1.607796</v>
      </c>
      <c r="P3248">
        <v>189.57345599999999</v>
      </c>
      <c r="Q3248">
        <v>-229.02835099999999</v>
      </c>
      <c r="R3248">
        <v>-1.612325</v>
      </c>
      <c r="S3248">
        <v>1.823763</v>
      </c>
      <c r="T3248">
        <v>4.529E-3</v>
      </c>
    </row>
    <row r="3249" spans="1:20" x14ac:dyDescent="0.25">
      <c r="A3249">
        <v>1785</v>
      </c>
      <c r="B3249">
        <v>6</v>
      </c>
      <c r="C3249">
        <v>-1</v>
      </c>
      <c r="D3249" t="s">
        <v>149</v>
      </c>
      <c r="E3249" t="s">
        <v>80</v>
      </c>
      <c r="F3249">
        <v>3.7383E-2</v>
      </c>
      <c r="G3249">
        <v>-1</v>
      </c>
      <c r="H3249">
        <v>357.38099999999997</v>
      </c>
      <c r="I3249">
        <v>-1</v>
      </c>
      <c r="J3249">
        <v>0</v>
      </c>
      <c r="K3249">
        <v>6.3003640000000001</v>
      </c>
      <c r="L3249">
        <v>5.9014999999999998E-2</v>
      </c>
      <c r="M3249">
        <v>116.52151000000001</v>
      </c>
      <c r="N3249">
        <v>-191.59069099999999</v>
      </c>
      <c r="O3249">
        <v>4.8799999999999999E-4</v>
      </c>
      <c r="P3249">
        <v>116.511566</v>
      </c>
      <c r="Q3249">
        <v>-191.60597200000001</v>
      </c>
      <c r="R3249">
        <v>-9.8999999999999994E-5</v>
      </c>
      <c r="S3249">
        <v>1.8231710000000001</v>
      </c>
      <c r="T3249">
        <v>3.8900000000000002E-4</v>
      </c>
    </row>
    <row r="3250" spans="1:20" x14ac:dyDescent="0.25">
      <c r="A3250">
        <v>2069</v>
      </c>
      <c r="B3250">
        <v>3</v>
      </c>
      <c r="C3250">
        <v>-1</v>
      </c>
      <c r="D3250" t="s">
        <v>186</v>
      </c>
      <c r="E3250" t="s">
        <v>80</v>
      </c>
      <c r="F3250">
        <v>0.301456</v>
      </c>
      <c r="G3250">
        <v>-1</v>
      </c>
      <c r="H3250">
        <v>699.49800000000005</v>
      </c>
      <c r="I3250">
        <v>-1</v>
      </c>
      <c r="J3250">
        <v>0</v>
      </c>
      <c r="K3250">
        <v>8.0647640000000003</v>
      </c>
      <c r="L3250">
        <v>-4.9924000000000003E-2</v>
      </c>
      <c r="M3250">
        <v>73.793430999999998</v>
      </c>
      <c r="N3250">
        <v>-236.902162</v>
      </c>
      <c r="O3250">
        <v>3.1409020000000001</v>
      </c>
      <c r="P3250">
        <v>73.805794000000006</v>
      </c>
      <c r="Q3250">
        <v>-236.888779</v>
      </c>
      <c r="R3250">
        <v>3.140698</v>
      </c>
      <c r="S3250">
        <v>1.8219350000000001</v>
      </c>
      <c r="T3250">
        <v>2.04E-4</v>
      </c>
    </row>
    <row r="3251" spans="1:20" x14ac:dyDescent="0.25">
      <c r="A3251">
        <v>3047</v>
      </c>
      <c r="B3251">
        <v>5</v>
      </c>
      <c r="C3251">
        <v>-1</v>
      </c>
      <c r="D3251" t="s">
        <v>567</v>
      </c>
      <c r="E3251" t="s">
        <v>80</v>
      </c>
      <c r="F3251">
        <v>1.4123999999999999E-2</v>
      </c>
      <c r="G3251">
        <v>-1</v>
      </c>
      <c r="H3251">
        <v>349.76400000000001</v>
      </c>
      <c r="I3251">
        <v>-1</v>
      </c>
      <c r="J3251">
        <v>0</v>
      </c>
      <c r="K3251">
        <v>7.9176010000000003</v>
      </c>
      <c r="L3251">
        <v>-0.15984799999999999</v>
      </c>
      <c r="M3251">
        <v>179.18297999999999</v>
      </c>
      <c r="N3251">
        <v>-109.527855</v>
      </c>
      <c r="O3251">
        <v>-5.6696000000000003E-2</v>
      </c>
      <c r="P3251">
        <v>179.170929</v>
      </c>
      <c r="Q3251">
        <v>-109.541512</v>
      </c>
      <c r="R3251">
        <v>-5.8310000000000001E-2</v>
      </c>
      <c r="S3251">
        <v>1.8213079999999999</v>
      </c>
      <c r="T3251">
        <v>1.6130000000000001E-3</v>
      </c>
    </row>
    <row r="3252" spans="1:20" x14ac:dyDescent="0.25">
      <c r="A3252">
        <v>4240</v>
      </c>
      <c r="B3252">
        <v>17</v>
      </c>
      <c r="C3252">
        <v>-1</v>
      </c>
      <c r="D3252" t="s">
        <v>391</v>
      </c>
      <c r="E3252" t="s">
        <v>80</v>
      </c>
      <c r="F3252">
        <v>7.0411000000000001E-2</v>
      </c>
      <c r="G3252">
        <v>-1</v>
      </c>
      <c r="H3252">
        <v>762.00300000000004</v>
      </c>
      <c r="I3252">
        <v>-1</v>
      </c>
      <c r="J3252">
        <v>0</v>
      </c>
      <c r="K3252">
        <v>8.0651080000000004</v>
      </c>
      <c r="L3252">
        <v>3.0170000000000002E-3</v>
      </c>
      <c r="M3252">
        <v>-3.4473769999999999</v>
      </c>
      <c r="N3252">
        <v>-252.55926400000001</v>
      </c>
      <c r="O3252">
        <v>1.572338</v>
      </c>
      <c r="P3252">
        <v>-3.4354010000000001</v>
      </c>
      <c r="Q3252">
        <v>-252.572968</v>
      </c>
      <c r="R3252">
        <v>1.5719540000000001</v>
      </c>
      <c r="S3252">
        <v>1.8199209999999999</v>
      </c>
      <c r="T3252">
        <v>3.8400000000000001E-4</v>
      </c>
    </row>
    <row r="3253" spans="1:20" x14ac:dyDescent="0.25">
      <c r="A3253">
        <v>4702</v>
      </c>
      <c r="B3253">
        <v>9</v>
      </c>
      <c r="C3253">
        <v>-1</v>
      </c>
      <c r="D3253" t="s">
        <v>300</v>
      </c>
      <c r="E3253" t="s">
        <v>80</v>
      </c>
      <c r="F3253">
        <v>8.1159999999999996E-2</v>
      </c>
      <c r="G3253">
        <v>-1</v>
      </c>
      <c r="H3253">
        <v>332.70600000000002</v>
      </c>
      <c r="I3253">
        <v>-1</v>
      </c>
      <c r="J3253">
        <v>0</v>
      </c>
      <c r="K3253">
        <v>7.9522550000000001</v>
      </c>
      <c r="L3253">
        <v>9.0000000000000002E-6</v>
      </c>
      <c r="M3253">
        <v>189.715226</v>
      </c>
      <c r="N3253">
        <v>-238.36761200000001</v>
      </c>
      <c r="O3253">
        <v>-1.5737559999999999</v>
      </c>
      <c r="P3253">
        <v>189.697327</v>
      </c>
      <c r="Q3253">
        <v>-238.36436499999999</v>
      </c>
      <c r="R3253">
        <v>-1.5705899999999999</v>
      </c>
      <c r="S3253">
        <v>1.819145</v>
      </c>
      <c r="T3253">
        <v>3.166E-3</v>
      </c>
    </row>
    <row r="3254" spans="1:20" x14ac:dyDescent="0.25">
      <c r="A3254">
        <v>657</v>
      </c>
      <c r="B3254">
        <v>9</v>
      </c>
      <c r="C3254">
        <v>-1</v>
      </c>
      <c r="D3254" t="s">
        <v>208</v>
      </c>
      <c r="E3254" t="s">
        <v>80</v>
      </c>
      <c r="F3254">
        <v>0.14532400000000001</v>
      </c>
      <c r="G3254">
        <v>-1</v>
      </c>
      <c r="H3254">
        <v>417.8</v>
      </c>
      <c r="I3254">
        <v>-1</v>
      </c>
      <c r="J3254">
        <v>0</v>
      </c>
      <c r="K3254">
        <v>6.6697069999999998</v>
      </c>
      <c r="L3254">
        <v>-3.9029999999999998E-3</v>
      </c>
      <c r="M3254">
        <v>136.14914200000001</v>
      </c>
      <c r="N3254">
        <v>-206.70182399999999</v>
      </c>
      <c r="O3254">
        <v>1.5691310000000001</v>
      </c>
      <c r="P3254">
        <v>136.137573</v>
      </c>
      <c r="Q3254">
        <v>-206.687805</v>
      </c>
      <c r="R3254">
        <v>1.568622</v>
      </c>
      <c r="S3254">
        <v>1.817555</v>
      </c>
      <c r="T3254">
        <v>5.1000000000000004E-4</v>
      </c>
    </row>
    <row r="3255" spans="1:20" x14ac:dyDescent="0.25">
      <c r="A3255">
        <v>4114</v>
      </c>
      <c r="B3255">
        <v>11</v>
      </c>
      <c r="C3255">
        <v>-1</v>
      </c>
      <c r="D3255" t="s">
        <v>671</v>
      </c>
      <c r="E3255" t="s">
        <v>80</v>
      </c>
      <c r="F3255">
        <v>7.9385999999999998E-2</v>
      </c>
      <c r="G3255">
        <v>-1</v>
      </c>
      <c r="H3255">
        <v>343.79399999999998</v>
      </c>
      <c r="I3255">
        <v>-1</v>
      </c>
      <c r="J3255">
        <v>0</v>
      </c>
      <c r="K3255">
        <v>6.7821040000000004</v>
      </c>
      <c r="L3255">
        <v>6.0000000000000002E-6</v>
      </c>
      <c r="M3255">
        <v>41.844374000000002</v>
      </c>
      <c r="N3255">
        <v>-287.06017700000001</v>
      </c>
      <c r="O3255">
        <v>-1.568689</v>
      </c>
      <c r="P3255">
        <v>41.858604</v>
      </c>
      <c r="Q3255">
        <v>-287.07147200000003</v>
      </c>
      <c r="R3255">
        <v>-1.5706899999999999</v>
      </c>
      <c r="S3255">
        <v>1.8167800000000001</v>
      </c>
      <c r="T3255">
        <v>2.0010000000000002E-3</v>
      </c>
    </row>
    <row r="3256" spans="1:20" x14ac:dyDescent="0.25">
      <c r="A3256">
        <v>1356</v>
      </c>
      <c r="B3256">
        <v>5</v>
      </c>
      <c r="C3256">
        <v>-1</v>
      </c>
      <c r="D3256" t="s">
        <v>337</v>
      </c>
      <c r="E3256" t="s">
        <v>80</v>
      </c>
      <c r="F3256">
        <v>3.1420999999999998E-2</v>
      </c>
      <c r="G3256">
        <v>-1</v>
      </c>
      <c r="H3256">
        <v>496.88400000000001</v>
      </c>
      <c r="I3256">
        <v>-1</v>
      </c>
      <c r="J3256">
        <v>0</v>
      </c>
      <c r="K3256">
        <v>8.0660760000000007</v>
      </c>
      <c r="L3256">
        <v>4.9759999999999999E-2</v>
      </c>
      <c r="M3256">
        <v>156.295658</v>
      </c>
      <c r="N3256">
        <v>-302.526927</v>
      </c>
      <c r="O3256">
        <v>3.137769</v>
      </c>
      <c r="P3256">
        <v>156.279358</v>
      </c>
      <c r="Q3256">
        <v>-302.534943</v>
      </c>
      <c r="R3256">
        <v>-3.1403159999999999</v>
      </c>
      <c r="S3256">
        <v>1.816411</v>
      </c>
      <c r="T3256">
        <v>2.5479999999999999E-3</v>
      </c>
    </row>
    <row r="3257" spans="1:20" x14ac:dyDescent="0.25">
      <c r="A3257">
        <v>88</v>
      </c>
      <c r="B3257">
        <v>6</v>
      </c>
      <c r="C3257">
        <v>-1</v>
      </c>
      <c r="D3257" t="s">
        <v>146</v>
      </c>
      <c r="E3257" t="s">
        <v>80</v>
      </c>
      <c r="F3257">
        <v>0.120828</v>
      </c>
      <c r="G3257">
        <v>-1</v>
      </c>
      <c r="H3257">
        <v>607.07299999999998</v>
      </c>
      <c r="I3257">
        <v>-1</v>
      </c>
      <c r="J3257">
        <v>0</v>
      </c>
      <c r="K3257">
        <v>6.4623350000000004</v>
      </c>
      <c r="L3257">
        <v>-2.379E-3</v>
      </c>
      <c r="M3257">
        <v>141.051602</v>
      </c>
      <c r="N3257">
        <v>-187.59779499999999</v>
      </c>
      <c r="O3257">
        <v>-3.1388799999999999</v>
      </c>
      <c r="P3257">
        <v>141.03582800000001</v>
      </c>
      <c r="Q3257">
        <v>-187.606796</v>
      </c>
      <c r="R3257">
        <v>-3.1399970000000001</v>
      </c>
      <c r="S3257">
        <v>1.816168</v>
      </c>
      <c r="T3257">
        <v>1.1169999999999999E-3</v>
      </c>
    </row>
    <row r="3258" spans="1:20" x14ac:dyDescent="0.25">
      <c r="A3258">
        <v>4368</v>
      </c>
      <c r="B3258">
        <v>3</v>
      </c>
      <c r="C3258">
        <v>-1</v>
      </c>
      <c r="D3258" t="s">
        <v>535</v>
      </c>
      <c r="E3258" t="s">
        <v>80</v>
      </c>
      <c r="F3258">
        <v>1.0992999999999999E-2</v>
      </c>
      <c r="G3258">
        <v>-1</v>
      </c>
      <c r="H3258">
        <v>469.54599999999999</v>
      </c>
      <c r="I3258">
        <v>-1</v>
      </c>
      <c r="J3258">
        <v>0</v>
      </c>
      <c r="K3258">
        <v>8.0651060000000001</v>
      </c>
      <c r="L3258">
        <v>4.5180000000000003E-3</v>
      </c>
      <c r="M3258">
        <v>-3.434377</v>
      </c>
      <c r="N3258">
        <v>-144.917022</v>
      </c>
      <c r="O3258">
        <v>1.5728470000000001</v>
      </c>
      <c r="P3258">
        <v>-3.4220670000000002</v>
      </c>
      <c r="Q3258">
        <v>-144.90368699999999</v>
      </c>
      <c r="R3258">
        <v>1.56857</v>
      </c>
      <c r="S3258">
        <v>1.8148949999999999</v>
      </c>
      <c r="T3258">
        <v>4.2770000000000004E-3</v>
      </c>
    </row>
    <row r="3259" spans="1:20" x14ac:dyDescent="0.25">
      <c r="A3259">
        <v>862</v>
      </c>
      <c r="B3259">
        <v>7</v>
      </c>
      <c r="C3259">
        <v>-1</v>
      </c>
      <c r="D3259" t="s">
        <v>198</v>
      </c>
      <c r="E3259" t="s">
        <v>80</v>
      </c>
      <c r="F3259">
        <v>0.22523499999999999</v>
      </c>
      <c r="G3259">
        <v>-1</v>
      </c>
      <c r="H3259">
        <v>716.803</v>
      </c>
      <c r="I3259">
        <v>-1</v>
      </c>
      <c r="J3259">
        <v>0</v>
      </c>
      <c r="K3259">
        <v>8.2371680000000005</v>
      </c>
      <c r="L3259">
        <v>-5.7600000000000004E-3</v>
      </c>
      <c r="M3259">
        <v>136.464156</v>
      </c>
      <c r="N3259">
        <v>-236.91336999999999</v>
      </c>
      <c r="O3259">
        <v>3.141</v>
      </c>
      <c r="P3259">
        <v>136.45164500000001</v>
      </c>
      <c r="Q3259">
        <v>-236.926514</v>
      </c>
      <c r="R3259">
        <v>3.1409379999999998</v>
      </c>
      <c r="S3259">
        <v>1.8146279999999999</v>
      </c>
      <c r="T3259">
        <v>6.3E-5</v>
      </c>
    </row>
    <row r="3260" spans="1:20" x14ac:dyDescent="0.25">
      <c r="A3260">
        <v>2842</v>
      </c>
      <c r="B3260">
        <v>10</v>
      </c>
      <c r="C3260">
        <v>-1</v>
      </c>
      <c r="D3260" t="s">
        <v>525</v>
      </c>
      <c r="E3260" t="s">
        <v>80</v>
      </c>
      <c r="F3260">
        <v>9.7009999999999999E-2</v>
      </c>
      <c r="G3260">
        <v>-1</v>
      </c>
      <c r="H3260">
        <v>462.31099999999998</v>
      </c>
      <c r="I3260">
        <v>-1</v>
      </c>
      <c r="J3260">
        <v>0</v>
      </c>
      <c r="K3260">
        <v>7.9982439999999997</v>
      </c>
      <c r="L3260">
        <v>-0.21492700000000001</v>
      </c>
      <c r="M3260">
        <v>-3.9250630000000002</v>
      </c>
      <c r="N3260">
        <v>-178.59373099999999</v>
      </c>
      <c r="O3260">
        <v>1.538351</v>
      </c>
      <c r="P3260">
        <v>-3.935813</v>
      </c>
      <c r="Q3260">
        <v>-178.579117</v>
      </c>
      <c r="R3260">
        <v>1.539191</v>
      </c>
      <c r="S3260">
        <v>1.814254</v>
      </c>
      <c r="T3260">
        <v>8.4000000000000003E-4</v>
      </c>
    </row>
    <row r="3261" spans="1:20" x14ac:dyDescent="0.25">
      <c r="A3261">
        <v>1562</v>
      </c>
      <c r="B3261">
        <v>16</v>
      </c>
      <c r="C3261">
        <v>-1</v>
      </c>
      <c r="D3261" t="s">
        <v>390</v>
      </c>
      <c r="E3261" t="s">
        <v>80</v>
      </c>
      <c r="F3261">
        <v>7.3123999999999995E-2</v>
      </c>
      <c r="G3261">
        <v>-1</v>
      </c>
      <c r="H3261">
        <v>339.10899999999998</v>
      </c>
      <c r="I3261">
        <v>-1</v>
      </c>
      <c r="J3261">
        <v>0</v>
      </c>
      <c r="K3261">
        <v>8.0647730000000006</v>
      </c>
      <c r="L3261">
        <v>-5.0222000000000003E-2</v>
      </c>
      <c r="M3261">
        <v>-3.4450090000000002</v>
      </c>
      <c r="N3261">
        <v>-254.61789400000001</v>
      </c>
      <c r="O3261">
        <v>1.5728519999999999</v>
      </c>
      <c r="P3261">
        <v>-3.4334449999999999</v>
      </c>
      <c r="Q3261">
        <v>-254.63185100000001</v>
      </c>
      <c r="R3261">
        <v>1.572033</v>
      </c>
      <c r="S3261">
        <v>1.8125359999999999</v>
      </c>
      <c r="T3261">
        <v>8.1800000000000004E-4</v>
      </c>
    </row>
    <row r="3262" spans="1:20" x14ac:dyDescent="0.25">
      <c r="A3262">
        <v>2895</v>
      </c>
      <c r="B3262">
        <v>4</v>
      </c>
      <c r="C3262">
        <v>-1</v>
      </c>
      <c r="D3262" t="s">
        <v>536</v>
      </c>
      <c r="E3262" t="s">
        <v>80</v>
      </c>
      <c r="F3262">
        <v>2.4715000000000001E-2</v>
      </c>
      <c r="G3262">
        <v>-1</v>
      </c>
      <c r="H3262">
        <v>463.65899999999999</v>
      </c>
      <c r="I3262">
        <v>-1</v>
      </c>
      <c r="J3262">
        <v>0</v>
      </c>
      <c r="K3262">
        <v>8.0647649999999995</v>
      </c>
      <c r="L3262">
        <v>-4.8971000000000001E-2</v>
      </c>
      <c r="M3262">
        <v>-3.3738510000000002</v>
      </c>
      <c r="N3262">
        <v>-131.646961</v>
      </c>
      <c r="O3262">
        <v>1.5705769999999999</v>
      </c>
      <c r="P3262">
        <v>-3.3919060000000001</v>
      </c>
      <c r="Q3262">
        <v>-131.648224</v>
      </c>
      <c r="R3262">
        <v>1.5682430000000001</v>
      </c>
      <c r="S3262">
        <v>1.809957</v>
      </c>
      <c r="T3262">
        <v>2.3340000000000001E-3</v>
      </c>
    </row>
    <row r="3263" spans="1:20" x14ac:dyDescent="0.25">
      <c r="A3263">
        <v>1597</v>
      </c>
      <c r="B3263">
        <v>20</v>
      </c>
      <c r="C3263">
        <v>-1</v>
      </c>
      <c r="D3263" t="s">
        <v>404</v>
      </c>
      <c r="E3263" t="s">
        <v>80</v>
      </c>
      <c r="F3263">
        <v>0.148475</v>
      </c>
      <c r="G3263">
        <v>-1</v>
      </c>
      <c r="H3263">
        <v>349.55900000000003</v>
      </c>
      <c r="I3263">
        <v>-1</v>
      </c>
      <c r="J3263">
        <v>0</v>
      </c>
      <c r="K3263">
        <v>8.0647719999999996</v>
      </c>
      <c r="L3263">
        <v>4.9008999999999997E-2</v>
      </c>
      <c r="M3263">
        <v>-3.4352800000000001</v>
      </c>
      <c r="N3263">
        <v>-224.40484499999999</v>
      </c>
      <c r="O3263">
        <v>1.570651</v>
      </c>
      <c r="P3263">
        <v>-3.4458489999999999</v>
      </c>
      <c r="Q3263">
        <v>-224.390152</v>
      </c>
      <c r="R3263">
        <v>1.571196</v>
      </c>
      <c r="S3263">
        <v>1.809922</v>
      </c>
      <c r="T3263">
        <v>5.4500000000000002E-4</v>
      </c>
    </row>
    <row r="3264" spans="1:20" x14ac:dyDescent="0.25">
      <c r="A3264">
        <v>501</v>
      </c>
      <c r="B3264">
        <v>23</v>
      </c>
      <c r="C3264">
        <v>-1</v>
      </c>
      <c r="D3264" t="s">
        <v>229</v>
      </c>
      <c r="E3264" t="s">
        <v>80</v>
      </c>
      <c r="F3264">
        <v>8.1029000000000004E-2</v>
      </c>
      <c r="G3264">
        <v>-1</v>
      </c>
      <c r="H3264">
        <v>361.17200000000003</v>
      </c>
      <c r="I3264">
        <v>-1</v>
      </c>
      <c r="J3264">
        <v>0</v>
      </c>
      <c r="K3264">
        <v>7.9086819999999998</v>
      </c>
      <c r="L3264">
        <v>-1.4064719999999999</v>
      </c>
      <c r="M3264">
        <v>188.26570599999999</v>
      </c>
      <c r="N3264">
        <v>-193.62436500000001</v>
      </c>
      <c r="O3264">
        <v>-0.62543199999999999</v>
      </c>
      <c r="P3264">
        <v>188.27372700000001</v>
      </c>
      <c r="Q3264">
        <v>-193.640579</v>
      </c>
      <c r="R3264">
        <v>-0.62404199999999999</v>
      </c>
      <c r="S3264">
        <v>1.808948</v>
      </c>
      <c r="T3264">
        <v>1.3910000000000001E-3</v>
      </c>
    </row>
    <row r="3265" spans="1:20" x14ac:dyDescent="0.25">
      <c r="A3265">
        <v>1630</v>
      </c>
      <c r="B3265">
        <v>9</v>
      </c>
      <c r="C3265">
        <v>-1</v>
      </c>
      <c r="D3265" t="s">
        <v>423</v>
      </c>
      <c r="E3265" t="s">
        <v>80</v>
      </c>
      <c r="F3265">
        <v>9.9104999999999999E-2</v>
      </c>
      <c r="G3265">
        <v>-1</v>
      </c>
      <c r="H3265">
        <v>467.97199999999998</v>
      </c>
      <c r="I3265">
        <v>-1</v>
      </c>
      <c r="J3265">
        <v>0</v>
      </c>
      <c r="K3265">
        <v>5.6554469999999997</v>
      </c>
      <c r="L3265">
        <v>-1.7156999999999999E-2</v>
      </c>
      <c r="M3265">
        <v>-3.3793829999999998</v>
      </c>
      <c r="N3265">
        <v>-199.331074</v>
      </c>
      <c r="O3265">
        <v>1.554141</v>
      </c>
      <c r="P3265">
        <v>-3.397192</v>
      </c>
      <c r="Q3265">
        <v>-199.32801799999999</v>
      </c>
      <c r="R3265">
        <v>1.5564739999999999</v>
      </c>
      <c r="S3265">
        <v>1.8069299999999999</v>
      </c>
      <c r="T3265">
        <v>2.333E-3</v>
      </c>
    </row>
    <row r="3266" spans="1:20" x14ac:dyDescent="0.25">
      <c r="A3266">
        <v>28</v>
      </c>
      <c r="B3266">
        <v>5</v>
      </c>
      <c r="C3266">
        <v>-1</v>
      </c>
      <c r="D3266" t="s">
        <v>140</v>
      </c>
      <c r="E3266" t="s">
        <v>80</v>
      </c>
      <c r="F3266">
        <v>2.4209000000000001E-2</v>
      </c>
      <c r="G3266">
        <v>-1</v>
      </c>
      <c r="H3266">
        <v>679.33</v>
      </c>
      <c r="I3266">
        <v>-1</v>
      </c>
      <c r="J3266">
        <v>0</v>
      </c>
      <c r="K3266">
        <v>0</v>
      </c>
      <c r="L3266">
        <v>0</v>
      </c>
      <c r="M3266">
        <v>165.081243</v>
      </c>
      <c r="N3266">
        <v>-187.13573299999999</v>
      </c>
      <c r="O3266">
        <v>-3.140717</v>
      </c>
      <c r="P3266">
        <v>165.090012</v>
      </c>
      <c r="Q3266">
        <v>-187.119934</v>
      </c>
      <c r="R3266">
        <v>3.1415860000000002</v>
      </c>
      <c r="S3266">
        <v>1.8068610000000001</v>
      </c>
      <c r="T3266">
        <v>8.7000000000000001E-4</v>
      </c>
    </row>
    <row r="3267" spans="1:20" x14ac:dyDescent="0.25">
      <c r="A3267">
        <v>3326</v>
      </c>
      <c r="B3267">
        <v>3</v>
      </c>
      <c r="C3267">
        <v>-1</v>
      </c>
      <c r="D3267" t="s">
        <v>188</v>
      </c>
      <c r="E3267" t="s">
        <v>80</v>
      </c>
      <c r="F3267">
        <v>0.30917499999999998</v>
      </c>
      <c r="G3267">
        <v>-1</v>
      </c>
      <c r="H3267">
        <v>708.88099999999997</v>
      </c>
      <c r="I3267">
        <v>-1</v>
      </c>
      <c r="J3267">
        <v>0</v>
      </c>
      <c r="K3267">
        <v>8.0651039999999998</v>
      </c>
      <c r="L3267">
        <v>5.6030000000000003E-3</v>
      </c>
      <c r="M3267">
        <v>91.374923999999993</v>
      </c>
      <c r="N3267">
        <v>-236.88809000000001</v>
      </c>
      <c r="O3267">
        <v>3.140406</v>
      </c>
      <c r="P3267">
        <v>91.360512</v>
      </c>
      <c r="Q3267">
        <v>-236.89897199999999</v>
      </c>
      <c r="R3267">
        <v>3.1408779999999998</v>
      </c>
      <c r="S3267">
        <v>1.805909</v>
      </c>
      <c r="T3267">
        <v>4.73E-4</v>
      </c>
    </row>
    <row r="3268" spans="1:20" x14ac:dyDescent="0.25">
      <c r="A3268">
        <v>3754</v>
      </c>
      <c r="B3268">
        <v>2</v>
      </c>
      <c r="C3268">
        <v>-1</v>
      </c>
      <c r="D3268" t="s">
        <v>555</v>
      </c>
      <c r="E3268" t="s">
        <v>80</v>
      </c>
      <c r="F3268">
        <v>1.4971E-2</v>
      </c>
      <c r="G3268">
        <v>-1</v>
      </c>
      <c r="H3268">
        <v>603.11199999999997</v>
      </c>
      <c r="I3268">
        <v>-1</v>
      </c>
      <c r="J3268">
        <v>0</v>
      </c>
      <c r="K3268">
        <v>22.180596999999999</v>
      </c>
      <c r="L3268">
        <v>-3.3599999999999998E-4</v>
      </c>
      <c r="M3268">
        <v>116.94663</v>
      </c>
      <c r="N3268">
        <v>-105.449202</v>
      </c>
      <c r="O3268">
        <v>-3.1320070000000002</v>
      </c>
      <c r="P3268">
        <v>116.96135700000001</v>
      </c>
      <c r="Q3268">
        <v>-105.438759</v>
      </c>
      <c r="R3268">
        <v>3.1408649999999998</v>
      </c>
      <c r="S3268">
        <v>1.8054220000000001</v>
      </c>
      <c r="T3268">
        <v>8.8579999999999996E-3</v>
      </c>
    </row>
    <row r="3269" spans="1:20" x14ac:dyDescent="0.25">
      <c r="A3269">
        <v>1237</v>
      </c>
      <c r="B3269">
        <v>7</v>
      </c>
      <c r="C3269">
        <v>-1</v>
      </c>
      <c r="D3269" t="s">
        <v>248</v>
      </c>
      <c r="E3269" t="s">
        <v>80</v>
      </c>
      <c r="F3269">
        <v>7.1856000000000003E-2</v>
      </c>
      <c r="G3269">
        <v>-1</v>
      </c>
      <c r="H3269">
        <v>388.07100000000003</v>
      </c>
      <c r="I3269">
        <v>-1</v>
      </c>
      <c r="J3269">
        <v>0</v>
      </c>
      <c r="K3269">
        <v>6.4504400000000004</v>
      </c>
      <c r="L3269">
        <v>-5.0410000000000003E-3</v>
      </c>
      <c r="M3269">
        <v>189.68053800000001</v>
      </c>
      <c r="N3269">
        <v>-224.14844600000001</v>
      </c>
      <c r="O3269">
        <v>-1.5783320000000001</v>
      </c>
      <c r="P3269">
        <v>189.698196</v>
      </c>
      <c r="Q3269">
        <v>-224.152084</v>
      </c>
      <c r="R3269">
        <v>-1.571561</v>
      </c>
      <c r="S3269">
        <v>1.8028960000000001</v>
      </c>
      <c r="T3269">
        <v>6.7710000000000001E-3</v>
      </c>
    </row>
    <row r="3270" spans="1:20" x14ac:dyDescent="0.25">
      <c r="A3270">
        <v>4672</v>
      </c>
      <c r="B3270">
        <v>10</v>
      </c>
      <c r="C3270">
        <v>-1</v>
      </c>
      <c r="D3270" t="s">
        <v>243</v>
      </c>
      <c r="E3270" t="s">
        <v>80</v>
      </c>
      <c r="F3270">
        <v>8.0234E-2</v>
      </c>
      <c r="G3270">
        <v>-1</v>
      </c>
      <c r="H3270">
        <v>457.03</v>
      </c>
      <c r="I3270">
        <v>-1</v>
      </c>
      <c r="J3270">
        <v>0</v>
      </c>
      <c r="K3270">
        <v>7.4298950000000001</v>
      </c>
      <c r="L3270">
        <v>-6.8999999999999997E-5</v>
      </c>
      <c r="M3270">
        <v>189.70829599999999</v>
      </c>
      <c r="N3270">
        <v>-216.583562</v>
      </c>
      <c r="O3270">
        <v>-1.5695939999999999</v>
      </c>
      <c r="P3270">
        <v>189.69238300000001</v>
      </c>
      <c r="Q3270">
        <v>-216.575119</v>
      </c>
      <c r="R3270">
        <v>-1.570613</v>
      </c>
      <c r="S3270">
        <v>1.8014289999999999</v>
      </c>
      <c r="T3270">
        <v>1.018E-3</v>
      </c>
    </row>
    <row r="3271" spans="1:20" x14ac:dyDescent="0.25">
      <c r="A3271">
        <v>4516</v>
      </c>
      <c r="B3271">
        <v>7</v>
      </c>
      <c r="C3271">
        <v>-1</v>
      </c>
      <c r="D3271" t="s">
        <v>564</v>
      </c>
      <c r="E3271" t="s">
        <v>80</v>
      </c>
      <c r="F3271">
        <v>2.8830000000000001E-2</v>
      </c>
      <c r="G3271">
        <v>-1</v>
      </c>
      <c r="H3271">
        <v>380.30399999999997</v>
      </c>
      <c r="I3271">
        <v>-1</v>
      </c>
      <c r="J3271">
        <v>0</v>
      </c>
      <c r="K3271">
        <v>7.8633670000000002</v>
      </c>
      <c r="L3271">
        <v>2.9E-5</v>
      </c>
      <c r="M3271">
        <v>162.54661999999999</v>
      </c>
      <c r="N3271">
        <v>-109.449963</v>
      </c>
      <c r="O3271">
        <v>-4.9880000000000002E-3</v>
      </c>
      <c r="P3271">
        <v>162.540527</v>
      </c>
      <c r="Q3271">
        <v>-109.433014</v>
      </c>
      <c r="R3271">
        <v>6.38E-4</v>
      </c>
      <c r="S3271">
        <v>1.8010900000000001</v>
      </c>
      <c r="T3271">
        <v>4.3499999999999997E-3</v>
      </c>
    </row>
    <row r="3272" spans="1:20" x14ac:dyDescent="0.25">
      <c r="A3272">
        <v>1000</v>
      </c>
      <c r="B3272">
        <v>6</v>
      </c>
      <c r="C3272">
        <v>-1</v>
      </c>
      <c r="D3272" t="s">
        <v>277</v>
      </c>
      <c r="E3272" t="s">
        <v>80</v>
      </c>
      <c r="F3272">
        <v>3.1454999999999997E-2</v>
      </c>
      <c r="G3272">
        <v>-1</v>
      </c>
      <c r="H3272">
        <v>454.863</v>
      </c>
      <c r="I3272">
        <v>-1</v>
      </c>
      <c r="J3272">
        <v>0</v>
      </c>
      <c r="K3272">
        <v>7.0533270000000003</v>
      </c>
      <c r="L3272">
        <v>1.1941E-2</v>
      </c>
      <c r="M3272">
        <v>45.820650999999998</v>
      </c>
      <c r="N3272">
        <v>-210.501296</v>
      </c>
      <c r="O3272">
        <v>1.5669120000000001</v>
      </c>
      <c r="P3272">
        <v>45.833809000000002</v>
      </c>
      <c r="Q3272">
        <v>-210.513565</v>
      </c>
      <c r="R3272">
        <v>1.5669999999999999</v>
      </c>
      <c r="S3272">
        <v>1.7990790000000001</v>
      </c>
      <c r="T3272">
        <v>8.7999999999999998E-5</v>
      </c>
    </row>
    <row r="3273" spans="1:20" x14ac:dyDescent="0.25">
      <c r="A3273">
        <v>2399</v>
      </c>
      <c r="B3273">
        <v>10</v>
      </c>
      <c r="C3273">
        <v>-1</v>
      </c>
      <c r="D3273" t="s">
        <v>362</v>
      </c>
      <c r="E3273" t="s">
        <v>80</v>
      </c>
      <c r="F3273">
        <v>0.204126</v>
      </c>
      <c r="G3273">
        <v>-1</v>
      </c>
      <c r="H3273">
        <v>390.839</v>
      </c>
      <c r="I3273">
        <v>-1</v>
      </c>
      <c r="J3273">
        <v>0</v>
      </c>
      <c r="K3273">
        <v>6.0684719999999999</v>
      </c>
      <c r="L3273">
        <v>6.1488000000000001E-2</v>
      </c>
      <c r="M3273">
        <v>32.005400000000002</v>
      </c>
      <c r="N3273">
        <v>-306.55165</v>
      </c>
      <c r="O3273">
        <v>8.5099999999999998E-4</v>
      </c>
      <c r="P3273">
        <v>32.020054000000002</v>
      </c>
      <c r="Q3273">
        <v>-306.54122899999999</v>
      </c>
      <c r="R3273">
        <v>1.5499999999999999E-3</v>
      </c>
      <c r="S3273">
        <v>1.798117</v>
      </c>
      <c r="T3273">
        <v>6.9899999999999997E-4</v>
      </c>
    </row>
    <row r="3274" spans="1:20" x14ac:dyDescent="0.25">
      <c r="A3274">
        <v>3646</v>
      </c>
      <c r="B3274">
        <v>17</v>
      </c>
      <c r="C3274">
        <v>-1</v>
      </c>
      <c r="D3274" t="s">
        <v>635</v>
      </c>
      <c r="E3274" t="s">
        <v>80</v>
      </c>
      <c r="F3274">
        <v>8.7608000000000005E-2</v>
      </c>
      <c r="G3274">
        <v>-1</v>
      </c>
      <c r="H3274">
        <v>433.67500000000001</v>
      </c>
      <c r="I3274">
        <v>-1</v>
      </c>
      <c r="J3274">
        <v>0</v>
      </c>
      <c r="K3274">
        <v>12.969761</v>
      </c>
      <c r="L3274">
        <v>-4.6499999999999996E-3</v>
      </c>
      <c r="M3274">
        <v>193.69460799999999</v>
      </c>
      <c r="N3274">
        <v>-160.00813600000001</v>
      </c>
      <c r="O3274">
        <v>1.5699719999999999</v>
      </c>
      <c r="P3274">
        <v>193.68879699999999</v>
      </c>
      <c r="Q3274">
        <v>-160.025116</v>
      </c>
      <c r="R3274">
        <v>1.5710679999999999</v>
      </c>
      <c r="S3274">
        <v>1.794635</v>
      </c>
      <c r="T3274">
        <v>1.096E-3</v>
      </c>
    </row>
    <row r="3275" spans="1:20" x14ac:dyDescent="0.25">
      <c r="A3275">
        <v>4520</v>
      </c>
      <c r="B3275">
        <v>7</v>
      </c>
      <c r="C3275">
        <v>-1</v>
      </c>
      <c r="D3275" t="s">
        <v>564</v>
      </c>
      <c r="E3275" t="s">
        <v>80</v>
      </c>
      <c r="F3275">
        <v>0.11770899999999999</v>
      </c>
      <c r="G3275">
        <v>-1</v>
      </c>
      <c r="H3275">
        <v>405.084</v>
      </c>
      <c r="I3275">
        <v>-1</v>
      </c>
      <c r="J3275">
        <v>0</v>
      </c>
      <c r="K3275">
        <v>8.1545609999999993</v>
      </c>
      <c r="L3275">
        <v>0</v>
      </c>
      <c r="M3275">
        <v>165.898404</v>
      </c>
      <c r="N3275">
        <v>-109.447101</v>
      </c>
      <c r="O3275">
        <v>-6.7199999999999996E-4</v>
      </c>
      <c r="P3275">
        <v>165.906204</v>
      </c>
      <c r="Q3275">
        <v>-109.43096199999999</v>
      </c>
      <c r="R3275">
        <v>6.4000000000000005E-4</v>
      </c>
      <c r="S3275">
        <v>1.7925059999999999</v>
      </c>
      <c r="T3275">
        <v>3.1999999999999999E-5</v>
      </c>
    </row>
    <row r="3276" spans="1:20" x14ac:dyDescent="0.25">
      <c r="A3276">
        <v>5125</v>
      </c>
      <c r="B3276">
        <v>5</v>
      </c>
      <c r="C3276">
        <v>-1</v>
      </c>
      <c r="D3276" t="s">
        <v>533</v>
      </c>
      <c r="E3276" t="s">
        <v>80</v>
      </c>
      <c r="F3276">
        <v>0.110793</v>
      </c>
      <c r="G3276">
        <v>-1</v>
      </c>
      <c r="H3276">
        <v>412.37200000000001</v>
      </c>
      <c r="I3276">
        <v>-1</v>
      </c>
      <c r="J3276">
        <v>0</v>
      </c>
      <c r="K3276">
        <v>8.0513919999999999</v>
      </c>
      <c r="L3276">
        <v>-4.9083000000000002E-2</v>
      </c>
      <c r="M3276">
        <v>-3.4656579999999999</v>
      </c>
      <c r="N3276">
        <v>-155.59431699999999</v>
      </c>
      <c r="O3276">
        <v>1.565531</v>
      </c>
      <c r="P3276">
        <v>-3.4631880000000002</v>
      </c>
      <c r="Q3276">
        <v>-155.61206100000001</v>
      </c>
      <c r="R3276">
        <v>1.57087</v>
      </c>
      <c r="S3276">
        <v>1.791458</v>
      </c>
      <c r="T3276">
        <v>5.3379999999999999E-3</v>
      </c>
    </row>
    <row r="3277" spans="1:20" x14ac:dyDescent="0.25">
      <c r="A3277">
        <v>638</v>
      </c>
      <c r="B3277">
        <v>8</v>
      </c>
      <c r="C3277">
        <v>-1</v>
      </c>
      <c r="D3277" t="s">
        <v>201</v>
      </c>
      <c r="E3277" t="s">
        <v>80</v>
      </c>
      <c r="F3277">
        <v>0.19309999999999999</v>
      </c>
      <c r="G3277">
        <v>-1</v>
      </c>
      <c r="H3277">
        <v>325.334</v>
      </c>
      <c r="I3277">
        <v>-1</v>
      </c>
      <c r="J3277">
        <v>0</v>
      </c>
      <c r="K3277">
        <v>8.0686239999999998</v>
      </c>
      <c r="L3277">
        <v>8.9119999999999998E-3</v>
      </c>
      <c r="M3277">
        <v>136.01733100000001</v>
      </c>
      <c r="N3277">
        <v>-221.92665199999999</v>
      </c>
      <c r="O3277">
        <v>1.5509329999999999</v>
      </c>
      <c r="P3277">
        <v>136.03213500000001</v>
      </c>
      <c r="Q3277">
        <v>-221.93673699999999</v>
      </c>
      <c r="R3277">
        <v>1.5528489999999999</v>
      </c>
      <c r="S3277">
        <v>1.7913289999999999</v>
      </c>
      <c r="T3277">
        <v>1.916E-3</v>
      </c>
    </row>
    <row r="3278" spans="1:20" x14ac:dyDescent="0.25">
      <c r="A3278">
        <v>1417</v>
      </c>
      <c r="B3278">
        <v>5</v>
      </c>
      <c r="C3278">
        <v>-1</v>
      </c>
      <c r="D3278" t="s">
        <v>351</v>
      </c>
      <c r="E3278" t="s">
        <v>80</v>
      </c>
      <c r="F3278">
        <v>7.1847999999999995E-2</v>
      </c>
      <c r="G3278">
        <v>-1</v>
      </c>
      <c r="H3278">
        <v>857.20799999999997</v>
      </c>
      <c r="I3278">
        <v>-1</v>
      </c>
      <c r="J3278">
        <v>0</v>
      </c>
      <c r="K3278">
        <v>7.8750830000000001</v>
      </c>
      <c r="L3278">
        <v>5.1395999999999997E-2</v>
      </c>
      <c r="M3278">
        <v>73.119999000000007</v>
      </c>
      <c r="N3278">
        <v>-302.55292900000001</v>
      </c>
      <c r="O3278">
        <v>-3.1367989999999999</v>
      </c>
      <c r="P3278">
        <v>73.129608000000005</v>
      </c>
      <c r="Q3278">
        <v>-302.53781099999998</v>
      </c>
      <c r="R3278">
        <v>3.1414979999999999</v>
      </c>
      <c r="S3278">
        <v>1.791272</v>
      </c>
      <c r="T3278">
        <v>4.6990000000000001E-3</v>
      </c>
    </row>
    <row r="3279" spans="1:20" x14ac:dyDescent="0.25">
      <c r="A3279">
        <v>4313</v>
      </c>
      <c r="B3279">
        <v>10</v>
      </c>
      <c r="C3279">
        <v>-1</v>
      </c>
      <c r="D3279" t="s">
        <v>424</v>
      </c>
      <c r="E3279" t="s">
        <v>80</v>
      </c>
      <c r="F3279">
        <v>0.12365</v>
      </c>
      <c r="G3279">
        <v>-1</v>
      </c>
      <c r="H3279">
        <v>497.37799999999999</v>
      </c>
      <c r="I3279">
        <v>-1</v>
      </c>
      <c r="J3279">
        <v>0</v>
      </c>
      <c r="K3279">
        <v>8.3835239999999995</v>
      </c>
      <c r="L3279">
        <v>4.3299999999999996E-3</v>
      </c>
      <c r="M3279">
        <v>-3.4378030000000002</v>
      </c>
      <c r="N3279">
        <v>-193.813436</v>
      </c>
      <c r="O3279">
        <v>1.573242</v>
      </c>
      <c r="P3279">
        <v>-3.4527649999999999</v>
      </c>
      <c r="Q3279">
        <v>-193.80358899999999</v>
      </c>
      <c r="R3279">
        <v>1.571075</v>
      </c>
      <c r="S3279">
        <v>1.791166</v>
      </c>
      <c r="T3279">
        <v>2.1670000000000001E-3</v>
      </c>
    </row>
    <row r="3280" spans="1:20" x14ac:dyDescent="0.25">
      <c r="A3280">
        <v>75</v>
      </c>
      <c r="B3280">
        <v>5</v>
      </c>
      <c r="C3280">
        <v>-1</v>
      </c>
      <c r="D3280" t="s">
        <v>143</v>
      </c>
      <c r="E3280" t="s">
        <v>80</v>
      </c>
      <c r="F3280">
        <v>0.104296</v>
      </c>
      <c r="G3280">
        <v>-1</v>
      </c>
      <c r="H3280">
        <v>529.69299999999998</v>
      </c>
      <c r="I3280">
        <v>-1</v>
      </c>
      <c r="J3280">
        <v>0</v>
      </c>
      <c r="K3280">
        <v>6.4915669999999999</v>
      </c>
      <c r="L3280">
        <v>-1.7812000000000001E-2</v>
      </c>
      <c r="M3280">
        <v>149.18712099999999</v>
      </c>
      <c r="N3280">
        <v>-187.59963300000001</v>
      </c>
      <c r="O3280">
        <v>3.1356920000000001</v>
      </c>
      <c r="P3280">
        <v>149.187668</v>
      </c>
      <c r="Q3280">
        <v>-187.58174099999999</v>
      </c>
      <c r="R3280">
        <v>-3.1331310000000001</v>
      </c>
      <c r="S3280">
        <v>1.7900510000000001</v>
      </c>
      <c r="T3280">
        <v>2.5609999999999999E-3</v>
      </c>
    </row>
    <row r="3281" spans="1:20" x14ac:dyDescent="0.25">
      <c r="A3281">
        <v>2873</v>
      </c>
      <c r="B3281">
        <v>4</v>
      </c>
      <c r="C3281">
        <v>-1</v>
      </c>
      <c r="D3281" t="s">
        <v>534</v>
      </c>
      <c r="E3281" t="s">
        <v>80</v>
      </c>
      <c r="F3281">
        <v>5.3720999999999998E-2</v>
      </c>
      <c r="G3281">
        <v>-1</v>
      </c>
      <c r="H3281">
        <v>458.83300000000003</v>
      </c>
      <c r="I3281">
        <v>-1</v>
      </c>
      <c r="J3281">
        <v>0</v>
      </c>
      <c r="K3281">
        <v>8.0647540000000006</v>
      </c>
      <c r="L3281">
        <v>4.9888000000000002E-2</v>
      </c>
      <c r="M3281">
        <v>-3.4458120000000001</v>
      </c>
      <c r="N3281">
        <v>-151.228859</v>
      </c>
      <c r="O3281">
        <v>1.570022</v>
      </c>
      <c r="P3281">
        <v>-3.4377949999999999</v>
      </c>
      <c r="Q3281">
        <v>-151.244843</v>
      </c>
      <c r="R3281">
        <v>1.5681719999999999</v>
      </c>
      <c r="S3281">
        <v>1.788143</v>
      </c>
      <c r="T3281">
        <v>1.8500000000000001E-3</v>
      </c>
    </row>
    <row r="3282" spans="1:20" x14ac:dyDescent="0.25">
      <c r="A3282">
        <v>322</v>
      </c>
      <c r="B3282">
        <v>3</v>
      </c>
      <c r="C3282">
        <v>-1</v>
      </c>
      <c r="D3282" t="s">
        <v>188</v>
      </c>
      <c r="E3282" t="s">
        <v>80</v>
      </c>
      <c r="F3282">
        <v>6.6189999999999999E-3</v>
      </c>
      <c r="G3282">
        <v>-1</v>
      </c>
      <c r="H3282">
        <v>381.44900000000001</v>
      </c>
      <c r="I3282">
        <v>-1</v>
      </c>
      <c r="J3282">
        <v>0</v>
      </c>
      <c r="K3282">
        <v>8.0737220000000001</v>
      </c>
      <c r="L3282">
        <v>0</v>
      </c>
      <c r="M3282">
        <v>90.569660999999996</v>
      </c>
      <c r="N3282">
        <v>-240.90692100000001</v>
      </c>
      <c r="O3282">
        <v>6.9999999999999999E-6</v>
      </c>
      <c r="P3282">
        <v>90.584961000000007</v>
      </c>
      <c r="Q3282">
        <v>-240.89767499999999</v>
      </c>
      <c r="R3282">
        <v>-4.3899999999999999E-4</v>
      </c>
      <c r="S3282">
        <v>1.78769</v>
      </c>
      <c r="T3282">
        <v>4.3199999999999998E-4</v>
      </c>
    </row>
    <row r="3283" spans="1:20" x14ac:dyDescent="0.25">
      <c r="A3283">
        <v>198</v>
      </c>
      <c r="B3283">
        <v>6</v>
      </c>
      <c r="C3283">
        <v>-1</v>
      </c>
      <c r="D3283" t="s">
        <v>164</v>
      </c>
      <c r="E3283" t="s">
        <v>80</v>
      </c>
      <c r="F3283">
        <v>5.7415000000000001E-2</v>
      </c>
      <c r="G3283">
        <v>-1</v>
      </c>
      <c r="H3283">
        <v>557.58199999999999</v>
      </c>
      <c r="I3283">
        <v>-1</v>
      </c>
      <c r="J3283">
        <v>0</v>
      </c>
      <c r="K3283">
        <v>5.4678930000000001</v>
      </c>
      <c r="L3283">
        <v>0.235096</v>
      </c>
      <c r="M3283">
        <v>50.750028</v>
      </c>
      <c r="N3283">
        <v>-187.74405100000001</v>
      </c>
      <c r="O3283">
        <v>-3.0851649999999999</v>
      </c>
      <c r="P3283">
        <v>50.764065000000002</v>
      </c>
      <c r="Q3283">
        <v>-187.73298600000001</v>
      </c>
      <c r="R3283">
        <v>-3.0864210000000001</v>
      </c>
      <c r="S3283">
        <v>1.7873319999999999</v>
      </c>
      <c r="T3283">
        <v>1.256E-3</v>
      </c>
    </row>
    <row r="3284" spans="1:20" x14ac:dyDescent="0.25">
      <c r="A3284">
        <v>2476</v>
      </c>
      <c r="B3284">
        <v>4</v>
      </c>
      <c r="C3284">
        <v>-1</v>
      </c>
      <c r="D3284" t="s">
        <v>516</v>
      </c>
      <c r="E3284" t="s">
        <v>80</v>
      </c>
      <c r="F3284">
        <v>0.109932</v>
      </c>
      <c r="G3284">
        <v>-1</v>
      </c>
      <c r="H3284">
        <v>444.923</v>
      </c>
      <c r="I3284">
        <v>-1</v>
      </c>
      <c r="J3284">
        <v>0</v>
      </c>
      <c r="K3284">
        <v>6.5296830000000003</v>
      </c>
      <c r="L3284">
        <v>-5.8302E-2</v>
      </c>
      <c r="M3284">
        <v>45.840670000000003</v>
      </c>
      <c r="N3284">
        <v>-255.189221</v>
      </c>
      <c r="O3284">
        <v>1.556691</v>
      </c>
      <c r="P3284">
        <v>45.855834999999999</v>
      </c>
      <c r="Q3284">
        <v>-255.17976400000001</v>
      </c>
      <c r="R3284">
        <v>1.570587</v>
      </c>
      <c r="S3284">
        <v>1.787226</v>
      </c>
      <c r="T3284">
        <v>1.3896E-2</v>
      </c>
    </row>
    <row r="3285" spans="1:20" x14ac:dyDescent="0.25">
      <c r="A3285">
        <v>4584</v>
      </c>
      <c r="B3285">
        <v>8</v>
      </c>
      <c r="C3285">
        <v>-1</v>
      </c>
      <c r="D3285" t="s">
        <v>577</v>
      </c>
      <c r="E3285" t="s">
        <v>80</v>
      </c>
      <c r="F3285">
        <v>9.5808000000000004E-2</v>
      </c>
      <c r="G3285">
        <v>-1</v>
      </c>
      <c r="H3285">
        <v>367.07</v>
      </c>
      <c r="I3285">
        <v>-1</v>
      </c>
      <c r="J3285">
        <v>0</v>
      </c>
      <c r="K3285">
        <v>8.0737330000000007</v>
      </c>
      <c r="L3285">
        <v>1.1400000000000001E-4</v>
      </c>
      <c r="M3285">
        <v>189.70344499999999</v>
      </c>
      <c r="N3285">
        <v>-144.94582800000001</v>
      </c>
      <c r="O3285">
        <v>-1.5730379999999999</v>
      </c>
      <c r="P3285">
        <v>189.70425399999999</v>
      </c>
      <c r="Q3285">
        <v>-144.96366900000001</v>
      </c>
      <c r="R3285">
        <v>-1.5725180000000001</v>
      </c>
      <c r="S3285">
        <v>1.7859480000000001</v>
      </c>
      <c r="T3285">
        <v>5.1999999999999995E-4</v>
      </c>
    </row>
    <row r="3286" spans="1:20" x14ac:dyDescent="0.25">
      <c r="A3286">
        <v>3369</v>
      </c>
      <c r="B3286">
        <v>6</v>
      </c>
      <c r="C3286">
        <v>-1</v>
      </c>
      <c r="D3286" t="s">
        <v>181</v>
      </c>
      <c r="E3286" t="s">
        <v>80</v>
      </c>
      <c r="F3286">
        <v>3.0256000000000002E-2</v>
      </c>
      <c r="G3286">
        <v>-1</v>
      </c>
      <c r="H3286">
        <v>773.65700000000004</v>
      </c>
      <c r="I3286">
        <v>-1</v>
      </c>
      <c r="J3286">
        <v>0</v>
      </c>
      <c r="K3286">
        <v>6.029992</v>
      </c>
      <c r="L3286">
        <v>5.7959999999999999E-3</v>
      </c>
      <c r="M3286">
        <v>56.494117000000003</v>
      </c>
      <c r="N3286">
        <v>-236.880876</v>
      </c>
      <c r="O3286">
        <v>3.1393399999999998</v>
      </c>
      <c r="P3286">
        <v>56.511341000000002</v>
      </c>
      <c r="Q3286">
        <v>-236.87616</v>
      </c>
      <c r="R3286">
        <v>3.140469</v>
      </c>
      <c r="S3286">
        <v>1.7858419999999999</v>
      </c>
      <c r="T3286">
        <v>1.129E-3</v>
      </c>
    </row>
    <row r="3287" spans="1:20" x14ac:dyDescent="0.25">
      <c r="A3287">
        <v>4288</v>
      </c>
      <c r="B3287">
        <v>11</v>
      </c>
      <c r="C3287">
        <v>-1</v>
      </c>
      <c r="D3287" t="s">
        <v>415</v>
      </c>
      <c r="E3287" t="s">
        <v>80</v>
      </c>
      <c r="F3287">
        <v>0.29247400000000001</v>
      </c>
      <c r="G3287">
        <v>-1</v>
      </c>
      <c r="H3287">
        <v>591.69100000000003</v>
      </c>
      <c r="I3287">
        <v>-1</v>
      </c>
      <c r="J3287">
        <v>0</v>
      </c>
      <c r="K3287">
        <v>7.2293630000000002</v>
      </c>
      <c r="L3287">
        <v>5.3610000000000003E-3</v>
      </c>
      <c r="M3287">
        <v>-3.4642119999999998</v>
      </c>
      <c r="N3287">
        <v>-211.317339</v>
      </c>
      <c r="O3287">
        <v>1.5701499999999999</v>
      </c>
      <c r="P3287">
        <v>-3.448728</v>
      </c>
      <c r="Q3287">
        <v>-211.32620199999999</v>
      </c>
      <c r="R3287">
        <v>1.5710219999999999</v>
      </c>
      <c r="S3287">
        <v>1.7841359999999999</v>
      </c>
      <c r="T3287">
        <v>8.7200000000000005E-4</v>
      </c>
    </row>
    <row r="3288" spans="1:20" x14ac:dyDescent="0.25">
      <c r="A3288">
        <v>335</v>
      </c>
      <c r="B3288">
        <v>4</v>
      </c>
      <c r="C3288">
        <v>-1</v>
      </c>
      <c r="D3288" t="s">
        <v>191</v>
      </c>
      <c r="E3288" t="s">
        <v>80</v>
      </c>
      <c r="F3288">
        <v>7.1120000000000003E-3</v>
      </c>
      <c r="G3288">
        <v>-1</v>
      </c>
      <c r="H3288">
        <v>443.69099999999997</v>
      </c>
      <c r="I3288">
        <v>-1</v>
      </c>
      <c r="J3288">
        <v>0</v>
      </c>
      <c r="K3288">
        <v>8.0565979999999993</v>
      </c>
      <c r="L3288">
        <v>-1.1E-5</v>
      </c>
      <c r="M3288">
        <v>101.945773</v>
      </c>
      <c r="N3288">
        <v>-240.89127999999999</v>
      </c>
      <c r="O3288">
        <v>-1.8860000000000001E-3</v>
      </c>
      <c r="P3288">
        <v>101.956902</v>
      </c>
      <c r="Q3288">
        <v>-240.90519699999999</v>
      </c>
      <c r="R3288">
        <v>-6.9999999999999999E-4</v>
      </c>
      <c r="S3288">
        <v>1.781954</v>
      </c>
      <c r="T3288">
        <v>1.186E-3</v>
      </c>
    </row>
    <row r="3289" spans="1:20" x14ac:dyDescent="0.25">
      <c r="A3289">
        <v>1953</v>
      </c>
      <c r="B3289">
        <v>7</v>
      </c>
      <c r="C3289">
        <v>-1</v>
      </c>
      <c r="D3289" t="s">
        <v>257</v>
      </c>
      <c r="E3289" t="s">
        <v>80</v>
      </c>
      <c r="F3289">
        <v>8.7570999999999996E-2</v>
      </c>
      <c r="G3289">
        <v>-1</v>
      </c>
      <c r="H3289">
        <v>615.72900000000004</v>
      </c>
      <c r="I3289">
        <v>-1</v>
      </c>
      <c r="J3289">
        <v>0</v>
      </c>
      <c r="K3289">
        <v>8.0638970000000008</v>
      </c>
      <c r="L3289">
        <v>-3.2310999999999999E-2</v>
      </c>
      <c r="M3289">
        <v>169.19151400000001</v>
      </c>
      <c r="N3289">
        <v>-237.01985099999999</v>
      </c>
      <c r="O3289">
        <v>3.1228319999999998</v>
      </c>
      <c r="P3289">
        <v>169.201797</v>
      </c>
      <c r="Q3289">
        <v>-237.00531000000001</v>
      </c>
      <c r="R3289">
        <v>3.1284390000000002</v>
      </c>
      <c r="S3289">
        <v>1.78101</v>
      </c>
      <c r="T3289">
        <v>5.607E-3</v>
      </c>
    </row>
    <row r="3290" spans="1:20" x14ac:dyDescent="0.25">
      <c r="A3290">
        <v>4868</v>
      </c>
      <c r="B3290">
        <v>7</v>
      </c>
      <c r="C3290">
        <v>-1</v>
      </c>
      <c r="D3290" t="s">
        <v>353</v>
      </c>
      <c r="E3290" t="s">
        <v>80</v>
      </c>
      <c r="F3290">
        <v>2.2263000000000002E-2</v>
      </c>
      <c r="G3290">
        <v>-1</v>
      </c>
      <c r="H3290">
        <v>737.10299999999995</v>
      </c>
      <c r="I3290">
        <v>-1</v>
      </c>
      <c r="J3290">
        <v>0</v>
      </c>
      <c r="K3290">
        <v>7.4542630000000001</v>
      </c>
      <c r="L3290">
        <v>5.3115000000000002E-2</v>
      </c>
      <c r="M3290">
        <v>67.843658000000005</v>
      </c>
      <c r="N3290">
        <v>-302.54693400000002</v>
      </c>
      <c r="O3290">
        <v>3.1409829999999999</v>
      </c>
      <c r="P3290">
        <v>67.857726999999997</v>
      </c>
      <c r="Q3290">
        <v>-302.53604100000001</v>
      </c>
      <c r="R3290">
        <v>3.1414909999999998</v>
      </c>
      <c r="S3290">
        <v>1.779291</v>
      </c>
      <c r="T3290">
        <v>5.0799999999999999E-4</v>
      </c>
    </row>
    <row r="3291" spans="1:20" x14ac:dyDescent="0.25">
      <c r="A3291">
        <v>3669</v>
      </c>
      <c r="B3291">
        <v>6</v>
      </c>
      <c r="C3291">
        <v>-1</v>
      </c>
      <c r="D3291" t="s">
        <v>574</v>
      </c>
      <c r="E3291" t="s">
        <v>80</v>
      </c>
      <c r="F3291">
        <v>5.7103000000000001E-2</v>
      </c>
      <c r="G3291">
        <v>-1</v>
      </c>
      <c r="H3291">
        <v>404.32499999999999</v>
      </c>
      <c r="I3291">
        <v>-1</v>
      </c>
      <c r="J3291">
        <v>0</v>
      </c>
      <c r="K3291">
        <v>7.9468839999999998</v>
      </c>
      <c r="L3291">
        <v>-4.8548000000000001E-2</v>
      </c>
      <c r="M3291">
        <v>193.70817299999999</v>
      </c>
      <c r="N3291">
        <v>-133.91690700000001</v>
      </c>
      <c r="O3291">
        <v>1.566937</v>
      </c>
      <c r="P3291">
        <v>193.718323</v>
      </c>
      <c r="Q3291">
        <v>-133.902298</v>
      </c>
      <c r="R3291">
        <v>1.5692299999999999</v>
      </c>
      <c r="S3291">
        <v>1.778826</v>
      </c>
      <c r="T3291">
        <v>2.2929999999999999E-3</v>
      </c>
    </row>
    <row r="3292" spans="1:20" x14ac:dyDescent="0.25">
      <c r="A3292">
        <v>3608</v>
      </c>
      <c r="B3292">
        <v>24</v>
      </c>
      <c r="C3292">
        <v>-1</v>
      </c>
      <c r="D3292" t="s">
        <v>622</v>
      </c>
      <c r="E3292" t="s">
        <v>80</v>
      </c>
      <c r="F3292">
        <v>5.0101E-2</v>
      </c>
      <c r="G3292">
        <v>-1</v>
      </c>
      <c r="H3292">
        <v>447.90899999999999</v>
      </c>
      <c r="I3292">
        <v>-1</v>
      </c>
      <c r="J3292">
        <v>0</v>
      </c>
      <c r="K3292">
        <v>6.1712809999999996</v>
      </c>
      <c r="L3292">
        <v>0.155027</v>
      </c>
      <c r="M3292">
        <v>186.09223399999999</v>
      </c>
      <c r="N3292">
        <v>-191.43261999999999</v>
      </c>
      <c r="O3292">
        <v>8.6388000000000006E-2</v>
      </c>
      <c r="P3292">
        <v>186.09210200000001</v>
      </c>
      <c r="Q3292">
        <v>-191.41487100000001</v>
      </c>
      <c r="R3292">
        <v>8.5734000000000005E-2</v>
      </c>
      <c r="S3292">
        <v>1.7749619999999999</v>
      </c>
      <c r="T3292">
        <v>6.5499999999999998E-4</v>
      </c>
    </row>
    <row r="3293" spans="1:20" x14ac:dyDescent="0.25">
      <c r="A3293">
        <v>4065</v>
      </c>
      <c r="B3293">
        <v>5</v>
      </c>
      <c r="C3293">
        <v>-1</v>
      </c>
      <c r="D3293" t="s">
        <v>518</v>
      </c>
      <c r="E3293" t="s">
        <v>80</v>
      </c>
      <c r="F3293">
        <v>5.7102E-2</v>
      </c>
      <c r="G3293">
        <v>-1</v>
      </c>
      <c r="H3293">
        <v>345.58800000000002</v>
      </c>
      <c r="I3293">
        <v>-1</v>
      </c>
      <c r="J3293">
        <v>0</v>
      </c>
      <c r="K3293">
        <v>8.069763</v>
      </c>
      <c r="L3293">
        <v>3.9999999999999998E-6</v>
      </c>
      <c r="M3293">
        <v>41.846049000000001</v>
      </c>
      <c r="N3293">
        <v>-244.39481599999999</v>
      </c>
      <c r="O3293">
        <v>-1.573421</v>
      </c>
      <c r="P3293">
        <v>41.854179000000002</v>
      </c>
      <c r="Q3293">
        <v>-244.37905900000001</v>
      </c>
      <c r="R3293">
        <v>-1.570624</v>
      </c>
      <c r="S3293">
        <v>1.773074</v>
      </c>
      <c r="T3293">
        <v>2.797E-3</v>
      </c>
    </row>
    <row r="3294" spans="1:20" x14ac:dyDescent="0.25">
      <c r="A3294">
        <v>446</v>
      </c>
      <c r="B3294">
        <v>6</v>
      </c>
      <c r="C3294">
        <v>-1</v>
      </c>
      <c r="D3294" t="s">
        <v>146</v>
      </c>
      <c r="E3294" t="s">
        <v>80</v>
      </c>
      <c r="F3294">
        <v>4.6233999999999997E-2</v>
      </c>
      <c r="G3294">
        <v>-1</v>
      </c>
      <c r="H3294">
        <v>293.52</v>
      </c>
      <c r="I3294">
        <v>-1</v>
      </c>
      <c r="J3294">
        <v>0</v>
      </c>
      <c r="K3294">
        <v>7.967428</v>
      </c>
      <c r="L3294">
        <v>-0.24602099999999999</v>
      </c>
      <c r="M3294">
        <v>144.666684</v>
      </c>
      <c r="N3294">
        <v>-191.31955500000001</v>
      </c>
      <c r="O3294">
        <v>-2.9949999999999998E-3</v>
      </c>
      <c r="P3294">
        <v>144.67340100000001</v>
      </c>
      <c r="Q3294">
        <v>-191.30316199999999</v>
      </c>
      <c r="R3294">
        <v>-4.7910000000000001E-3</v>
      </c>
      <c r="S3294">
        <v>1.7716350000000001</v>
      </c>
      <c r="T3294">
        <v>1.7960000000000001E-3</v>
      </c>
    </row>
    <row r="3295" spans="1:20" x14ac:dyDescent="0.25">
      <c r="A3295">
        <v>1184</v>
      </c>
      <c r="B3295">
        <v>12</v>
      </c>
      <c r="C3295">
        <v>-1</v>
      </c>
      <c r="D3295" t="s">
        <v>294</v>
      </c>
      <c r="E3295" t="s">
        <v>80</v>
      </c>
      <c r="F3295">
        <v>0.18052299999999999</v>
      </c>
      <c r="G3295">
        <v>-1</v>
      </c>
      <c r="H3295">
        <v>315.529</v>
      </c>
      <c r="I3295">
        <v>-1</v>
      </c>
      <c r="J3295">
        <v>0</v>
      </c>
      <c r="K3295">
        <v>6.226051</v>
      </c>
      <c r="L3295">
        <v>-5.7289999999999997E-3</v>
      </c>
      <c r="M3295">
        <v>178.07137</v>
      </c>
      <c r="N3295">
        <v>-191.647685</v>
      </c>
      <c r="O3295">
        <v>-1.8799999999999999E-4</v>
      </c>
      <c r="P3295">
        <v>178.082336</v>
      </c>
      <c r="Q3295">
        <v>-191.63378900000001</v>
      </c>
      <c r="R3295">
        <v>-4.6999999999999999E-4</v>
      </c>
      <c r="S3295">
        <v>1.7701690000000001</v>
      </c>
      <c r="T3295">
        <v>2.8200000000000002E-4</v>
      </c>
    </row>
    <row r="3296" spans="1:20" x14ac:dyDescent="0.25">
      <c r="A3296">
        <v>341</v>
      </c>
      <c r="B3296">
        <v>4</v>
      </c>
      <c r="C3296">
        <v>-1</v>
      </c>
      <c r="D3296" t="s">
        <v>191</v>
      </c>
      <c r="E3296" t="s">
        <v>80</v>
      </c>
      <c r="F3296">
        <v>4.9688999999999997E-2</v>
      </c>
      <c r="G3296">
        <v>-1</v>
      </c>
      <c r="H3296">
        <v>307.601</v>
      </c>
      <c r="I3296">
        <v>-1</v>
      </c>
      <c r="J3296">
        <v>0</v>
      </c>
      <c r="K3296">
        <v>7.989776</v>
      </c>
      <c r="L3296">
        <v>-1.9999999999999999E-6</v>
      </c>
      <c r="M3296">
        <v>107.045489</v>
      </c>
      <c r="N3296">
        <v>-240.89627300000001</v>
      </c>
      <c r="O3296">
        <v>-6.5300000000000004E-4</v>
      </c>
      <c r="P3296">
        <v>107.032944</v>
      </c>
      <c r="Q3296">
        <v>-240.908737</v>
      </c>
      <c r="R3296">
        <v>-6.5799999999999995E-4</v>
      </c>
      <c r="S3296">
        <v>1.7684299999999999</v>
      </c>
      <c r="T3296">
        <v>3.9999999999999998E-6</v>
      </c>
    </row>
    <row r="3297" spans="1:20" x14ac:dyDescent="0.25">
      <c r="A3297">
        <v>642</v>
      </c>
      <c r="B3297">
        <v>7</v>
      </c>
      <c r="C3297">
        <v>-1</v>
      </c>
      <c r="D3297" t="s">
        <v>202</v>
      </c>
      <c r="E3297" t="s">
        <v>80</v>
      </c>
      <c r="F3297">
        <v>0.105641</v>
      </c>
      <c r="G3297">
        <v>-1</v>
      </c>
      <c r="H3297">
        <v>352.12</v>
      </c>
      <c r="I3297">
        <v>-1</v>
      </c>
      <c r="J3297">
        <v>0</v>
      </c>
      <c r="K3297">
        <v>8.0634449999999998</v>
      </c>
      <c r="L3297">
        <v>1.6969999999999999E-2</v>
      </c>
      <c r="M3297">
        <v>136.09212199999999</v>
      </c>
      <c r="N3297">
        <v>-218.562657</v>
      </c>
      <c r="O3297">
        <v>1.558948</v>
      </c>
      <c r="P3297">
        <v>136.080322</v>
      </c>
      <c r="Q3297">
        <v>-218.54949999999999</v>
      </c>
      <c r="R3297">
        <v>1.55884</v>
      </c>
      <c r="S3297">
        <v>1.767358</v>
      </c>
      <c r="T3297">
        <v>1.08E-4</v>
      </c>
    </row>
    <row r="3298" spans="1:20" x14ac:dyDescent="0.25">
      <c r="A3298">
        <v>317</v>
      </c>
      <c r="B3298">
        <v>3</v>
      </c>
      <c r="C3298">
        <v>-1</v>
      </c>
      <c r="D3298" t="s">
        <v>188</v>
      </c>
      <c r="E3298" t="s">
        <v>80</v>
      </c>
      <c r="F3298">
        <v>5.4205000000000003E-2</v>
      </c>
      <c r="G3298">
        <v>-1</v>
      </c>
      <c r="H3298">
        <v>416.64400000000001</v>
      </c>
      <c r="I3298">
        <v>-1</v>
      </c>
      <c r="J3298">
        <v>0</v>
      </c>
      <c r="K3298">
        <v>8.0737229999999993</v>
      </c>
      <c r="L3298">
        <v>0</v>
      </c>
      <c r="M3298">
        <v>86.241349</v>
      </c>
      <c r="N3298">
        <v>-240.882259</v>
      </c>
      <c r="O3298">
        <v>-5.5699999999999999E-4</v>
      </c>
      <c r="P3298">
        <v>86.229713000000004</v>
      </c>
      <c r="Q3298">
        <v>-240.895554</v>
      </c>
      <c r="R3298">
        <v>-4.3899999999999999E-4</v>
      </c>
      <c r="S3298">
        <v>1.766683</v>
      </c>
      <c r="T3298">
        <v>1.18E-4</v>
      </c>
    </row>
    <row r="3299" spans="1:20" x14ac:dyDescent="0.25">
      <c r="A3299">
        <v>4215</v>
      </c>
      <c r="B3299">
        <v>5</v>
      </c>
      <c r="C3299">
        <v>-1</v>
      </c>
      <c r="D3299" t="s">
        <v>376</v>
      </c>
      <c r="E3299" t="s">
        <v>80</v>
      </c>
      <c r="F3299">
        <v>0.10846</v>
      </c>
      <c r="G3299">
        <v>-1</v>
      </c>
      <c r="H3299">
        <v>497.85300000000001</v>
      </c>
      <c r="I3299">
        <v>-1</v>
      </c>
      <c r="J3299">
        <v>0</v>
      </c>
      <c r="K3299">
        <v>8.0652100000000004</v>
      </c>
      <c r="L3299">
        <v>8.2679999999999993E-3</v>
      </c>
      <c r="M3299">
        <v>-3.4237920000000002</v>
      </c>
      <c r="N3299">
        <v>-274.33404899999999</v>
      </c>
      <c r="O3299">
        <v>1.569874</v>
      </c>
      <c r="P3299">
        <v>-3.411772</v>
      </c>
      <c r="Q3299">
        <v>-274.34698500000002</v>
      </c>
      <c r="R3299">
        <v>1.570041</v>
      </c>
      <c r="S3299">
        <v>1.7658119999999999</v>
      </c>
      <c r="T3299">
        <v>1.6699999999999999E-4</v>
      </c>
    </row>
    <row r="3300" spans="1:20" x14ac:dyDescent="0.25">
      <c r="A3300">
        <v>4575</v>
      </c>
      <c r="B3300">
        <v>6</v>
      </c>
      <c r="C3300">
        <v>-1</v>
      </c>
      <c r="D3300" t="s">
        <v>574</v>
      </c>
      <c r="E3300" t="s">
        <v>80</v>
      </c>
      <c r="F3300">
        <v>0.16198499999999999</v>
      </c>
      <c r="G3300">
        <v>-1</v>
      </c>
      <c r="H3300">
        <v>367.1</v>
      </c>
      <c r="I3300">
        <v>-1</v>
      </c>
      <c r="J3300">
        <v>0</v>
      </c>
      <c r="K3300">
        <v>8.0737260000000006</v>
      </c>
      <c r="L3300">
        <v>3.5109999999999998E-3</v>
      </c>
      <c r="M3300">
        <v>189.71624499999999</v>
      </c>
      <c r="N3300">
        <v>-137.20373900000001</v>
      </c>
      <c r="O3300">
        <v>-1.5720160000000001</v>
      </c>
      <c r="P3300">
        <v>189.720032</v>
      </c>
      <c r="Q3300">
        <v>-137.220978</v>
      </c>
      <c r="R3300">
        <v>-1.5737380000000001</v>
      </c>
      <c r="S3300">
        <v>1.764972</v>
      </c>
      <c r="T3300">
        <v>1.722E-3</v>
      </c>
    </row>
    <row r="3301" spans="1:20" x14ac:dyDescent="0.25">
      <c r="A3301">
        <v>1614</v>
      </c>
      <c r="B3301">
        <v>11</v>
      </c>
      <c r="C3301">
        <v>-1</v>
      </c>
      <c r="D3301" t="s">
        <v>415</v>
      </c>
      <c r="E3301" t="s">
        <v>80</v>
      </c>
      <c r="F3301">
        <v>0.27037499999999998</v>
      </c>
      <c r="G3301">
        <v>-1</v>
      </c>
      <c r="H3301">
        <v>373.23200000000003</v>
      </c>
      <c r="I3301">
        <v>-1</v>
      </c>
      <c r="J3301">
        <v>0</v>
      </c>
      <c r="K3301">
        <v>7.0643609999999999</v>
      </c>
      <c r="L3301">
        <v>-5.5029000000000002E-2</v>
      </c>
      <c r="M3301">
        <v>-3.4657420000000001</v>
      </c>
      <c r="N3301">
        <v>-210.15543199999999</v>
      </c>
      <c r="O3301">
        <v>1.567283</v>
      </c>
      <c r="P3301">
        <v>-3.4489369999999999</v>
      </c>
      <c r="Q3301">
        <v>-210.15005500000001</v>
      </c>
      <c r="R3301">
        <v>1.5707770000000001</v>
      </c>
      <c r="S3301">
        <v>1.7644869999999999</v>
      </c>
      <c r="T3301">
        <v>3.4940000000000001E-3</v>
      </c>
    </row>
    <row r="3302" spans="1:20" x14ac:dyDescent="0.25">
      <c r="A3302">
        <v>1782</v>
      </c>
      <c r="B3302">
        <v>6</v>
      </c>
      <c r="C3302">
        <v>-1</v>
      </c>
      <c r="D3302" t="s">
        <v>290</v>
      </c>
      <c r="E3302" t="s">
        <v>80</v>
      </c>
      <c r="F3302">
        <v>4.4187999999999998E-2</v>
      </c>
      <c r="G3302">
        <v>-1</v>
      </c>
      <c r="H3302">
        <v>309.25400000000002</v>
      </c>
      <c r="I3302">
        <v>-1</v>
      </c>
      <c r="J3302">
        <v>0</v>
      </c>
      <c r="K3302">
        <v>6.5554819999999996</v>
      </c>
      <c r="L3302">
        <v>5.8825000000000002E-2</v>
      </c>
      <c r="M3302">
        <v>114.600757</v>
      </c>
      <c r="N3302">
        <v>-191.59760600000001</v>
      </c>
      <c r="O3302">
        <v>7.0699999999999995E-4</v>
      </c>
      <c r="P3302">
        <v>114.584908</v>
      </c>
      <c r="Q3302">
        <v>-191.60533100000001</v>
      </c>
      <c r="R3302">
        <v>-1.73E-4</v>
      </c>
      <c r="S3302">
        <v>1.7632019999999999</v>
      </c>
      <c r="T3302">
        <v>5.3399999999999997E-4</v>
      </c>
    </row>
    <row r="3303" spans="1:20" x14ac:dyDescent="0.25">
      <c r="A3303">
        <v>164</v>
      </c>
      <c r="B3303">
        <v>3</v>
      </c>
      <c r="C3303">
        <v>-1</v>
      </c>
      <c r="D3303" t="s">
        <v>159</v>
      </c>
      <c r="E3303" t="s">
        <v>80</v>
      </c>
      <c r="F3303">
        <v>6.5040000000000002E-3</v>
      </c>
      <c r="G3303">
        <v>-1</v>
      </c>
      <c r="H3303">
        <v>661.94799999999998</v>
      </c>
      <c r="I3303">
        <v>-1</v>
      </c>
      <c r="J3303">
        <v>0</v>
      </c>
      <c r="K3303">
        <v>8.0737220000000001</v>
      </c>
      <c r="L3303">
        <v>0</v>
      </c>
      <c r="M3303">
        <v>76.145737999999994</v>
      </c>
      <c r="N3303">
        <v>-187.57231400000001</v>
      </c>
      <c r="O3303">
        <v>3.141302</v>
      </c>
      <c r="P3303">
        <v>76.135529000000005</v>
      </c>
      <c r="Q3303">
        <v>-187.58667</v>
      </c>
      <c r="R3303">
        <v>3.1410300000000002</v>
      </c>
      <c r="S3303">
        <v>1.761619</v>
      </c>
      <c r="T3303">
        <v>2.7300000000000002E-4</v>
      </c>
    </row>
    <row r="3304" spans="1:20" x14ac:dyDescent="0.25">
      <c r="A3304">
        <v>369</v>
      </c>
      <c r="B3304">
        <v>7</v>
      </c>
      <c r="C3304">
        <v>-1</v>
      </c>
      <c r="D3304" t="s">
        <v>196</v>
      </c>
      <c r="E3304" t="s">
        <v>80</v>
      </c>
      <c r="F3304">
        <v>6.8686999999999998E-2</v>
      </c>
      <c r="G3304">
        <v>-1</v>
      </c>
      <c r="H3304">
        <v>396.93200000000002</v>
      </c>
      <c r="I3304">
        <v>-1</v>
      </c>
      <c r="J3304">
        <v>0</v>
      </c>
      <c r="K3304">
        <v>5.5741059999999996</v>
      </c>
      <c r="L3304">
        <v>0.23205100000000001</v>
      </c>
      <c r="M3304">
        <v>127.024092</v>
      </c>
      <c r="N3304">
        <v>-240.77426800000001</v>
      </c>
      <c r="O3304">
        <v>5.9875999999999999E-2</v>
      </c>
      <c r="P3304">
        <v>127.015495</v>
      </c>
      <c r="Q3304">
        <v>-240.78964199999999</v>
      </c>
      <c r="R3304">
        <v>5.8996E-2</v>
      </c>
      <c r="S3304">
        <v>1.7614620000000001</v>
      </c>
      <c r="T3304">
        <v>8.7900000000000001E-4</v>
      </c>
    </row>
    <row r="3305" spans="1:20" x14ac:dyDescent="0.25">
      <c r="A3305">
        <v>3656</v>
      </c>
      <c r="B3305">
        <v>9</v>
      </c>
      <c r="C3305">
        <v>-1</v>
      </c>
      <c r="D3305" t="s">
        <v>578</v>
      </c>
      <c r="E3305" t="s">
        <v>80</v>
      </c>
      <c r="F3305">
        <v>0.10570499999999999</v>
      </c>
      <c r="G3305">
        <v>-1</v>
      </c>
      <c r="H3305">
        <v>417.14600000000002</v>
      </c>
      <c r="I3305">
        <v>-1</v>
      </c>
      <c r="J3305">
        <v>0</v>
      </c>
      <c r="K3305">
        <v>10.48882</v>
      </c>
      <c r="L3305">
        <v>-3.4567000000000001E-2</v>
      </c>
      <c r="M3305">
        <v>193.701538</v>
      </c>
      <c r="N3305">
        <v>-146.957607</v>
      </c>
      <c r="O3305">
        <v>1.5701970000000001</v>
      </c>
      <c r="P3305">
        <v>193.700119</v>
      </c>
      <c r="Q3305">
        <v>-146.975143</v>
      </c>
      <c r="R3305">
        <v>1.569221</v>
      </c>
      <c r="S3305">
        <v>1.7594259999999999</v>
      </c>
      <c r="T3305">
        <v>9.7499999999999996E-4</v>
      </c>
    </row>
    <row r="3306" spans="1:20" x14ac:dyDescent="0.25">
      <c r="A3306">
        <v>2256</v>
      </c>
      <c r="B3306">
        <v>14</v>
      </c>
      <c r="C3306">
        <v>-1</v>
      </c>
      <c r="D3306" t="s">
        <v>469</v>
      </c>
      <c r="E3306" t="s">
        <v>80</v>
      </c>
      <c r="F3306">
        <v>0.15723799999999999</v>
      </c>
      <c r="G3306">
        <v>-1</v>
      </c>
      <c r="H3306">
        <v>539.41600000000005</v>
      </c>
      <c r="I3306">
        <v>-1</v>
      </c>
      <c r="J3306">
        <v>0</v>
      </c>
      <c r="K3306">
        <v>8.0646920000000009</v>
      </c>
      <c r="L3306">
        <v>4.6920000000000003E-2</v>
      </c>
      <c r="M3306">
        <v>-7.4385339999999998</v>
      </c>
      <c r="N3306">
        <v>-216.718785</v>
      </c>
      <c r="O3306">
        <v>-1.569563</v>
      </c>
      <c r="P3306">
        <v>-7.4533899999999997</v>
      </c>
      <c r="Q3306">
        <v>-216.70936599999999</v>
      </c>
      <c r="R3306">
        <v>-1.5689850000000001</v>
      </c>
      <c r="S3306">
        <v>1.7589669999999999</v>
      </c>
      <c r="T3306">
        <v>5.7700000000000004E-4</v>
      </c>
    </row>
    <row r="3307" spans="1:20" x14ac:dyDescent="0.25">
      <c r="A3307">
        <v>3442</v>
      </c>
      <c r="B3307">
        <v>7</v>
      </c>
      <c r="C3307">
        <v>-1</v>
      </c>
      <c r="D3307" t="s">
        <v>165</v>
      </c>
      <c r="E3307" t="s">
        <v>80</v>
      </c>
      <c r="F3307">
        <v>2.7515000000000001E-2</v>
      </c>
      <c r="G3307">
        <v>-1</v>
      </c>
      <c r="H3307">
        <v>451.67599999999999</v>
      </c>
      <c r="I3307">
        <v>-1</v>
      </c>
      <c r="J3307">
        <v>0</v>
      </c>
      <c r="K3307">
        <v>7.9595099999999999</v>
      </c>
      <c r="L3307">
        <v>-1.388069</v>
      </c>
      <c r="M3307">
        <v>50.428086999999998</v>
      </c>
      <c r="N3307">
        <v>-191.501869</v>
      </c>
      <c r="O3307">
        <v>0.33815699999999999</v>
      </c>
      <c r="P3307">
        <v>50.426163000000003</v>
      </c>
      <c r="Q3307">
        <v>-191.48438999999999</v>
      </c>
      <c r="R3307">
        <v>0.33929500000000001</v>
      </c>
      <c r="S3307">
        <v>1.758405</v>
      </c>
      <c r="T3307">
        <v>1.1379999999999999E-3</v>
      </c>
    </row>
    <row r="3308" spans="1:20" x14ac:dyDescent="0.25">
      <c r="A3308">
        <v>824</v>
      </c>
      <c r="B3308">
        <v>5</v>
      </c>
      <c r="C3308">
        <v>-1</v>
      </c>
      <c r="D3308" t="s">
        <v>259</v>
      </c>
      <c r="E3308" t="s">
        <v>80</v>
      </c>
      <c r="F3308">
        <v>5.3529E-2</v>
      </c>
      <c r="G3308">
        <v>-1</v>
      </c>
      <c r="H3308">
        <v>629.274</v>
      </c>
      <c r="I3308">
        <v>-1</v>
      </c>
      <c r="J3308">
        <v>0</v>
      </c>
      <c r="K3308">
        <v>8.0645009999999999</v>
      </c>
      <c r="L3308">
        <v>1.1554999999999999E-2</v>
      </c>
      <c r="M3308">
        <v>164.37800899999999</v>
      </c>
      <c r="N3308">
        <v>-236.95552900000001</v>
      </c>
      <c r="O3308">
        <v>3.1354220000000002</v>
      </c>
      <c r="P3308">
        <v>164.364563</v>
      </c>
      <c r="Q3308">
        <v>-236.96682699999999</v>
      </c>
      <c r="R3308">
        <v>3.1360939999999999</v>
      </c>
      <c r="S3308">
        <v>1.756286</v>
      </c>
      <c r="T3308">
        <v>6.7299999999999999E-4</v>
      </c>
    </row>
    <row r="3309" spans="1:20" x14ac:dyDescent="0.25">
      <c r="A3309">
        <v>587</v>
      </c>
      <c r="B3309">
        <v>5</v>
      </c>
      <c r="C3309">
        <v>-1</v>
      </c>
      <c r="D3309" t="s">
        <v>259</v>
      </c>
      <c r="E3309" t="s">
        <v>80</v>
      </c>
      <c r="F3309">
        <v>4.3943999999999997E-2</v>
      </c>
      <c r="G3309">
        <v>-1</v>
      </c>
      <c r="H3309">
        <v>544.72199999999998</v>
      </c>
      <c r="I3309">
        <v>-1</v>
      </c>
      <c r="J3309">
        <v>0</v>
      </c>
      <c r="K3309">
        <v>8.0389520000000001</v>
      </c>
      <c r="L3309">
        <v>6.3179999999999998E-3</v>
      </c>
      <c r="M3309">
        <v>161.62949499999999</v>
      </c>
      <c r="N3309">
        <v>-236.95926600000001</v>
      </c>
      <c r="O3309">
        <v>-3.1386980000000002</v>
      </c>
      <c r="P3309">
        <v>161.61262500000001</v>
      </c>
      <c r="Q3309">
        <v>-236.954453</v>
      </c>
      <c r="R3309">
        <v>3.1378509999999999</v>
      </c>
      <c r="S3309">
        <v>1.7543260000000001</v>
      </c>
      <c r="T3309">
        <v>8.4699999999999999E-4</v>
      </c>
    </row>
    <row r="3310" spans="1:20" x14ac:dyDescent="0.25">
      <c r="A3310">
        <v>5018</v>
      </c>
      <c r="B3310">
        <v>22</v>
      </c>
      <c r="C3310">
        <v>-1</v>
      </c>
      <c r="D3310" t="s">
        <v>395</v>
      </c>
      <c r="E3310" t="s">
        <v>80</v>
      </c>
      <c r="F3310">
        <v>8.1816E-2</v>
      </c>
      <c r="G3310">
        <v>-1</v>
      </c>
      <c r="H3310">
        <v>541.34500000000003</v>
      </c>
      <c r="I3310">
        <v>-1</v>
      </c>
      <c r="J3310">
        <v>0</v>
      </c>
      <c r="K3310">
        <v>8.0647649999999995</v>
      </c>
      <c r="L3310">
        <v>4.8709000000000002E-2</v>
      </c>
      <c r="M3310">
        <v>-3.4445929999999998</v>
      </c>
      <c r="N3310">
        <v>-244.18994699999999</v>
      </c>
      <c r="O3310">
        <v>1.570695</v>
      </c>
      <c r="P3310">
        <v>-3.4405380000000001</v>
      </c>
      <c r="Q3310">
        <v>-244.17288199999999</v>
      </c>
      <c r="R3310">
        <v>1.5714330000000001</v>
      </c>
      <c r="S3310">
        <v>1.754013</v>
      </c>
      <c r="T3310">
        <v>7.3800000000000005E-4</v>
      </c>
    </row>
    <row r="3311" spans="1:20" x14ac:dyDescent="0.25">
      <c r="A3311">
        <v>1997</v>
      </c>
      <c r="B3311">
        <v>7</v>
      </c>
      <c r="C3311">
        <v>-1</v>
      </c>
      <c r="D3311" t="s">
        <v>198</v>
      </c>
      <c r="E3311" t="s">
        <v>80</v>
      </c>
      <c r="F3311">
        <v>0.12584500000000001</v>
      </c>
      <c r="G3311">
        <v>-1</v>
      </c>
      <c r="H3311">
        <v>981.17</v>
      </c>
      <c r="I3311">
        <v>-1</v>
      </c>
      <c r="J3311">
        <v>0</v>
      </c>
      <c r="K3311">
        <v>8.1852879999999999</v>
      </c>
      <c r="L3311">
        <v>-4.8488000000000003E-2</v>
      </c>
      <c r="M3311">
        <v>136.20647299999999</v>
      </c>
      <c r="N3311">
        <v>-236.90907899999999</v>
      </c>
      <c r="O3311">
        <v>-3.1381700000000001</v>
      </c>
      <c r="P3311">
        <v>136.209045</v>
      </c>
      <c r="Q3311">
        <v>-236.926422</v>
      </c>
      <c r="R3311">
        <v>3.1408459999999998</v>
      </c>
      <c r="S3311">
        <v>1.753306</v>
      </c>
      <c r="T3311">
        <v>2.676E-3</v>
      </c>
    </row>
    <row r="3312" spans="1:20" x14ac:dyDescent="0.25">
      <c r="A3312">
        <v>409</v>
      </c>
      <c r="B3312">
        <v>8</v>
      </c>
      <c r="C3312">
        <v>-1</v>
      </c>
      <c r="D3312" t="s">
        <v>205</v>
      </c>
      <c r="E3312" t="s">
        <v>80</v>
      </c>
      <c r="F3312">
        <v>9.9362000000000006E-2</v>
      </c>
      <c r="G3312">
        <v>-1</v>
      </c>
      <c r="H3312">
        <v>430.108</v>
      </c>
      <c r="I3312">
        <v>-1</v>
      </c>
      <c r="J3312">
        <v>0</v>
      </c>
      <c r="K3312">
        <v>7.3840950000000003</v>
      </c>
      <c r="L3312">
        <v>-2.679E-3</v>
      </c>
      <c r="M3312">
        <v>136.131193</v>
      </c>
      <c r="N3312">
        <v>-212.616523</v>
      </c>
      <c r="O3312">
        <v>1.5704659999999999</v>
      </c>
      <c r="P3312">
        <v>136.14421100000001</v>
      </c>
      <c r="Q3312">
        <v>-212.62825000000001</v>
      </c>
      <c r="R3312">
        <v>1.571426</v>
      </c>
      <c r="S3312">
        <v>1.7521260000000001</v>
      </c>
      <c r="T3312">
        <v>9.6000000000000002E-4</v>
      </c>
    </row>
    <row r="3313" spans="1:20" x14ac:dyDescent="0.25">
      <c r="A3313">
        <v>3130</v>
      </c>
      <c r="B3313">
        <v>23</v>
      </c>
      <c r="C3313">
        <v>-1</v>
      </c>
      <c r="D3313" t="s">
        <v>597</v>
      </c>
      <c r="E3313" t="s">
        <v>80</v>
      </c>
      <c r="F3313">
        <v>9.7652000000000003E-2</v>
      </c>
      <c r="G3313">
        <v>-1</v>
      </c>
      <c r="H3313">
        <v>500.54500000000002</v>
      </c>
      <c r="I3313">
        <v>-1</v>
      </c>
      <c r="J3313">
        <v>0</v>
      </c>
      <c r="K3313">
        <v>6.3625119999999997</v>
      </c>
      <c r="L3313">
        <v>3.3500000000000001E-4</v>
      </c>
      <c r="M3313">
        <v>189.67741899999999</v>
      </c>
      <c r="N3313">
        <v>-173.13401200000001</v>
      </c>
      <c r="O3313">
        <v>-1.5696749999999999</v>
      </c>
      <c r="P3313">
        <v>189.68208300000001</v>
      </c>
      <c r="Q3313">
        <v>-173.11715699999999</v>
      </c>
      <c r="R3313">
        <v>-1.5705739999999999</v>
      </c>
      <c r="S3313">
        <v>1.7488170000000001</v>
      </c>
      <c r="T3313">
        <v>8.9899999999999995E-4</v>
      </c>
    </row>
    <row r="3314" spans="1:20" x14ac:dyDescent="0.25">
      <c r="A3314">
        <v>3371</v>
      </c>
      <c r="B3314">
        <v>6</v>
      </c>
      <c r="C3314">
        <v>-1</v>
      </c>
      <c r="D3314" t="s">
        <v>181</v>
      </c>
      <c r="E3314" t="s">
        <v>80</v>
      </c>
      <c r="F3314">
        <v>7.9636999999999999E-2</v>
      </c>
      <c r="G3314">
        <v>-1</v>
      </c>
      <c r="H3314">
        <v>664.05499999999995</v>
      </c>
      <c r="I3314">
        <v>-1</v>
      </c>
      <c r="J3314">
        <v>0</v>
      </c>
      <c r="K3314">
        <v>5.8357020000000004</v>
      </c>
      <c r="L3314">
        <v>5.6129999999999999E-3</v>
      </c>
      <c r="M3314">
        <v>55.094481999999999</v>
      </c>
      <c r="N3314">
        <v>-236.85781299999999</v>
      </c>
      <c r="O3314">
        <v>3.139386</v>
      </c>
      <c r="P3314">
        <v>55.088745000000003</v>
      </c>
      <c r="Q3314">
        <v>-236.87432899999999</v>
      </c>
      <c r="R3314">
        <v>3.1403669999999999</v>
      </c>
      <c r="S3314">
        <v>1.7483979999999999</v>
      </c>
      <c r="T3314">
        <v>9.810000000000001E-4</v>
      </c>
    </row>
    <row r="3315" spans="1:20" x14ac:dyDescent="0.25">
      <c r="A3315">
        <v>3613</v>
      </c>
      <c r="B3315">
        <v>26</v>
      </c>
      <c r="C3315">
        <v>-1</v>
      </c>
      <c r="D3315" t="s">
        <v>624</v>
      </c>
      <c r="E3315" t="s">
        <v>80</v>
      </c>
      <c r="F3315">
        <v>8.1156000000000006E-2</v>
      </c>
      <c r="G3315">
        <v>-1</v>
      </c>
      <c r="H3315">
        <v>338.25700000000001</v>
      </c>
      <c r="I3315">
        <v>-1</v>
      </c>
      <c r="J3315">
        <v>0</v>
      </c>
      <c r="K3315">
        <v>7.684965</v>
      </c>
      <c r="L3315">
        <v>0.74633000000000005</v>
      </c>
      <c r="M3315">
        <v>190.09764899999999</v>
      </c>
      <c r="N3315">
        <v>-190.30609999999999</v>
      </c>
      <c r="O3315">
        <v>0.368618</v>
      </c>
      <c r="P3315">
        <v>190.090149</v>
      </c>
      <c r="Q3315">
        <v>-190.290314</v>
      </c>
      <c r="R3315">
        <v>0.367255</v>
      </c>
      <c r="S3315">
        <v>1.7477240000000001</v>
      </c>
      <c r="T3315">
        <v>1.3619999999999999E-3</v>
      </c>
    </row>
    <row r="3316" spans="1:20" x14ac:dyDescent="0.25">
      <c r="A3316">
        <v>3615</v>
      </c>
      <c r="B3316">
        <v>27</v>
      </c>
      <c r="C3316">
        <v>-1</v>
      </c>
      <c r="D3316" t="s">
        <v>625</v>
      </c>
      <c r="E3316" t="s">
        <v>80</v>
      </c>
      <c r="F3316">
        <v>0.102866</v>
      </c>
      <c r="G3316">
        <v>-1</v>
      </c>
      <c r="H3316">
        <v>464</v>
      </c>
      <c r="I3316">
        <v>-1</v>
      </c>
      <c r="J3316">
        <v>0</v>
      </c>
      <c r="K3316">
        <v>7.8969889999999996</v>
      </c>
      <c r="L3316">
        <v>1.223376</v>
      </c>
      <c r="M3316">
        <v>191.47471999999999</v>
      </c>
      <c r="N3316">
        <v>-189.42742799999999</v>
      </c>
      <c r="O3316">
        <v>0.57441500000000001</v>
      </c>
      <c r="P3316">
        <v>191.47586100000001</v>
      </c>
      <c r="Q3316">
        <v>-189.409988</v>
      </c>
      <c r="R3316">
        <v>0.573546</v>
      </c>
      <c r="S3316">
        <v>1.7477020000000001</v>
      </c>
      <c r="T3316">
        <v>8.6899999999999998E-4</v>
      </c>
    </row>
    <row r="3317" spans="1:20" x14ac:dyDescent="0.25">
      <c r="A3317">
        <v>5020</v>
      </c>
      <c r="B3317">
        <v>21</v>
      </c>
      <c r="C3317">
        <v>-1</v>
      </c>
      <c r="D3317" t="s">
        <v>396</v>
      </c>
      <c r="E3317" t="s">
        <v>80</v>
      </c>
      <c r="F3317">
        <v>0.13331000000000001</v>
      </c>
      <c r="G3317">
        <v>-1</v>
      </c>
      <c r="H3317">
        <v>534.49800000000005</v>
      </c>
      <c r="I3317">
        <v>-1</v>
      </c>
      <c r="J3317">
        <v>0</v>
      </c>
      <c r="K3317">
        <v>8.0647660000000005</v>
      </c>
      <c r="L3317">
        <v>4.8708000000000001E-2</v>
      </c>
      <c r="M3317">
        <v>-3.4237700000000002</v>
      </c>
      <c r="N3317">
        <v>-242.23836499999999</v>
      </c>
      <c r="O3317">
        <v>1.5725279999999999</v>
      </c>
      <c r="P3317">
        <v>-3.4412150000000001</v>
      </c>
      <c r="Q3317">
        <v>-242.23741100000001</v>
      </c>
      <c r="R3317">
        <v>1.5713790000000001</v>
      </c>
      <c r="S3317">
        <v>1.747077</v>
      </c>
      <c r="T3317">
        <v>1.1490000000000001E-3</v>
      </c>
    </row>
    <row r="3318" spans="1:20" x14ac:dyDescent="0.25">
      <c r="A3318">
        <v>1880</v>
      </c>
      <c r="B3318">
        <v>23</v>
      </c>
      <c r="C3318">
        <v>-1</v>
      </c>
      <c r="D3318" t="s">
        <v>231</v>
      </c>
      <c r="E3318" t="s">
        <v>80</v>
      </c>
      <c r="F3318">
        <v>5.4580999999999998E-2</v>
      </c>
      <c r="G3318">
        <v>-1</v>
      </c>
      <c r="H3318">
        <v>332.22300000000001</v>
      </c>
      <c r="I3318">
        <v>-1</v>
      </c>
      <c r="J3318">
        <v>0</v>
      </c>
      <c r="K3318">
        <v>7.9740799999999998</v>
      </c>
      <c r="L3318">
        <v>-1.262956</v>
      </c>
      <c r="M3318">
        <v>189.77140800000001</v>
      </c>
      <c r="N3318">
        <v>-196.48660000000001</v>
      </c>
      <c r="O3318">
        <v>-1.2554719999999999</v>
      </c>
      <c r="P3318">
        <v>189.75718699999999</v>
      </c>
      <c r="Q3318">
        <v>-196.47648599999999</v>
      </c>
      <c r="R3318">
        <v>-1.255736</v>
      </c>
      <c r="S3318">
        <v>1.7450939999999999</v>
      </c>
      <c r="T3318">
        <v>2.6400000000000002E-4</v>
      </c>
    </row>
    <row r="3319" spans="1:20" x14ac:dyDescent="0.25">
      <c r="A3319">
        <v>3673</v>
      </c>
      <c r="B3319">
        <v>6</v>
      </c>
      <c r="C3319">
        <v>-1</v>
      </c>
      <c r="D3319" t="s">
        <v>574</v>
      </c>
      <c r="E3319" t="s">
        <v>80</v>
      </c>
      <c r="F3319">
        <v>9.9749000000000004E-2</v>
      </c>
      <c r="G3319">
        <v>-1</v>
      </c>
      <c r="H3319">
        <v>539.90700000000004</v>
      </c>
      <c r="I3319">
        <v>-1</v>
      </c>
      <c r="J3319">
        <v>0</v>
      </c>
      <c r="K3319">
        <v>8.0479679999999991</v>
      </c>
      <c r="L3319">
        <v>4.9416000000000002E-2</v>
      </c>
      <c r="M3319">
        <v>193.71814499999999</v>
      </c>
      <c r="N3319">
        <v>-130.24075300000001</v>
      </c>
      <c r="O3319">
        <v>1.5711900000000001</v>
      </c>
      <c r="P3319">
        <v>193.723511</v>
      </c>
      <c r="Q3319">
        <v>-130.25735499999999</v>
      </c>
      <c r="R3319">
        <v>1.569682</v>
      </c>
      <c r="S3319">
        <v>1.744713</v>
      </c>
      <c r="T3319">
        <v>1.508E-3</v>
      </c>
    </row>
    <row r="3320" spans="1:20" x14ac:dyDescent="0.25">
      <c r="A3320">
        <v>996</v>
      </c>
      <c r="B3320">
        <v>6</v>
      </c>
      <c r="C3320">
        <v>-1</v>
      </c>
      <c r="D3320" t="s">
        <v>276</v>
      </c>
      <c r="E3320" t="s">
        <v>80</v>
      </c>
      <c r="F3320">
        <v>1.8807000000000001E-2</v>
      </c>
      <c r="G3320">
        <v>-1</v>
      </c>
      <c r="H3320">
        <v>340.63400000000001</v>
      </c>
      <c r="I3320">
        <v>-1</v>
      </c>
      <c r="J3320">
        <v>0</v>
      </c>
      <c r="K3320">
        <v>7.4302950000000001</v>
      </c>
      <c r="L3320">
        <v>1.1952000000000001E-2</v>
      </c>
      <c r="M3320">
        <v>45.807217000000001</v>
      </c>
      <c r="N3320">
        <v>-213.545749</v>
      </c>
      <c r="O3320">
        <v>1.5638970000000001</v>
      </c>
      <c r="P3320">
        <v>45.819481000000003</v>
      </c>
      <c r="Q3320">
        <v>-213.55813599999999</v>
      </c>
      <c r="R3320">
        <v>1.5639019999999999</v>
      </c>
      <c r="S3320">
        <v>1.743134</v>
      </c>
      <c r="T3320">
        <v>3.9999999999999998E-6</v>
      </c>
    </row>
    <row r="3321" spans="1:20" x14ac:dyDescent="0.25">
      <c r="A3321">
        <v>5119</v>
      </c>
      <c r="B3321">
        <v>5</v>
      </c>
      <c r="C3321">
        <v>-1</v>
      </c>
      <c r="D3321" t="s">
        <v>531</v>
      </c>
      <c r="E3321" t="s">
        <v>80</v>
      </c>
      <c r="F3321">
        <v>0.240147</v>
      </c>
      <c r="G3321">
        <v>-1</v>
      </c>
      <c r="H3321">
        <v>371.04599999999999</v>
      </c>
      <c r="I3321">
        <v>-1</v>
      </c>
      <c r="J3321">
        <v>0</v>
      </c>
      <c r="K3321">
        <v>8.0558630000000004</v>
      </c>
      <c r="L3321">
        <v>-4.9058999999999998E-2</v>
      </c>
      <c r="M3321">
        <v>-3.4517869999999999</v>
      </c>
      <c r="N3321">
        <v>-160.941866</v>
      </c>
      <c r="O3321">
        <v>1.566999</v>
      </c>
      <c r="P3321">
        <v>-3.461506</v>
      </c>
      <c r="Q3321">
        <v>-160.927414</v>
      </c>
      <c r="R3321">
        <v>1.570867</v>
      </c>
      <c r="S3321">
        <v>1.7415529999999999</v>
      </c>
      <c r="T3321">
        <v>3.8670000000000002E-3</v>
      </c>
    </row>
    <row r="3322" spans="1:20" x14ac:dyDescent="0.25">
      <c r="A3322">
        <v>1946</v>
      </c>
      <c r="B3322">
        <v>8</v>
      </c>
      <c r="C3322">
        <v>-1</v>
      </c>
      <c r="D3322" t="s">
        <v>254</v>
      </c>
      <c r="E3322" t="s">
        <v>80</v>
      </c>
      <c r="F3322">
        <v>8.3843000000000001E-2</v>
      </c>
      <c r="G3322">
        <v>-1</v>
      </c>
      <c r="H3322">
        <v>453.24700000000001</v>
      </c>
      <c r="I3322">
        <v>-1</v>
      </c>
      <c r="J3322">
        <v>0</v>
      </c>
      <c r="K3322">
        <v>8.0460159999999998</v>
      </c>
      <c r="L3322">
        <v>9.4425999999999996E-2</v>
      </c>
      <c r="M3322">
        <v>175.26530299999999</v>
      </c>
      <c r="N3322">
        <v>-237.12321600000001</v>
      </c>
      <c r="O3322">
        <v>3.1073080000000002</v>
      </c>
      <c r="P3322">
        <v>175.249268</v>
      </c>
      <c r="Q3322">
        <v>-237.129929</v>
      </c>
      <c r="R3322">
        <v>3.1082169999999998</v>
      </c>
      <c r="S3322">
        <v>1.7384109999999999</v>
      </c>
      <c r="T3322">
        <v>9.0799999999999995E-4</v>
      </c>
    </row>
    <row r="3323" spans="1:20" x14ac:dyDescent="0.25">
      <c r="A3323">
        <v>3391</v>
      </c>
      <c r="B3323">
        <v>8</v>
      </c>
      <c r="C3323">
        <v>-1</v>
      </c>
      <c r="D3323" t="s">
        <v>273</v>
      </c>
      <c r="E3323" t="s">
        <v>80</v>
      </c>
      <c r="F3323">
        <v>3.5365000000000001E-2</v>
      </c>
      <c r="G3323">
        <v>-1</v>
      </c>
      <c r="H3323">
        <v>451.892</v>
      </c>
      <c r="I3323">
        <v>-1</v>
      </c>
      <c r="J3323">
        <v>0</v>
      </c>
      <c r="K3323">
        <v>8.0310790000000001</v>
      </c>
      <c r="L3323">
        <v>-0.204067</v>
      </c>
      <c r="M3323">
        <v>45.49794</v>
      </c>
      <c r="N3323">
        <v>-227.81300100000001</v>
      </c>
      <c r="O3323">
        <v>1.543642</v>
      </c>
      <c r="P3323">
        <v>45.487133</v>
      </c>
      <c r="Q3323">
        <v>-227.799408</v>
      </c>
      <c r="R3323">
        <v>1.5440700000000001</v>
      </c>
      <c r="S3323">
        <v>1.736567</v>
      </c>
      <c r="T3323">
        <v>4.28E-4</v>
      </c>
    </row>
    <row r="3324" spans="1:20" x14ac:dyDescent="0.25">
      <c r="A3324">
        <v>1350</v>
      </c>
      <c r="B3324">
        <v>6</v>
      </c>
      <c r="C3324">
        <v>-1</v>
      </c>
      <c r="D3324" t="s">
        <v>336</v>
      </c>
      <c r="E3324" t="s">
        <v>80</v>
      </c>
      <c r="F3324">
        <v>0.138713</v>
      </c>
      <c r="G3324">
        <v>-1</v>
      </c>
      <c r="H3324">
        <v>607.81100000000004</v>
      </c>
      <c r="I3324">
        <v>-1</v>
      </c>
      <c r="J3324">
        <v>0</v>
      </c>
      <c r="K3324">
        <v>8.0647149999999996</v>
      </c>
      <c r="L3324">
        <v>-4.8148000000000003E-2</v>
      </c>
      <c r="M3324">
        <v>161.34314900000001</v>
      </c>
      <c r="N3324">
        <v>-302.53488800000002</v>
      </c>
      <c r="O3324">
        <v>-3.1395620000000002</v>
      </c>
      <c r="P3324">
        <v>161.35998499999999</v>
      </c>
      <c r="Q3324">
        <v>-302.53064000000001</v>
      </c>
      <c r="R3324">
        <v>-3.1414260000000001</v>
      </c>
      <c r="S3324">
        <v>1.736418</v>
      </c>
      <c r="T3324">
        <v>1.864E-3</v>
      </c>
    </row>
    <row r="3325" spans="1:20" x14ac:dyDescent="0.25">
      <c r="A3325">
        <v>2379</v>
      </c>
      <c r="B3325">
        <v>6</v>
      </c>
      <c r="C3325">
        <v>-1</v>
      </c>
      <c r="D3325" t="s">
        <v>368</v>
      </c>
      <c r="E3325" t="s">
        <v>80</v>
      </c>
      <c r="F3325">
        <v>3.9789999999999999E-2</v>
      </c>
      <c r="G3325">
        <v>-1</v>
      </c>
      <c r="H3325">
        <v>279.68299999999999</v>
      </c>
      <c r="I3325">
        <v>-1</v>
      </c>
      <c r="J3325">
        <v>0</v>
      </c>
      <c r="K3325">
        <v>8.0442</v>
      </c>
      <c r="L3325">
        <v>-5.3281000000000002E-2</v>
      </c>
      <c r="M3325">
        <v>17.151260000000001</v>
      </c>
      <c r="N3325">
        <v>-306.56806699999999</v>
      </c>
      <c r="O3325">
        <v>3.967E-3</v>
      </c>
      <c r="P3325">
        <v>17.134716000000001</v>
      </c>
      <c r="Q3325">
        <v>-306.56280500000003</v>
      </c>
      <c r="R3325">
        <v>2.7330000000000002E-3</v>
      </c>
      <c r="S3325">
        <v>1.7360690000000001</v>
      </c>
      <c r="T3325">
        <v>1.2340000000000001E-3</v>
      </c>
    </row>
    <row r="3326" spans="1:20" x14ac:dyDescent="0.25">
      <c r="A3326">
        <v>421</v>
      </c>
      <c r="B3326">
        <v>8</v>
      </c>
      <c r="C3326">
        <v>-1</v>
      </c>
      <c r="D3326" t="s">
        <v>209</v>
      </c>
      <c r="E3326" t="s">
        <v>80</v>
      </c>
      <c r="F3326">
        <v>0.15853500000000001</v>
      </c>
      <c r="G3326">
        <v>-1</v>
      </c>
      <c r="H3326">
        <v>428.09699999999998</v>
      </c>
      <c r="I3326">
        <v>-1</v>
      </c>
      <c r="J3326">
        <v>0</v>
      </c>
      <c r="K3326">
        <v>6.1870029999999998</v>
      </c>
      <c r="L3326">
        <v>-5.5800000000000001E-4</v>
      </c>
      <c r="M3326">
        <v>136.162026</v>
      </c>
      <c r="N3326">
        <v>-203.88684900000001</v>
      </c>
      <c r="O3326">
        <v>1.5687409999999999</v>
      </c>
      <c r="P3326">
        <v>136.14595</v>
      </c>
      <c r="Q3326">
        <v>-203.89338699999999</v>
      </c>
      <c r="R3326">
        <v>1.5703290000000001</v>
      </c>
      <c r="S3326">
        <v>1.7354320000000001</v>
      </c>
      <c r="T3326">
        <v>1.588E-3</v>
      </c>
    </row>
    <row r="3327" spans="1:20" x14ac:dyDescent="0.25">
      <c r="A3327">
        <v>5127</v>
      </c>
      <c r="B3327">
        <v>5</v>
      </c>
      <c r="C3327">
        <v>-1</v>
      </c>
      <c r="D3327" t="s">
        <v>533</v>
      </c>
      <c r="E3327" t="s">
        <v>80</v>
      </c>
      <c r="F3327">
        <v>1.3845E-2</v>
      </c>
      <c r="G3327">
        <v>-1</v>
      </c>
      <c r="H3327">
        <v>357.75900000000001</v>
      </c>
      <c r="I3327">
        <v>-1</v>
      </c>
      <c r="J3327">
        <v>0</v>
      </c>
      <c r="K3327">
        <v>8.0500749999999996</v>
      </c>
      <c r="L3327">
        <v>4.9098999999999997E-2</v>
      </c>
      <c r="M3327">
        <v>-3.449236</v>
      </c>
      <c r="N3327">
        <v>-153.93121300000001</v>
      </c>
      <c r="O3327">
        <v>1.5710919999999999</v>
      </c>
      <c r="P3327">
        <v>-3.463562</v>
      </c>
      <c r="Q3327">
        <v>-153.92143200000001</v>
      </c>
      <c r="R3327">
        <v>1.571361</v>
      </c>
      <c r="S3327">
        <v>1.7346760000000001</v>
      </c>
      <c r="T3327">
        <v>2.6899999999999998E-4</v>
      </c>
    </row>
    <row r="3328" spans="1:20" x14ac:dyDescent="0.25">
      <c r="A3328">
        <v>4028</v>
      </c>
      <c r="B3328">
        <v>7</v>
      </c>
      <c r="C3328">
        <v>-1</v>
      </c>
      <c r="D3328" t="s">
        <v>176</v>
      </c>
      <c r="E3328" t="s">
        <v>80</v>
      </c>
      <c r="F3328">
        <v>0.137348</v>
      </c>
      <c r="G3328">
        <v>-1</v>
      </c>
      <c r="H3328">
        <v>343.82600000000002</v>
      </c>
      <c r="I3328">
        <v>-1</v>
      </c>
      <c r="J3328">
        <v>0</v>
      </c>
      <c r="K3328">
        <v>6.8451490000000002</v>
      </c>
      <c r="L3328">
        <v>3.0409999999999999E-3</v>
      </c>
      <c r="M3328">
        <v>41.874712000000002</v>
      </c>
      <c r="N3328">
        <v>-216.79618099999999</v>
      </c>
      <c r="O3328">
        <v>-1.578114</v>
      </c>
      <c r="P3328">
        <v>41.868214000000002</v>
      </c>
      <c r="Q3328">
        <v>-216.78010599999999</v>
      </c>
      <c r="R3328">
        <v>-1.574163</v>
      </c>
      <c r="S3328">
        <v>1.733975</v>
      </c>
      <c r="T3328">
        <v>3.9509999999999997E-3</v>
      </c>
    </row>
    <row r="3329" spans="1:20" x14ac:dyDescent="0.25">
      <c r="A3329">
        <v>2849</v>
      </c>
      <c r="B3329">
        <v>10</v>
      </c>
      <c r="C3329">
        <v>-1</v>
      </c>
      <c r="D3329" t="s">
        <v>527</v>
      </c>
      <c r="E3329" t="s">
        <v>80</v>
      </c>
      <c r="F3329">
        <v>9.6688999999999997E-2</v>
      </c>
      <c r="G3329">
        <v>-1</v>
      </c>
      <c r="H3329">
        <v>340.88600000000002</v>
      </c>
      <c r="I3329">
        <v>-1</v>
      </c>
      <c r="J3329">
        <v>0</v>
      </c>
      <c r="K3329">
        <v>8.0647920000000006</v>
      </c>
      <c r="L3329">
        <v>7.9419000000000003E-2</v>
      </c>
      <c r="M3329">
        <v>-3.6397819999999999</v>
      </c>
      <c r="N3329">
        <v>-172.52000100000001</v>
      </c>
      <c r="O3329">
        <v>1.5333639999999999</v>
      </c>
      <c r="P3329">
        <v>-3.6483080000000001</v>
      </c>
      <c r="Q3329">
        <v>-172.53509500000001</v>
      </c>
      <c r="R3329">
        <v>1.534805</v>
      </c>
      <c r="S3329">
        <v>1.733614</v>
      </c>
      <c r="T3329">
        <v>1.441E-3</v>
      </c>
    </row>
    <row r="3330" spans="1:20" x14ac:dyDescent="0.25">
      <c r="A3330">
        <v>2418</v>
      </c>
      <c r="B3330">
        <v>9</v>
      </c>
      <c r="C3330">
        <v>-1</v>
      </c>
      <c r="D3330" t="s">
        <v>359</v>
      </c>
      <c r="E3330" t="s">
        <v>80</v>
      </c>
      <c r="F3330">
        <v>7.7323000000000003E-2</v>
      </c>
      <c r="G3330">
        <v>-1</v>
      </c>
      <c r="H3330">
        <v>324.35000000000002</v>
      </c>
      <c r="I3330">
        <v>-1</v>
      </c>
      <c r="J3330">
        <v>0</v>
      </c>
      <c r="K3330">
        <v>7.9321900000000003</v>
      </c>
      <c r="L3330">
        <v>1.1495839999999999</v>
      </c>
      <c r="M3330">
        <v>44.549554999999998</v>
      </c>
      <c r="N3330">
        <v>-302.71092299999998</v>
      </c>
      <c r="O3330">
        <v>0.89174600000000004</v>
      </c>
      <c r="P3330">
        <v>44.551414000000001</v>
      </c>
      <c r="Q3330">
        <v>-302.72814899999997</v>
      </c>
      <c r="R3330">
        <v>0.89173999999999998</v>
      </c>
      <c r="S3330">
        <v>1.7326250000000001</v>
      </c>
      <c r="T3330">
        <v>6.0000000000000002E-6</v>
      </c>
    </row>
    <row r="3331" spans="1:20" x14ac:dyDescent="0.25">
      <c r="A3331">
        <v>1315</v>
      </c>
      <c r="B3331">
        <v>17</v>
      </c>
      <c r="C3331">
        <v>-1</v>
      </c>
      <c r="D3331" t="s">
        <v>325</v>
      </c>
      <c r="E3331" t="s">
        <v>80</v>
      </c>
      <c r="F3331">
        <v>9.4739000000000004E-2</v>
      </c>
      <c r="G3331">
        <v>-1</v>
      </c>
      <c r="H3331">
        <v>420.51900000000001</v>
      </c>
      <c r="I3331">
        <v>-1</v>
      </c>
      <c r="J3331">
        <v>0</v>
      </c>
      <c r="K3331">
        <v>7.9116400000000002</v>
      </c>
      <c r="L3331">
        <v>-0.51544800000000002</v>
      </c>
      <c r="M3331">
        <v>189.07562999999999</v>
      </c>
      <c r="N3331">
        <v>-296.303765</v>
      </c>
      <c r="O3331">
        <v>-1.728863</v>
      </c>
      <c r="P3331">
        <v>189.085587</v>
      </c>
      <c r="Q3331">
        <v>-296.31793199999998</v>
      </c>
      <c r="R3331">
        <v>-1.7249399999999999</v>
      </c>
      <c r="S3331">
        <v>1.7316419999999999</v>
      </c>
      <c r="T3331">
        <v>3.9230000000000003E-3</v>
      </c>
    </row>
    <row r="3332" spans="1:20" x14ac:dyDescent="0.25">
      <c r="A3332">
        <v>532</v>
      </c>
      <c r="B3332">
        <v>7</v>
      </c>
      <c r="C3332">
        <v>-1</v>
      </c>
      <c r="D3332" t="s">
        <v>245</v>
      </c>
      <c r="E3332" t="s">
        <v>80</v>
      </c>
      <c r="F3332">
        <v>8.8152999999999995E-2</v>
      </c>
      <c r="G3332">
        <v>-1</v>
      </c>
      <c r="H3332">
        <v>327.49400000000003</v>
      </c>
      <c r="I3332">
        <v>-1</v>
      </c>
      <c r="J3332">
        <v>0</v>
      </c>
      <c r="K3332">
        <v>7.0655299999999999</v>
      </c>
      <c r="L3332">
        <v>2.4919999999999999E-3</v>
      </c>
      <c r="M3332">
        <v>189.71786399999999</v>
      </c>
      <c r="N3332">
        <v>-219.506597</v>
      </c>
      <c r="O3332">
        <v>-1.571723</v>
      </c>
      <c r="P3332">
        <v>189.70368999999999</v>
      </c>
      <c r="Q3332">
        <v>-219.496689</v>
      </c>
      <c r="R3332">
        <v>-1.5729930000000001</v>
      </c>
      <c r="S3332">
        <v>1.7293959999999999</v>
      </c>
      <c r="T3332">
        <v>1.2700000000000001E-3</v>
      </c>
    </row>
    <row r="3333" spans="1:20" x14ac:dyDescent="0.25">
      <c r="A3333">
        <v>1436</v>
      </c>
      <c r="B3333">
        <v>8</v>
      </c>
      <c r="C3333">
        <v>-1</v>
      </c>
      <c r="D3333" t="s">
        <v>356</v>
      </c>
      <c r="E3333" t="s">
        <v>80</v>
      </c>
      <c r="F3333">
        <v>0.26286500000000002</v>
      </c>
      <c r="G3333">
        <v>-1</v>
      </c>
      <c r="H3333">
        <v>695.03800000000001</v>
      </c>
      <c r="I3333">
        <v>-1</v>
      </c>
      <c r="J3333">
        <v>0</v>
      </c>
      <c r="K3333">
        <v>6.2669199999999998</v>
      </c>
      <c r="L3333">
        <v>-5.9222999999999998E-2</v>
      </c>
      <c r="M3333">
        <v>58.244177000000001</v>
      </c>
      <c r="N3333">
        <v>-302.54417799999999</v>
      </c>
      <c r="O3333">
        <v>3.140047</v>
      </c>
      <c r="P3333">
        <v>58.257088000000003</v>
      </c>
      <c r="Q3333">
        <v>-302.53268400000002</v>
      </c>
      <c r="R3333">
        <v>3.1410269999999998</v>
      </c>
      <c r="S3333">
        <v>1.7285790000000001</v>
      </c>
      <c r="T3333">
        <v>9.7999999999999997E-4</v>
      </c>
    </row>
    <row r="3334" spans="1:20" x14ac:dyDescent="0.25">
      <c r="A3334">
        <v>3539</v>
      </c>
      <c r="B3334">
        <v>7</v>
      </c>
      <c r="C3334">
        <v>-1</v>
      </c>
      <c r="D3334" t="s">
        <v>147</v>
      </c>
      <c r="E3334" t="s">
        <v>80</v>
      </c>
      <c r="F3334">
        <v>4.1249000000000001E-2</v>
      </c>
      <c r="G3334">
        <v>-1</v>
      </c>
      <c r="H3334">
        <v>313.69799999999998</v>
      </c>
      <c r="I3334">
        <v>-1</v>
      </c>
      <c r="J3334">
        <v>0</v>
      </c>
      <c r="K3334">
        <v>8.1511910000000007</v>
      </c>
      <c r="L3334">
        <v>5.0980000000000001E-3</v>
      </c>
      <c r="M3334">
        <v>129.70108500000001</v>
      </c>
      <c r="N3334">
        <v>-191.62009399999999</v>
      </c>
      <c r="O3334">
        <v>-1.2899999999999999E-3</v>
      </c>
      <c r="P3334">
        <v>129.71608000000001</v>
      </c>
      <c r="Q3334">
        <v>-191.61149599999999</v>
      </c>
      <c r="R3334">
        <v>-5.5099999999999995E-4</v>
      </c>
      <c r="S3334">
        <v>1.7284980000000001</v>
      </c>
      <c r="T3334">
        <v>7.3899999999999997E-4</v>
      </c>
    </row>
    <row r="3335" spans="1:20" x14ac:dyDescent="0.25">
      <c r="A3335">
        <v>4762</v>
      </c>
      <c r="B3335">
        <v>17</v>
      </c>
      <c r="C3335">
        <v>-1</v>
      </c>
      <c r="D3335" t="s">
        <v>325</v>
      </c>
      <c r="E3335" t="s">
        <v>80</v>
      </c>
      <c r="F3335">
        <v>6.4305000000000001E-2</v>
      </c>
      <c r="G3335">
        <v>-1</v>
      </c>
      <c r="H3335">
        <v>405.85599999999999</v>
      </c>
      <c r="I3335">
        <v>-1</v>
      </c>
      <c r="J3335">
        <v>0</v>
      </c>
      <c r="K3335">
        <v>8.0344529999999992</v>
      </c>
      <c r="L3335">
        <v>-0.93672</v>
      </c>
      <c r="M3335">
        <v>188.48842099999999</v>
      </c>
      <c r="N3335">
        <v>-298.12904300000002</v>
      </c>
      <c r="O3335">
        <v>-1.9133389999999999</v>
      </c>
      <c r="P3335">
        <v>188.48069799999999</v>
      </c>
      <c r="Q3335">
        <v>-298.113586</v>
      </c>
      <c r="R3335">
        <v>-1.9141109999999999</v>
      </c>
      <c r="S3335">
        <v>1.7278770000000001</v>
      </c>
      <c r="T3335">
        <v>7.7099999999999998E-4</v>
      </c>
    </row>
    <row r="3336" spans="1:20" x14ac:dyDescent="0.25">
      <c r="A3336">
        <v>2190</v>
      </c>
      <c r="B3336">
        <v>11</v>
      </c>
      <c r="C3336">
        <v>-1</v>
      </c>
      <c r="D3336" t="s">
        <v>434</v>
      </c>
      <c r="E3336" t="s">
        <v>80</v>
      </c>
      <c r="F3336">
        <v>5.0189999999999999E-2</v>
      </c>
      <c r="G3336">
        <v>-1</v>
      </c>
      <c r="H3336">
        <v>550.48099999999999</v>
      </c>
      <c r="I3336">
        <v>-1</v>
      </c>
      <c r="J3336">
        <v>0</v>
      </c>
      <c r="K3336">
        <v>7.6825559999999999</v>
      </c>
      <c r="L3336">
        <v>4.7903000000000001E-2</v>
      </c>
      <c r="M3336">
        <v>20.737987</v>
      </c>
      <c r="N3336">
        <v>-187.561307</v>
      </c>
      <c r="O3336">
        <v>-3.1392660000000001</v>
      </c>
      <c r="P3336">
        <v>20.747833</v>
      </c>
      <c r="Q3336">
        <v>-187.54711900000001</v>
      </c>
      <c r="R3336">
        <v>-3.1388029999999998</v>
      </c>
      <c r="S3336">
        <v>1.726988</v>
      </c>
      <c r="T3336">
        <v>4.6299999999999998E-4</v>
      </c>
    </row>
    <row r="3337" spans="1:20" x14ac:dyDescent="0.25">
      <c r="A3337">
        <v>3969</v>
      </c>
      <c r="B3337">
        <v>11</v>
      </c>
      <c r="C3337">
        <v>-1</v>
      </c>
      <c r="D3337" t="s">
        <v>432</v>
      </c>
      <c r="E3337" t="s">
        <v>80</v>
      </c>
      <c r="F3337">
        <v>0.12368800000000001</v>
      </c>
      <c r="G3337">
        <v>-1</v>
      </c>
      <c r="H3337">
        <v>370.42099999999999</v>
      </c>
      <c r="I3337">
        <v>-1</v>
      </c>
      <c r="J3337">
        <v>0</v>
      </c>
      <c r="K3337">
        <v>7.4723819999999996</v>
      </c>
      <c r="L3337">
        <v>-3.4259999999999998E-3</v>
      </c>
      <c r="M3337">
        <v>20.333721000000001</v>
      </c>
      <c r="N3337">
        <v>-191.58255800000001</v>
      </c>
      <c r="O3337">
        <v>2.1440000000000001E-3</v>
      </c>
      <c r="P3337">
        <v>20.345711000000001</v>
      </c>
      <c r="Q3337">
        <v>-191.57012900000001</v>
      </c>
      <c r="R3337">
        <v>1.477E-3</v>
      </c>
      <c r="S3337">
        <v>1.726891</v>
      </c>
      <c r="T3337">
        <v>6.6699999999999995E-4</v>
      </c>
    </row>
    <row r="3338" spans="1:20" x14ac:dyDescent="0.25">
      <c r="A3338">
        <v>3518</v>
      </c>
      <c r="B3338">
        <v>7</v>
      </c>
      <c r="C3338">
        <v>-1</v>
      </c>
      <c r="D3338" t="s">
        <v>291</v>
      </c>
      <c r="E3338" t="s">
        <v>80</v>
      </c>
      <c r="F3338">
        <v>4.2915000000000002E-2</v>
      </c>
      <c r="G3338">
        <v>-1</v>
      </c>
      <c r="H3338">
        <v>446.27100000000002</v>
      </c>
      <c r="I3338">
        <v>-1</v>
      </c>
      <c r="J3338">
        <v>0</v>
      </c>
      <c r="K3338">
        <v>6.4873190000000003</v>
      </c>
      <c r="L3338">
        <v>5.6259999999999999E-3</v>
      </c>
      <c r="M3338">
        <v>115.083721</v>
      </c>
      <c r="N3338">
        <v>-191.61859200000001</v>
      </c>
      <c r="O3338">
        <v>7.3300000000000004E-4</v>
      </c>
      <c r="P3338">
        <v>115.094482</v>
      </c>
      <c r="Q3338">
        <v>-191.605087</v>
      </c>
      <c r="R3338">
        <v>-3.6699999999999998E-4</v>
      </c>
      <c r="S3338">
        <v>1.7268140000000001</v>
      </c>
      <c r="T3338">
        <v>3.6600000000000001E-4</v>
      </c>
    </row>
    <row r="3339" spans="1:20" x14ac:dyDescent="0.25">
      <c r="A3339">
        <v>2653</v>
      </c>
      <c r="B3339">
        <v>7</v>
      </c>
      <c r="C3339">
        <v>-1</v>
      </c>
      <c r="D3339" t="s">
        <v>210</v>
      </c>
      <c r="E3339" t="s">
        <v>80</v>
      </c>
      <c r="F3339">
        <v>0.1275</v>
      </c>
      <c r="G3339">
        <v>-1</v>
      </c>
      <c r="H3339">
        <v>305.83800000000002</v>
      </c>
      <c r="I3339">
        <v>-1</v>
      </c>
      <c r="J3339">
        <v>0</v>
      </c>
      <c r="K3339">
        <v>5.6854079999999998</v>
      </c>
      <c r="L3339">
        <v>0.13667000000000001</v>
      </c>
      <c r="M3339">
        <v>136.156014</v>
      </c>
      <c r="N3339">
        <v>-199.56802200000001</v>
      </c>
      <c r="O3339">
        <v>1.5740529999999999</v>
      </c>
      <c r="P3339">
        <v>136.14166299999999</v>
      </c>
      <c r="Q3339">
        <v>-199.558426</v>
      </c>
      <c r="R3339">
        <v>1.576049</v>
      </c>
      <c r="S3339">
        <v>1.7264619999999999</v>
      </c>
      <c r="T3339">
        <v>1.9959999999999999E-3</v>
      </c>
    </row>
    <row r="3340" spans="1:20" x14ac:dyDescent="0.25">
      <c r="A3340">
        <v>4851</v>
      </c>
      <c r="B3340">
        <v>4</v>
      </c>
      <c r="C3340">
        <v>-1</v>
      </c>
      <c r="D3340" t="s">
        <v>348</v>
      </c>
      <c r="E3340" t="s">
        <v>80</v>
      </c>
      <c r="F3340">
        <v>5.1409999999999997E-3</v>
      </c>
      <c r="G3340">
        <v>-1</v>
      </c>
      <c r="H3340">
        <v>584.58600000000001</v>
      </c>
      <c r="I3340">
        <v>-1</v>
      </c>
      <c r="J3340">
        <v>0</v>
      </c>
      <c r="K3340">
        <v>10.049879000000001</v>
      </c>
      <c r="L3340">
        <v>3.6546000000000002E-2</v>
      </c>
      <c r="M3340">
        <v>83.772250999999997</v>
      </c>
      <c r="N3340">
        <v>-302.559054</v>
      </c>
      <c r="O3340">
        <v>-3.140431</v>
      </c>
      <c r="P3340">
        <v>83.771491999999995</v>
      </c>
      <c r="Q3340">
        <v>-302.54183999999998</v>
      </c>
      <c r="R3340">
        <v>3.1415120000000001</v>
      </c>
      <c r="S3340">
        <v>1.72315</v>
      </c>
      <c r="T3340">
        <v>1.0809999999999999E-3</v>
      </c>
    </row>
    <row r="3341" spans="1:20" x14ac:dyDescent="0.25">
      <c r="A3341">
        <v>545</v>
      </c>
      <c r="B3341">
        <v>6</v>
      </c>
      <c r="C3341">
        <v>-1</v>
      </c>
      <c r="D3341" t="s">
        <v>251</v>
      </c>
      <c r="E3341" t="s">
        <v>80</v>
      </c>
      <c r="F3341">
        <v>8.1891000000000005E-2</v>
      </c>
      <c r="G3341">
        <v>-1</v>
      </c>
      <c r="H3341">
        <v>461.78300000000002</v>
      </c>
      <c r="I3341">
        <v>-1</v>
      </c>
      <c r="J3341">
        <v>0</v>
      </c>
      <c r="K3341">
        <v>5.8655480000000004</v>
      </c>
      <c r="L3341">
        <v>-4.1123E-2</v>
      </c>
      <c r="M3341">
        <v>189.60991100000001</v>
      </c>
      <c r="N3341">
        <v>-228.58946499999999</v>
      </c>
      <c r="O3341">
        <v>-1.608579</v>
      </c>
      <c r="P3341">
        <v>189.59674100000001</v>
      </c>
      <c r="Q3341">
        <v>-228.57835399999999</v>
      </c>
      <c r="R3341">
        <v>-1.609362</v>
      </c>
      <c r="S3341">
        <v>1.723085</v>
      </c>
      <c r="T3341">
        <v>7.8299999999999995E-4</v>
      </c>
    </row>
    <row r="3342" spans="1:20" x14ac:dyDescent="0.25">
      <c r="A3342">
        <v>1407</v>
      </c>
      <c r="B3342">
        <v>4</v>
      </c>
      <c r="C3342">
        <v>-1</v>
      </c>
      <c r="D3342" t="s">
        <v>348</v>
      </c>
      <c r="E3342" t="s">
        <v>80</v>
      </c>
      <c r="F3342">
        <v>0.27757700000000002</v>
      </c>
      <c r="G3342">
        <v>-1</v>
      </c>
      <c r="H3342">
        <v>568.38099999999997</v>
      </c>
      <c r="I3342">
        <v>-1</v>
      </c>
      <c r="J3342">
        <v>0</v>
      </c>
      <c r="K3342">
        <v>9.8403980000000004</v>
      </c>
      <c r="L3342">
        <v>3.8224000000000001E-2</v>
      </c>
      <c r="M3342">
        <v>82.714941999999994</v>
      </c>
      <c r="N3342">
        <v>-302.53823799999998</v>
      </c>
      <c r="O3342">
        <v>3.1355209999999998</v>
      </c>
      <c r="P3342">
        <v>82.697936999999996</v>
      </c>
      <c r="Q3342">
        <v>-302.540955</v>
      </c>
      <c r="R3342">
        <v>3.1415099999999998</v>
      </c>
      <c r="S3342">
        <v>1.7220789999999999</v>
      </c>
      <c r="T3342">
        <v>5.9880000000000003E-3</v>
      </c>
    </row>
    <row r="3343" spans="1:20" x14ac:dyDescent="0.25">
      <c r="A3343">
        <v>4995</v>
      </c>
      <c r="B3343">
        <v>11</v>
      </c>
      <c r="C3343">
        <v>-1</v>
      </c>
      <c r="D3343" t="s">
        <v>384</v>
      </c>
      <c r="E3343" t="s">
        <v>80</v>
      </c>
      <c r="F3343">
        <v>0.14621200000000001</v>
      </c>
      <c r="G3343">
        <v>-1</v>
      </c>
      <c r="H3343">
        <v>361.03</v>
      </c>
      <c r="I3343">
        <v>-1</v>
      </c>
      <c r="J3343">
        <v>0</v>
      </c>
      <c r="K3343">
        <v>8.0647739999999999</v>
      </c>
      <c r="L3343">
        <v>4.9571999999999998E-2</v>
      </c>
      <c r="M3343">
        <v>-3.4342100000000002</v>
      </c>
      <c r="N3343">
        <v>-264.00232199999999</v>
      </c>
      <c r="O3343">
        <v>1.5720130000000001</v>
      </c>
      <c r="P3343">
        <v>-3.4196300000000002</v>
      </c>
      <c r="Q3343">
        <v>-264.01144399999998</v>
      </c>
      <c r="R3343">
        <v>1.5722910000000001</v>
      </c>
      <c r="S3343">
        <v>1.719895</v>
      </c>
      <c r="T3343">
        <v>2.7900000000000001E-4</v>
      </c>
    </row>
    <row r="3344" spans="1:20" x14ac:dyDescent="0.25">
      <c r="A3344">
        <v>779</v>
      </c>
      <c r="B3344">
        <v>6</v>
      </c>
      <c r="C3344">
        <v>-1</v>
      </c>
      <c r="D3344" t="s">
        <v>249</v>
      </c>
      <c r="E3344" t="s">
        <v>80</v>
      </c>
      <c r="F3344">
        <v>7.2300000000000003E-3</v>
      </c>
      <c r="G3344">
        <v>-1</v>
      </c>
      <c r="H3344">
        <v>748.15200000000004</v>
      </c>
      <c r="I3344">
        <v>-1</v>
      </c>
      <c r="J3344">
        <v>0</v>
      </c>
      <c r="K3344">
        <v>6.4105109999999996</v>
      </c>
      <c r="L3344">
        <v>-5.0930000000000003E-3</v>
      </c>
      <c r="M3344">
        <v>189.71107699999999</v>
      </c>
      <c r="N3344">
        <v>-224.46362099999999</v>
      </c>
      <c r="O3344">
        <v>-1.572049</v>
      </c>
      <c r="P3344">
        <v>189.698318</v>
      </c>
      <c r="Q3344">
        <v>-224.45210299999999</v>
      </c>
      <c r="R3344">
        <v>-1.5716019999999999</v>
      </c>
      <c r="S3344">
        <v>1.7188909999999999</v>
      </c>
      <c r="T3344">
        <v>4.4700000000000002E-4</v>
      </c>
    </row>
    <row r="3345" spans="1:20" x14ac:dyDescent="0.25">
      <c r="A3345">
        <v>2128</v>
      </c>
      <c r="B3345">
        <v>6</v>
      </c>
      <c r="C3345">
        <v>-1</v>
      </c>
      <c r="D3345" t="s">
        <v>276</v>
      </c>
      <c r="E3345" t="s">
        <v>80</v>
      </c>
      <c r="F3345">
        <v>0.18510299999999999</v>
      </c>
      <c r="G3345">
        <v>-1</v>
      </c>
      <c r="H3345">
        <v>326.06900000000002</v>
      </c>
      <c r="I3345">
        <v>-1</v>
      </c>
      <c r="J3345">
        <v>0</v>
      </c>
      <c r="K3345">
        <v>7.7613490000000001</v>
      </c>
      <c r="L3345">
        <v>-3.1001000000000001E-2</v>
      </c>
      <c r="M3345">
        <v>45.815188999999997</v>
      </c>
      <c r="N3345">
        <v>-215.849099</v>
      </c>
      <c r="O3345">
        <v>1.5597749999999999</v>
      </c>
      <c r="P3345">
        <v>45.803116000000003</v>
      </c>
      <c r="Q3345">
        <v>-215.83686800000001</v>
      </c>
      <c r="R3345">
        <v>1.5599829999999999</v>
      </c>
      <c r="S3345">
        <v>1.7185619999999999</v>
      </c>
      <c r="T3345">
        <v>2.0799999999999999E-4</v>
      </c>
    </row>
    <row r="3346" spans="1:20" x14ac:dyDescent="0.25">
      <c r="A3346">
        <v>2963</v>
      </c>
      <c r="B3346">
        <v>5</v>
      </c>
      <c r="C3346">
        <v>-1</v>
      </c>
      <c r="D3346" t="s">
        <v>547</v>
      </c>
      <c r="E3346" t="s">
        <v>80</v>
      </c>
      <c r="F3346">
        <v>6.8602999999999997E-2</v>
      </c>
      <c r="G3346">
        <v>-1</v>
      </c>
      <c r="H3346">
        <v>359.21</v>
      </c>
      <c r="I3346">
        <v>-1</v>
      </c>
      <c r="J3346">
        <v>0</v>
      </c>
      <c r="K3346">
        <v>16.893927999999999</v>
      </c>
      <c r="L3346">
        <v>-7.7429999999999999E-3</v>
      </c>
      <c r="M3346">
        <v>45.907266999999997</v>
      </c>
      <c r="N3346">
        <v>-109.421465</v>
      </c>
      <c r="O3346">
        <v>6.6600000000000003E-4</v>
      </c>
      <c r="P3346">
        <v>45.911419000000002</v>
      </c>
      <c r="Q3346">
        <v>-109.40479999999999</v>
      </c>
      <c r="R3346">
        <v>2.5720000000000001E-3</v>
      </c>
      <c r="S3346">
        <v>1.7173670000000001</v>
      </c>
      <c r="T3346">
        <v>1.9059999999999999E-3</v>
      </c>
    </row>
    <row r="3347" spans="1:20" x14ac:dyDescent="0.25">
      <c r="A3347">
        <v>1950</v>
      </c>
      <c r="B3347">
        <v>8</v>
      </c>
      <c r="C3347">
        <v>-1</v>
      </c>
      <c r="D3347" t="s">
        <v>268</v>
      </c>
      <c r="E3347" t="s">
        <v>80</v>
      </c>
      <c r="F3347">
        <v>0.17311599999999999</v>
      </c>
      <c r="G3347">
        <v>-1</v>
      </c>
      <c r="H3347">
        <v>468.04300000000001</v>
      </c>
      <c r="I3347">
        <v>-1</v>
      </c>
      <c r="J3347">
        <v>0</v>
      </c>
      <c r="K3347">
        <v>8.0643239999999992</v>
      </c>
      <c r="L3347">
        <v>-8.8269999999999998E-3</v>
      </c>
      <c r="M3347">
        <v>171.624932</v>
      </c>
      <c r="N3347">
        <v>-237.05579499999999</v>
      </c>
      <c r="O3347">
        <v>3.118147</v>
      </c>
      <c r="P3347">
        <v>171.61979700000001</v>
      </c>
      <c r="Q3347">
        <v>-237.039413</v>
      </c>
      <c r="R3347">
        <v>3.1196350000000002</v>
      </c>
      <c r="S3347">
        <v>1.716769</v>
      </c>
      <c r="T3347">
        <v>1.488E-3</v>
      </c>
    </row>
    <row r="3348" spans="1:20" x14ac:dyDescent="0.25">
      <c r="A3348">
        <v>1054</v>
      </c>
      <c r="B3348">
        <v>3</v>
      </c>
      <c r="C3348">
        <v>-1</v>
      </c>
      <c r="D3348" t="s">
        <v>159</v>
      </c>
      <c r="E3348" t="s">
        <v>80</v>
      </c>
      <c r="F3348">
        <v>2.2436999999999999E-2</v>
      </c>
      <c r="G3348">
        <v>-1</v>
      </c>
      <c r="H3348">
        <v>377.267</v>
      </c>
      <c r="I3348">
        <v>-1</v>
      </c>
      <c r="J3348">
        <v>0</v>
      </c>
      <c r="K3348">
        <v>8.0647850000000005</v>
      </c>
      <c r="L3348">
        <v>1.6050000000000001E-3</v>
      </c>
      <c r="M3348">
        <v>70.911484000000002</v>
      </c>
      <c r="N3348">
        <v>-191.56544199999999</v>
      </c>
      <c r="O3348">
        <v>-1.586E-3</v>
      </c>
      <c r="P3348">
        <v>70.928580999999994</v>
      </c>
      <c r="Q3348">
        <v>-191.563919</v>
      </c>
      <c r="R3348">
        <v>-4.8589999999999996E-3</v>
      </c>
      <c r="S3348">
        <v>1.7164870000000001</v>
      </c>
      <c r="T3348">
        <v>3.274E-3</v>
      </c>
    </row>
    <row r="3349" spans="1:20" x14ac:dyDescent="0.25">
      <c r="A3349">
        <v>848</v>
      </c>
      <c r="B3349">
        <v>6</v>
      </c>
      <c r="C3349">
        <v>-1</v>
      </c>
      <c r="D3349" t="s">
        <v>265</v>
      </c>
      <c r="E3349" t="s">
        <v>80</v>
      </c>
      <c r="F3349">
        <v>9.5493999999999996E-2</v>
      </c>
      <c r="G3349">
        <v>-1</v>
      </c>
      <c r="H3349">
        <v>656.70399999999995</v>
      </c>
      <c r="I3349">
        <v>-1</v>
      </c>
      <c r="J3349">
        <v>0</v>
      </c>
      <c r="K3349">
        <v>6.0109469999999998</v>
      </c>
      <c r="L3349">
        <v>-5.7470000000000004E-3</v>
      </c>
      <c r="M3349">
        <v>146.25757899999999</v>
      </c>
      <c r="N3349">
        <v>-236.92870500000001</v>
      </c>
      <c r="O3349">
        <v>-3.1386560000000001</v>
      </c>
      <c r="P3349">
        <v>146.24082899999999</v>
      </c>
      <c r="Q3349">
        <v>-236.93244899999999</v>
      </c>
      <c r="R3349">
        <v>3.140806</v>
      </c>
      <c r="S3349">
        <v>1.716269</v>
      </c>
      <c r="T3349">
        <v>2.1510000000000001E-3</v>
      </c>
    </row>
    <row r="3350" spans="1:20" x14ac:dyDescent="0.25">
      <c r="A3350">
        <v>1923</v>
      </c>
      <c r="B3350">
        <v>7</v>
      </c>
      <c r="C3350">
        <v>-1</v>
      </c>
      <c r="D3350" t="s">
        <v>252</v>
      </c>
      <c r="E3350" t="s">
        <v>80</v>
      </c>
      <c r="F3350">
        <v>0.15509600000000001</v>
      </c>
      <c r="G3350">
        <v>-1</v>
      </c>
      <c r="H3350">
        <v>358.07299999999998</v>
      </c>
      <c r="I3350">
        <v>-1</v>
      </c>
      <c r="J3350">
        <v>0</v>
      </c>
      <c r="K3350">
        <v>5.6373579999999999</v>
      </c>
      <c r="L3350">
        <v>-7.9326999999999995E-2</v>
      </c>
      <c r="M3350">
        <v>189.49796499999999</v>
      </c>
      <c r="N3350">
        <v>-230.39448200000001</v>
      </c>
      <c r="O3350">
        <v>-1.616501</v>
      </c>
      <c r="P3350">
        <v>189.50685100000001</v>
      </c>
      <c r="Q3350">
        <v>-230.409119</v>
      </c>
      <c r="R3350">
        <v>-1.618452</v>
      </c>
      <c r="S3350">
        <v>1.712296</v>
      </c>
      <c r="T3350">
        <v>1.951E-3</v>
      </c>
    </row>
    <row r="3351" spans="1:20" x14ac:dyDescent="0.25">
      <c r="A3351">
        <v>556</v>
      </c>
      <c r="B3351">
        <v>8</v>
      </c>
      <c r="C3351">
        <v>-1</v>
      </c>
      <c r="D3351" t="s">
        <v>253</v>
      </c>
      <c r="E3351" t="s">
        <v>80</v>
      </c>
      <c r="F3351">
        <v>3.1357000000000003E-2</v>
      </c>
      <c r="G3351">
        <v>-1</v>
      </c>
      <c r="H3351">
        <v>354.30799999999999</v>
      </c>
      <c r="I3351">
        <v>-1</v>
      </c>
      <c r="J3351">
        <v>0</v>
      </c>
      <c r="K3351">
        <v>7.9270100000000001</v>
      </c>
      <c r="L3351">
        <v>-1.3256840000000001</v>
      </c>
      <c r="M3351">
        <v>187.43338199999999</v>
      </c>
      <c r="N3351">
        <v>-235.66982899999999</v>
      </c>
      <c r="O3351">
        <v>-2.15307</v>
      </c>
      <c r="P3351">
        <v>187.43330399999999</v>
      </c>
      <c r="Q3351">
        <v>-235.65271000000001</v>
      </c>
      <c r="R3351">
        <v>-2.152793</v>
      </c>
      <c r="S3351">
        <v>1.711937</v>
      </c>
      <c r="T3351">
        <v>2.7700000000000001E-4</v>
      </c>
    </row>
    <row r="3352" spans="1:20" x14ac:dyDescent="0.25">
      <c r="A3352">
        <v>3404</v>
      </c>
      <c r="B3352">
        <v>7</v>
      </c>
      <c r="C3352">
        <v>-1</v>
      </c>
      <c r="D3352" t="s">
        <v>176</v>
      </c>
      <c r="E3352" t="s">
        <v>80</v>
      </c>
      <c r="F3352">
        <v>0.13044600000000001</v>
      </c>
      <c r="G3352">
        <v>-1</v>
      </c>
      <c r="H3352">
        <v>325.74900000000002</v>
      </c>
      <c r="I3352">
        <v>-1</v>
      </c>
      <c r="J3352">
        <v>0</v>
      </c>
      <c r="K3352">
        <v>7.9107029999999998</v>
      </c>
      <c r="L3352">
        <v>2.1779E-2</v>
      </c>
      <c r="M3352">
        <v>45.807991000000001</v>
      </c>
      <c r="N3352">
        <v>-216.691306</v>
      </c>
      <c r="O3352">
        <v>1.560135</v>
      </c>
      <c r="P3352">
        <v>45.795628000000001</v>
      </c>
      <c r="Q3352">
        <v>-216.679474</v>
      </c>
      <c r="R3352">
        <v>1.5573380000000001</v>
      </c>
      <c r="S3352">
        <v>1.711241</v>
      </c>
      <c r="T3352">
        <v>2.7980000000000001E-3</v>
      </c>
    </row>
    <row r="3353" spans="1:20" x14ac:dyDescent="0.25">
      <c r="A3353">
        <v>1999</v>
      </c>
      <c r="B3353">
        <v>7</v>
      </c>
      <c r="C3353">
        <v>-1</v>
      </c>
      <c r="D3353" t="s">
        <v>198</v>
      </c>
      <c r="E3353" t="s">
        <v>80</v>
      </c>
      <c r="F3353">
        <v>8.1619999999999998E-2</v>
      </c>
      <c r="G3353">
        <v>-1</v>
      </c>
      <c r="H3353">
        <v>833.16300000000001</v>
      </c>
      <c r="I3353">
        <v>-1</v>
      </c>
      <c r="J3353">
        <v>0</v>
      </c>
      <c r="K3353">
        <v>7.9260539999999997</v>
      </c>
      <c r="L3353">
        <v>4.9588E-2</v>
      </c>
      <c r="M3353">
        <v>134.51290399999999</v>
      </c>
      <c r="N3353">
        <v>-236.93535299999999</v>
      </c>
      <c r="O3353">
        <v>-3.1414140000000002</v>
      </c>
      <c r="P3353">
        <v>134.52681000000001</v>
      </c>
      <c r="Q3353">
        <v>-236.92538500000001</v>
      </c>
      <c r="R3353">
        <v>3.1412990000000001</v>
      </c>
      <c r="S3353">
        <v>1.7109369999999999</v>
      </c>
      <c r="T3353">
        <v>1.16E-4</v>
      </c>
    </row>
    <row r="3354" spans="1:20" x14ac:dyDescent="0.25">
      <c r="A3354">
        <v>2495</v>
      </c>
      <c r="B3354">
        <v>6</v>
      </c>
      <c r="C3354">
        <v>-1</v>
      </c>
      <c r="D3354" t="s">
        <v>519</v>
      </c>
      <c r="E3354" t="s">
        <v>80</v>
      </c>
      <c r="F3354">
        <v>5.3284999999999999E-2</v>
      </c>
      <c r="G3354">
        <v>-1</v>
      </c>
      <c r="H3354">
        <v>383.6</v>
      </c>
      <c r="I3354">
        <v>-1</v>
      </c>
      <c r="J3354">
        <v>0</v>
      </c>
      <c r="K3354">
        <v>7.2631920000000001</v>
      </c>
      <c r="L3354">
        <v>-1.0125930000000001</v>
      </c>
      <c r="M3354">
        <v>46.967576000000001</v>
      </c>
      <c r="N3354">
        <v>-243.24108799999999</v>
      </c>
      <c r="O3354">
        <v>1.1884589999999999</v>
      </c>
      <c r="P3354">
        <v>46.966900000000003</v>
      </c>
      <c r="Q3354">
        <v>-243.25817900000001</v>
      </c>
      <c r="R3354">
        <v>1.187265</v>
      </c>
      <c r="S3354">
        <v>1.710426</v>
      </c>
      <c r="T3354">
        <v>1.194E-3</v>
      </c>
    </row>
    <row r="3355" spans="1:20" x14ac:dyDescent="0.25">
      <c r="A3355">
        <v>1199</v>
      </c>
      <c r="B3355">
        <v>23</v>
      </c>
      <c r="C3355">
        <v>-1</v>
      </c>
      <c r="D3355" t="s">
        <v>229</v>
      </c>
      <c r="E3355" t="s">
        <v>80</v>
      </c>
      <c r="F3355">
        <v>9.8385E-2</v>
      </c>
      <c r="G3355">
        <v>-1</v>
      </c>
      <c r="H3355">
        <v>434.88099999999997</v>
      </c>
      <c r="I3355">
        <v>-1</v>
      </c>
      <c r="J3355">
        <v>0</v>
      </c>
      <c r="K3355">
        <v>7.5839869999999996</v>
      </c>
      <c r="L3355">
        <v>-1.2546539999999999</v>
      </c>
      <c r="M3355">
        <v>187.75994700000001</v>
      </c>
      <c r="N3355">
        <v>-193.172945</v>
      </c>
      <c r="O3355">
        <v>-0.50346999999999997</v>
      </c>
      <c r="P3355">
        <v>187.745148</v>
      </c>
      <c r="Q3355">
        <v>-193.18151900000001</v>
      </c>
      <c r="R3355">
        <v>-0.503162</v>
      </c>
      <c r="S3355">
        <v>1.710361</v>
      </c>
      <c r="T3355">
        <v>3.0800000000000001E-4</v>
      </c>
    </row>
    <row r="3356" spans="1:20" x14ac:dyDescent="0.25">
      <c r="A3356">
        <v>4289</v>
      </c>
      <c r="B3356">
        <v>11</v>
      </c>
      <c r="C3356">
        <v>-1</v>
      </c>
      <c r="D3356" t="s">
        <v>415</v>
      </c>
      <c r="E3356" t="s">
        <v>80</v>
      </c>
      <c r="F3356">
        <v>0.123394</v>
      </c>
      <c r="G3356">
        <v>-1</v>
      </c>
      <c r="H3356">
        <v>308.71300000000002</v>
      </c>
      <c r="I3356">
        <v>-1</v>
      </c>
      <c r="J3356">
        <v>0</v>
      </c>
      <c r="K3356">
        <v>7.109273</v>
      </c>
      <c r="L3356">
        <v>5.3959999999999998E-3</v>
      </c>
      <c r="M3356">
        <v>-3.4610590000000001</v>
      </c>
      <c r="N3356">
        <v>-210.45434499999999</v>
      </c>
      <c r="O3356">
        <v>1.571048</v>
      </c>
      <c r="P3356">
        <v>-3.4489459999999998</v>
      </c>
      <c r="Q3356">
        <v>-210.46641500000001</v>
      </c>
      <c r="R3356">
        <v>1.571059</v>
      </c>
      <c r="S3356">
        <v>1.710067</v>
      </c>
      <c r="T3356">
        <v>1.1E-5</v>
      </c>
    </row>
    <row r="3357" spans="1:20" x14ac:dyDescent="0.25">
      <c r="A3357">
        <v>4572</v>
      </c>
      <c r="B3357">
        <v>6</v>
      </c>
      <c r="C3357">
        <v>-1</v>
      </c>
      <c r="D3357" t="s">
        <v>574</v>
      </c>
      <c r="E3357" t="s">
        <v>80</v>
      </c>
      <c r="F3357">
        <v>1.6546999999999999E-2</v>
      </c>
      <c r="G3357">
        <v>-1</v>
      </c>
      <c r="H3357">
        <v>582.14599999999996</v>
      </c>
      <c r="I3357">
        <v>-1</v>
      </c>
      <c r="J3357">
        <v>0</v>
      </c>
      <c r="K3357">
        <v>8.0565529999999992</v>
      </c>
      <c r="L3357">
        <v>2.9989999999999999E-3</v>
      </c>
      <c r="M3357">
        <v>189.74368000000001</v>
      </c>
      <c r="N3357">
        <v>-134.55201400000001</v>
      </c>
      <c r="O3357">
        <v>-1.5756810000000001</v>
      </c>
      <c r="P3357">
        <v>189.72830200000001</v>
      </c>
      <c r="Q3357">
        <v>-134.559494</v>
      </c>
      <c r="R3357">
        <v>-1.574389</v>
      </c>
      <c r="S3357">
        <v>1.7100470000000001</v>
      </c>
      <c r="T3357">
        <v>1.292E-3</v>
      </c>
    </row>
    <row r="3358" spans="1:20" x14ac:dyDescent="0.25">
      <c r="A3358">
        <v>58</v>
      </c>
      <c r="B3358">
        <v>4</v>
      </c>
      <c r="C3358">
        <v>-1</v>
      </c>
      <c r="D3358" t="s">
        <v>141</v>
      </c>
      <c r="E3358" t="s">
        <v>80</v>
      </c>
      <c r="F3358">
        <v>9.2960000000000004E-3</v>
      </c>
      <c r="G3358">
        <v>-1</v>
      </c>
      <c r="H3358">
        <v>579.96100000000001</v>
      </c>
      <c r="I3358">
        <v>-1</v>
      </c>
      <c r="J3358">
        <v>0</v>
      </c>
      <c r="K3358">
        <v>5.8386690000000003</v>
      </c>
      <c r="L3358">
        <v>2.826E-2</v>
      </c>
      <c r="M3358">
        <v>161.74192099999999</v>
      </c>
      <c r="N3358">
        <v>-187.27624</v>
      </c>
      <c r="O3358">
        <v>-3.0953379999999999</v>
      </c>
      <c r="P3358">
        <v>161.75233499999999</v>
      </c>
      <c r="Q3358">
        <v>-187.262711</v>
      </c>
      <c r="R3358">
        <v>-3.098455</v>
      </c>
      <c r="S3358">
        <v>1.7072989999999999</v>
      </c>
      <c r="T3358">
        <v>3.117E-3</v>
      </c>
    </row>
    <row r="3359" spans="1:20" x14ac:dyDescent="0.25">
      <c r="A3359">
        <v>3338</v>
      </c>
      <c r="B3359">
        <v>2</v>
      </c>
      <c r="C3359">
        <v>-1</v>
      </c>
      <c r="D3359" t="s">
        <v>187</v>
      </c>
      <c r="E3359" t="s">
        <v>80</v>
      </c>
      <c r="F3359">
        <v>1.2258E-2</v>
      </c>
      <c r="G3359">
        <v>-1</v>
      </c>
      <c r="H3359">
        <v>632.64099999999996</v>
      </c>
      <c r="I3359">
        <v>-1</v>
      </c>
      <c r="J3359">
        <v>0</v>
      </c>
      <c r="K3359">
        <v>8.0651089999999996</v>
      </c>
      <c r="L3359">
        <v>4.4349999999999997E-3</v>
      </c>
      <c r="M3359">
        <v>81.213009</v>
      </c>
      <c r="N3359">
        <v>-236.90110799999999</v>
      </c>
      <c r="O3359">
        <v>3.131329</v>
      </c>
      <c r="P3359">
        <v>81.198143000000002</v>
      </c>
      <c r="Q3359">
        <v>-236.892731</v>
      </c>
      <c r="R3359">
        <v>3.1409630000000002</v>
      </c>
      <c r="S3359">
        <v>1.706418</v>
      </c>
      <c r="T3359">
        <v>9.6340000000000002E-3</v>
      </c>
    </row>
    <row r="3360" spans="1:20" x14ac:dyDescent="0.25">
      <c r="A3360">
        <v>3073</v>
      </c>
      <c r="B3360">
        <v>5</v>
      </c>
      <c r="C3360">
        <v>-1</v>
      </c>
      <c r="D3360" t="s">
        <v>571</v>
      </c>
      <c r="E3360" t="s">
        <v>80</v>
      </c>
      <c r="F3360">
        <v>2.7668999999999999E-2</v>
      </c>
      <c r="G3360">
        <v>-1</v>
      </c>
      <c r="H3360">
        <v>462.24599999999998</v>
      </c>
      <c r="I3360">
        <v>-1</v>
      </c>
      <c r="J3360">
        <v>0</v>
      </c>
      <c r="K3360">
        <v>8.0499379999999991</v>
      </c>
      <c r="L3360">
        <v>-6.8970000000000004E-3</v>
      </c>
      <c r="M3360">
        <v>189.76951399999999</v>
      </c>
      <c r="N3360">
        <v>-125.33934499999999</v>
      </c>
      <c r="O3360">
        <v>-1.5804609999999999</v>
      </c>
      <c r="P3360">
        <v>189.783829</v>
      </c>
      <c r="Q3360">
        <v>-125.34860999999999</v>
      </c>
      <c r="R3360">
        <v>-1.580098</v>
      </c>
      <c r="S3360">
        <v>1.705157</v>
      </c>
      <c r="T3360">
        <v>3.6299999999999999E-4</v>
      </c>
    </row>
    <row r="3361" spans="1:20" x14ac:dyDescent="0.25">
      <c r="A3361">
        <v>3502</v>
      </c>
      <c r="B3361">
        <v>6</v>
      </c>
      <c r="C3361">
        <v>-1</v>
      </c>
      <c r="D3361" t="s">
        <v>154</v>
      </c>
      <c r="E3361" t="s">
        <v>80</v>
      </c>
      <c r="F3361">
        <v>0.154476</v>
      </c>
      <c r="G3361">
        <v>-1</v>
      </c>
      <c r="H3361">
        <v>290.149</v>
      </c>
      <c r="I3361">
        <v>-1</v>
      </c>
      <c r="J3361">
        <v>0</v>
      </c>
      <c r="K3361">
        <v>8.0651060000000001</v>
      </c>
      <c r="L3361">
        <v>4.529E-3</v>
      </c>
      <c r="M3361">
        <v>102.436396</v>
      </c>
      <c r="N3361">
        <v>-191.616005</v>
      </c>
      <c r="O3361">
        <v>4.718E-3</v>
      </c>
      <c r="P3361">
        <v>102.43225099999999</v>
      </c>
      <c r="Q3361">
        <v>-191.59947199999999</v>
      </c>
      <c r="R3361">
        <v>-3.9800000000000002E-4</v>
      </c>
      <c r="S3361">
        <v>1.7044969999999999</v>
      </c>
      <c r="T3361">
        <v>4.3200000000000001E-3</v>
      </c>
    </row>
    <row r="3362" spans="1:20" x14ac:dyDescent="0.25">
      <c r="A3362">
        <v>4967</v>
      </c>
      <c r="B3362">
        <v>5</v>
      </c>
      <c r="C3362">
        <v>-1</v>
      </c>
      <c r="D3362" t="s">
        <v>374</v>
      </c>
      <c r="E3362" t="s">
        <v>80</v>
      </c>
      <c r="F3362">
        <v>3.0502999999999999E-2</v>
      </c>
      <c r="G3362">
        <v>-1</v>
      </c>
      <c r="H3362">
        <v>395.49</v>
      </c>
      <c r="I3362">
        <v>-1</v>
      </c>
      <c r="J3362">
        <v>0</v>
      </c>
      <c r="K3362">
        <v>8.0575340000000004</v>
      </c>
      <c r="L3362">
        <v>-1.7725000000000001E-2</v>
      </c>
      <c r="M3362">
        <v>-3.5272350000000001</v>
      </c>
      <c r="N3362">
        <v>-288.453148</v>
      </c>
      <c r="O3362">
        <v>1.5499769999999999</v>
      </c>
      <c r="P3362">
        <v>-3.5118589999999998</v>
      </c>
      <c r="Q3362">
        <v>-288.44580100000002</v>
      </c>
      <c r="R3362">
        <v>1.5487390000000001</v>
      </c>
      <c r="S3362">
        <v>1.7041280000000001</v>
      </c>
      <c r="T3362">
        <v>1.238E-3</v>
      </c>
    </row>
    <row r="3363" spans="1:20" x14ac:dyDescent="0.25">
      <c r="A3363">
        <v>3159</v>
      </c>
      <c r="B3363">
        <v>21</v>
      </c>
      <c r="C3363">
        <v>-1</v>
      </c>
      <c r="D3363" t="s">
        <v>608</v>
      </c>
      <c r="E3363" t="s">
        <v>80</v>
      </c>
      <c r="F3363">
        <v>0.215054</v>
      </c>
      <c r="G3363">
        <v>-1</v>
      </c>
      <c r="H3363">
        <v>589.74800000000005</v>
      </c>
      <c r="I3363">
        <v>-1</v>
      </c>
      <c r="J3363">
        <v>0</v>
      </c>
      <c r="K3363">
        <v>8.0335769999999993</v>
      </c>
      <c r="L3363">
        <v>-0.227852</v>
      </c>
      <c r="M3363">
        <v>181.77842899999999</v>
      </c>
      <c r="N3363">
        <v>-188.014748</v>
      </c>
      <c r="O3363">
        <v>3.1363829999999999</v>
      </c>
      <c r="P3363">
        <v>181.781891</v>
      </c>
      <c r="Q3363">
        <v>-187.99807699999999</v>
      </c>
      <c r="R3363">
        <v>3.135853</v>
      </c>
      <c r="S3363">
        <v>1.702671</v>
      </c>
      <c r="T3363">
        <v>5.2999999999999998E-4</v>
      </c>
    </row>
    <row r="3364" spans="1:20" x14ac:dyDescent="0.25">
      <c r="A3364">
        <v>2390</v>
      </c>
      <c r="B3364">
        <v>7</v>
      </c>
      <c r="C3364">
        <v>-1</v>
      </c>
      <c r="D3364" t="s">
        <v>365</v>
      </c>
      <c r="E3364" t="s">
        <v>80</v>
      </c>
      <c r="F3364">
        <v>2.1701999999999999E-2</v>
      </c>
      <c r="G3364">
        <v>-1</v>
      </c>
      <c r="H3364">
        <v>316.57</v>
      </c>
      <c r="I3364">
        <v>-1</v>
      </c>
      <c r="J3364">
        <v>0</v>
      </c>
      <c r="K3364">
        <v>6.8661430000000001</v>
      </c>
      <c r="L3364">
        <v>5.5766000000000003E-2</v>
      </c>
      <c r="M3364">
        <v>25.806944999999999</v>
      </c>
      <c r="N3364">
        <v>-306.55759599999999</v>
      </c>
      <c r="O3364">
        <v>1.124E-3</v>
      </c>
      <c r="P3364">
        <v>25.82077</v>
      </c>
      <c r="Q3364">
        <v>-306.54769900000002</v>
      </c>
      <c r="R3364">
        <v>1.4809999999999999E-3</v>
      </c>
      <c r="S3364">
        <v>1.7002999999999999</v>
      </c>
      <c r="T3364">
        <v>3.57E-4</v>
      </c>
    </row>
    <row r="3365" spans="1:20" x14ac:dyDescent="0.25">
      <c r="A3365">
        <v>4222</v>
      </c>
      <c r="B3365">
        <v>8</v>
      </c>
      <c r="C3365">
        <v>-1</v>
      </c>
      <c r="D3365" t="s">
        <v>381</v>
      </c>
      <c r="E3365" t="s">
        <v>80</v>
      </c>
      <c r="F3365">
        <v>0.29648099999999999</v>
      </c>
      <c r="G3365">
        <v>-1</v>
      </c>
      <c r="H3365">
        <v>482.67700000000002</v>
      </c>
      <c r="I3365">
        <v>-1</v>
      </c>
      <c r="J3365">
        <v>0</v>
      </c>
      <c r="K3365">
        <v>8.0651139999999995</v>
      </c>
      <c r="L3365">
        <v>-2.702E-3</v>
      </c>
      <c r="M3365">
        <v>-3.4299439999999999</v>
      </c>
      <c r="N3365">
        <v>-268.29141199999998</v>
      </c>
      <c r="O3365">
        <v>1.574829</v>
      </c>
      <c r="P3365">
        <v>-3.4145669999999999</v>
      </c>
      <c r="Q3365">
        <v>-268.29864500000002</v>
      </c>
      <c r="R3365">
        <v>1.5716060000000001</v>
      </c>
      <c r="S3365">
        <v>1.699338</v>
      </c>
      <c r="T3365">
        <v>3.2230000000000002E-3</v>
      </c>
    </row>
    <row r="3366" spans="1:20" x14ac:dyDescent="0.25">
      <c r="A3366">
        <v>2774</v>
      </c>
      <c r="B3366">
        <v>7</v>
      </c>
      <c r="C3366">
        <v>-1</v>
      </c>
      <c r="D3366" t="s">
        <v>165</v>
      </c>
      <c r="E3366" t="s">
        <v>80</v>
      </c>
      <c r="F3366">
        <v>6.9157999999999997E-2</v>
      </c>
      <c r="G3366">
        <v>-1</v>
      </c>
      <c r="H3366">
        <v>560.27300000000002</v>
      </c>
      <c r="I3366">
        <v>-1</v>
      </c>
      <c r="J3366">
        <v>0</v>
      </c>
      <c r="K3366">
        <v>7.939838</v>
      </c>
      <c r="L3366">
        <v>-5.0333000000000003E-2</v>
      </c>
      <c r="M3366">
        <v>44.724581000000001</v>
      </c>
      <c r="N3366">
        <v>-187.561195</v>
      </c>
      <c r="O3366">
        <v>3.139135</v>
      </c>
      <c r="P3366">
        <v>44.711841999999997</v>
      </c>
      <c r="Q3366">
        <v>-187.57240300000001</v>
      </c>
      <c r="R3366">
        <v>3.1409310000000001</v>
      </c>
      <c r="S3366">
        <v>1.6968030000000001</v>
      </c>
      <c r="T3366">
        <v>1.7960000000000001E-3</v>
      </c>
    </row>
    <row r="3367" spans="1:20" x14ac:dyDescent="0.25">
      <c r="A3367">
        <v>3557</v>
      </c>
      <c r="B3367">
        <v>6</v>
      </c>
      <c r="C3367">
        <v>-1</v>
      </c>
      <c r="D3367" t="s">
        <v>146</v>
      </c>
      <c r="E3367" t="s">
        <v>80</v>
      </c>
      <c r="F3367">
        <v>3.5986999999999998E-2</v>
      </c>
      <c r="G3367">
        <v>-1</v>
      </c>
      <c r="H3367">
        <v>424.86599999999999</v>
      </c>
      <c r="I3367">
        <v>-1</v>
      </c>
      <c r="J3367">
        <v>0</v>
      </c>
      <c r="K3367">
        <v>8.0665929999999992</v>
      </c>
      <c r="L3367">
        <v>4.529E-3</v>
      </c>
      <c r="M3367">
        <v>145.68284499999999</v>
      </c>
      <c r="N3367">
        <v>-191.62353100000001</v>
      </c>
      <c r="O3367">
        <v>-1.2279999999999999E-3</v>
      </c>
      <c r="P3367">
        <v>145.666428</v>
      </c>
      <c r="Q3367">
        <v>-191.619247</v>
      </c>
      <c r="R3367">
        <v>-4.0200000000000001E-4</v>
      </c>
      <c r="S3367">
        <v>1.6966969999999999</v>
      </c>
      <c r="T3367">
        <v>8.2600000000000002E-4</v>
      </c>
    </row>
    <row r="3368" spans="1:20" x14ac:dyDescent="0.25">
      <c r="A3368">
        <v>1941</v>
      </c>
      <c r="B3368">
        <v>8</v>
      </c>
      <c r="C3368">
        <v>-1</v>
      </c>
      <c r="D3368" t="s">
        <v>254</v>
      </c>
      <c r="E3368" t="s">
        <v>80</v>
      </c>
      <c r="F3368">
        <v>5.4774000000000003E-2</v>
      </c>
      <c r="G3368">
        <v>-1</v>
      </c>
      <c r="H3368">
        <v>490.173</v>
      </c>
      <c r="I3368">
        <v>-1</v>
      </c>
      <c r="J3368">
        <v>0</v>
      </c>
      <c r="K3368">
        <v>8.089181</v>
      </c>
      <c r="L3368">
        <v>-0.13106100000000001</v>
      </c>
      <c r="M3368">
        <v>179.35185100000001</v>
      </c>
      <c r="N3368">
        <v>-237.306119</v>
      </c>
      <c r="O3368">
        <v>3.1072030000000002</v>
      </c>
      <c r="P3368">
        <v>179.36471599999999</v>
      </c>
      <c r="Q3368">
        <v>-237.29505900000001</v>
      </c>
      <c r="R3368">
        <v>3.1072959999999998</v>
      </c>
      <c r="S3368">
        <v>1.696512</v>
      </c>
      <c r="T3368">
        <v>9.2999999999999997E-5</v>
      </c>
    </row>
    <row r="3369" spans="1:20" x14ac:dyDescent="0.25">
      <c r="A3369">
        <v>3977</v>
      </c>
      <c r="B3369">
        <v>12</v>
      </c>
      <c r="C3369">
        <v>-1</v>
      </c>
      <c r="D3369" t="s">
        <v>435</v>
      </c>
      <c r="E3369" t="s">
        <v>80</v>
      </c>
      <c r="F3369">
        <v>0.102441</v>
      </c>
      <c r="G3369">
        <v>-1</v>
      </c>
      <c r="H3369">
        <v>333.58100000000002</v>
      </c>
      <c r="I3369">
        <v>-1</v>
      </c>
      <c r="J3369">
        <v>0</v>
      </c>
      <c r="K3369">
        <v>6.7697250000000002</v>
      </c>
      <c r="L3369">
        <v>-3.6699999999999998E-4</v>
      </c>
      <c r="M3369">
        <v>26.103558</v>
      </c>
      <c r="N3369">
        <v>-191.578686</v>
      </c>
      <c r="O3369">
        <v>2.4600000000000002E-4</v>
      </c>
      <c r="P3369">
        <v>26.115583000000001</v>
      </c>
      <c r="Q3369">
        <v>-191.56672699999999</v>
      </c>
      <c r="R3369">
        <v>2.1499999999999999E-4</v>
      </c>
      <c r="S3369">
        <v>1.6960230000000001</v>
      </c>
      <c r="T3369">
        <v>3.1999999999999999E-5</v>
      </c>
    </row>
    <row r="3370" spans="1:20" x14ac:dyDescent="0.25">
      <c r="A3370">
        <v>2137</v>
      </c>
      <c r="B3370">
        <v>8</v>
      </c>
      <c r="C3370">
        <v>-1</v>
      </c>
      <c r="D3370" t="s">
        <v>280</v>
      </c>
      <c r="E3370" t="s">
        <v>80</v>
      </c>
      <c r="F3370">
        <v>7.1723999999999996E-2</v>
      </c>
      <c r="G3370">
        <v>-1</v>
      </c>
      <c r="H3370">
        <v>351.69400000000002</v>
      </c>
      <c r="I3370">
        <v>-1</v>
      </c>
      <c r="J3370">
        <v>0</v>
      </c>
      <c r="K3370">
        <v>6.8063859999999998</v>
      </c>
      <c r="L3370">
        <v>5.9329E-2</v>
      </c>
      <c r="M3370">
        <v>45.852080000000001</v>
      </c>
      <c r="N3370">
        <v>-208.662564</v>
      </c>
      <c r="O3370">
        <v>1.5686290000000001</v>
      </c>
      <c r="P3370">
        <v>45.839095999999998</v>
      </c>
      <c r="Q3370">
        <v>-208.651657</v>
      </c>
      <c r="R3370">
        <v>1.5683819999999999</v>
      </c>
      <c r="S3370">
        <v>1.695705</v>
      </c>
      <c r="T3370">
        <v>2.4600000000000002E-4</v>
      </c>
    </row>
    <row r="3371" spans="1:20" x14ac:dyDescent="0.25">
      <c r="A3371">
        <v>4488</v>
      </c>
      <c r="B3371">
        <v>5</v>
      </c>
      <c r="C3371">
        <v>-1</v>
      </c>
      <c r="D3371" t="s">
        <v>558</v>
      </c>
      <c r="E3371" t="s">
        <v>80</v>
      </c>
      <c r="F3371">
        <v>3.6940000000000001E-2</v>
      </c>
      <c r="G3371">
        <v>-1</v>
      </c>
      <c r="H3371">
        <v>439.57799999999997</v>
      </c>
      <c r="I3371">
        <v>-1</v>
      </c>
      <c r="J3371">
        <v>0</v>
      </c>
      <c r="K3371">
        <v>16.572786000000001</v>
      </c>
      <c r="L3371">
        <v>-1.34E-4</v>
      </c>
      <c r="M3371">
        <v>126.404222</v>
      </c>
      <c r="N3371">
        <v>-109.4293</v>
      </c>
      <c r="O3371">
        <v>-4.6299999999999998E-4</v>
      </c>
      <c r="P3371">
        <v>126.393135</v>
      </c>
      <c r="Q3371">
        <v>-109.442108</v>
      </c>
      <c r="R3371">
        <v>-6.0300000000000002E-4</v>
      </c>
      <c r="S3371">
        <v>1.6939709999999999</v>
      </c>
      <c r="T3371">
        <v>1.4100000000000001E-4</v>
      </c>
    </row>
    <row r="3372" spans="1:20" x14ac:dyDescent="0.25">
      <c r="A3372">
        <v>2272</v>
      </c>
      <c r="B3372">
        <v>24</v>
      </c>
      <c r="C3372">
        <v>-1</v>
      </c>
      <c r="D3372" t="s">
        <v>476</v>
      </c>
      <c r="E3372" t="s">
        <v>80</v>
      </c>
      <c r="F3372">
        <v>5.3761999999999997E-2</v>
      </c>
      <c r="G3372">
        <v>-1</v>
      </c>
      <c r="H3372">
        <v>474.05200000000002</v>
      </c>
      <c r="I3372">
        <v>-1</v>
      </c>
      <c r="J3372">
        <v>0</v>
      </c>
      <c r="K3372">
        <v>8.0647669999999998</v>
      </c>
      <c r="L3372">
        <v>-4.9908000000000001E-2</v>
      </c>
      <c r="M3372">
        <v>-7.435873</v>
      </c>
      <c r="N3372">
        <v>-230.99823599999999</v>
      </c>
      <c r="O3372">
        <v>-1.570341</v>
      </c>
      <c r="P3372">
        <v>-7.4441509999999997</v>
      </c>
      <c r="Q3372">
        <v>-230.98345900000001</v>
      </c>
      <c r="R3372">
        <v>-1.5707120000000001</v>
      </c>
      <c r="S3372">
        <v>1.6937800000000001</v>
      </c>
      <c r="T3372">
        <v>3.7100000000000002E-4</v>
      </c>
    </row>
    <row r="3373" spans="1:20" x14ac:dyDescent="0.25">
      <c r="A3373">
        <v>1003</v>
      </c>
      <c r="B3373">
        <v>8</v>
      </c>
      <c r="C3373">
        <v>-1</v>
      </c>
      <c r="D3373" t="s">
        <v>280</v>
      </c>
      <c r="E3373" t="s">
        <v>80</v>
      </c>
      <c r="F3373">
        <v>0.18862300000000001</v>
      </c>
      <c r="G3373">
        <v>-1</v>
      </c>
      <c r="H3373">
        <v>282.92</v>
      </c>
      <c r="I3373">
        <v>-1</v>
      </c>
      <c r="J3373">
        <v>0</v>
      </c>
      <c r="K3373">
        <v>6.7561580000000001</v>
      </c>
      <c r="L3373">
        <v>-3.5270000000000002E-3</v>
      </c>
      <c r="M3373">
        <v>45.828206000000002</v>
      </c>
      <c r="N3373">
        <v>-208.22599600000001</v>
      </c>
      <c r="O3373">
        <v>1.5676680000000001</v>
      </c>
      <c r="P3373">
        <v>45.839848000000003</v>
      </c>
      <c r="Q3373">
        <v>-208.23829699999999</v>
      </c>
      <c r="R3373">
        <v>1.568179</v>
      </c>
      <c r="S3373">
        <v>1.693549</v>
      </c>
      <c r="T3373">
        <v>5.1099999999999995E-4</v>
      </c>
    </row>
    <row r="3374" spans="1:20" x14ac:dyDescent="0.25">
      <c r="A3374">
        <v>4724</v>
      </c>
      <c r="B3374">
        <v>10</v>
      </c>
      <c r="C3374">
        <v>-1</v>
      </c>
      <c r="D3374" t="s">
        <v>306</v>
      </c>
      <c r="E3374" t="s">
        <v>80</v>
      </c>
      <c r="F3374">
        <v>3.0001E-2</v>
      </c>
      <c r="G3374">
        <v>-1</v>
      </c>
      <c r="H3374">
        <v>555.69799999999998</v>
      </c>
      <c r="I3374">
        <v>-1</v>
      </c>
      <c r="J3374">
        <v>0</v>
      </c>
      <c r="K3374">
        <v>11.612973</v>
      </c>
      <c r="L3374">
        <v>-1.3470000000000001E-3</v>
      </c>
      <c r="M3374">
        <v>189.67874800000001</v>
      </c>
      <c r="N3374">
        <v>-259.42735699999997</v>
      </c>
      <c r="O3374">
        <v>-1.570011</v>
      </c>
      <c r="P3374">
        <v>189.694962</v>
      </c>
      <c r="Q3374">
        <v>-259.43221999999997</v>
      </c>
      <c r="R3374">
        <v>-1.571286</v>
      </c>
      <c r="S3374">
        <v>1.6927509999999999</v>
      </c>
      <c r="T3374">
        <v>1.2750000000000001E-3</v>
      </c>
    </row>
    <row r="3375" spans="1:20" x14ac:dyDescent="0.25">
      <c r="A3375">
        <v>284</v>
      </c>
      <c r="B3375">
        <v>5</v>
      </c>
      <c r="C3375">
        <v>-1</v>
      </c>
      <c r="D3375" t="s">
        <v>182</v>
      </c>
      <c r="E3375" t="s">
        <v>80</v>
      </c>
      <c r="F3375">
        <v>0.23577699999999999</v>
      </c>
      <c r="G3375">
        <v>-1</v>
      </c>
      <c r="H3375">
        <v>388.10199999999998</v>
      </c>
      <c r="I3375">
        <v>-1</v>
      </c>
      <c r="J3375">
        <v>0</v>
      </c>
      <c r="K3375">
        <v>8.0638629999999996</v>
      </c>
      <c r="L3375">
        <v>0.10148</v>
      </c>
      <c r="M3375">
        <v>57.692919000000003</v>
      </c>
      <c r="N3375">
        <v>-240.89183299999999</v>
      </c>
      <c r="O3375">
        <v>-1.9518000000000001E-2</v>
      </c>
      <c r="P3375">
        <v>57.679671999999997</v>
      </c>
      <c r="Q3375">
        <v>-240.88130200000001</v>
      </c>
      <c r="R3375">
        <v>-2.0983000000000002E-2</v>
      </c>
      <c r="S3375">
        <v>1.692248</v>
      </c>
      <c r="T3375">
        <v>1.4649999999999999E-3</v>
      </c>
    </row>
    <row r="3376" spans="1:20" x14ac:dyDescent="0.25">
      <c r="A3376">
        <v>2448</v>
      </c>
      <c r="B3376">
        <v>5</v>
      </c>
      <c r="C3376">
        <v>-1</v>
      </c>
      <c r="D3376" t="s">
        <v>509</v>
      </c>
      <c r="E3376" t="s">
        <v>80</v>
      </c>
      <c r="F3376">
        <v>2.4934999999999999E-2</v>
      </c>
      <c r="G3376">
        <v>-1</v>
      </c>
      <c r="H3376">
        <v>371.57600000000002</v>
      </c>
      <c r="I3376">
        <v>-1</v>
      </c>
      <c r="J3376">
        <v>0</v>
      </c>
      <c r="K3376">
        <v>8.0647059999999993</v>
      </c>
      <c r="L3376">
        <v>4.7620999999999997E-2</v>
      </c>
      <c r="M3376">
        <v>45.855676000000003</v>
      </c>
      <c r="N3376">
        <v>-277.85132800000002</v>
      </c>
      <c r="O3376">
        <v>1.5740620000000001</v>
      </c>
      <c r="P3376">
        <v>45.864536000000001</v>
      </c>
      <c r="Q3376">
        <v>-277.83691399999998</v>
      </c>
      <c r="R3376">
        <v>1.5726640000000001</v>
      </c>
      <c r="S3376">
        <v>1.6919390000000001</v>
      </c>
      <c r="T3376">
        <v>1.3979999999999999E-3</v>
      </c>
    </row>
    <row r="3377" spans="1:20" x14ac:dyDescent="0.25">
      <c r="A3377">
        <v>5050</v>
      </c>
      <c r="B3377">
        <v>15</v>
      </c>
      <c r="C3377">
        <v>-1</v>
      </c>
      <c r="D3377" t="s">
        <v>409</v>
      </c>
      <c r="E3377" t="s">
        <v>80</v>
      </c>
      <c r="F3377">
        <v>0.15724099999999999</v>
      </c>
      <c r="G3377">
        <v>-1</v>
      </c>
      <c r="H3377">
        <v>361.39</v>
      </c>
      <c r="I3377">
        <v>-1</v>
      </c>
      <c r="J3377">
        <v>0</v>
      </c>
      <c r="K3377">
        <v>7.9318099999999996</v>
      </c>
      <c r="L3377">
        <v>-5.0416999999999997E-2</v>
      </c>
      <c r="M3377">
        <v>-3.437335</v>
      </c>
      <c r="N3377">
        <v>-216.37377000000001</v>
      </c>
      <c r="O3377">
        <v>1.5699529999999999</v>
      </c>
      <c r="P3377">
        <v>-3.4477350000000002</v>
      </c>
      <c r="Q3377">
        <v>-216.360443</v>
      </c>
      <c r="R3377">
        <v>1.570743</v>
      </c>
      <c r="S3377">
        <v>1.6904520000000001</v>
      </c>
      <c r="T3377">
        <v>7.9000000000000001E-4</v>
      </c>
    </row>
    <row r="3378" spans="1:20" x14ac:dyDescent="0.25">
      <c r="A3378">
        <v>1633</v>
      </c>
      <c r="B3378">
        <v>9</v>
      </c>
      <c r="C3378">
        <v>-1</v>
      </c>
      <c r="D3378" t="s">
        <v>423</v>
      </c>
      <c r="E3378" t="s">
        <v>80</v>
      </c>
      <c r="F3378">
        <v>4.5298999999999999E-2</v>
      </c>
      <c r="G3378">
        <v>-1</v>
      </c>
      <c r="H3378">
        <v>337.47300000000001</v>
      </c>
      <c r="I3378">
        <v>-1</v>
      </c>
      <c r="J3378">
        <v>0</v>
      </c>
      <c r="K3378">
        <v>5.5218990000000003</v>
      </c>
      <c r="L3378">
        <v>-0.38526100000000002</v>
      </c>
      <c r="M3378">
        <v>-3.2669670000000002</v>
      </c>
      <c r="N3378">
        <v>-197.49118999999999</v>
      </c>
      <c r="O3378">
        <v>1.486861</v>
      </c>
      <c r="P3378">
        <v>-3.251096</v>
      </c>
      <c r="Q3378">
        <v>-197.496994</v>
      </c>
      <c r="R3378">
        <v>1.4862949999999999</v>
      </c>
      <c r="S3378">
        <v>1.689932</v>
      </c>
      <c r="T3378">
        <v>5.6599999999999999E-4</v>
      </c>
    </row>
    <row r="3379" spans="1:20" x14ac:dyDescent="0.25">
      <c r="A3379">
        <v>709</v>
      </c>
      <c r="B3379">
        <v>5</v>
      </c>
      <c r="C3379">
        <v>-1</v>
      </c>
      <c r="D3379" t="s">
        <v>214</v>
      </c>
      <c r="E3379" t="s">
        <v>80</v>
      </c>
      <c r="F3379">
        <v>8.7095000000000006E-2</v>
      </c>
      <c r="G3379">
        <v>-1</v>
      </c>
      <c r="H3379">
        <v>424.904</v>
      </c>
      <c r="I3379">
        <v>-1</v>
      </c>
      <c r="J3379">
        <v>0</v>
      </c>
      <c r="K3379">
        <v>8.016451</v>
      </c>
      <c r="L3379">
        <v>-3.64E-3</v>
      </c>
      <c r="M3379">
        <v>164.77921900000001</v>
      </c>
      <c r="N3379">
        <v>-191.63160300000001</v>
      </c>
      <c r="O3379">
        <v>-2.908E-3</v>
      </c>
      <c r="P3379">
        <v>164.789658</v>
      </c>
      <c r="Q3379">
        <v>-191.61831699999999</v>
      </c>
      <c r="R3379">
        <v>-2.725E-3</v>
      </c>
      <c r="S3379">
        <v>1.689697</v>
      </c>
      <c r="T3379">
        <v>1.84E-4</v>
      </c>
    </row>
    <row r="3380" spans="1:20" x14ac:dyDescent="0.25">
      <c r="A3380">
        <v>1025</v>
      </c>
      <c r="B3380">
        <v>8</v>
      </c>
      <c r="C3380">
        <v>-1</v>
      </c>
      <c r="D3380" t="s">
        <v>166</v>
      </c>
      <c r="E3380" t="s">
        <v>80</v>
      </c>
      <c r="F3380">
        <v>6.6768999999999995E-2</v>
      </c>
      <c r="G3380">
        <v>-1</v>
      </c>
      <c r="H3380">
        <v>446.108</v>
      </c>
      <c r="I3380">
        <v>-1</v>
      </c>
      <c r="J3380">
        <v>0</v>
      </c>
      <c r="K3380">
        <v>7.5811520000000003</v>
      </c>
      <c r="L3380">
        <v>-1.0549230000000001</v>
      </c>
      <c r="M3380">
        <v>47.024115000000002</v>
      </c>
      <c r="N3380">
        <v>-193.93350799999999</v>
      </c>
      <c r="O3380">
        <v>1.177689</v>
      </c>
      <c r="P3380">
        <v>47.035823999999998</v>
      </c>
      <c r="Q3380">
        <v>-193.92134100000001</v>
      </c>
      <c r="R3380">
        <v>1.175881</v>
      </c>
      <c r="S3380">
        <v>1.6885950000000001</v>
      </c>
      <c r="T3380">
        <v>1.8090000000000001E-3</v>
      </c>
    </row>
    <row r="3381" spans="1:20" x14ac:dyDescent="0.25">
      <c r="A3381">
        <v>3680</v>
      </c>
      <c r="B3381">
        <v>5</v>
      </c>
      <c r="C3381">
        <v>-1</v>
      </c>
      <c r="D3381" t="s">
        <v>573</v>
      </c>
      <c r="E3381" t="s">
        <v>80</v>
      </c>
      <c r="F3381">
        <v>5.9782000000000002E-2</v>
      </c>
      <c r="G3381">
        <v>-1</v>
      </c>
      <c r="H3381">
        <v>446.41899999999998</v>
      </c>
      <c r="I3381">
        <v>-1</v>
      </c>
      <c r="J3381">
        <v>0</v>
      </c>
      <c r="K3381">
        <v>8.055377</v>
      </c>
      <c r="L3381">
        <v>6.2534000000000006E-2</v>
      </c>
      <c r="M3381">
        <v>193.722363</v>
      </c>
      <c r="N3381">
        <v>-123.955899</v>
      </c>
      <c r="O3381">
        <v>1.572041</v>
      </c>
      <c r="P3381">
        <v>193.72622699999999</v>
      </c>
      <c r="Q3381">
        <v>-123.972313</v>
      </c>
      <c r="R3381">
        <v>1.573121</v>
      </c>
      <c r="S3381">
        <v>1.6862680000000001</v>
      </c>
      <c r="T3381">
        <v>1.08E-3</v>
      </c>
    </row>
    <row r="3382" spans="1:20" x14ac:dyDescent="0.25">
      <c r="A3382">
        <v>213</v>
      </c>
      <c r="B3382">
        <v>8</v>
      </c>
      <c r="C3382">
        <v>-1</v>
      </c>
      <c r="D3382" t="s">
        <v>166</v>
      </c>
      <c r="E3382" t="s">
        <v>80</v>
      </c>
      <c r="F3382">
        <v>0.156666</v>
      </c>
      <c r="G3382">
        <v>-1</v>
      </c>
      <c r="H3382">
        <v>347.69299999999998</v>
      </c>
      <c r="I3382">
        <v>-1</v>
      </c>
      <c r="J3382">
        <v>0</v>
      </c>
      <c r="K3382">
        <v>7.9893530000000004</v>
      </c>
      <c r="L3382">
        <v>0.76087099999999996</v>
      </c>
      <c r="M3382">
        <v>42.154991000000003</v>
      </c>
      <c r="N3382">
        <v>-195.09966700000001</v>
      </c>
      <c r="O3382">
        <v>-1.8493310000000001</v>
      </c>
      <c r="P3382">
        <v>42.142384</v>
      </c>
      <c r="Q3382">
        <v>-195.08848599999999</v>
      </c>
      <c r="R3382">
        <v>-1.8467070000000001</v>
      </c>
      <c r="S3382">
        <v>1.685135</v>
      </c>
      <c r="T3382">
        <v>2.624E-3</v>
      </c>
    </row>
    <row r="3383" spans="1:20" x14ac:dyDescent="0.25">
      <c r="A3383">
        <v>2127</v>
      </c>
      <c r="B3383">
        <v>7</v>
      </c>
      <c r="C3383">
        <v>-1</v>
      </c>
      <c r="D3383" t="s">
        <v>176</v>
      </c>
      <c r="E3383" t="s">
        <v>80</v>
      </c>
      <c r="F3383">
        <v>8.3569000000000004E-2</v>
      </c>
      <c r="G3383">
        <v>-1</v>
      </c>
      <c r="H3383">
        <v>400.83800000000002</v>
      </c>
      <c r="I3383">
        <v>-1</v>
      </c>
      <c r="J3383">
        <v>0</v>
      </c>
      <c r="K3383">
        <v>7.8880150000000002</v>
      </c>
      <c r="L3383">
        <v>7.7049000000000006E-2</v>
      </c>
      <c r="M3383">
        <v>45.813243</v>
      </c>
      <c r="N3383">
        <v>-216.543477</v>
      </c>
      <c r="O3383">
        <v>1.557561</v>
      </c>
      <c r="P3383">
        <v>45.796658000000001</v>
      </c>
      <c r="Q3383">
        <v>-216.54049699999999</v>
      </c>
      <c r="R3383">
        <v>1.558405</v>
      </c>
      <c r="S3383">
        <v>1.6850719999999999</v>
      </c>
      <c r="T3383">
        <v>8.4400000000000002E-4</v>
      </c>
    </row>
    <row r="3384" spans="1:20" x14ac:dyDescent="0.25">
      <c r="A3384">
        <v>4693</v>
      </c>
      <c r="B3384">
        <v>7</v>
      </c>
      <c r="C3384">
        <v>-1</v>
      </c>
      <c r="D3384" t="s">
        <v>252</v>
      </c>
      <c r="E3384" t="s">
        <v>80</v>
      </c>
      <c r="F3384">
        <v>0.23793400000000001</v>
      </c>
      <c r="G3384">
        <v>-1</v>
      </c>
      <c r="H3384">
        <v>469.43599999999998</v>
      </c>
      <c r="I3384">
        <v>-1</v>
      </c>
      <c r="J3384">
        <v>0</v>
      </c>
      <c r="K3384">
        <v>5.668806</v>
      </c>
      <c r="L3384">
        <v>-7.4799999999999997E-4</v>
      </c>
      <c r="M3384">
        <v>189.68302600000001</v>
      </c>
      <c r="N3384">
        <v>-231.234375</v>
      </c>
      <c r="O3384">
        <v>-1.570109</v>
      </c>
      <c r="P3384">
        <v>189.696304</v>
      </c>
      <c r="Q3384">
        <v>-231.24473599999999</v>
      </c>
      <c r="R3384">
        <v>-1.570659</v>
      </c>
      <c r="S3384">
        <v>1.684223</v>
      </c>
      <c r="T3384">
        <v>5.5000000000000003E-4</v>
      </c>
    </row>
    <row r="3385" spans="1:20" x14ac:dyDescent="0.25">
      <c r="A3385">
        <v>4927</v>
      </c>
      <c r="B3385">
        <v>7</v>
      </c>
      <c r="C3385">
        <v>-1</v>
      </c>
      <c r="D3385" t="s">
        <v>367</v>
      </c>
      <c r="E3385" t="s">
        <v>80</v>
      </c>
      <c r="F3385">
        <v>6.6430000000000003E-2</v>
      </c>
      <c r="G3385">
        <v>-1</v>
      </c>
      <c r="H3385">
        <v>688.92499999999995</v>
      </c>
      <c r="I3385">
        <v>-1</v>
      </c>
      <c r="J3385">
        <v>0</v>
      </c>
      <c r="K3385">
        <v>8.0648929999999996</v>
      </c>
      <c r="L3385">
        <v>4.8807999999999997E-2</v>
      </c>
      <c r="M3385">
        <v>19.492688000000001</v>
      </c>
      <c r="N3385">
        <v>-302.53883000000002</v>
      </c>
      <c r="O3385">
        <v>3.140253</v>
      </c>
      <c r="P3385">
        <v>19.480127</v>
      </c>
      <c r="Q3385">
        <v>-302.550049</v>
      </c>
      <c r="R3385">
        <v>-3.1406710000000002</v>
      </c>
      <c r="S3385">
        <v>1.6841710000000001</v>
      </c>
      <c r="T3385">
        <v>4.1800000000000002E-4</v>
      </c>
    </row>
    <row r="3386" spans="1:20" x14ac:dyDescent="0.25">
      <c r="A3386">
        <v>3468</v>
      </c>
      <c r="B3386">
        <v>3</v>
      </c>
      <c r="C3386">
        <v>-1</v>
      </c>
      <c r="D3386" t="s">
        <v>159</v>
      </c>
      <c r="E3386" t="s">
        <v>80</v>
      </c>
      <c r="F3386">
        <v>4.5849999999999997E-3</v>
      </c>
      <c r="G3386">
        <v>-1</v>
      </c>
      <c r="H3386">
        <v>422.92099999999999</v>
      </c>
      <c r="I3386">
        <v>-1</v>
      </c>
      <c r="J3386">
        <v>0</v>
      </c>
      <c r="K3386">
        <v>8.0652980000000003</v>
      </c>
      <c r="L3386">
        <v>7.365E-3</v>
      </c>
      <c r="M3386">
        <v>72.927490000000006</v>
      </c>
      <c r="N3386">
        <v>-191.58127300000001</v>
      </c>
      <c r="O3386">
        <v>-1.861E-3</v>
      </c>
      <c r="P3386">
        <v>72.913253999999995</v>
      </c>
      <c r="Q3386">
        <v>-191.572281</v>
      </c>
      <c r="R3386">
        <v>-3.774E-3</v>
      </c>
      <c r="S3386">
        <v>1.683859</v>
      </c>
      <c r="T3386">
        <v>1.913E-3</v>
      </c>
    </row>
    <row r="3387" spans="1:20" x14ac:dyDescent="0.25">
      <c r="A3387">
        <v>2962</v>
      </c>
      <c r="B3387">
        <v>5</v>
      </c>
      <c r="C3387">
        <v>-1</v>
      </c>
      <c r="D3387" t="s">
        <v>547</v>
      </c>
      <c r="E3387" t="s">
        <v>80</v>
      </c>
      <c r="F3387">
        <v>0.24208299999999999</v>
      </c>
      <c r="G3387">
        <v>-1</v>
      </c>
      <c r="H3387">
        <v>300.95800000000003</v>
      </c>
      <c r="I3387">
        <v>-1</v>
      </c>
      <c r="J3387">
        <v>0</v>
      </c>
      <c r="K3387">
        <v>16.396947000000001</v>
      </c>
      <c r="L3387">
        <v>-5.0499999999999998E-3</v>
      </c>
      <c r="M3387">
        <v>43.906466000000002</v>
      </c>
      <c r="N3387">
        <v>-109.426738</v>
      </c>
      <c r="O3387">
        <v>-1.7000000000000001E-4</v>
      </c>
      <c r="P3387">
        <v>43.911437999999997</v>
      </c>
      <c r="Q3387">
        <v>-109.41065999999999</v>
      </c>
      <c r="R3387">
        <v>3.3270000000000001E-3</v>
      </c>
      <c r="S3387">
        <v>1.6829240000000001</v>
      </c>
      <c r="T3387">
        <v>3.1570000000000001E-3</v>
      </c>
    </row>
    <row r="3388" spans="1:20" x14ac:dyDescent="0.25">
      <c r="A3388">
        <v>4016</v>
      </c>
      <c r="B3388">
        <v>8</v>
      </c>
      <c r="C3388">
        <v>-1</v>
      </c>
      <c r="D3388" t="s">
        <v>172</v>
      </c>
      <c r="E3388" t="s">
        <v>80</v>
      </c>
      <c r="F3388">
        <v>7.0888999999999994E-2</v>
      </c>
      <c r="G3388">
        <v>-1</v>
      </c>
      <c r="H3388">
        <v>345.71800000000002</v>
      </c>
      <c r="I3388">
        <v>-1</v>
      </c>
      <c r="J3388">
        <v>0</v>
      </c>
      <c r="K3388">
        <v>8.0689919999999997</v>
      </c>
      <c r="L3388">
        <v>7.5579999999999996E-3</v>
      </c>
      <c r="M3388">
        <v>41.927959999999999</v>
      </c>
      <c r="N3388">
        <v>-207.403007</v>
      </c>
      <c r="O3388">
        <v>-1.5902369999999999</v>
      </c>
      <c r="P3388">
        <v>41.941132000000003</v>
      </c>
      <c r="Q3388">
        <v>-207.413467</v>
      </c>
      <c r="R3388">
        <v>-1.5895520000000001</v>
      </c>
      <c r="S3388">
        <v>1.68198</v>
      </c>
      <c r="T3388">
        <v>6.8400000000000004E-4</v>
      </c>
    </row>
    <row r="3389" spans="1:20" x14ac:dyDescent="0.25">
      <c r="A3389">
        <v>4026</v>
      </c>
      <c r="B3389">
        <v>8</v>
      </c>
      <c r="C3389">
        <v>-1</v>
      </c>
      <c r="D3389" t="s">
        <v>175</v>
      </c>
      <c r="E3389" t="s">
        <v>80</v>
      </c>
      <c r="F3389">
        <v>0.189328</v>
      </c>
      <c r="G3389">
        <v>-1</v>
      </c>
      <c r="H3389">
        <v>488.27300000000002</v>
      </c>
      <c r="I3389">
        <v>-1</v>
      </c>
      <c r="J3389">
        <v>0</v>
      </c>
      <c r="K3389">
        <v>7.0173050000000003</v>
      </c>
      <c r="L3389">
        <v>5.9789999999999999E-3</v>
      </c>
      <c r="M3389">
        <v>41.883232</v>
      </c>
      <c r="N3389">
        <v>-215.339316</v>
      </c>
      <c r="O3389">
        <v>-1.5746530000000001</v>
      </c>
      <c r="P3389">
        <v>41.872973999999999</v>
      </c>
      <c r="Q3389">
        <v>-215.32600400000001</v>
      </c>
      <c r="R3389">
        <v>-1.5750500000000001</v>
      </c>
      <c r="S3389">
        <v>1.6805399999999999</v>
      </c>
      <c r="T3389">
        <v>3.97E-4</v>
      </c>
    </row>
    <row r="3390" spans="1:20" x14ac:dyDescent="0.25">
      <c r="A3390">
        <v>763</v>
      </c>
      <c r="B3390">
        <v>12</v>
      </c>
      <c r="C3390">
        <v>-1</v>
      </c>
      <c r="D3390" t="s">
        <v>241</v>
      </c>
      <c r="E3390" t="s">
        <v>80</v>
      </c>
      <c r="F3390">
        <v>0.28119</v>
      </c>
      <c r="G3390">
        <v>-1</v>
      </c>
      <c r="H3390">
        <v>500.20800000000003</v>
      </c>
      <c r="I3390">
        <v>-1</v>
      </c>
      <c r="J3390">
        <v>0</v>
      </c>
      <c r="K3390">
        <v>8.0557189999999999</v>
      </c>
      <c r="L3390">
        <v>1.6545000000000001E-2</v>
      </c>
      <c r="M3390">
        <v>189.72139300000001</v>
      </c>
      <c r="N3390">
        <v>-211.932041</v>
      </c>
      <c r="O3390">
        <v>-1.5796829999999999</v>
      </c>
      <c r="P3390">
        <v>189.73800700000001</v>
      </c>
      <c r="Q3390">
        <v>-211.93446399999999</v>
      </c>
      <c r="R3390">
        <v>-1.580935</v>
      </c>
      <c r="S3390">
        <v>1.678925</v>
      </c>
      <c r="T3390">
        <v>1.2509999999999999E-3</v>
      </c>
    </row>
    <row r="3391" spans="1:20" x14ac:dyDescent="0.25">
      <c r="A3391">
        <v>2756</v>
      </c>
      <c r="B3391">
        <v>5</v>
      </c>
      <c r="C3391">
        <v>-1</v>
      </c>
      <c r="D3391" t="s">
        <v>163</v>
      </c>
      <c r="E3391" t="s">
        <v>80</v>
      </c>
      <c r="F3391">
        <v>0.102245</v>
      </c>
      <c r="G3391">
        <v>-1</v>
      </c>
      <c r="H3391">
        <v>733.38099999999997</v>
      </c>
      <c r="I3391">
        <v>-1</v>
      </c>
      <c r="J3391">
        <v>0</v>
      </c>
      <c r="K3391">
        <v>6.3259730000000003</v>
      </c>
      <c r="L3391">
        <v>-5.8795E-2</v>
      </c>
      <c r="M3391">
        <v>57.908831999999997</v>
      </c>
      <c r="N3391">
        <v>-187.56786500000001</v>
      </c>
      <c r="O3391">
        <v>-3.1412059999999999</v>
      </c>
      <c r="P3391">
        <v>57.895797999999999</v>
      </c>
      <c r="Q3391">
        <v>-187.57844499999999</v>
      </c>
      <c r="R3391">
        <v>3.140781</v>
      </c>
      <c r="S3391">
        <v>1.6788380000000001</v>
      </c>
      <c r="T3391">
        <v>4.2400000000000001E-4</v>
      </c>
    </row>
    <row r="3392" spans="1:20" x14ac:dyDescent="0.25">
      <c r="A3392">
        <v>4865</v>
      </c>
      <c r="B3392">
        <v>7</v>
      </c>
      <c r="C3392">
        <v>-1</v>
      </c>
      <c r="D3392" t="s">
        <v>353</v>
      </c>
      <c r="E3392" t="s">
        <v>80</v>
      </c>
      <c r="F3392">
        <v>8.3099999999999993E-2</v>
      </c>
      <c r="G3392">
        <v>-1</v>
      </c>
      <c r="H3392">
        <v>687.59</v>
      </c>
      <c r="I3392">
        <v>-1</v>
      </c>
      <c r="J3392">
        <v>0</v>
      </c>
      <c r="K3392">
        <v>7.9882220000000004</v>
      </c>
      <c r="L3392">
        <v>-5.0656E-2</v>
      </c>
      <c r="M3392">
        <v>70.410841000000005</v>
      </c>
      <c r="N3392">
        <v>-302.52480000000003</v>
      </c>
      <c r="O3392">
        <v>-3.140631</v>
      </c>
      <c r="P3392">
        <v>70.399428999999998</v>
      </c>
      <c r="Q3392">
        <v>-302.53710899999999</v>
      </c>
      <c r="R3392">
        <v>3.1409850000000001</v>
      </c>
      <c r="S3392">
        <v>1.6785479999999999</v>
      </c>
      <c r="T3392">
        <v>3.5399999999999999E-4</v>
      </c>
    </row>
    <row r="3393" spans="1:20" x14ac:dyDescent="0.25">
      <c r="A3393">
        <v>774</v>
      </c>
      <c r="B3393">
        <v>7</v>
      </c>
      <c r="C3393">
        <v>-1</v>
      </c>
      <c r="D3393" t="s">
        <v>246</v>
      </c>
      <c r="E3393" t="s">
        <v>80</v>
      </c>
      <c r="F3393">
        <v>1.6962000000000001E-2</v>
      </c>
      <c r="G3393">
        <v>-1</v>
      </c>
      <c r="H3393">
        <v>292.41699999999997</v>
      </c>
      <c r="I3393">
        <v>-1</v>
      </c>
      <c r="J3393">
        <v>0</v>
      </c>
      <c r="K3393">
        <v>6.8705119999999997</v>
      </c>
      <c r="L3393">
        <v>-1.8990000000000001E-3</v>
      </c>
      <c r="M3393">
        <v>189.68898799999999</v>
      </c>
      <c r="N3393">
        <v>-220.856708</v>
      </c>
      <c r="O3393">
        <v>-1.573485</v>
      </c>
      <c r="P3393">
        <v>189.70162999999999</v>
      </c>
      <c r="Q3393">
        <v>-220.867706</v>
      </c>
      <c r="R3393">
        <v>-1.5726850000000001</v>
      </c>
      <c r="S3393">
        <v>1.6756260000000001</v>
      </c>
      <c r="T3393">
        <v>8.0000000000000004E-4</v>
      </c>
    </row>
    <row r="3394" spans="1:20" x14ac:dyDescent="0.25">
      <c r="A3394">
        <v>3922</v>
      </c>
      <c r="B3394">
        <v>9</v>
      </c>
      <c r="C3394">
        <v>-1</v>
      </c>
      <c r="D3394" t="s">
        <v>654</v>
      </c>
      <c r="E3394" t="s">
        <v>80</v>
      </c>
      <c r="F3394">
        <v>4.7546999999999999E-2</v>
      </c>
      <c r="G3394">
        <v>-1</v>
      </c>
      <c r="H3394">
        <v>369.83100000000002</v>
      </c>
      <c r="I3394">
        <v>-1</v>
      </c>
      <c r="J3394">
        <v>0</v>
      </c>
      <c r="K3394">
        <v>6.0289999999999999</v>
      </c>
      <c r="L3394">
        <v>6.4054E-2</v>
      </c>
      <c r="M3394">
        <v>-7.4404000000000003</v>
      </c>
      <c r="N3394">
        <v>-177.98160100000001</v>
      </c>
      <c r="O3394">
        <v>-1.5492859999999999</v>
      </c>
      <c r="P3394">
        <v>-7.4236519999999997</v>
      </c>
      <c r="Q3394">
        <v>-177.98159799999999</v>
      </c>
      <c r="R3394">
        <v>-1.5510999999999999</v>
      </c>
      <c r="S3394">
        <v>1.674863</v>
      </c>
      <c r="T3394">
        <v>1.8140000000000001E-3</v>
      </c>
    </row>
    <row r="3395" spans="1:20" x14ac:dyDescent="0.25">
      <c r="A3395">
        <v>2173</v>
      </c>
      <c r="B3395">
        <v>9</v>
      </c>
      <c r="C3395">
        <v>-1</v>
      </c>
      <c r="D3395" t="s">
        <v>448</v>
      </c>
      <c r="E3395" t="s">
        <v>80</v>
      </c>
      <c r="F3395">
        <v>0.27694600000000003</v>
      </c>
      <c r="G3395">
        <v>-1</v>
      </c>
      <c r="H3395">
        <v>832.06899999999996</v>
      </c>
      <c r="I3395">
        <v>-1</v>
      </c>
      <c r="J3395">
        <v>0</v>
      </c>
      <c r="K3395">
        <v>8.0706410000000002</v>
      </c>
      <c r="L3395">
        <v>0.46791500000000003</v>
      </c>
      <c r="M3395">
        <v>35.702236999999997</v>
      </c>
      <c r="N3395">
        <v>-187.54719499999999</v>
      </c>
      <c r="O3395">
        <v>3.0485690000000001</v>
      </c>
      <c r="P3395">
        <v>35.689521999999997</v>
      </c>
      <c r="Q3395">
        <v>-187.53633099999999</v>
      </c>
      <c r="R3395">
        <v>3.0522689999999999</v>
      </c>
      <c r="S3395">
        <v>1.672423</v>
      </c>
      <c r="T3395">
        <v>3.7009999999999999E-3</v>
      </c>
    </row>
    <row r="3396" spans="1:20" x14ac:dyDescent="0.25">
      <c r="A3396">
        <v>4235</v>
      </c>
      <c r="B3396">
        <v>15</v>
      </c>
      <c r="C3396">
        <v>-1</v>
      </c>
      <c r="D3396" t="s">
        <v>388</v>
      </c>
      <c r="E3396" t="s">
        <v>80</v>
      </c>
      <c r="F3396">
        <v>0.15441299999999999</v>
      </c>
      <c r="G3396">
        <v>-1</v>
      </c>
      <c r="H3396">
        <v>409.76600000000002</v>
      </c>
      <c r="I3396">
        <v>-1</v>
      </c>
      <c r="J3396">
        <v>0</v>
      </c>
      <c r="K3396">
        <v>8.0651089999999996</v>
      </c>
      <c r="L3396">
        <v>4.5310000000000003E-3</v>
      </c>
      <c r="M3396">
        <v>-3.4308960000000002</v>
      </c>
      <c r="N3396">
        <v>-256.94442700000002</v>
      </c>
      <c r="O3396">
        <v>1.574246</v>
      </c>
      <c r="P3396">
        <v>-3.4295</v>
      </c>
      <c r="Q3396">
        <v>-256.92776500000002</v>
      </c>
      <c r="R3396">
        <v>1.5723229999999999</v>
      </c>
      <c r="S3396">
        <v>1.6720870000000001</v>
      </c>
      <c r="T3396">
        <v>1.9220000000000001E-3</v>
      </c>
    </row>
    <row r="3397" spans="1:20" x14ac:dyDescent="0.25">
      <c r="A3397">
        <v>4034</v>
      </c>
      <c r="B3397">
        <v>7</v>
      </c>
      <c r="C3397">
        <v>-1</v>
      </c>
      <c r="D3397" t="s">
        <v>176</v>
      </c>
      <c r="E3397" t="s">
        <v>80</v>
      </c>
      <c r="F3397">
        <v>8.7785000000000002E-2</v>
      </c>
      <c r="G3397">
        <v>-1</v>
      </c>
      <c r="H3397">
        <v>651.21</v>
      </c>
      <c r="I3397">
        <v>-1</v>
      </c>
      <c r="J3397">
        <v>0</v>
      </c>
      <c r="K3397">
        <v>6.287731</v>
      </c>
      <c r="L3397">
        <v>1.537E-3</v>
      </c>
      <c r="M3397">
        <v>41.857497000000002</v>
      </c>
      <c r="N3397">
        <v>-221.12071299999999</v>
      </c>
      <c r="O3397">
        <v>-1.573164</v>
      </c>
      <c r="P3397">
        <v>41.859935999999998</v>
      </c>
      <c r="Q3397">
        <v>-221.10417200000001</v>
      </c>
      <c r="R3397">
        <v>-1.5722119999999999</v>
      </c>
      <c r="S3397">
        <v>1.671991</v>
      </c>
      <c r="T3397">
        <v>9.5100000000000002E-4</v>
      </c>
    </row>
    <row r="3398" spans="1:20" x14ac:dyDescent="0.25">
      <c r="A3398">
        <v>1324</v>
      </c>
      <c r="B3398">
        <v>17</v>
      </c>
      <c r="C3398">
        <v>-1</v>
      </c>
      <c r="D3398" t="s">
        <v>327</v>
      </c>
      <c r="E3398" t="s">
        <v>80</v>
      </c>
      <c r="F3398">
        <v>0.155443</v>
      </c>
      <c r="G3398">
        <v>-1</v>
      </c>
      <c r="H3398">
        <v>419.58</v>
      </c>
      <c r="I3398">
        <v>-1</v>
      </c>
      <c r="J3398">
        <v>0</v>
      </c>
      <c r="K3398">
        <v>7.8839540000000001</v>
      </c>
      <c r="L3398">
        <v>-1.0223580000000001</v>
      </c>
      <c r="M3398">
        <v>183.82955699999999</v>
      </c>
      <c r="N3398">
        <v>-301.98091899999997</v>
      </c>
      <c r="O3398">
        <v>-2.7671070000000002</v>
      </c>
      <c r="P3398">
        <v>183.81285099999999</v>
      </c>
      <c r="Q3398">
        <v>-301.98141500000003</v>
      </c>
      <c r="R3398">
        <v>-2.7679209999999999</v>
      </c>
      <c r="S3398">
        <v>1.671373</v>
      </c>
      <c r="T3398">
        <v>8.1400000000000005E-4</v>
      </c>
    </row>
    <row r="3399" spans="1:20" x14ac:dyDescent="0.25">
      <c r="A3399">
        <v>3155</v>
      </c>
      <c r="B3399">
        <v>26</v>
      </c>
      <c r="C3399">
        <v>-1</v>
      </c>
      <c r="D3399" t="s">
        <v>604</v>
      </c>
      <c r="E3399" t="s">
        <v>80</v>
      </c>
      <c r="F3399">
        <v>0.11912</v>
      </c>
      <c r="G3399">
        <v>-1</v>
      </c>
      <c r="H3399">
        <v>712.02700000000004</v>
      </c>
      <c r="I3399">
        <v>-1</v>
      </c>
      <c r="J3399">
        <v>0</v>
      </c>
      <c r="K3399">
        <v>8.0853950000000001</v>
      </c>
      <c r="L3399">
        <v>-1.3714170000000001</v>
      </c>
      <c r="M3399">
        <v>185.40019599999999</v>
      </c>
      <c r="N3399">
        <v>-187.838177</v>
      </c>
      <c r="O3399">
        <v>-2.8405529999999999</v>
      </c>
      <c r="P3399">
        <v>185.392807</v>
      </c>
      <c r="Q3399">
        <v>-187.823196</v>
      </c>
      <c r="R3399">
        <v>-2.8426230000000001</v>
      </c>
      <c r="S3399">
        <v>1.670355</v>
      </c>
      <c r="T3399">
        <v>2.0699999999999998E-3</v>
      </c>
    </row>
    <row r="3400" spans="1:20" x14ac:dyDescent="0.25">
      <c r="A3400">
        <v>2657</v>
      </c>
      <c r="B3400">
        <v>7</v>
      </c>
      <c r="C3400">
        <v>-1</v>
      </c>
      <c r="D3400" t="s">
        <v>210</v>
      </c>
      <c r="E3400" t="s">
        <v>80</v>
      </c>
      <c r="F3400">
        <v>8.8419999999999992E-3</v>
      </c>
      <c r="G3400">
        <v>-1</v>
      </c>
      <c r="H3400">
        <v>351.87700000000001</v>
      </c>
      <c r="I3400">
        <v>-1</v>
      </c>
      <c r="J3400">
        <v>0</v>
      </c>
      <c r="K3400">
        <v>5.5363610000000003</v>
      </c>
      <c r="L3400">
        <v>7.2576000000000002E-2</v>
      </c>
      <c r="M3400">
        <v>135.98003499999999</v>
      </c>
      <c r="N3400">
        <v>-197.04295400000001</v>
      </c>
      <c r="O3400">
        <v>1.6407579999999999</v>
      </c>
      <c r="P3400">
        <v>135.992661</v>
      </c>
      <c r="Q3400">
        <v>-197.053864</v>
      </c>
      <c r="R3400">
        <v>1.6405829999999999</v>
      </c>
      <c r="S3400">
        <v>1.668563</v>
      </c>
      <c r="T3400">
        <v>1.75E-4</v>
      </c>
    </row>
    <row r="3401" spans="1:20" x14ac:dyDescent="0.25">
      <c r="A3401">
        <v>1453</v>
      </c>
      <c r="B3401">
        <v>9</v>
      </c>
      <c r="C3401">
        <v>-1</v>
      </c>
      <c r="D3401" t="s">
        <v>359</v>
      </c>
      <c r="E3401" t="s">
        <v>80</v>
      </c>
      <c r="F3401">
        <v>0.14891499999999999</v>
      </c>
      <c r="G3401">
        <v>-1</v>
      </c>
      <c r="H3401">
        <v>672.05799999999999</v>
      </c>
      <c r="I3401">
        <v>-1</v>
      </c>
      <c r="J3401">
        <v>0</v>
      </c>
      <c r="K3401">
        <v>8.2606289999999998</v>
      </c>
      <c r="L3401">
        <v>4.9404999999999998E-2</v>
      </c>
      <c r="M3401">
        <v>46.151702</v>
      </c>
      <c r="N3401">
        <v>-302.517112</v>
      </c>
      <c r="O3401">
        <v>3.1380699999999999</v>
      </c>
      <c r="P3401">
        <v>46.145026999999999</v>
      </c>
      <c r="Q3401">
        <v>-302.53237899999999</v>
      </c>
      <c r="R3401">
        <v>-3.1409259999999999</v>
      </c>
      <c r="S3401">
        <v>1.6662189999999999</v>
      </c>
      <c r="T3401">
        <v>2.856E-3</v>
      </c>
    </row>
    <row r="3402" spans="1:20" x14ac:dyDescent="0.25">
      <c r="A3402">
        <v>2500</v>
      </c>
      <c r="B3402">
        <v>6</v>
      </c>
      <c r="C3402">
        <v>-1</v>
      </c>
      <c r="D3402" t="s">
        <v>181</v>
      </c>
      <c r="E3402" t="s">
        <v>80</v>
      </c>
      <c r="F3402">
        <v>3.6359000000000002E-2</v>
      </c>
      <c r="G3402">
        <v>-1</v>
      </c>
      <c r="H3402">
        <v>383.99299999999999</v>
      </c>
      <c r="I3402">
        <v>-1</v>
      </c>
      <c r="J3402">
        <v>0</v>
      </c>
      <c r="K3402">
        <v>7.9434319999999996</v>
      </c>
      <c r="L3402">
        <v>-1.3871800000000001</v>
      </c>
      <c r="M3402">
        <v>50.295946000000001</v>
      </c>
      <c r="N3402">
        <v>-240.85936000000001</v>
      </c>
      <c r="O3402">
        <v>0.36206899999999997</v>
      </c>
      <c r="P3402">
        <v>50.293166999999997</v>
      </c>
      <c r="Q3402">
        <v>-240.842941</v>
      </c>
      <c r="R3402">
        <v>0.35816500000000001</v>
      </c>
      <c r="S3402">
        <v>1.665206</v>
      </c>
      <c r="T3402">
        <v>3.9039999999999999E-3</v>
      </c>
    </row>
    <row r="3403" spans="1:20" x14ac:dyDescent="0.25">
      <c r="A3403">
        <v>2766</v>
      </c>
      <c r="B3403">
        <v>6</v>
      </c>
      <c r="C3403">
        <v>-1</v>
      </c>
      <c r="D3403" t="s">
        <v>164</v>
      </c>
      <c r="E3403" t="s">
        <v>80</v>
      </c>
      <c r="F3403">
        <v>6.9606000000000001E-2</v>
      </c>
      <c r="G3403">
        <v>-1</v>
      </c>
      <c r="H3403">
        <v>554.59900000000005</v>
      </c>
      <c r="I3403">
        <v>-1</v>
      </c>
      <c r="J3403">
        <v>0</v>
      </c>
      <c r="K3403">
        <v>5.9322109999999997</v>
      </c>
      <c r="L3403">
        <v>5.3355E-2</v>
      </c>
      <c r="M3403">
        <v>51.314540999999998</v>
      </c>
      <c r="N3403">
        <v>-187.587684</v>
      </c>
      <c r="O3403">
        <v>3.1413419999999999</v>
      </c>
      <c r="P3403">
        <v>51.325901000000002</v>
      </c>
      <c r="Q3403">
        <v>-187.57551599999999</v>
      </c>
      <c r="R3403">
        <v>3.1413730000000002</v>
      </c>
      <c r="S3403">
        <v>1.6647350000000001</v>
      </c>
      <c r="T3403">
        <v>3.1000000000000001E-5</v>
      </c>
    </row>
    <row r="3404" spans="1:20" x14ac:dyDescent="0.25">
      <c r="A3404">
        <v>3055</v>
      </c>
      <c r="B3404">
        <v>4</v>
      </c>
      <c r="C3404">
        <v>-1</v>
      </c>
      <c r="D3404" t="s">
        <v>568</v>
      </c>
      <c r="E3404" t="s">
        <v>80</v>
      </c>
      <c r="F3404">
        <v>2.0413000000000001E-2</v>
      </c>
      <c r="G3404">
        <v>-1</v>
      </c>
      <c r="H3404">
        <v>335.274</v>
      </c>
      <c r="I3404">
        <v>-1</v>
      </c>
      <c r="J3404">
        <v>0</v>
      </c>
      <c r="K3404">
        <v>7.9954869999999998</v>
      </c>
      <c r="L3404">
        <v>-0.96478399999999997</v>
      </c>
      <c r="M3404">
        <v>186.04414</v>
      </c>
      <c r="N3404">
        <v>-110.99956</v>
      </c>
      <c r="O3404">
        <v>-0.434118</v>
      </c>
      <c r="P3404">
        <v>186.02896100000001</v>
      </c>
      <c r="Q3404">
        <v>-111.006393</v>
      </c>
      <c r="R3404">
        <v>-0.43434499999999998</v>
      </c>
      <c r="S3404">
        <v>1.6645700000000001</v>
      </c>
      <c r="T3404">
        <v>2.2699999999999999E-4</v>
      </c>
    </row>
    <row r="3405" spans="1:20" x14ac:dyDescent="0.25">
      <c r="A3405">
        <v>2897</v>
      </c>
      <c r="B3405">
        <v>3</v>
      </c>
      <c r="C3405">
        <v>-1</v>
      </c>
      <c r="D3405" t="s">
        <v>537</v>
      </c>
      <c r="E3405" t="s">
        <v>80</v>
      </c>
      <c r="F3405">
        <v>1.4819000000000001E-2</v>
      </c>
      <c r="G3405">
        <v>-1</v>
      </c>
      <c r="H3405">
        <v>510.22</v>
      </c>
      <c r="I3405">
        <v>-1</v>
      </c>
      <c r="J3405">
        <v>0</v>
      </c>
      <c r="K3405">
        <v>8.0372660000000007</v>
      </c>
      <c r="L3405">
        <v>-4.9340000000000002E-2</v>
      </c>
      <c r="M3405">
        <v>-3.3751850000000001</v>
      </c>
      <c r="N3405">
        <v>-129.72598400000001</v>
      </c>
      <c r="O3405">
        <v>1.567142</v>
      </c>
      <c r="P3405">
        <v>-3.3874490000000002</v>
      </c>
      <c r="Q3405">
        <v>-129.71473700000001</v>
      </c>
      <c r="R3405">
        <v>1.5682450000000001</v>
      </c>
      <c r="S3405">
        <v>1.6640170000000001</v>
      </c>
      <c r="T3405">
        <v>1.103E-3</v>
      </c>
    </row>
    <row r="3406" spans="1:20" x14ac:dyDescent="0.25">
      <c r="A3406">
        <v>861</v>
      </c>
      <c r="B3406">
        <v>7</v>
      </c>
      <c r="C3406">
        <v>-1</v>
      </c>
      <c r="D3406" t="s">
        <v>198</v>
      </c>
      <c r="E3406" t="s">
        <v>80</v>
      </c>
      <c r="F3406">
        <v>0.127389</v>
      </c>
      <c r="G3406">
        <v>-1</v>
      </c>
      <c r="H3406">
        <v>630.37699999999995</v>
      </c>
      <c r="I3406">
        <v>-1</v>
      </c>
      <c r="J3406">
        <v>0</v>
      </c>
      <c r="K3406">
        <v>8.3700960000000002</v>
      </c>
      <c r="L3406">
        <v>3.7330000000000002E-3</v>
      </c>
      <c r="M3406">
        <v>137.186284</v>
      </c>
      <c r="N3406">
        <v>-236.93794700000001</v>
      </c>
      <c r="O3406">
        <v>3.1402049999999999</v>
      </c>
      <c r="P3406">
        <v>137.198837</v>
      </c>
      <c r="Q3406">
        <v>-236.927032</v>
      </c>
      <c r="R3406">
        <v>3.1410200000000001</v>
      </c>
      <c r="S3406">
        <v>1.663408</v>
      </c>
      <c r="T3406">
        <v>8.1499999999999997E-4</v>
      </c>
    </row>
    <row r="3407" spans="1:20" x14ac:dyDescent="0.25">
      <c r="A3407">
        <v>2249</v>
      </c>
      <c r="B3407">
        <v>12</v>
      </c>
      <c r="C3407">
        <v>-1</v>
      </c>
      <c r="D3407" t="s">
        <v>465</v>
      </c>
      <c r="E3407" t="s">
        <v>80</v>
      </c>
      <c r="F3407">
        <v>0.13297700000000001</v>
      </c>
      <c r="G3407">
        <v>-1</v>
      </c>
      <c r="H3407">
        <v>490.952</v>
      </c>
      <c r="I3407">
        <v>-1</v>
      </c>
      <c r="J3407">
        <v>0</v>
      </c>
      <c r="K3407">
        <v>8.0642890000000005</v>
      </c>
      <c r="L3407">
        <v>-5.7943000000000001E-2</v>
      </c>
      <c r="M3407">
        <v>-7.4559870000000004</v>
      </c>
      <c r="N3407">
        <v>-210.67265</v>
      </c>
      <c r="O3407">
        <v>-1.5664229999999999</v>
      </c>
      <c r="P3407">
        <v>-7.4678849999999999</v>
      </c>
      <c r="Q3407">
        <v>-210.66102599999999</v>
      </c>
      <c r="R3407">
        <v>-1.5663959999999999</v>
      </c>
      <c r="S3407">
        <v>1.663335</v>
      </c>
      <c r="T3407">
        <v>2.6999999999999999E-5</v>
      </c>
    </row>
    <row r="3408" spans="1:20" x14ac:dyDescent="0.25">
      <c r="A3408">
        <v>4140</v>
      </c>
      <c r="B3408">
        <v>9</v>
      </c>
      <c r="C3408">
        <v>-1</v>
      </c>
      <c r="D3408" t="s">
        <v>361</v>
      </c>
      <c r="E3408" t="s">
        <v>80</v>
      </c>
      <c r="F3408">
        <v>0.104947</v>
      </c>
      <c r="G3408">
        <v>-1</v>
      </c>
      <c r="H3408">
        <v>472.59699999999998</v>
      </c>
      <c r="I3408">
        <v>-1</v>
      </c>
      <c r="J3408">
        <v>0</v>
      </c>
      <c r="K3408">
        <v>8.0735489999999999</v>
      </c>
      <c r="L3408">
        <v>-0.94510099999999997</v>
      </c>
      <c r="M3408">
        <v>36.558283000000003</v>
      </c>
      <c r="N3408">
        <v>-302.84269499999999</v>
      </c>
      <c r="O3408">
        <v>-2.9643290000000002</v>
      </c>
      <c r="P3408">
        <v>36.550922</v>
      </c>
      <c r="Q3408">
        <v>-302.827789</v>
      </c>
      <c r="R3408">
        <v>-2.9676130000000001</v>
      </c>
      <c r="S3408">
        <v>1.662369</v>
      </c>
      <c r="T3408">
        <v>3.284E-3</v>
      </c>
    </row>
    <row r="3409" spans="1:20" x14ac:dyDescent="0.25">
      <c r="A3409">
        <v>3624</v>
      </c>
      <c r="B3409">
        <v>28</v>
      </c>
      <c r="C3409">
        <v>-1</v>
      </c>
      <c r="D3409" t="s">
        <v>602</v>
      </c>
      <c r="E3409" t="s">
        <v>80</v>
      </c>
      <c r="F3409">
        <v>7.5310000000000002E-2</v>
      </c>
      <c r="G3409">
        <v>-1</v>
      </c>
      <c r="H3409">
        <v>503.46600000000001</v>
      </c>
      <c r="I3409">
        <v>-1</v>
      </c>
      <c r="J3409">
        <v>0</v>
      </c>
      <c r="K3409">
        <v>8.0385179999999998</v>
      </c>
      <c r="L3409">
        <v>0.241365</v>
      </c>
      <c r="M3409">
        <v>193.851325</v>
      </c>
      <c r="N3409">
        <v>-181.875956</v>
      </c>
      <c r="O3409">
        <v>1.551129</v>
      </c>
      <c r="P3409">
        <v>193.86273199999999</v>
      </c>
      <c r="Q3409">
        <v>-181.888046</v>
      </c>
      <c r="R3409">
        <v>1.550969</v>
      </c>
      <c r="S3409">
        <v>1.662204</v>
      </c>
      <c r="T3409">
        <v>1.6100000000000001E-4</v>
      </c>
    </row>
    <row r="3410" spans="1:20" x14ac:dyDescent="0.25">
      <c r="A3410">
        <v>2423</v>
      </c>
      <c r="B3410">
        <v>10</v>
      </c>
      <c r="C3410">
        <v>-1</v>
      </c>
      <c r="D3410" t="s">
        <v>502</v>
      </c>
      <c r="E3410" t="s">
        <v>80</v>
      </c>
      <c r="F3410">
        <v>6.0871000000000001E-2</v>
      </c>
      <c r="G3410">
        <v>-1</v>
      </c>
      <c r="H3410">
        <v>362.01</v>
      </c>
      <c r="I3410">
        <v>-1</v>
      </c>
      <c r="J3410">
        <v>0</v>
      </c>
      <c r="K3410">
        <v>8.0334179999999993</v>
      </c>
      <c r="L3410">
        <v>0.72067099999999995</v>
      </c>
      <c r="M3410">
        <v>45.872915999999996</v>
      </c>
      <c r="N3410">
        <v>-298.65317199999998</v>
      </c>
      <c r="O3410">
        <v>1.416895</v>
      </c>
      <c r="P3410">
        <v>45.861919</v>
      </c>
      <c r="Q3410">
        <v>-298.640717</v>
      </c>
      <c r="R3410">
        <v>1.416361</v>
      </c>
      <c r="S3410">
        <v>1.6615329999999999</v>
      </c>
      <c r="T3410">
        <v>5.3300000000000005E-4</v>
      </c>
    </row>
    <row r="3411" spans="1:20" x14ac:dyDescent="0.25">
      <c r="A3411">
        <v>599</v>
      </c>
      <c r="B3411">
        <v>5</v>
      </c>
      <c r="C3411">
        <v>-1</v>
      </c>
      <c r="D3411" t="s">
        <v>262</v>
      </c>
      <c r="E3411" t="s">
        <v>80</v>
      </c>
      <c r="F3411">
        <v>3.8724000000000001E-2</v>
      </c>
      <c r="G3411">
        <v>-1</v>
      </c>
      <c r="H3411">
        <v>976.7</v>
      </c>
      <c r="I3411">
        <v>-1</v>
      </c>
      <c r="J3411">
        <v>0</v>
      </c>
      <c r="K3411">
        <v>6.7852540000000001</v>
      </c>
      <c r="L3411">
        <v>1.0369999999999999E-3</v>
      </c>
      <c r="M3411">
        <v>152.292329</v>
      </c>
      <c r="N3411">
        <v>-236.94765200000001</v>
      </c>
      <c r="O3411">
        <v>3.139608</v>
      </c>
      <c r="P3411">
        <v>152.30548099999999</v>
      </c>
      <c r="Q3411">
        <v>-236.9375</v>
      </c>
      <c r="R3411">
        <v>3.140422</v>
      </c>
      <c r="S3411">
        <v>1.6614279999999999</v>
      </c>
      <c r="T3411">
        <v>8.1300000000000003E-4</v>
      </c>
    </row>
    <row r="3412" spans="1:20" x14ac:dyDescent="0.25">
      <c r="A3412">
        <v>4792</v>
      </c>
      <c r="B3412">
        <v>6</v>
      </c>
      <c r="C3412">
        <v>-1</v>
      </c>
      <c r="D3412" t="s">
        <v>336</v>
      </c>
      <c r="E3412" t="s">
        <v>80</v>
      </c>
      <c r="F3412">
        <v>8.4203E-2</v>
      </c>
      <c r="G3412">
        <v>-1</v>
      </c>
      <c r="H3412">
        <v>636.38599999999997</v>
      </c>
      <c r="I3412">
        <v>-1</v>
      </c>
      <c r="J3412">
        <v>0</v>
      </c>
      <c r="K3412">
        <v>8.0565859999999994</v>
      </c>
      <c r="L3412">
        <v>2.408E-3</v>
      </c>
      <c r="M3412">
        <v>164.04129399999999</v>
      </c>
      <c r="N3412">
        <v>-302.519339</v>
      </c>
      <c r="O3412">
        <v>-3.1324139999999998</v>
      </c>
      <c r="P3412">
        <v>164.05372600000001</v>
      </c>
      <c r="Q3412">
        <v>-302.53033399999998</v>
      </c>
      <c r="R3412">
        <v>3.1413679999999999</v>
      </c>
      <c r="S3412">
        <v>1.6597280000000001</v>
      </c>
      <c r="T3412">
        <v>8.9540000000000002E-3</v>
      </c>
    </row>
    <row r="3413" spans="1:20" x14ac:dyDescent="0.25">
      <c r="A3413">
        <v>242</v>
      </c>
      <c r="B3413">
        <v>7</v>
      </c>
      <c r="C3413">
        <v>-1</v>
      </c>
      <c r="D3413" t="s">
        <v>176</v>
      </c>
      <c r="E3413" t="s">
        <v>80</v>
      </c>
      <c r="F3413">
        <v>0.18193200000000001</v>
      </c>
      <c r="G3413">
        <v>-1</v>
      </c>
      <c r="H3413">
        <v>362.86799999999999</v>
      </c>
      <c r="I3413">
        <v>-1</v>
      </c>
      <c r="J3413">
        <v>0</v>
      </c>
      <c r="K3413">
        <v>6.5940399999999997</v>
      </c>
      <c r="L3413">
        <v>-4.06E-4</v>
      </c>
      <c r="M3413">
        <v>41.851959999999998</v>
      </c>
      <c r="N3413">
        <v>-218.76453799999999</v>
      </c>
      <c r="O3413">
        <v>-1.5706610000000001</v>
      </c>
      <c r="P3413">
        <v>41.849262000000003</v>
      </c>
      <c r="Q3413">
        <v>-218.78089900000001</v>
      </c>
      <c r="R3413">
        <v>-1.5698019999999999</v>
      </c>
      <c r="S3413">
        <v>1.6581619999999999</v>
      </c>
      <c r="T3413">
        <v>8.5999999999999998E-4</v>
      </c>
    </row>
    <row r="3414" spans="1:20" x14ac:dyDescent="0.25">
      <c r="A3414">
        <v>3449</v>
      </c>
      <c r="B3414">
        <v>5</v>
      </c>
      <c r="C3414">
        <v>-1</v>
      </c>
      <c r="D3414" t="s">
        <v>163</v>
      </c>
      <c r="E3414" t="s">
        <v>80</v>
      </c>
      <c r="F3414">
        <v>1.0895999999999999E-2</v>
      </c>
      <c r="G3414">
        <v>-1</v>
      </c>
      <c r="H3414">
        <v>350.142</v>
      </c>
      <c r="I3414">
        <v>-1</v>
      </c>
      <c r="J3414">
        <v>0</v>
      </c>
      <c r="K3414">
        <v>8.0819600000000005</v>
      </c>
      <c r="L3414">
        <v>-6.0054999999999997E-2</v>
      </c>
      <c r="M3414">
        <v>56.447723000000003</v>
      </c>
      <c r="N3414">
        <v>-191.31062499999999</v>
      </c>
      <c r="O3414">
        <v>-3.2077000000000001E-2</v>
      </c>
      <c r="P3414">
        <v>56.461407000000001</v>
      </c>
      <c r="Q3414">
        <v>-191.30126999999999</v>
      </c>
      <c r="R3414">
        <v>-3.1498999999999999E-2</v>
      </c>
      <c r="S3414">
        <v>1.6576409999999999</v>
      </c>
      <c r="T3414">
        <v>5.7799999999999995E-4</v>
      </c>
    </row>
    <row r="3415" spans="1:20" x14ac:dyDescent="0.25">
      <c r="A3415">
        <v>3427</v>
      </c>
      <c r="B3415">
        <v>8</v>
      </c>
      <c r="C3415">
        <v>-1</v>
      </c>
      <c r="D3415" t="s">
        <v>166</v>
      </c>
      <c r="E3415" t="s">
        <v>80</v>
      </c>
      <c r="F3415">
        <v>6.8257999999999999E-2</v>
      </c>
      <c r="G3415">
        <v>-1</v>
      </c>
      <c r="H3415">
        <v>349.43799999999999</v>
      </c>
      <c r="I3415">
        <v>-1</v>
      </c>
      <c r="J3415">
        <v>0</v>
      </c>
      <c r="K3415">
        <v>5.7364759999999997</v>
      </c>
      <c r="L3415">
        <v>-2.6591E-2</v>
      </c>
      <c r="M3415">
        <v>45.891091000000003</v>
      </c>
      <c r="N3415">
        <v>-200.149227</v>
      </c>
      <c r="O3415">
        <v>1.562225</v>
      </c>
      <c r="P3415">
        <v>45.875008000000001</v>
      </c>
      <c r="Q3415">
        <v>-200.145218</v>
      </c>
      <c r="R3415">
        <v>1.558308</v>
      </c>
      <c r="S3415">
        <v>1.6575850000000001</v>
      </c>
      <c r="T3415">
        <v>3.9170000000000003E-3</v>
      </c>
    </row>
    <row r="3416" spans="1:20" x14ac:dyDescent="0.25">
      <c r="A3416">
        <v>3909</v>
      </c>
      <c r="B3416">
        <v>6</v>
      </c>
      <c r="C3416">
        <v>-1</v>
      </c>
      <c r="D3416" t="s">
        <v>651</v>
      </c>
      <c r="E3416" t="s">
        <v>80</v>
      </c>
      <c r="F3416">
        <v>0.17796500000000001</v>
      </c>
      <c r="G3416">
        <v>-1</v>
      </c>
      <c r="H3416">
        <v>342.15199999999999</v>
      </c>
      <c r="I3416">
        <v>-1</v>
      </c>
      <c r="J3416">
        <v>0</v>
      </c>
      <c r="K3416">
        <v>7.2277209999999998</v>
      </c>
      <c r="L3416">
        <v>2.8899999999999998E-4</v>
      </c>
      <c r="M3416">
        <v>-7.460356</v>
      </c>
      <c r="N3416">
        <v>-168.87822399999999</v>
      </c>
      <c r="O3416">
        <v>-1.5636060000000001</v>
      </c>
      <c r="P3416">
        <v>-7.4578499999999996</v>
      </c>
      <c r="Q3416">
        <v>-168.86184700000001</v>
      </c>
      <c r="R3416">
        <v>-1.57098</v>
      </c>
      <c r="S3416">
        <v>1.65676</v>
      </c>
      <c r="T3416">
        <v>7.3740000000000003E-3</v>
      </c>
    </row>
    <row r="3417" spans="1:20" x14ac:dyDescent="0.25">
      <c r="A3417">
        <v>3873</v>
      </c>
      <c r="B3417">
        <v>3</v>
      </c>
      <c r="C3417">
        <v>-1</v>
      </c>
      <c r="D3417" t="s">
        <v>535</v>
      </c>
      <c r="E3417" t="s">
        <v>80</v>
      </c>
      <c r="F3417">
        <v>3.4965999999999997E-2</v>
      </c>
      <c r="G3417">
        <v>-1</v>
      </c>
      <c r="H3417">
        <v>399.18799999999999</v>
      </c>
      <c r="I3417">
        <v>-1</v>
      </c>
      <c r="J3417">
        <v>0</v>
      </c>
      <c r="K3417">
        <v>8.0738020000000006</v>
      </c>
      <c r="L3417">
        <v>-2.2629999999999998E-3</v>
      </c>
      <c r="M3417">
        <v>-7.3984839999999998</v>
      </c>
      <c r="N3417">
        <v>-138.021525</v>
      </c>
      <c r="O3417">
        <v>-1.5682389999999999</v>
      </c>
      <c r="P3417">
        <v>-7.4094410000000002</v>
      </c>
      <c r="Q3417">
        <v>-138.009109</v>
      </c>
      <c r="R3417">
        <v>-1.5721290000000001</v>
      </c>
      <c r="S3417">
        <v>1.655931</v>
      </c>
      <c r="T3417">
        <v>3.8899999999999998E-3</v>
      </c>
    </row>
    <row r="3418" spans="1:20" x14ac:dyDescent="0.25">
      <c r="A3418">
        <v>3728</v>
      </c>
      <c r="B3418">
        <v>7</v>
      </c>
      <c r="C3418">
        <v>-1</v>
      </c>
      <c r="D3418" t="s">
        <v>564</v>
      </c>
      <c r="E3418" t="s">
        <v>80</v>
      </c>
      <c r="F3418">
        <v>2.775E-2</v>
      </c>
      <c r="G3418">
        <v>-1</v>
      </c>
      <c r="H3418">
        <v>771.31600000000003</v>
      </c>
      <c r="I3418">
        <v>-1</v>
      </c>
      <c r="J3418">
        <v>0</v>
      </c>
      <c r="K3418">
        <v>10.179392</v>
      </c>
      <c r="L3418">
        <v>1.9465E-2</v>
      </c>
      <c r="M3418">
        <v>164.195976</v>
      </c>
      <c r="N3418">
        <v>-105.418272</v>
      </c>
      <c r="O3418">
        <v>-3.140466</v>
      </c>
      <c r="P3418">
        <v>164.18600499999999</v>
      </c>
      <c r="Q3418">
        <v>-105.431488</v>
      </c>
      <c r="R3418">
        <v>-3.1409039999999999</v>
      </c>
      <c r="S3418">
        <v>1.6556040000000001</v>
      </c>
      <c r="T3418">
        <v>4.3800000000000002E-4</v>
      </c>
    </row>
    <row r="3419" spans="1:20" x14ac:dyDescent="0.25">
      <c r="A3419">
        <v>1838</v>
      </c>
      <c r="B3419">
        <v>6</v>
      </c>
      <c r="C3419">
        <v>-1</v>
      </c>
      <c r="D3419" t="s">
        <v>213</v>
      </c>
      <c r="E3419" t="s">
        <v>80</v>
      </c>
      <c r="F3419">
        <v>1.6064999999999999E-2</v>
      </c>
      <c r="G3419">
        <v>-1</v>
      </c>
      <c r="H3419">
        <v>298.99400000000003</v>
      </c>
      <c r="I3419">
        <v>-1</v>
      </c>
      <c r="J3419">
        <v>0</v>
      </c>
      <c r="K3419">
        <v>8.0647749999999991</v>
      </c>
      <c r="L3419">
        <v>-4.8993000000000002E-2</v>
      </c>
      <c r="M3419">
        <v>159.74161699999999</v>
      </c>
      <c r="N3419">
        <v>-191.63712699999999</v>
      </c>
      <c r="O3419">
        <v>-7.5199999999999996E-4</v>
      </c>
      <c r="P3419">
        <v>159.75358600000001</v>
      </c>
      <c r="Q3419">
        <v>-191.62570199999999</v>
      </c>
      <c r="R3419">
        <v>-6.5300000000000004E-4</v>
      </c>
      <c r="S3419">
        <v>1.6546540000000001</v>
      </c>
      <c r="T3419">
        <v>9.8999999999999994E-5</v>
      </c>
    </row>
    <row r="3420" spans="1:20" x14ac:dyDescent="0.25">
      <c r="A3420">
        <v>4409</v>
      </c>
      <c r="B3420">
        <v>6</v>
      </c>
      <c r="C3420">
        <v>-1</v>
      </c>
      <c r="D3420" t="s">
        <v>540</v>
      </c>
      <c r="E3420" t="s">
        <v>80</v>
      </c>
      <c r="F3420">
        <v>0.213256</v>
      </c>
      <c r="G3420">
        <v>-1</v>
      </c>
      <c r="H3420">
        <v>551.40200000000004</v>
      </c>
      <c r="I3420">
        <v>-1</v>
      </c>
      <c r="J3420">
        <v>0</v>
      </c>
      <c r="K3420">
        <v>7.8938670000000002</v>
      </c>
      <c r="L3420">
        <v>-1.1087260000000001</v>
      </c>
      <c r="M3420">
        <v>0.61867099999999997</v>
      </c>
      <c r="N3420">
        <v>-110.606262</v>
      </c>
      <c r="O3420">
        <v>0.60977199999999998</v>
      </c>
      <c r="P3420">
        <v>0.62640799999999996</v>
      </c>
      <c r="Q3420">
        <v>-110.62086499999999</v>
      </c>
      <c r="R3420">
        <v>0.61079799999999995</v>
      </c>
      <c r="S3420">
        <v>1.652603</v>
      </c>
      <c r="T3420">
        <v>1.026E-3</v>
      </c>
    </row>
    <row r="3421" spans="1:20" x14ac:dyDescent="0.25">
      <c r="A3421">
        <v>243</v>
      </c>
      <c r="B3421">
        <v>7</v>
      </c>
      <c r="C3421">
        <v>-1</v>
      </c>
      <c r="D3421" t="s">
        <v>176</v>
      </c>
      <c r="E3421" t="s">
        <v>80</v>
      </c>
      <c r="F3421">
        <v>0.15817700000000001</v>
      </c>
      <c r="G3421">
        <v>-1</v>
      </c>
      <c r="H3421">
        <v>429.88299999999998</v>
      </c>
      <c r="I3421">
        <v>-1</v>
      </c>
      <c r="J3421">
        <v>0</v>
      </c>
      <c r="K3421">
        <v>6.489719</v>
      </c>
      <c r="L3421">
        <v>-1.1980000000000001E-3</v>
      </c>
      <c r="M3421">
        <v>41.864846</v>
      </c>
      <c r="N3421">
        <v>-219.55718899999999</v>
      </c>
      <c r="O3421">
        <v>-1.571877</v>
      </c>
      <c r="P3421">
        <v>41.849845999999999</v>
      </c>
      <c r="Q3421">
        <v>-219.56411700000001</v>
      </c>
      <c r="R3421">
        <v>-1.569949</v>
      </c>
      <c r="S3421">
        <v>1.6523209999999999</v>
      </c>
      <c r="T3421">
        <v>1.928E-3</v>
      </c>
    </row>
    <row r="3422" spans="1:20" x14ac:dyDescent="0.25">
      <c r="A3422">
        <v>3280</v>
      </c>
      <c r="B3422">
        <v>7</v>
      </c>
      <c r="C3422">
        <v>-1</v>
      </c>
      <c r="D3422" t="s">
        <v>196</v>
      </c>
      <c r="E3422" t="s">
        <v>80</v>
      </c>
      <c r="F3422">
        <v>3.9503999999999997E-2</v>
      </c>
      <c r="G3422">
        <v>-1</v>
      </c>
      <c r="H3422">
        <v>368.51299999999998</v>
      </c>
      <c r="I3422">
        <v>-1</v>
      </c>
      <c r="J3422">
        <v>0</v>
      </c>
      <c r="K3422">
        <v>7.619224</v>
      </c>
      <c r="L3422">
        <v>-1.446305</v>
      </c>
      <c r="M3422">
        <v>130.488133</v>
      </c>
      <c r="N3422">
        <v>-235.411112</v>
      </c>
      <c r="O3422">
        <v>-2.1260829999999999</v>
      </c>
      <c r="P3422">
        <v>130.49847399999999</v>
      </c>
      <c r="Q3422">
        <v>-235.39823899999999</v>
      </c>
      <c r="R3422">
        <v>-2.1228690000000001</v>
      </c>
      <c r="S3422">
        <v>1.651249</v>
      </c>
      <c r="T3422">
        <v>3.2139999999999998E-3</v>
      </c>
    </row>
    <row r="3423" spans="1:20" x14ac:dyDescent="0.25">
      <c r="A3423">
        <v>4515</v>
      </c>
      <c r="B3423">
        <v>7</v>
      </c>
      <c r="C3423">
        <v>-1</v>
      </c>
      <c r="D3423" t="s">
        <v>564</v>
      </c>
      <c r="E3423" t="s">
        <v>80</v>
      </c>
      <c r="F3423">
        <v>7.6286000000000007E-2</v>
      </c>
      <c r="G3423">
        <v>-1</v>
      </c>
      <c r="H3423">
        <v>412.83100000000002</v>
      </c>
      <c r="I3423">
        <v>-1</v>
      </c>
      <c r="J3423">
        <v>0</v>
      </c>
      <c r="K3423">
        <v>8.1350359999999995</v>
      </c>
      <c r="L3423">
        <v>6.3100000000000005E-4</v>
      </c>
      <c r="M3423">
        <v>161.574375</v>
      </c>
      <c r="N3423">
        <v>-109.447558</v>
      </c>
      <c r="O3423">
        <v>3.506E-3</v>
      </c>
      <c r="P3423">
        <v>161.583145</v>
      </c>
      <c r="Q3423">
        <v>-109.433609</v>
      </c>
      <c r="R3423">
        <v>6.2299999999999996E-4</v>
      </c>
      <c r="S3423">
        <v>1.6477489999999999</v>
      </c>
      <c r="T3423">
        <v>2.8830000000000001E-3</v>
      </c>
    </row>
    <row r="3424" spans="1:20" x14ac:dyDescent="0.25">
      <c r="A3424">
        <v>3649</v>
      </c>
      <c r="B3424">
        <v>16</v>
      </c>
      <c r="C3424">
        <v>-1</v>
      </c>
      <c r="D3424" t="s">
        <v>637</v>
      </c>
      <c r="E3424" t="s">
        <v>80</v>
      </c>
      <c r="F3424">
        <v>6.7169999999999994E-2</v>
      </c>
      <c r="G3424">
        <v>-1</v>
      </c>
      <c r="H3424">
        <v>390.286</v>
      </c>
      <c r="I3424">
        <v>-1</v>
      </c>
      <c r="J3424">
        <v>0</v>
      </c>
      <c r="K3424">
        <v>12.309243</v>
      </c>
      <c r="L3424">
        <v>-7.3270000000000002E-3</v>
      </c>
      <c r="M3424">
        <v>193.674972</v>
      </c>
      <c r="N3424">
        <v>-155.794498</v>
      </c>
      <c r="O3424">
        <v>1.5730139999999999</v>
      </c>
      <c r="P3424">
        <v>193.690292</v>
      </c>
      <c r="Q3424">
        <v>-155.78843699999999</v>
      </c>
      <c r="R3424">
        <v>1.5700879999999999</v>
      </c>
      <c r="S3424">
        <v>1.6475390000000001</v>
      </c>
      <c r="T3424">
        <v>2.9260000000000002E-3</v>
      </c>
    </row>
    <row r="3425" spans="1:20" x14ac:dyDescent="0.25">
      <c r="A3425">
        <v>3256</v>
      </c>
      <c r="B3425">
        <v>7</v>
      </c>
      <c r="C3425">
        <v>-1</v>
      </c>
      <c r="D3425" t="s">
        <v>202</v>
      </c>
      <c r="E3425" t="s">
        <v>80</v>
      </c>
      <c r="F3425">
        <v>6.1550000000000001E-2</v>
      </c>
      <c r="G3425">
        <v>-1</v>
      </c>
      <c r="H3425">
        <v>322.43599999999998</v>
      </c>
      <c r="I3425">
        <v>-1</v>
      </c>
      <c r="J3425">
        <v>0</v>
      </c>
      <c r="K3425">
        <v>7.058325</v>
      </c>
      <c r="L3425">
        <v>4.8539999999999998E-3</v>
      </c>
      <c r="M3425">
        <v>132.11219199999999</v>
      </c>
      <c r="N3425">
        <v>-219.17812499999999</v>
      </c>
      <c r="O3425">
        <v>-1.570163</v>
      </c>
      <c r="P3425">
        <v>132.12660199999999</v>
      </c>
      <c r="Q3425">
        <v>-219.18611100000001</v>
      </c>
      <c r="R3425">
        <v>-1.5709599999999999</v>
      </c>
      <c r="S3425">
        <v>1.647491</v>
      </c>
      <c r="T3425">
        <v>7.9699999999999997E-4</v>
      </c>
    </row>
    <row r="3426" spans="1:20" x14ac:dyDescent="0.25">
      <c r="A3426">
        <v>1106</v>
      </c>
      <c r="B3426">
        <v>7</v>
      </c>
      <c r="C3426">
        <v>-1</v>
      </c>
      <c r="D3426" t="s">
        <v>291</v>
      </c>
      <c r="E3426" t="s">
        <v>80</v>
      </c>
      <c r="F3426">
        <v>4.8228E-2</v>
      </c>
      <c r="G3426">
        <v>-1</v>
      </c>
      <c r="H3426">
        <v>257.23899999999998</v>
      </c>
      <c r="I3426">
        <v>-1</v>
      </c>
      <c r="J3426">
        <v>0</v>
      </c>
      <c r="K3426">
        <v>6.5186710000000003</v>
      </c>
      <c r="L3426">
        <v>5.5630000000000002E-3</v>
      </c>
      <c r="M3426">
        <v>114.87038</v>
      </c>
      <c r="N3426">
        <v>-191.61756099999999</v>
      </c>
      <c r="O3426">
        <v>4.0099999999999997E-3</v>
      </c>
      <c r="P3426">
        <v>114.860077</v>
      </c>
      <c r="Q3426">
        <v>-191.604736</v>
      </c>
      <c r="R3426">
        <v>-3.8699999999999997E-4</v>
      </c>
      <c r="S3426">
        <v>1.6450709999999999</v>
      </c>
      <c r="T3426">
        <v>3.6229999999999999E-3</v>
      </c>
    </row>
    <row r="3427" spans="1:20" x14ac:dyDescent="0.25">
      <c r="A3427">
        <v>2915</v>
      </c>
      <c r="B3427">
        <v>5</v>
      </c>
      <c r="C3427">
        <v>-1</v>
      </c>
      <c r="D3427" t="s">
        <v>539</v>
      </c>
      <c r="E3427" t="s">
        <v>80</v>
      </c>
      <c r="F3427">
        <v>4.0998E-2</v>
      </c>
      <c r="G3427">
        <v>-1</v>
      </c>
      <c r="H3427">
        <v>305.67399999999998</v>
      </c>
      <c r="I3427">
        <v>-1</v>
      </c>
      <c r="J3427">
        <v>0</v>
      </c>
      <c r="K3427">
        <v>7.738226</v>
      </c>
      <c r="L3427">
        <v>-0.88083999999999996</v>
      </c>
      <c r="M3427">
        <v>-2.6181809999999999</v>
      </c>
      <c r="N3427">
        <v>-114.394505</v>
      </c>
      <c r="O3427">
        <v>1.3127530000000001</v>
      </c>
      <c r="P3427">
        <v>-2.6080950000000001</v>
      </c>
      <c r="Q3427">
        <v>-114.407501</v>
      </c>
      <c r="R3427">
        <v>1.3125690000000001</v>
      </c>
      <c r="S3427">
        <v>1.645052</v>
      </c>
      <c r="T3427">
        <v>1.84E-4</v>
      </c>
    </row>
    <row r="3428" spans="1:20" x14ac:dyDescent="0.25">
      <c r="A3428">
        <v>1568</v>
      </c>
      <c r="B3428">
        <v>19</v>
      </c>
      <c r="C3428">
        <v>-1</v>
      </c>
      <c r="D3428" t="s">
        <v>393</v>
      </c>
      <c r="E3428" t="s">
        <v>80</v>
      </c>
      <c r="F3428">
        <v>0.160417</v>
      </c>
      <c r="G3428">
        <v>-1</v>
      </c>
      <c r="H3428">
        <v>554.428</v>
      </c>
      <c r="I3428">
        <v>-1</v>
      </c>
      <c r="J3428">
        <v>0</v>
      </c>
      <c r="K3428">
        <v>8.0647649999999995</v>
      </c>
      <c r="L3428">
        <v>4.8690999999999998E-2</v>
      </c>
      <c r="M3428">
        <v>-3.4387460000000001</v>
      </c>
      <c r="N3428">
        <v>-249.53480500000001</v>
      </c>
      <c r="O3428">
        <v>1.571294</v>
      </c>
      <c r="P3428">
        <v>-3.4381919999999999</v>
      </c>
      <c r="Q3428">
        <v>-249.55123900000001</v>
      </c>
      <c r="R3428">
        <v>1.5718760000000001</v>
      </c>
      <c r="S3428">
        <v>1.644298</v>
      </c>
      <c r="T3428">
        <v>5.8200000000000005E-4</v>
      </c>
    </row>
    <row r="3429" spans="1:20" x14ac:dyDescent="0.25">
      <c r="A3429">
        <v>1346</v>
      </c>
      <c r="B3429">
        <v>6</v>
      </c>
      <c r="C3429">
        <v>-1</v>
      </c>
      <c r="D3429" t="s">
        <v>336</v>
      </c>
      <c r="E3429" t="s">
        <v>80</v>
      </c>
      <c r="F3429">
        <v>4.5602999999999998E-2</v>
      </c>
      <c r="G3429">
        <v>-1</v>
      </c>
      <c r="H3429">
        <v>937.83399999999995</v>
      </c>
      <c r="I3429">
        <v>-1</v>
      </c>
      <c r="J3429">
        <v>0</v>
      </c>
      <c r="K3429">
        <v>8.0652600000000003</v>
      </c>
      <c r="L3429">
        <v>-4.6989999999999997E-2</v>
      </c>
      <c r="M3429">
        <v>164.759692</v>
      </c>
      <c r="N3429">
        <v>-302.51936599999999</v>
      </c>
      <c r="O3429">
        <v>3.1412140000000002</v>
      </c>
      <c r="P3429">
        <v>164.74704</v>
      </c>
      <c r="Q3429">
        <v>-302.52984600000002</v>
      </c>
      <c r="R3429">
        <v>3.1410900000000002</v>
      </c>
      <c r="S3429">
        <v>1.642922</v>
      </c>
      <c r="T3429">
        <v>1.2400000000000001E-4</v>
      </c>
    </row>
    <row r="3430" spans="1:20" x14ac:dyDescent="0.25">
      <c r="A3430">
        <v>3305</v>
      </c>
      <c r="B3430">
        <v>6</v>
      </c>
      <c r="C3430">
        <v>-1</v>
      </c>
      <c r="D3430" t="s">
        <v>193</v>
      </c>
      <c r="E3430" t="s">
        <v>80</v>
      </c>
      <c r="F3430">
        <v>5.3852999999999998E-2</v>
      </c>
      <c r="G3430">
        <v>-1</v>
      </c>
      <c r="H3430">
        <v>615.69100000000003</v>
      </c>
      <c r="I3430">
        <v>-1</v>
      </c>
      <c r="J3430">
        <v>0</v>
      </c>
      <c r="K3430">
        <v>8.0653129999999997</v>
      </c>
      <c r="L3430">
        <v>9.7549999999999998E-3</v>
      </c>
      <c r="M3430">
        <v>109.758791</v>
      </c>
      <c r="N3430">
        <v>-236.92803699999999</v>
      </c>
      <c r="O3430">
        <v>3.1311599999999999</v>
      </c>
      <c r="P3430">
        <v>109.749405</v>
      </c>
      <c r="Q3430">
        <v>-236.94151299999999</v>
      </c>
      <c r="R3430">
        <v>3.133311</v>
      </c>
      <c r="S3430">
        <v>1.6422220000000001</v>
      </c>
      <c r="T3430">
        <v>2.15E-3</v>
      </c>
    </row>
    <row r="3431" spans="1:20" x14ac:dyDescent="0.25">
      <c r="A3431">
        <v>907</v>
      </c>
      <c r="B3431">
        <v>2</v>
      </c>
      <c r="C3431">
        <v>-1</v>
      </c>
      <c r="D3431" t="s">
        <v>189</v>
      </c>
      <c r="E3431" t="s">
        <v>80</v>
      </c>
      <c r="F3431">
        <v>1.8209999999999999E-3</v>
      </c>
      <c r="G3431">
        <v>-1</v>
      </c>
      <c r="H3431">
        <v>782.70299999999997</v>
      </c>
      <c r="I3431">
        <v>-1</v>
      </c>
      <c r="J3431">
        <v>0</v>
      </c>
      <c r="K3431">
        <v>8.0651069999999994</v>
      </c>
      <c r="L3431">
        <v>-4.646E-3</v>
      </c>
      <c r="M3431">
        <v>97.755528999999996</v>
      </c>
      <c r="N3431">
        <v>-236.88684499999999</v>
      </c>
      <c r="O3431">
        <v>-3.1413000000000002</v>
      </c>
      <c r="P3431">
        <v>97.752021999999997</v>
      </c>
      <c r="Q3431">
        <v>-236.90287799999999</v>
      </c>
      <c r="R3431">
        <v>3.140933</v>
      </c>
      <c r="S3431">
        <v>1.641181</v>
      </c>
      <c r="T3431">
        <v>3.6699999999999998E-4</v>
      </c>
    </row>
    <row r="3432" spans="1:20" x14ac:dyDescent="0.25">
      <c r="A3432">
        <v>496</v>
      </c>
      <c r="B3432">
        <v>21</v>
      </c>
      <c r="C3432">
        <v>-1</v>
      </c>
      <c r="D3432" t="s">
        <v>227</v>
      </c>
      <c r="E3432" t="s">
        <v>80</v>
      </c>
      <c r="F3432">
        <v>8.4015999999999993E-2</v>
      </c>
      <c r="G3432">
        <v>-1</v>
      </c>
      <c r="H3432">
        <v>325.19600000000003</v>
      </c>
      <c r="I3432">
        <v>-1</v>
      </c>
      <c r="J3432">
        <v>0</v>
      </c>
      <c r="K3432">
        <v>5.6180479999999999</v>
      </c>
      <c r="L3432">
        <v>-0.44389200000000001</v>
      </c>
      <c r="M3432">
        <v>184.82593299999999</v>
      </c>
      <c r="N3432">
        <v>-191.95062100000001</v>
      </c>
      <c r="O3432">
        <v>-0.120742</v>
      </c>
      <c r="P3432">
        <v>184.83412200000001</v>
      </c>
      <c r="Q3432">
        <v>-191.93641700000001</v>
      </c>
      <c r="R3432">
        <v>-0.12121999999999999</v>
      </c>
      <c r="S3432">
        <v>1.6395930000000001</v>
      </c>
      <c r="T3432">
        <v>4.7699999999999999E-4</v>
      </c>
    </row>
    <row r="3433" spans="1:20" x14ac:dyDescent="0.25">
      <c r="A3433">
        <v>3054</v>
      </c>
      <c r="B3433">
        <v>4</v>
      </c>
      <c r="C3433">
        <v>-1</v>
      </c>
      <c r="D3433" t="s">
        <v>568</v>
      </c>
      <c r="E3433" t="s">
        <v>80</v>
      </c>
      <c r="F3433">
        <v>0.14160900000000001</v>
      </c>
      <c r="G3433">
        <v>-1</v>
      </c>
      <c r="H3433">
        <v>417.029</v>
      </c>
      <c r="I3433">
        <v>-1</v>
      </c>
      <c r="J3433">
        <v>0</v>
      </c>
      <c r="K3433">
        <v>8.0171910000000004</v>
      </c>
      <c r="L3433">
        <v>-0.87792099999999995</v>
      </c>
      <c r="M3433">
        <v>185.40446900000001</v>
      </c>
      <c r="N3433">
        <v>-110.666535</v>
      </c>
      <c r="O3433">
        <v>-0.349524</v>
      </c>
      <c r="P3433">
        <v>185.38911400000001</v>
      </c>
      <c r="Q3433">
        <v>-110.672279</v>
      </c>
      <c r="R3433">
        <v>-0.34928399999999998</v>
      </c>
      <c r="S3433">
        <v>1.639402</v>
      </c>
      <c r="T3433">
        <v>2.3900000000000001E-4</v>
      </c>
    </row>
    <row r="3434" spans="1:20" x14ac:dyDescent="0.25">
      <c r="A3434">
        <v>525</v>
      </c>
      <c r="B3434">
        <v>11</v>
      </c>
      <c r="C3434">
        <v>-1</v>
      </c>
      <c r="D3434" t="s">
        <v>242</v>
      </c>
      <c r="E3434" t="s">
        <v>80</v>
      </c>
      <c r="F3434">
        <v>7.6497999999999997E-2</v>
      </c>
      <c r="G3434">
        <v>-1</v>
      </c>
      <c r="H3434">
        <v>311.84899999999999</v>
      </c>
      <c r="I3434">
        <v>-1</v>
      </c>
      <c r="J3434">
        <v>0</v>
      </c>
      <c r="K3434">
        <v>7.7964060000000002</v>
      </c>
      <c r="L3434">
        <v>8.6709999999999999E-3</v>
      </c>
      <c r="M3434">
        <v>189.736413</v>
      </c>
      <c r="N3434">
        <v>-213.95596</v>
      </c>
      <c r="O3434">
        <v>-1.577259</v>
      </c>
      <c r="P3434">
        <v>189.723648</v>
      </c>
      <c r="Q3434">
        <v>-213.945694</v>
      </c>
      <c r="R3434">
        <v>-1.577458</v>
      </c>
      <c r="S3434">
        <v>1.6381110000000001</v>
      </c>
      <c r="T3434">
        <v>1.9900000000000001E-4</v>
      </c>
    </row>
    <row r="3435" spans="1:20" x14ac:dyDescent="0.25">
      <c r="A3435">
        <v>4416</v>
      </c>
      <c r="B3435">
        <v>4</v>
      </c>
      <c r="C3435">
        <v>-1</v>
      </c>
      <c r="D3435" t="s">
        <v>542</v>
      </c>
      <c r="E3435" t="s">
        <v>80</v>
      </c>
      <c r="F3435">
        <v>9.4832E-2</v>
      </c>
      <c r="G3435">
        <v>-1</v>
      </c>
      <c r="H3435">
        <v>331.5</v>
      </c>
      <c r="I3435">
        <v>-1</v>
      </c>
      <c r="J3435">
        <v>0</v>
      </c>
      <c r="K3435">
        <v>8.0452159999999999</v>
      </c>
      <c r="L3435">
        <v>-0.25484600000000002</v>
      </c>
      <c r="M3435">
        <v>6.4698260000000003</v>
      </c>
      <c r="N3435">
        <v>-109.470412</v>
      </c>
      <c r="O3435">
        <v>4.4926000000000001E-2</v>
      </c>
      <c r="P3435">
        <v>6.4841879999999996</v>
      </c>
      <c r="Q3435">
        <v>-109.46254</v>
      </c>
      <c r="R3435">
        <v>4.4091999999999999E-2</v>
      </c>
      <c r="S3435">
        <v>1.637778</v>
      </c>
      <c r="T3435">
        <v>8.34E-4</v>
      </c>
    </row>
    <row r="3436" spans="1:20" x14ac:dyDescent="0.25">
      <c r="A3436">
        <v>424</v>
      </c>
      <c r="B3436">
        <v>7</v>
      </c>
      <c r="C3436">
        <v>-1</v>
      </c>
      <c r="D3436" t="s">
        <v>210</v>
      </c>
      <c r="E3436" t="s">
        <v>80</v>
      </c>
      <c r="F3436">
        <v>5.1409999999999997E-2</v>
      </c>
      <c r="G3436">
        <v>-1</v>
      </c>
      <c r="H3436">
        <v>318.20600000000002</v>
      </c>
      <c r="I3436">
        <v>-1</v>
      </c>
      <c r="J3436">
        <v>0</v>
      </c>
      <c r="K3436">
        <v>6.0149169999999996</v>
      </c>
      <c r="L3436">
        <v>-2.3800000000000001E-4</v>
      </c>
      <c r="M3436">
        <v>136.139915</v>
      </c>
      <c r="N3436">
        <v>-201.89404200000001</v>
      </c>
      <c r="O3436">
        <v>1.5634140000000001</v>
      </c>
      <c r="P3436">
        <v>136.147491</v>
      </c>
      <c r="Q3436">
        <v>-201.879547</v>
      </c>
      <c r="R3436">
        <v>1.5700339999999999</v>
      </c>
      <c r="S3436">
        <v>1.6355010000000001</v>
      </c>
      <c r="T3436">
        <v>6.62E-3</v>
      </c>
    </row>
    <row r="3437" spans="1:20" x14ac:dyDescent="0.25">
      <c r="A3437">
        <v>2800</v>
      </c>
      <c r="B3437">
        <v>11</v>
      </c>
      <c r="C3437">
        <v>-1</v>
      </c>
      <c r="D3437" t="s">
        <v>434</v>
      </c>
      <c r="E3437" t="s">
        <v>80</v>
      </c>
      <c r="F3437">
        <v>0.15410199999999999</v>
      </c>
      <c r="G3437">
        <v>-1</v>
      </c>
      <c r="H3437">
        <v>930.58100000000002</v>
      </c>
      <c r="I3437">
        <v>-1</v>
      </c>
      <c r="J3437">
        <v>0</v>
      </c>
      <c r="K3437">
        <v>7.8685070000000001</v>
      </c>
      <c r="L3437">
        <v>5.1783999999999997E-2</v>
      </c>
      <c r="M3437">
        <v>21.752271</v>
      </c>
      <c r="N3437">
        <v>-187.576876</v>
      </c>
      <c r="O3437">
        <v>3.1406130000000001</v>
      </c>
      <c r="P3437">
        <v>21.757667999999999</v>
      </c>
      <c r="Q3437">
        <v>-187.56144699999999</v>
      </c>
      <c r="R3437">
        <v>3.1413639999999998</v>
      </c>
      <c r="S3437">
        <v>1.634538</v>
      </c>
      <c r="T3437">
        <v>7.5199999999999996E-4</v>
      </c>
    </row>
    <row r="3438" spans="1:20" x14ac:dyDescent="0.25">
      <c r="A3438">
        <v>2432</v>
      </c>
      <c r="B3438">
        <v>10</v>
      </c>
      <c r="C3438">
        <v>-1</v>
      </c>
      <c r="D3438" t="s">
        <v>502</v>
      </c>
      <c r="E3438" t="s">
        <v>80</v>
      </c>
      <c r="F3438">
        <v>6.6968E-2</v>
      </c>
      <c r="G3438">
        <v>-1</v>
      </c>
      <c r="H3438">
        <v>408.90199999999999</v>
      </c>
      <c r="I3438">
        <v>-1</v>
      </c>
      <c r="J3438">
        <v>0</v>
      </c>
      <c r="K3438">
        <v>8.0676830000000006</v>
      </c>
      <c r="L3438">
        <v>-3.8808000000000002E-2</v>
      </c>
      <c r="M3438">
        <v>45.932049999999997</v>
      </c>
      <c r="N3438">
        <v>-291.12843099999998</v>
      </c>
      <c r="O3438">
        <v>1.583021</v>
      </c>
      <c r="P3438">
        <v>45.939140000000002</v>
      </c>
      <c r="Q3438">
        <v>-291.14312699999999</v>
      </c>
      <c r="R3438">
        <v>1.5839780000000001</v>
      </c>
      <c r="S3438">
        <v>1.631758</v>
      </c>
      <c r="T3438">
        <v>9.5699999999999995E-4</v>
      </c>
    </row>
    <row r="3439" spans="1:20" x14ac:dyDescent="0.25">
      <c r="A3439">
        <v>2282</v>
      </c>
      <c r="B3439">
        <v>21</v>
      </c>
      <c r="C3439">
        <v>-1</v>
      </c>
      <c r="D3439" t="s">
        <v>478</v>
      </c>
      <c r="E3439" t="s">
        <v>80</v>
      </c>
      <c r="F3439">
        <v>5.5849000000000003E-2</v>
      </c>
      <c r="G3439">
        <v>-1</v>
      </c>
      <c r="H3439">
        <v>426.67099999999999</v>
      </c>
      <c r="I3439">
        <v>-1</v>
      </c>
      <c r="J3439">
        <v>0</v>
      </c>
      <c r="K3439">
        <v>8.064762</v>
      </c>
      <c r="L3439">
        <v>4.9079999999999999E-2</v>
      </c>
      <c r="M3439">
        <v>-7.4567490000000003</v>
      </c>
      <c r="N3439">
        <v>-239.94227699999999</v>
      </c>
      <c r="O3439">
        <v>-1.5712219999999999</v>
      </c>
      <c r="P3439">
        <v>-7.4421480000000004</v>
      </c>
      <c r="Q3439">
        <v>-239.93499800000001</v>
      </c>
      <c r="R3439">
        <v>-1.57033</v>
      </c>
      <c r="S3439">
        <v>1.6315200000000001</v>
      </c>
      <c r="T3439">
        <v>8.92E-4</v>
      </c>
    </row>
    <row r="3440" spans="1:20" x14ac:dyDescent="0.25">
      <c r="A3440">
        <v>4571</v>
      </c>
      <c r="B3440">
        <v>6</v>
      </c>
      <c r="C3440">
        <v>-1</v>
      </c>
      <c r="D3440" t="s">
        <v>574</v>
      </c>
      <c r="E3440" t="s">
        <v>80</v>
      </c>
      <c r="F3440">
        <v>9.9275000000000002E-2</v>
      </c>
      <c r="G3440">
        <v>-1</v>
      </c>
      <c r="H3440">
        <v>423.19099999999997</v>
      </c>
      <c r="I3440">
        <v>-1</v>
      </c>
      <c r="J3440">
        <v>0</v>
      </c>
      <c r="K3440">
        <v>8.0741530000000008</v>
      </c>
      <c r="L3440">
        <v>4.2779999999999997E-3</v>
      </c>
      <c r="M3440">
        <v>189.72480200000001</v>
      </c>
      <c r="N3440">
        <v>-133.818532</v>
      </c>
      <c r="O3440">
        <v>-1.5753159999999999</v>
      </c>
      <c r="P3440">
        <v>189.73081999999999</v>
      </c>
      <c r="Q3440">
        <v>-133.83369400000001</v>
      </c>
      <c r="R3440">
        <v>-1.574681</v>
      </c>
      <c r="S3440">
        <v>1.631297</v>
      </c>
      <c r="T3440">
        <v>6.3599999999999996E-4</v>
      </c>
    </row>
    <row r="3441" spans="1:20" x14ac:dyDescent="0.25">
      <c r="A3441">
        <v>3853</v>
      </c>
      <c r="B3441">
        <v>3</v>
      </c>
      <c r="C3441">
        <v>-1</v>
      </c>
      <c r="D3441" t="s">
        <v>537</v>
      </c>
      <c r="E3441" t="s">
        <v>80</v>
      </c>
      <c r="F3441">
        <v>0.14926500000000001</v>
      </c>
      <c r="G3441">
        <v>-1</v>
      </c>
      <c r="H3441">
        <v>584.03</v>
      </c>
      <c r="I3441">
        <v>-1</v>
      </c>
      <c r="J3441">
        <v>0</v>
      </c>
      <c r="K3441">
        <v>8.0523760000000006</v>
      </c>
      <c r="L3441">
        <v>6.9056999999999993E-2</v>
      </c>
      <c r="M3441">
        <v>-7.4546599999999996</v>
      </c>
      <c r="N3441">
        <v>-120.826825</v>
      </c>
      <c r="O3441">
        <v>-1.5736479999999999</v>
      </c>
      <c r="P3441">
        <v>-7.4384860000000002</v>
      </c>
      <c r="Q3441">
        <v>-120.828796</v>
      </c>
      <c r="R3441">
        <v>-1.574514</v>
      </c>
      <c r="S3441">
        <v>1.6294029999999999</v>
      </c>
      <c r="T3441">
        <v>8.6600000000000002E-4</v>
      </c>
    </row>
    <row r="3442" spans="1:20" x14ac:dyDescent="0.25">
      <c r="A3442">
        <v>4891</v>
      </c>
      <c r="B3442">
        <v>10</v>
      </c>
      <c r="C3442">
        <v>-1</v>
      </c>
      <c r="D3442" t="s">
        <v>358</v>
      </c>
      <c r="E3442" t="s">
        <v>80</v>
      </c>
      <c r="F3442">
        <v>9.2695E-2</v>
      </c>
      <c r="G3442">
        <v>-1</v>
      </c>
      <c r="H3442">
        <v>478.053</v>
      </c>
      <c r="I3442">
        <v>-1</v>
      </c>
      <c r="J3442">
        <v>0</v>
      </c>
      <c r="K3442">
        <v>5.6252310000000003</v>
      </c>
      <c r="L3442">
        <v>-5.6196999999999997E-2</v>
      </c>
      <c r="M3442">
        <v>51.527177999999999</v>
      </c>
      <c r="N3442">
        <v>-302.54304200000001</v>
      </c>
      <c r="O3442">
        <v>3.1401759999999999</v>
      </c>
      <c r="P3442">
        <v>51.538193</v>
      </c>
      <c r="Q3442">
        <v>-302.53103599999997</v>
      </c>
      <c r="R3442">
        <v>3.1412040000000001</v>
      </c>
      <c r="S3442">
        <v>1.629318</v>
      </c>
      <c r="T3442">
        <v>1.0280000000000001E-3</v>
      </c>
    </row>
    <row r="3443" spans="1:20" x14ac:dyDescent="0.25">
      <c r="A3443">
        <v>141</v>
      </c>
      <c r="B3443">
        <v>5</v>
      </c>
      <c r="C3443">
        <v>-1</v>
      </c>
      <c r="D3443" t="s">
        <v>155</v>
      </c>
      <c r="E3443" t="s">
        <v>80</v>
      </c>
      <c r="F3443">
        <v>0.26175700000000002</v>
      </c>
      <c r="G3443">
        <v>-1</v>
      </c>
      <c r="H3443">
        <v>1191.3040000000001</v>
      </c>
      <c r="I3443">
        <v>-1</v>
      </c>
      <c r="J3443">
        <v>0</v>
      </c>
      <c r="K3443">
        <v>8.0737220000000001</v>
      </c>
      <c r="L3443">
        <v>0</v>
      </c>
      <c r="M3443">
        <v>95.967196000000001</v>
      </c>
      <c r="N3443">
        <v>-187.60996900000001</v>
      </c>
      <c r="O3443">
        <v>-3.1408179999999999</v>
      </c>
      <c r="P3443">
        <v>95.976021000000003</v>
      </c>
      <c r="Q3443">
        <v>-187.596283</v>
      </c>
      <c r="R3443">
        <v>3.1410300000000002</v>
      </c>
      <c r="S3443">
        <v>1.6283909999999999</v>
      </c>
      <c r="T3443">
        <v>2.12E-4</v>
      </c>
    </row>
    <row r="3444" spans="1:20" x14ac:dyDescent="0.25">
      <c r="A3444">
        <v>2009</v>
      </c>
      <c r="B3444">
        <v>7</v>
      </c>
      <c r="C3444">
        <v>-1</v>
      </c>
      <c r="D3444" t="s">
        <v>196</v>
      </c>
      <c r="E3444" t="s">
        <v>80</v>
      </c>
      <c r="F3444">
        <v>6.7513000000000004E-2</v>
      </c>
      <c r="G3444">
        <v>-1</v>
      </c>
      <c r="H3444">
        <v>804.58600000000001</v>
      </c>
      <c r="I3444">
        <v>-1</v>
      </c>
      <c r="J3444">
        <v>0</v>
      </c>
      <c r="K3444">
        <v>8.0754359999999998</v>
      </c>
      <c r="L3444">
        <v>4.8994000000000003E-2</v>
      </c>
      <c r="M3444">
        <v>125.835081</v>
      </c>
      <c r="N3444">
        <v>-236.91014799999999</v>
      </c>
      <c r="O3444">
        <v>-3.141588</v>
      </c>
      <c r="P3444">
        <v>125.822205</v>
      </c>
      <c r="Q3444">
        <v>-236.92010500000001</v>
      </c>
      <c r="R3444">
        <v>3.141194</v>
      </c>
      <c r="S3444">
        <v>1.6277729999999999</v>
      </c>
      <c r="T3444">
        <v>3.9399999999999998E-4</v>
      </c>
    </row>
    <row r="3445" spans="1:20" x14ac:dyDescent="0.25">
      <c r="A3445">
        <v>4699</v>
      </c>
      <c r="B3445">
        <v>8</v>
      </c>
      <c r="C3445">
        <v>-1</v>
      </c>
      <c r="D3445" t="s">
        <v>253</v>
      </c>
      <c r="E3445" t="s">
        <v>80</v>
      </c>
      <c r="F3445">
        <v>9.5405000000000004E-2</v>
      </c>
      <c r="G3445">
        <v>-1</v>
      </c>
      <c r="H3445">
        <v>386.322</v>
      </c>
      <c r="I3445">
        <v>-1</v>
      </c>
      <c r="J3445">
        <v>0</v>
      </c>
      <c r="K3445">
        <v>8.3706669999999992</v>
      </c>
      <c r="L3445">
        <v>-3.4E-5</v>
      </c>
      <c r="M3445">
        <v>189.704464</v>
      </c>
      <c r="N3445">
        <v>-235.67858200000001</v>
      </c>
      <c r="O3445">
        <v>-1.5693360000000001</v>
      </c>
      <c r="P3445">
        <v>189.69671600000001</v>
      </c>
      <c r="Q3445">
        <v>-235.664276</v>
      </c>
      <c r="R3445">
        <v>-1.5706690000000001</v>
      </c>
      <c r="S3445">
        <v>1.626881</v>
      </c>
      <c r="T3445">
        <v>1.333E-3</v>
      </c>
    </row>
    <row r="3446" spans="1:20" x14ac:dyDescent="0.25">
      <c r="A3446">
        <v>683</v>
      </c>
      <c r="B3446">
        <v>6</v>
      </c>
      <c r="C3446">
        <v>-1</v>
      </c>
      <c r="D3446" t="s">
        <v>146</v>
      </c>
      <c r="E3446" t="s">
        <v>80</v>
      </c>
      <c r="F3446">
        <v>0.112871</v>
      </c>
      <c r="G3446">
        <v>-1</v>
      </c>
      <c r="H3446">
        <v>704.50400000000002</v>
      </c>
      <c r="I3446">
        <v>-1</v>
      </c>
      <c r="J3446">
        <v>0</v>
      </c>
      <c r="K3446">
        <v>8.1594840000000008</v>
      </c>
      <c r="L3446">
        <v>-1.0678460000000001</v>
      </c>
      <c r="M3446">
        <v>141.80268100000001</v>
      </c>
      <c r="N3446">
        <v>-191.35337999999999</v>
      </c>
      <c r="O3446">
        <v>0.19541600000000001</v>
      </c>
      <c r="P3446">
        <v>141.810272</v>
      </c>
      <c r="Q3446">
        <v>-191.36776699999999</v>
      </c>
      <c r="R3446">
        <v>0.18626999999999999</v>
      </c>
      <c r="S3446">
        <v>1.626757</v>
      </c>
      <c r="T3446">
        <v>9.1470000000000006E-3</v>
      </c>
    </row>
    <row r="3447" spans="1:20" x14ac:dyDescent="0.25">
      <c r="A3447">
        <v>2796</v>
      </c>
      <c r="B3447">
        <v>11</v>
      </c>
      <c r="C3447">
        <v>-1</v>
      </c>
      <c r="D3447" t="s">
        <v>434</v>
      </c>
      <c r="E3447" t="s">
        <v>80</v>
      </c>
      <c r="F3447">
        <v>8.2693000000000003E-2</v>
      </c>
      <c r="G3447">
        <v>-1</v>
      </c>
      <c r="H3447">
        <v>474.67099999999999</v>
      </c>
      <c r="I3447">
        <v>-1</v>
      </c>
      <c r="J3447">
        <v>0</v>
      </c>
      <c r="K3447">
        <v>8.0653690000000005</v>
      </c>
      <c r="L3447">
        <v>4.9008999999999997E-2</v>
      </c>
      <c r="M3447">
        <v>25.115217000000001</v>
      </c>
      <c r="N3447">
        <v>-187.57451800000001</v>
      </c>
      <c r="O3447">
        <v>-3.1405820000000002</v>
      </c>
      <c r="P3447">
        <v>25.126766</v>
      </c>
      <c r="Q3447">
        <v>-187.56306499999999</v>
      </c>
      <c r="R3447">
        <v>3.1413380000000002</v>
      </c>
      <c r="S3447">
        <v>1.6265019999999999</v>
      </c>
      <c r="T3447">
        <v>7.5600000000000005E-4</v>
      </c>
    </row>
    <row r="3448" spans="1:20" x14ac:dyDescent="0.25">
      <c r="A3448">
        <v>4096</v>
      </c>
      <c r="B3448">
        <v>5</v>
      </c>
      <c r="C3448">
        <v>-1</v>
      </c>
      <c r="D3448" t="s">
        <v>511</v>
      </c>
      <c r="E3448" t="s">
        <v>80</v>
      </c>
      <c r="F3448">
        <v>1.8147E-2</v>
      </c>
      <c r="G3448">
        <v>-1</v>
      </c>
      <c r="H3448">
        <v>460.94</v>
      </c>
      <c r="I3448">
        <v>-1</v>
      </c>
      <c r="J3448">
        <v>0</v>
      </c>
      <c r="K3448">
        <v>8.0566019999999998</v>
      </c>
      <c r="L3448">
        <v>-9.0000000000000002E-6</v>
      </c>
      <c r="M3448">
        <v>41.847298000000002</v>
      </c>
      <c r="N3448">
        <v>-271.94967700000001</v>
      </c>
      <c r="O3448">
        <v>-1.5710569999999999</v>
      </c>
      <c r="P3448">
        <v>41.857193000000002</v>
      </c>
      <c r="Q3448">
        <v>-271.96258499999999</v>
      </c>
      <c r="R3448">
        <v>-1.570735</v>
      </c>
      <c r="S3448">
        <v>1.626495</v>
      </c>
      <c r="T3448">
        <v>3.2200000000000002E-4</v>
      </c>
    </row>
    <row r="3449" spans="1:20" x14ac:dyDescent="0.25">
      <c r="A3449">
        <v>3957</v>
      </c>
      <c r="B3449">
        <v>11</v>
      </c>
      <c r="C3449">
        <v>-1</v>
      </c>
      <c r="D3449" t="s">
        <v>429</v>
      </c>
      <c r="E3449" t="s">
        <v>80</v>
      </c>
      <c r="F3449">
        <v>9.0106000000000006E-2</v>
      </c>
      <c r="G3449">
        <v>-1</v>
      </c>
      <c r="H3449">
        <v>378.03399999999999</v>
      </c>
      <c r="I3449">
        <v>-1</v>
      </c>
      <c r="J3449">
        <v>0</v>
      </c>
      <c r="K3449">
        <v>8.0536650000000005</v>
      </c>
      <c r="L3449">
        <v>-1.8279E-2</v>
      </c>
      <c r="M3449">
        <v>10.342119</v>
      </c>
      <c r="N3449">
        <v>-191.602271</v>
      </c>
      <c r="O3449">
        <v>1.0536E-2</v>
      </c>
      <c r="P3449">
        <v>10.33161</v>
      </c>
      <c r="Q3449">
        <v>-191.61468500000001</v>
      </c>
      <c r="R3449">
        <v>1.0893E-2</v>
      </c>
      <c r="S3449">
        <v>1.626484</v>
      </c>
      <c r="T3449">
        <v>3.57E-4</v>
      </c>
    </row>
    <row r="3450" spans="1:20" x14ac:dyDescent="0.25">
      <c r="A3450">
        <v>179</v>
      </c>
      <c r="B3450">
        <v>5</v>
      </c>
      <c r="C3450">
        <v>-1</v>
      </c>
      <c r="D3450" t="s">
        <v>161</v>
      </c>
      <c r="E3450" t="s">
        <v>80</v>
      </c>
      <c r="F3450">
        <v>9.8089999999999997E-2</v>
      </c>
      <c r="G3450">
        <v>-1</v>
      </c>
      <c r="H3450">
        <v>656.38</v>
      </c>
      <c r="I3450">
        <v>-1</v>
      </c>
      <c r="J3450">
        <v>0</v>
      </c>
      <c r="K3450">
        <v>7.0281729999999998</v>
      </c>
      <c r="L3450">
        <v>-3.0000000000000001E-6</v>
      </c>
      <c r="M3450">
        <v>63.364583000000003</v>
      </c>
      <c r="N3450">
        <v>-187.59441000000001</v>
      </c>
      <c r="O3450">
        <v>3.1388020000000001</v>
      </c>
      <c r="P3450">
        <v>63.372551000000001</v>
      </c>
      <c r="Q3450">
        <v>-187.580231</v>
      </c>
      <c r="R3450">
        <v>3.1410279999999999</v>
      </c>
      <c r="S3450">
        <v>1.626466</v>
      </c>
      <c r="T3450">
        <v>2.2260000000000001E-3</v>
      </c>
    </row>
    <row r="3451" spans="1:20" x14ac:dyDescent="0.25">
      <c r="A3451">
        <v>4649</v>
      </c>
      <c r="B3451">
        <v>23</v>
      </c>
      <c r="C3451">
        <v>-1</v>
      </c>
      <c r="D3451" t="s">
        <v>231</v>
      </c>
      <c r="E3451" t="s">
        <v>80</v>
      </c>
      <c r="F3451">
        <v>0.141073</v>
      </c>
      <c r="G3451">
        <v>-1</v>
      </c>
      <c r="H3451">
        <v>397.82100000000003</v>
      </c>
      <c r="I3451">
        <v>-1</v>
      </c>
      <c r="J3451">
        <v>0</v>
      </c>
      <c r="K3451">
        <v>8.0706889999999998</v>
      </c>
      <c r="L3451">
        <v>2.6499999999999999E-4</v>
      </c>
      <c r="M3451">
        <v>189.67864</v>
      </c>
      <c r="N3451">
        <v>-196.43132900000001</v>
      </c>
      <c r="O3451">
        <v>-1.571083</v>
      </c>
      <c r="P3451">
        <v>189.687637</v>
      </c>
      <c r="Q3451">
        <v>-196.44485499999999</v>
      </c>
      <c r="R3451">
        <v>-1.570665</v>
      </c>
      <c r="S3451">
        <v>1.624519</v>
      </c>
      <c r="T3451">
        <v>4.1800000000000002E-4</v>
      </c>
    </row>
    <row r="3452" spans="1:20" x14ac:dyDescent="0.25">
      <c r="A3452">
        <v>4625</v>
      </c>
      <c r="B3452">
        <v>25</v>
      </c>
      <c r="C3452">
        <v>-1</v>
      </c>
      <c r="D3452" t="s">
        <v>600</v>
      </c>
      <c r="E3452" t="s">
        <v>80</v>
      </c>
      <c r="F3452">
        <v>6.9948999999999997E-2</v>
      </c>
      <c r="G3452">
        <v>-1</v>
      </c>
      <c r="H3452">
        <v>460.71499999999997</v>
      </c>
      <c r="I3452">
        <v>-1</v>
      </c>
      <c r="J3452">
        <v>0</v>
      </c>
      <c r="K3452">
        <v>6.0562529999999999</v>
      </c>
      <c r="L3452">
        <v>3.0000000000000001E-6</v>
      </c>
      <c r="M3452">
        <v>189.67495400000001</v>
      </c>
      <c r="N3452">
        <v>-177.94961699999999</v>
      </c>
      <c r="O3452">
        <v>-1.5695410000000001</v>
      </c>
      <c r="P3452">
        <v>189.68408199999999</v>
      </c>
      <c r="Q3452">
        <v>-177.93620300000001</v>
      </c>
      <c r="R3452">
        <v>-1.570614</v>
      </c>
      <c r="S3452">
        <v>1.6225480000000001</v>
      </c>
      <c r="T3452">
        <v>1.073E-3</v>
      </c>
    </row>
    <row r="3453" spans="1:20" x14ac:dyDescent="0.25">
      <c r="A3453">
        <v>4351</v>
      </c>
      <c r="B3453">
        <v>5</v>
      </c>
      <c r="C3453">
        <v>-1</v>
      </c>
      <c r="D3453" t="s">
        <v>531</v>
      </c>
      <c r="E3453" t="s">
        <v>80</v>
      </c>
      <c r="F3453">
        <v>0.27487400000000001</v>
      </c>
      <c r="G3453">
        <v>-1</v>
      </c>
      <c r="H3453">
        <v>347.28500000000003</v>
      </c>
      <c r="I3453">
        <v>-1</v>
      </c>
      <c r="J3453">
        <v>0</v>
      </c>
      <c r="K3453">
        <v>8.065118</v>
      </c>
      <c r="L3453">
        <v>-6.3660000000000001E-3</v>
      </c>
      <c r="M3453">
        <v>-3.438142</v>
      </c>
      <c r="N3453">
        <v>-160.155114</v>
      </c>
      <c r="O3453">
        <v>1.5732489999999999</v>
      </c>
      <c r="P3453">
        <v>-3.452385</v>
      </c>
      <c r="Q3453">
        <v>-160.14735400000001</v>
      </c>
      <c r="R3453">
        <v>1.5693919999999999</v>
      </c>
      <c r="S3453">
        <v>1.621964</v>
      </c>
      <c r="T3453">
        <v>3.8570000000000002E-3</v>
      </c>
    </row>
    <row r="3454" spans="1:20" x14ac:dyDescent="0.25">
      <c r="A3454">
        <v>3166</v>
      </c>
      <c r="B3454">
        <v>5</v>
      </c>
      <c r="C3454">
        <v>-1</v>
      </c>
      <c r="D3454" t="s">
        <v>218</v>
      </c>
      <c r="E3454" t="s">
        <v>80</v>
      </c>
      <c r="F3454">
        <v>1.7281999999999999E-2</v>
      </c>
      <c r="G3454">
        <v>-1</v>
      </c>
      <c r="H3454">
        <v>629.71799999999996</v>
      </c>
      <c r="I3454">
        <v>-1</v>
      </c>
      <c r="J3454">
        <v>0</v>
      </c>
      <c r="K3454">
        <v>8.0634150000000009</v>
      </c>
      <c r="L3454">
        <v>1.6383999999999999E-2</v>
      </c>
      <c r="M3454">
        <v>175.96238299999999</v>
      </c>
      <c r="N3454">
        <v>-187.790584</v>
      </c>
      <c r="O3454">
        <v>3.1088010000000001</v>
      </c>
      <c r="P3454">
        <v>175.977417</v>
      </c>
      <c r="Q3454">
        <v>-187.79663099999999</v>
      </c>
      <c r="R3454">
        <v>3.1108259999999999</v>
      </c>
      <c r="S3454">
        <v>1.62046</v>
      </c>
      <c r="T3454">
        <v>2.0249999999999999E-3</v>
      </c>
    </row>
    <row r="3455" spans="1:20" x14ac:dyDescent="0.25">
      <c r="A3455">
        <v>1636</v>
      </c>
      <c r="B3455">
        <v>9</v>
      </c>
      <c r="C3455">
        <v>-1</v>
      </c>
      <c r="D3455" t="s">
        <v>423</v>
      </c>
      <c r="E3455" t="s">
        <v>80</v>
      </c>
      <c r="F3455">
        <v>6.5135999999999999E-2</v>
      </c>
      <c r="G3455">
        <v>-1</v>
      </c>
      <c r="H3455">
        <v>406.08699999999999</v>
      </c>
      <c r="I3455">
        <v>-1</v>
      </c>
      <c r="J3455">
        <v>0</v>
      </c>
      <c r="K3455">
        <v>6.7524660000000001</v>
      </c>
      <c r="L3455">
        <v>-0.54752599999999996</v>
      </c>
      <c r="M3455">
        <v>-2.777533</v>
      </c>
      <c r="N3455">
        <v>-195.57301200000001</v>
      </c>
      <c r="O3455">
        <v>1.331353</v>
      </c>
      <c r="P3455">
        <v>-2.7816990000000001</v>
      </c>
      <c r="Q3455">
        <v>-195.55735799999999</v>
      </c>
      <c r="R3455">
        <v>1.3307420000000001</v>
      </c>
      <c r="S3455">
        <v>1.61992</v>
      </c>
      <c r="T3455">
        <v>6.11E-4</v>
      </c>
    </row>
    <row r="3456" spans="1:20" x14ac:dyDescent="0.25">
      <c r="A3456">
        <v>4483</v>
      </c>
      <c r="B3456">
        <v>2</v>
      </c>
      <c r="C3456">
        <v>-1</v>
      </c>
      <c r="D3456" t="s">
        <v>555</v>
      </c>
      <c r="E3456" t="s">
        <v>80</v>
      </c>
      <c r="F3456">
        <v>1.5560000000000001E-3</v>
      </c>
      <c r="G3456">
        <v>-1</v>
      </c>
      <c r="H3456">
        <v>361.75900000000001</v>
      </c>
      <c r="I3456">
        <v>-1</v>
      </c>
      <c r="J3456">
        <v>0</v>
      </c>
      <c r="K3456">
        <v>16.207201999999999</v>
      </c>
      <c r="L3456">
        <v>-3.1999999999999999E-5</v>
      </c>
      <c r="M3456">
        <v>117.80932199999999</v>
      </c>
      <c r="N3456">
        <v>-109.451357</v>
      </c>
      <c r="O3456">
        <v>2.542E-3</v>
      </c>
      <c r="P3456">
        <v>117.801384</v>
      </c>
      <c r="Q3456">
        <v>-109.437241</v>
      </c>
      <c r="R3456">
        <v>-5.4100000000000003E-4</v>
      </c>
      <c r="S3456">
        <v>1.6195489999999999</v>
      </c>
      <c r="T3456">
        <v>2.0010000000000002E-3</v>
      </c>
    </row>
    <row r="3457" spans="1:20" x14ac:dyDescent="0.25">
      <c r="A3457">
        <v>1023</v>
      </c>
      <c r="B3457">
        <v>8</v>
      </c>
      <c r="C3457">
        <v>-1</v>
      </c>
      <c r="D3457" t="s">
        <v>166</v>
      </c>
      <c r="E3457" t="s">
        <v>80</v>
      </c>
      <c r="F3457">
        <v>5.6165E-2</v>
      </c>
      <c r="G3457">
        <v>-1</v>
      </c>
      <c r="H3457">
        <v>683.82100000000003</v>
      </c>
      <c r="I3457">
        <v>-1</v>
      </c>
      <c r="J3457">
        <v>0</v>
      </c>
      <c r="K3457">
        <v>6.6417950000000001</v>
      </c>
      <c r="L3457">
        <v>-0.71765400000000001</v>
      </c>
      <c r="M3457">
        <v>46.439318</v>
      </c>
      <c r="N3457">
        <v>-195.29045600000001</v>
      </c>
      <c r="O3457">
        <v>1.352741</v>
      </c>
      <c r="P3457">
        <v>46.428280000000001</v>
      </c>
      <c r="Q3457">
        <v>-195.302277</v>
      </c>
      <c r="R3457">
        <v>1.354395</v>
      </c>
      <c r="S3457">
        <v>1.6173150000000001</v>
      </c>
      <c r="T3457">
        <v>1.6540000000000001E-3</v>
      </c>
    </row>
    <row r="3458" spans="1:20" x14ac:dyDescent="0.25">
      <c r="A3458">
        <v>1215</v>
      </c>
      <c r="B3458">
        <v>16</v>
      </c>
      <c r="C3458">
        <v>-1</v>
      </c>
      <c r="D3458" t="s">
        <v>237</v>
      </c>
      <c r="E3458" t="s">
        <v>80</v>
      </c>
      <c r="F3458">
        <v>0.16545199999999999</v>
      </c>
      <c r="G3458">
        <v>-1</v>
      </c>
      <c r="H3458">
        <v>335.36200000000002</v>
      </c>
      <c r="I3458">
        <v>-1</v>
      </c>
      <c r="J3458">
        <v>0</v>
      </c>
      <c r="K3458">
        <v>8.0563830000000003</v>
      </c>
      <c r="L3458">
        <v>4.9062000000000001E-2</v>
      </c>
      <c r="M3458">
        <v>189.832258</v>
      </c>
      <c r="N3458">
        <v>-206.48563100000001</v>
      </c>
      <c r="O3458">
        <v>-1.5971869999999999</v>
      </c>
      <c r="P3458">
        <v>189.818161</v>
      </c>
      <c r="Q3458">
        <v>-206.47775300000001</v>
      </c>
      <c r="R3458">
        <v>-1.59677</v>
      </c>
      <c r="S3458">
        <v>1.6148940000000001</v>
      </c>
      <c r="T3458">
        <v>4.1800000000000002E-4</v>
      </c>
    </row>
    <row r="3459" spans="1:20" x14ac:dyDescent="0.25">
      <c r="A3459">
        <v>825</v>
      </c>
      <c r="B3459">
        <v>5</v>
      </c>
      <c r="C3459">
        <v>-1</v>
      </c>
      <c r="D3459" t="s">
        <v>259</v>
      </c>
      <c r="E3459" t="s">
        <v>80</v>
      </c>
      <c r="F3459">
        <v>1.0741000000000001E-2</v>
      </c>
      <c r="G3459">
        <v>-1</v>
      </c>
      <c r="H3459">
        <v>481.00299999999999</v>
      </c>
      <c r="I3459">
        <v>-1</v>
      </c>
      <c r="J3459">
        <v>0</v>
      </c>
      <c r="K3459">
        <v>8.0653030000000001</v>
      </c>
      <c r="L3459">
        <v>8.737E-3</v>
      </c>
      <c r="M3459">
        <v>163.40786900000001</v>
      </c>
      <c r="N3459">
        <v>-236.950548</v>
      </c>
      <c r="O3459">
        <v>3.1365940000000001</v>
      </c>
      <c r="P3459">
        <v>163.39679000000001</v>
      </c>
      <c r="Q3459">
        <v>-236.96227999999999</v>
      </c>
      <c r="R3459">
        <v>3.136749</v>
      </c>
      <c r="S3459">
        <v>1.6137060000000001</v>
      </c>
      <c r="T3459">
        <v>1.54E-4</v>
      </c>
    </row>
    <row r="3460" spans="1:20" x14ac:dyDescent="0.25">
      <c r="A3460">
        <v>2688</v>
      </c>
      <c r="B3460">
        <v>7</v>
      </c>
      <c r="C3460">
        <v>-1</v>
      </c>
      <c r="D3460" t="s">
        <v>151</v>
      </c>
      <c r="E3460" t="s">
        <v>80</v>
      </c>
      <c r="F3460">
        <v>4.9222000000000002E-2</v>
      </c>
      <c r="G3460">
        <v>-1</v>
      </c>
      <c r="H3460">
        <v>458.80700000000002</v>
      </c>
      <c r="I3460">
        <v>-1</v>
      </c>
      <c r="J3460">
        <v>0</v>
      </c>
      <c r="K3460">
        <v>8.0663300000000007</v>
      </c>
      <c r="L3460">
        <v>3.9841000000000001E-2</v>
      </c>
      <c r="M3460">
        <v>115.495413</v>
      </c>
      <c r="N3460">
        <v>-187.56509299999999</v>
      </c>
      <c r="O3460">
        <v>-3.1365919999999998</v>
      </c>
      <c r="P3460">
        <v>115.483559</v>
      </c>
      <c r="Q3460">
        <v>-187.57603499999999</v>
      </c>
      <c r="R3460">
        <v>-3.1360269999999999</v>
      </c>
      <c r="S3460">
        <v>1.6131580000000001</v>
      </c>
      <c r="T3460">
        <v>5.6400000000000005E-4</v>
      </c>
    </row>
    <row r="3461" spans="1:20" x14ac:dyDescent="0.25">
      <c r="A3461">
        <v>3505</v>
      </c>
      <c r="B3461">
        <v>6</v>
      </c>
      <c r="C3461">
        <v>-1</v>
      </c>
      <c r="D3461" t="s">
        <v>154</v>
      </c>
      <c r="E3461" t="s">
        <v>80</v>
      </c>
      <c r="F3461">
        <v>1.0800000000000001E-2</v>
      </c>
      <c r="G3461">
        <v>-1</v>
      </c>
      <c r="H3461">
        <v>307.91699999999997</v>
      </c>
      <c r="I3461">
        <v>-1</v>
      </c>
      <c r="J3461">
        <v>0</v>
      </c>
      <c r="K3461">
        <v>7.8229050000000004</v>
      </c>
      <c r="L3461">
        <v>-4.9870000000000001E-3</v>
      </c>
      <c r="M3461">
        <v>105.079595</v>
      </c>
      <c r="N3461">
        <v>-191.58918800000001</v>
      </c>
      <c r="O3461">
        <v>-1.7880000000000001E-3</v>
      </c>
      <c r="P3461">
        <v>105.06836699999999</v>
      </c>
      <c r="Q3461">
        <v>-191.60075399999999</v>
      </c>
      <c r="R3461">
        <v>-4.46E-4</v>
      </c>
      <c r="S3461">
        <v>1.611912</v>
      </c>
      <c r="T3461">
        <v>1.3420000000000001E-3</v>
      </c>
    </row>
    <row r="3462" spans="1:20" x14ac:dyDescent="0.25">
      <c r="A3462">
        <v>4540</v>
      </c>
      <c r="B3462">
        <v>5</v>
      </c>
      <c r="C3462">
        <v>-1</v>
      </c>
      <c r="D3462" t="s">
        <v>567</v>
      </c>
      <c r="E3462" t="s">
        <v>80</v>
      </c>
      <c r="F3462">
        <v>0.21152899999999999</v>
      </c>
      <c r="G3462">
        <v>-1</v>
      </c>
      <c r="H3462">
        <v>305.709</v>
      </c>
      <c r="I3462">
        <v>-1</v>
      </c>
      <c r="J3462">
        <v>0</v>
      </c>
      <c r="K3462">
        <v>7.8777540000000004</v>
      </c>
      <c r="L3462">
        <v>-0.52741099999999996</v>
      </c>
      <c r="M3462">
        <v>183.60687200000001</v>
      </c>
      <c r="N3462">
        <v>-110.045804</v>
      </c>
      <c r="O3462">
        <v>-0.16691</v>
      </c>
      <c r="P3462">
        <v>183.597229</v>
      </c>
      <c r="Q3462">
        <v>-110.058701</v>
      </c>
      <c r="R3462">
        <v>-0.17221600000000001</v>
      </c>
      <c r="S3462">
        <v>1.610284</v>
      </c>
      <c r="T3462">
        <v>5.3070000000000001E-3</v>
      </c>
    </row>
    <row r="3463" spans="1:20" x14ac:dyDescent="0.25">
      <c r="A3463">
        <v>449</v>
      </c>
      <c r="B3463">
        <v>5</v>
      </c>
      <c r="C3463">
        <v>-1</v>
      </c>
      <c r="D3463" t="s">
        <v>145</v>
      </c>
      <c r="E3463" t="s">
        <v>80</v>
      </c>
      <c r="F3463">
        <v>2.2086000000000001E-2</v>
      </c>
      <c r="G3463">
        <v>-1</v>
      </c>
      <c r="H3463">
        <v>355.59199999999998</v>
      </c>
      <c r="I3463">
        <v>-1</v>
      </c>
      <c r="J3463">
        <v>0</v>
      </c>
      <c r="K3463">
        <v>8.1125509999999998</v>
      </c>
      <c r="L3463">
        <v>-5.9789999999999999E-3</v>
      </c>
      <c r="M3463">
        <v>147.33272099999999</v>
      </c>
      <c r="N3463">
        <v>-191.36618899999999</v>
      </c>
      <c r="O3463">
        <v>-2.8759E-2</v>
      </c>
      <c r="P3463">
        <v>147.32894899999999</v>
      </c>
      <c r="Q3463">
        <v>-191.38183599999999</v>
      </c>
      <c r="R3463">
        <v>-3.0426999999999999E-2</v>
      </c>
      <c r="S3463">
        <v>1.609475</v>
      </c>
      <c r="T3463">
        <v>1.668E-3</v>
      </c>
    </row>
    <row r="3464" spans="1:20" x14ac:dyDescent="0.25">
      <c r="A3464">
        <v>4103</v>
      </c>
      <c r="B3464">
        <v>5</v>
      </c>
      <c r="C3464">
        <v>-1</v>
      </c>
      <c r="D3464" t="s">
        <v>668</v>
      </c>
      <c r="E3464" t="s">
        <v>80</v>
      </c>
      <c r="F3464">
        <v>0.134827</v>
      </c>
      <c r="G3464">
        <v>-1</v>
      </c>
      <c r="H3464">
        <v>430.76299999999998</v>
      </c>
      <c r="I3464">
        <v>-1</v>
      </c>
      <c r="J3464">
        <v>0</v>
      </c>
      <c r="K3464">
        <v>7.996346</v>
      </c>
      <c r="L3464">
        <v>6.4800000000000003E-4</v>
      </c>
      <c r="M3464">
        <v>41.844050000000003</v>
      </c>
      <c r="N3464">
        <v>-278.242076</v>
      </c>
      <c r="O3464">
        <v>-1.5716330000000001</v>
      </c>
      <c r="P3464">
        <v>41.857773000000002</v>
      </c>
      <c r="Q3464">
        <v>-278.25039700000002</v>
      </c>
      <c r="R3464">
        <v>-1.5707120000000001</v>
      </c>
      <c r="S3464">
        <v>1.6047819999999999</v>
      </c>
      <c r="T3464">
        <v>9.2100000000000005E-4</v>
      </c>
    </row>
    <row r="3465" spans="1:20" x14ac:dyDescent="0.25">
      <c r="A3465">
        <v>1348</v>
      </c>
      <c r="B3465">
        <v>6</v>
      </c>
      <c r="C3465">
        <v>-1</v>
      </c>
      <c r="D3465" t="s">
        <v>336</v>
      </c>
      <c r="E3465" t="s">
        <v>80</v>
      </c>
      <c r="F3465">
        <v>2.9464000000000001E-2</v>
      </c>
      <c r="G3465">
        <v>-1</v>
      </c>
      <c r="H3465">
        <v>538.37300000000005</v>
      </c>
      <c r="I3465">
        <v>-1</v>
      </c>
      <c r="J3465">
        <v>0</v>
      </c>
      <c r="K3465">
        <v>8.0644829999999992</v>
      </c>
      <c r="L3465">
        <v>5.0733E-2</v>
      </c>
      <c r="M3465">
        <v>163.063785</v>
      </c>
      <c r="N3465">
        <v>-302.51751000000002</v>
      </c>
      <c r="O3465">
        <v>-3.1413730000000002</v>
      </c>
      <c r="P3465">
        <v>163.053528</v>
      </c>
      <c r="Q3465">
        <v>-302.52984600000002</v>
      </c>
      <c r="R3465">
        <v>-3.1412520000000002</v>
      </c>
      <c r="S3465">
        <v>1.604365</v>
      </c>
      <c r="T3465">
        <v>1.21E-4</v>
      </c>
    </row>
    <row r="3466" spans="1:20" x14ac:dyDescent="0.25">
      <c r="A3466">
        <v>603</v>
      </c>
      <c r="B3466">
        <v>5</v>
      </c>
      <c r="C3466">
        <v>-1</v>
      </c>
      <c r="D3466" t="s">
        <v>264</v>
      </c>
      <c r="E3466" t="s">
        <v>80</v>
      </c>
      <c r="F3466">
        <v>0.237764</v>
      </c>
      <c r="G3466">
        <v>-1</v>
      </c>
      <c r="H3466">
        <v>845.63400000000001</v>
      </c>
      <c r="I3466">
        <v>-1</v>
      </c>
      <c r="J3466">
        <v>0</v>
      </c>
      <c r="K3466">
        <v>6.4261910000000002</v>
      </c>
      <c r="L3466">
        <v>6.6000000000000005E-5</v>
      </c>
      <c r="M3466">
        <v>149.53916000000001</v>
      </c>
      <c r="N3466">
        <v>-236.94613000000001</v>
      </c>
      <c r="O3466">
        <v>-3.140469</v>
      </c>
      <c r="P3466">
        <v>149.52789300000001</v>
      </c>
      <c r="Q3466">
        <v>-236.93472299999999</v>
      </c>
      <c r="R3466">
        <v>3.1406299999999998</v>
      </c>
      <c r="S3466">
        <v>1.6033219999999999</v>
      </c>
      <c r="T3466">
        <v>1.6100000000000001E-4</v>
      </c>
    </row>
    <row r="3467" spans="1:20" x14ac:dyDescent="0.25">
      <c r="A3467">
        <v>5028</v>
      </c>
      <c r="B3467">
        <v>23</v>
      </c>
      <c r="C3467">
        <v>-1</v>
      </c>
      <c r="D3467" t="s">
        <v>399</v>
      </c>
      <c r="E3467" t="s">
        <v>80</v>
      </c>
      <c r="F3467">
        <v>4.6378000000000003E-2</v>
      </c>
      <c r="G3467">
        <v>-1</v>
      </c>
      <c r="H3467">
        <v>476.21899999999999</v>
      </c>
      <c r="I3467">
        <v>-1</v>
      </c>
      <c r="J3467">
        <v>0</v>
      </c>
      <c r="K3467">
        <v>8.0647540000000006</v>
      </c>
      <c r="L3467">
        <v>4.8826000000000001E-2</v>
      </c>
      <c r="M3467">
        <v>-3.4579360000000001</v>
      </c>
      <c r="N3467">
        <v>-235.469379</v>
      </c>
      <c r="O3467">
        <v>1.5696589999999999</v>
      </c>
      <c r="P3467">
        <v>-3.4431219999999998</v>
      </c>
      <c r="Q3467">
        <v>-235.46327199999999</v>
      </c>
      <c r="R3467">
        <v>1.5712569999999999</v>
      </c>
      <c r="S3467">
        <v>1.602285</v>
      </c>
      <c r="T3467">
        <v>1.598E-3</v>
      </c>
    </row>
    <row r="3468" spans="1:20" x14ac:dyDescent="0.25">
      <c r="A3468">
        <v>2187</v>
      </c>
      <c r="B3468">
        <v>11</v>
      </c>
      <c r="C3468">
        <v>-1</v>
      </c>
      <c r="D3468" t="s">
        <v>434</v>
      </c>
      <c r="E3468" t="s">
        <v>80</v>
      </c>
      <c r="F3468">
        <v>5.4490999999999998E-2</v>
      </c>
      <c r="G3468">
        <v>-1</v>
      </c>
      <c r="H3468">
        <v>745.55899999999997</v>
      </c>
      <c r="I3468">
        <v>-1</v>
      </c>
      <c r="J3468">
        <v>0</v>
      </c>
      <c r="K3468">
        <v>8.0544989999999999</v>
      </c>
      <c r="L3468">
        <v>-5.2783999999999998E-2</v>
      </c>
      <c r="M3468">
        <v>23.362176000000002</v>
      </c>
      <c r="N3468">
        <v>-187.52667199999999</v>
      </c>
      <c r="O3468">
        <v>-3.13747</v>
      </c>
      <c r="P3468">
        <v>23.352647999999999</v>
      </c>
      <c r="Q3468">
        <v>-187.53955099999999</v>
      </c>
      <c r="R3468">
        <v>-3.1369370000000001</v>
      </c>
      <c r="S3468">
        <v>1.602077</v>
      </c>
      <c r="T3468">
        <v>5.3399999999999997E-4</v>
      </c>
    </row>
    <row r="3469" spans="1:20" x14ac:dyDescent="0.25">
      <c r="A3469">
        <v>631</v>
      </c>
      <c r="B3469">
        <v>7</v>
      </c>
      <c r="C3469">
        <v>-1</v>
      </c>
      <c r="D3469" t="s">
        <v>198</v>
      </c>
      <c r="E3469" t="s">
        <v>80</v>
      </c>
      <c r="F3469">
        <v>1.993E-2</v>
      </c>
      <c r="G3469">
        <v>-1</v>
      </c>
      <c r="H3469">
        <v>530.44799999999998</v>
      </c>
      <c r="I3469">
        <v>-1</v>
      </c>
      <c r="J3469">
        <v>0</v>
      </c>
      <c r="K3469">
        <v>8.0683430000000005</v>
      </c>
      <c r="L3469">
        <v>-0.15162100000000001</v>
      </c>
      <c r="M3469">
        <v>135.90064799999999</v>
      </c>
      <c r="N3469">
        <v>-227.99685199999999</v>
      </c>
      <c r="O3469">
        <v>1.5765180000000001</v>
      </c>
      <c r="P3469">
        <v>135.91233800000001</v>
      </c>
      <c r="Q3469">
        <v>-227.98593099999999</v>
      </c>
      <c r="R3469">
        <v>1.575186</v>
      </c>
      <c r="S3469">
        <v>1.59978</v>
      </c>
      <c r="T3469">
        <v>1.3320000000000001E-3</v>
      </c>
    </row>
    <row r="3470" spans="1:20" x14ac:dyDescent="0.25">
      <c r="A3470">
        <v>4651</v>
      </c>
      <c r="B3470">
        <v>22</v>
      </c>
      <c r="C3470">
        <v>-1</v>
      </c>
      <c r="D3470" t="s">
        <v>232</v>
      </c>
      <c r="E3470" t="s">
        <v>80</v>
      </c>
      <c r="F3470">
        <v>8.3860000000000004E-2</v>
      </c>
      <c r="G3470">
        <v>-1</v>
      </c>
      <c r="H3470">
        <v>567.30200000000002</v>
      </c>
      <c r="I3470">
        <v>-1</v>
      </c>
      <c r="J3470">
        <v>0</v>
      </c>
      <c r="K3470">
        <v>8.0684769999999997</v>
      </c>
      <c r="L3470">
        <v>4.6E-5</v>
      </c>
      <c r="M3470">
        <v>189.68725699999999</v>
      </c>
      <c r="N3470">
        <v>-198.12446299999999</v>
      </c>
      <c r="O3470">
        <v>-1.57172</v>
      </c>
      <c r="P3470">
        <v>189.688019</v>
      </c>
      <c r="Q3470">
        <v>-198.14044200000001</v>
      </c>
      <c r="R3470">
        <v>-1.570619</v>
      </c>
      <c r="S3470">
        <v>1.599675</v>
      </c>
      <c r="T3470">
        <v>1.101E-3</v>
      </c>
    </row>
    <row r="3471" spans="1:20" x14ac:dyDescent="0.25">
      <c r="A3471">
        <v>4705</v>
      </c>
      <c r="B3471">
        <v>9</v>
      </c>
      <c r="C3471">
        <v>-1</v>
      </c>
      <c r="D3471" t="s">
        <v>300</v>
      </c>
      <c r="E3471" t="s">
        <v>80</v>
      </c>
      <c r="F3471">
        <v>0.112502</v>
      </c>
      <c r="G3471">
        <v>-1</v>
      </c>
      <c r="H3471">
        <v>355.04</v>
      </c>
      <c r="I3471">
        <v>-1</v>
      </c>
      <c r="J3471">
        <v>0</v>
      </c>
      <c r="K3471">
        <v>8.1132950000000008</v>
      </c>
      <c r="L3471">
        <v>9.9999999999999995E-7</v>
      </c>
      <c r="M3471">
        <v>189.68486899999999</v>
      </c>
      <c r="N3471">
        <v>-240.99780999999999</v>
      </c>
      <c r="O3471">
        <v>-1.5708200000000001</v>
      </c>
      <c r="P3471">
        <v>189.697968</v>
      </c>
      <c r="Q3471">
        <v>-241.00697299999999</v>
      </c>
      <c r="R3471">
        <v>-1.5705899999999999</v>
      </c>
      <c r="S3471">
        <v>1.5985720000000001</v>
      </c>
      <c r="T3471">
        <v>2.31E-4</v>
      </c>
    </row>
    <row r="3472" spans="1:20" x14ac:dyDescent="0.25">
      <c r="A3472">
        <v>4105</v>
      </c>
      <c r="B3472">
        <v>7</v>
      </c>
      <c r="C3472">
        <v>-1</v>
      </c>
      <c r="D3472" t="s">
        <v>507</v>
      </c>
      <c r="E3472" t="s">
        <v>80</v>
      </c>
      <c r="F3472">
        <v>0.229911</v>
      </c>
      <c r="G3472">
        <v>-1</v>
      </c>
      <c r="H3472">
        <v>372.24200000000002</v>
      </c>
      <c r="I3472">
        <v>-1</v>
      </c>
      <c r="J3472">
        <v>0</v>
      </c>
      <c r="K3472">
        <v>7.7416099999999997</v>
      </c>
      <c r="L3472">
        <v>-1.5200000000000001E-4</v>
      </c>
      <c r="M3472">
        <v>41.858566000000003</v>
      </c>
      <c r="N3472">
        <v>-279.91942699999998</v>
      </c>
      <c r="O3472">
        <v>-1.5734859999999999</v>
      </c>
      <c r="P3472">
        <v>41.857925000000002</v>
      </c>
      <c r="Q3472">
        <v>-279.90347300000002</v>
      </c>
      <c r="R3472">
        <v>-1.5707279999999999</v>
      </c>
      <c r="S3472">
        <v>1.59674</v>
      </c>
      <c r="T3472">
        <v>2.758E-3</v>
      </c>
    </row>
    <row r="3473" spans="1:20" x14ac:dyDescent="0.25">
      <c r="A3473">
        <v>2213</v>
      </c>
      <c r="B3473">
        <v>12</v>
      </c>
      <c r="C3473">
        <v>-1</v>
      </c>
      <c r="D3473" t="s">
        <v>427</v>
      </c>
      <c r="E3473" t="s">
        <v>80</v>
      </c>
      <c r="F3473">
        <v>7.1559999999999999E-2</v>
      </c>
      <c r="G3473">
        <v>-1</v>
      </c>
      <c r="H3473">
        <v>419.39100000000002</v>
      </c>
      <c r="I3473">
        <v>-1</v>
      </c>
      <c r="J3473">
        <v>0</v>
      </c>
      <c r="K3473">
        <v>5.523542</v>
      </c>
      <c r="L3473">
        <v>-4.8947999999999998E-2</v>
      </c>
      <c r="M3473">
        <v>4.0593409999999999</v>
      </c>
      <c r="N3473">
        <v>-187.65938199999999</v>
      </c>
      <c r="O3473">
        <v>-3.1147960000000001</v>
      </c>
      <c r="P3473">
        <v>4.0705020000000003</v>
      </c>
      <c r="Q3473">
        <v>-187.64802599999999</v>
      </c>
      <c r="R3473">
        <v>-3.1149909999999998</v>
      </c>
      <c r="S3473">
        <v>1.592263</v>
      </c>
      <c r="T3473">
        <v>1.95E-4</v>
      </c>
    </row>
    <row r="3474" spans="1:20" x14ac:dyDescent="0.25">
      <c r="A3474">
        <v>1558</v>
      </c>
      <c r="B3474">
        <v>15</v>
      </c>
      <c r="C3474">
        <v>-1</v>
      </c>
      <c r="D3474" t="s">
        <v>388</v>
      </c>
      <c r="E3474" t="s">
        <v>80</v>
      </c>
      <c r="F3474">
        <v>0.14397699999999999</v>
      </c>
      <c r="G3474">
        <v>-1</v>
      </c>
      <c r="H3474">
        <v>421.06299999999999</v>
      </c>
      <c r="I3474">
        <v>-1</v>
      </c>
      <c r="J3474">
        <v>0</v>
      </c>
      <c r="K3474">
        <v>8.0647850000000005</v>
      </c>
      <c r="L3474">
        <v>-4.8677999999999999E-2</v>
      </c>
      <c r="M3474">
        <v>-3.4158110000000002</v>
      </c>
      <c r="N3474">
        <v>-258.02874300000002</v>
      </c>
      <c r="O3474">
        <v>1.5720320000000001</v>
      </c>
      <c r="P3474">
        <v>-3.4283389999999998</v>
      </c>
      <c r="Q3474">
        <v>-258.01892099999998</v>
      </c>
      <c r="R3474">
        <v>1.572125</v>
      </c>
      <c r="S3474">
        <v>1.5918760000000001</v>
      </c>
      <c r="T3474">
        <v>9.2E-5</v>
      </c>
    </row>
    <row r="3475" spans="1:20" x14ac:dyDescent="0.25">
      <c r="A3475">
        <v>412</v>
      </c>
      <c r="B3475">
        <v>7</v>
      </c>
      <c r="C3475">
        <v>-1</v>
      </c>
      <c r="D3475" t="s">
        <v>206</v>
      </c>
      <c r="E3475" t="s">
        <v>80</v>
      </c>
      <c r="F3475">
        <v>0.10741199999999999</v>
      </c>
      <c r="G3475">
        <v>-1</v>
      </c>
      <c r="H3475">
        <v>525.74599999999998</v>
      </c>
      <c r="I3475">
        <v>-1</v>
      </c>
      <c r="J3475">
        <v>0</v>
      </c>
      <c r="K3475">
        <v>7.1084360000000002</v>
      </c>
      <c r="L3475">
        <v>-2.9100000000000003E-4</v>
      </c>
      <c r="M3475">
        <v>136.15924799999999</v>
      </c>
      <c r="N3475">
        <v>-210.45360600000001</v>
      </c>
      <c r="O3475">
        <v>1.57165</v>
      </c>
      <c r="P3475">
        <v>136.143585</v>
      </c>
      <c r="Q3475">
        <v>-210.456436</v>
      </c>
      <c r="R3475">
        <v>1.571056</v>
      </c>
      <c r="S3475">
        <v>1.5916459999999999</v>
      </c>
      <c r="T3475">
        <v>5.9400000000000002E-4</v>
      </c>
    </row>
    <row r="3476" spans="1:20" x14ac:dyDescent="0.25">
      <c r="A3476">
        <v>3527</v>
      </c>
      <c r="B3476">
        <v>6</v>
      </c>
      <c r="C3476">
        <v>-1</v>
      </c>
      <c r="D3476" t="s">
        <v>149</v>
      </c>
      <c r="E3476" t="s">
        <v>80</v>
      </c>
      <c r="F3476">
        <v>7.0251999999999995E-2</v>
      </c>
      <c r="G3476">
        <v>-1</v>
      </c>
      <c r="H3476">
        <v>386.20699999999999</v>
      </c>
      <c r="I3476">
        <v>-1</v>
      </c>
      <c r="J3476">
        <v>0</v>
      </c>
      <c r="K3476">
        <v>5.7260049999999998</v>
      </c>
      <c r="L3476">
        <v>5.9979999999999999E-3</v>
      </c>
      <c r="M3476">
        <v>120.93579699999999</v>
      </c>
      <c r="N3476">
        <v>-191.620192</v>
      </c>
      <c r="O3476">
        <v>-3.7230000000000002E-3</v>
      </c>
      <c r="P3476">
        <v>120.94489299999999</v>
      </c>
      <c r="Q3476">
        <v>-191.60716199999999</v>
      </c>
      <c r="R3476">
        <v>-4.26E-4</v>
      </c>
      <c r="S3476">
        <v>1.589008</v>
      </c>
      <c r="T3476">
        <v>3.2980000000000002E-3</v>
      </c>
    </row>
    <row r="3477" spans="1:20" x14ac:dyDescent="0.25">
      <c r="A3477">
        <v>1700</v>
      </c>
      <c r="B3477">
        <v>7</v>
      </c>
      <c r="C3477">
        <v>-1</v>
      </c>
      <c r="D3477" t="s">
        <v>165</v>
      </c>
      <c r="E3477" t="s">
        <v>80</v>
      </c>
      <c r="F3477">
        <v>7.7284000000000005E-2</v>
      </c>
      <c r="G3477">
        <v>-1</v>
      </c>
      <c r="H3477">
        <v>375.99</v>
      </c>
      <c r="I3477">
        <v>-1</v>
      </c>
      <c r="J3477">
        <v>0</v>
      </c>
      <c r="K3477">
        <v>8.0990669999999998</v>
      </c>
      <c r="L3477">
        <v>-4.8075E-2</v>
      </c>
      <c r="M3477">
        <v>44.951692000000001</v>
      </c>
      <c r="N3477">
        <v>-191.56562</v>
      </c>
      <c r="O3477">
        <v>-1.4E-3</v>
      </c>
      <c r="P3477">
        <v>44.937430999999997</v>
      </c>
      <c r="Q3477">
        <v>-191.57261700000001</v>
      </c>
      <c r="R3477">
        <v>-8.2399999999999997E-4</v>
      </c>
      <c r="S3477">
        <v>1.5884659999999999</v>
      </c>
      <c r="T3477">
        <v>5.7600000000000001E-4</v>
      </c>
    </row>
    <row r="3478" spans="1:20" x14ac:dyDescent="0.25">
      <c r="A3478">
        <v>1647</v>
      </c>
      <c r="B3478">
        <v>12</v>
      </c>
      <c r="C3478">
        <v>-1</v>
      </c>
      <c r="D3478" t="s">
        <v>427</v>
      </c>
      <c r="E3478" t="s">
        <v>80</v>
      </c>
      <c r="F3478">
        <v>7.639E-2</v>
      </c>
      <c r="G3478">
        <v>-1</v>
      </c>
      <c r="H3478">
        <v>281.02999999999997</v>
      </c>
      <c r="I3478">
        <v>-1</v>
      </c>
      <c r="J3478">
        <v>0</v>
      </c>
      <c r="K3478">
        <v>8.0346150000000005</v>
      </c>
      <c r="L3478">
        <v>-0.34781499999999999</v>
      </c>
      <c r="M3478">
        <v>4.2200559999999996</v>
      </c>
      <c r="N3478">
        <v>-191.22218100000001</v>
      </c>
      <c r="O3478">
        <v>4.1958000000000002E-2</v>
      </c>
      <c r="P3478">
        <v>4.2119169999999997</v>
      </c>
      <c r="Q3478">
        <v>-191.23580899999999</v>
      </c>
      <c r="R3478">
        <v>4.0478E-2</v>
      </c>
      <c r="S3478">
        <v>1.5873999999999999</v>
      </c>
      <c r="T3478">
        <v>1.48E-3</v>
      </c>
    </row>
    <row r="3479" spans="1:20" x14ac:dyDescent="0.25">
      <c r="A3479">
        <v>4005</v>
      </c>
      <c r="B3479">
        <v>8</v>
      </c>
      <c r="C3479">
        <v>-1</v>
      </c>
      <c r="D3479" t="s">
        <v>166</v>
      </c>
      <c r="E3479" t="s">
        <v>80</v>
      </c>
      <c r="F3479">
        <v>1.1805E-2</v>
      </c>
      <c r="G3479">
        <v>-1</v>
      </c>
      <c r="H3479">
        <v>386.774</v>
      </c>
      <c r="I3479">
        <v>-1</v>
      </c>
      <c r="J3479">
        <v>0</v>
      </c>
      <c r="K3479">
        <v>8.1067440000000008</v>
      </c>
      <c r="L3479">
        <v>-0.74158599999999997</v>
      </c>
      <c r="M3479">
        <v>42.057417000000001</v>
      </c>
      <c r="N3479">
        <v>-197.98227600000001</v>
      </c>
      <c r="O3479">
        <v>-1.439505</v>
      </c>
      <c r="P3479">
        <v>42.041611000000003</v>
      </c>
      <c r="Q3479">
        <v>-197.98092700000001</v>
      </c>
      <c r="R3479">
        <v>-1.4377599999999999</v>
      </c>
      <c r="S3479">
        <v>1.5864100000000001</v>
      </c>
      <c r="T3479">
        <v>1.7459999999999999E-3</v>
      </c>
    </row>
    <row r="3480" spans="1:20" x14ac:dyDescent="0.25">
      <c r="A3480">
        <v>3043</v>
      </c>
      <c r="B3480">
        <v>5</v>
      </c>
      <c r="C3480">
        <v>-1</v>
      </c>
      <c r="D3480" t="s">
        <v>567</v>
      </c>
      <c r="E3480" t="s">
        <v>80</v>
      </c>
      <c r="F3480">
        <v>1.1311999999999999E-2</v>
      </c>
      <c r="G3480">
        <v>-1</v>
      </c>
      <c r="H3480">
        <v>344.32900000000001</v>
      </c>
      <c r="I3480">
        <v>-1</v>
      </c>
      <c r="J3480">
        <v>0</v>
      </c>
      <c r="K3480">
        <v>7.2579450000000003</v>
      </c>
      <c r="L3480">
        <v>9.9999999999999995E-7</v>
      </c>
      <c r="M3480">
        <v>175.75383400000001</v>
      </c>
      <c r="N3480">
        <v>-109.439989</v>
      </c>
      <c r="O3480">
        <v>-2.0270000000000002E-3</v>
      </c>
      <c r="P3480">
        <v>175.75282300000001</v>
      </c>
      <c r="Q3480">
        <v>-109.424164</v>
      </c>
      <c r="R3480">
        <v>6.4900000000000005E-4</v>
      </c>
      <c r="S3480">
        <v>1.5857840000000001</v>
      </c>
      <c r="T3480">
        <v>1.3780000000000001E-3</v>
      </c>
    </row>
    <row r="3481" spans="1:20" x14ac:dyDescent="0.25">
      <c r="A3481">
        <v>1604</v>
      </c>
      <c r="B3481">
        <v>16</v>
      </c>
      <c r="C3481">
        <v>-1</v>
      </c>
      <c r="D3481" t="s">
        <v>408</v>
      </c>
      <c r="E3481" t="s">
        <v>80</v>
      </c>
      <c r="F3481">
        <v>9.6174999999999997E-2</v>
      </c>
      <c r="G3481">
        <v>-1</v>
      </c>
      <c r="H3481">
        <v>508.32299999999998</v>
      </c>
      <c r="I3481">
        <v>-1</v>
      </c>
      <c r="J3481">
        <v>0</v>
      </c>
      <c r="K3481">
        <v>8.0647669999999998</v>
      </c>
      <c r="L3481">
        <v>-4.9022999999999997E-2</v>
      </c>
      <c r="M3481">
        <v>-3.4598439999999999</v>
      </c>
      <c r="N3481">
        <v>-218.332143</v>
      </c>
      <c r="O3481">
        <v>1.572238</v>
      </c>
      <c r="P3481">
        <v>-3.4472990000000001</v>
      </c>
      <c r="Q3481">
        <v>-218.341812</v>
      </c>
      <c r="R3481">
        <v>1.570765</v>
      </c>
      <c r="S3481">
        <v>1.583893</v>
      </c>
      <c r="T3481">
        <v>1.4729999999999999E-3</v>
      </c>
    </row>
    <row r="3482" spans="1:20" x14ac:dyDescent="0.25">
      <c r="A3482">
        <v>4677</v>
      </c>
      <c r="B3482">
        <v>8</v>
      </c>
      <c r="C3482">
        <v>-1</v>
      </c>
      <c r="D3482" t="s">
        <v>299</v>
      </c>
      <c r="E3482" t="s">
        <v>80</v>
      </c>
      <c r="F3482">
        <v>0.148143</v>
      </c>
      <c r="G3482">
        <v>-1</v>
      </c>
      <c r="H3482">
        <v>322.82600000000002</v>
      </c>
      <c r="I3482">
        <v>-1</v>
      </c>
      <c r="J3482">
        <v>0</v>
      </c>
      <c r="K3482">
        <v>6.9341010000000001</v>
      </c>
      <c r="L3482">
        <v>-1.9999999999999999E-6</v>
      </c>
      <c r="M3482">
        <v>189.69191799999999</v>
      </c>
      <c r="N3482">
        <v>-220.43598</v>
      </c>
      <c r="O3482">
        <v>-1.56708</v>
      </c>
      <c r="P3482">
        <v>189.69343599999999</v>
      </c>
      <c r="Q3482">
        <v>-220.45173600000001</v>
      </c>
      <c r="R3482">
        <v>-1.570616</v>
      </c>
      <c r="S3482">
        <v>1.582921</v>
      </c>
      <c r="T3482">
        <v>3.5370000000000002E-3</v>
      </c>
    </row>
    <row r="3483" spans="1:20" x14ac:dyDescent="0.25">
      <c r="A3483">
        <v>725</v>
      </c>
      <c r="B3483">
        <v>9</v>
      </c>
      <c r="C3483">
        <v>-1</v>
      </c>
      <c r="D3483" t="s">
        <v>266</v>
      </c>
      <c r="E3483" t="s">
        <v>80</v>
      </c>
      <c r="F3483">
        <v>0.226107</v>
      </c>
      <c r="G3483">
        <v>-1</v>
      </c>
      <c r="H3483">
        <v>354.39699999999999</v>
      </c>
      <c r="I3483">
        <v>-1</v>
      </c>
      <c r="J3483">
        <v>0</v>
      </c>
      <c r="K3483">
        <v>6.3184380000000004</v>
      </c>
      <c r="L3483">
        <v>6.4859999999999996E-3</v>
      </c>
      <c r="M3483">
        <v>177.37388799999999</v>
      </c>
      <c r="N3483">
        <v>-191.62215</v>
      </c>
      <c r="O3483">
        <v>-2.4069999999999999E-3</v>
      </c>
      <c r="P3483">
        <v>177.36303699999999</v>
      </c>
      <c r="Q3483">
        <v>-191.63362100000001</v>
      </c>
      <c r="R3483">
        <v>-6.9499999999999998E-4</v>
      </c>
      <c r="S3483">
        <v>1.579021</v>
      </c>
      <c r="T3483">
        <v>1.712E-3</v>
      </c>
    </row>
    <row r="3484" spans="1:20" x14ac:dyDescent="0.25">
      <c r="A3484">
        <v>3718</v>
      </c>
      <c r="B3484">
        <v>5</v>
      </c>
      <c r="C3484">
        <v>-1</v>
      </c>
      <c r="D3484" t="s">
        <v>644</v>
      </c>
      <c r="E3484" t="s">
        <v>80</v>
      </c>
      <c r="F3484">
        <v>0.120508</v>
      </c>
      <c r="G3484">
        <v>-1</v>
      </c>
      <c r="H3484">
        <v>821.90700000000004</v>
      </c>
      <c r="I3484">
        <v>-1</v>
      </c>
      <c r="J3484">
        <v>0</v>
      </c>
      <c r="K3484">
        <v>8.0631520000000005</v>
      </c>
      <c r="L3484">
        <v>-4.1639000000000002E-2</v>
      </c>
      <c r="M3484">
        <v>173.12237300000001</v>
      </c>
      <c r="N3484">
        <v>-105.41733000000001</v>
      </c>
      <c r="O3484">
        <v>3.1347849999999999</v>
      </c>
      <c r="P3484">
        <v>173.11163300000001</v>
      </c>
      <c r="Q3484">
        <v>-105.428894</v>
      </c>
      <c r="R3484">
        <v>3.1399810000000001</v>
      </c>
      <c r="S3484">
        <v>1.578165</v>
      </c>
      <c r="T3484">
        <v>5.195E-3</v>
      </c>
    </row>
    <row r="3485" spans="1:20" x14ac:dyDescent="0.25">
      <c r="A3485">
        <v>3907</v>
      </c>
      <c r="B3485">
        <v>6</v>
      </c>
      <c r="C3485">
        <v>-1</v>
      </c>
      <c r="D3485" t="s">
        <v>651</v>
      </c>
      <c r="E3485" t="s">
        <v>80</v>
      </c>
      <c r="F3485">
        <v>4.9103000000000001E-2</v>
      </c>
      <c r="G3485">
        <v>-1</v>
      </c>
      <c r="H3485">
        <v>404.726</v>
      </c>
      <c r="I3485">
        <v>-1</v>
      </c>
      <c r="J3485">
        <v>0</v>
      </c>
      <c r="K3485">
        <v>7.4248979999999998</v>
      </c>
      <c r="L3485">
        <v>6.38E-4</v>
      </c>
      <c r="M3485">
        <v>-7.4697829999999996</v>
      </c>
      <c r="N3485">
        <v>-167.09124399999999</v>
      </c>
      <c r="O3485">
        <v>-1.570025</v>
      </c>
      <c r="P3485">
        <v>-7.4575339999999999</v>
      </c>
      <c r="Q3485">
        <v>-167.101181</v>
      </c>
      <c r="R3485">
        <v>-1.5712349999999999</v>
      </c>
      <c r="S3485">
        <v>1.5773349999999999</v>
      </c>
      <c r="T3485">
        <v>1.2099999999999999E-3</v>
      </c>
    </row>
    <row r="3486" spans="1:20" x14ac:dyDescent="0.25">
      <c r="A3486">
        <v>4812</v>
      </c>
      <c r="B3486">
        <v>5</v>
      </c>
      <c r="C3486">
        <v>-1</v>
      </c>
      <c r="D3486" t="s">
        <v>339</v>
      </c>
      <c r="E3486" t="s">
        <v>80</v>
      </c>
      <c r="F3486">
        <v>7.8974000000000003E-2</v>
      </c>
      <c r="G3486">
        <v>-1</v>
      </c>
      <c r="H3486">
        <v>741.39400000000001</v>
      </c>
      <c r="I3486">
        <v>-1</v>
      </c>
      <c r="J3486">
        <v>0</v>
      </c>
      <c r="K3486">
        <v>13.264548</v>
      </c>
      <c r="L3486">
        <v>1.36E-4</v>
      </c>
      <c r="M3486">
        <v>143.82313500000001</v>
      </c>
      <c r="N3486">
        <v>-302.53758499999998</v>
      </c>
      <c r="O3486">
        <v>3.1384599999999998</v>
      </c>
      <c r="P3486">
        <v>143.83215300000001</v>
      </c>
      <c r="Q3486">
        <v>-302.55050699999998</v>
      </c>
      <c r="R3486">
        <v>-3.1401020000000002</v>
      </c>
      <c r="S3486">
        <v>1.5757620000000001</v>
      </c>
      <c r="T3486">
        <v>1.642E-3</v>
      </c>
    </row>
    <row r="3487" spans="1:20" x14ac:dyDescent="0.25">
      <c r="A3487">
        <v>97</v>
      </c>
      <c r="B3487">
        <v>6</v>
      </c>
      <c r="C3487">
        <v>-1</v>
      </c>
      <c r="D3487" t="s">
        <v>146</v>
      </c>
      <c r="E3487" t="s">
        <v>80</v>
      </c>
      <c r="F3487">
        <v>2.2710999999999999E-2</v>
      </c>
      <c r="G3487">
        <v>-1</v>
      </c>
      <c r="H3487">
        <v>833.23199999999997</v>
      </c>
      <c r="I3487">
        <v>-1</v>
      </c>
      <c r="J3487">
        <v>0</v>
      </c>
      <c r="K3487">
        <v>8.0354050000000008</v>
      </c>
      <c r="L3487">
        <v>-1.12E-4</v>
      </c>
      <c r="M3487">
        <v>133.485232</v>
      </c>
      <c r="N3487">
        <v>-187.596295</v>
      </c>
      <c r="O3487">
        <v>3.1396790000000001</v>
      </c>
      <c r="P3487">
        <v>133.488617</v>
      </c>
      <c r="Q3487">
        <v>-187.61167900000001</v>
      </c>
      <c r="R3487">
        <v>-3.1413880000000001</v>
      </c>
      <c r="S3487">
        <v>1.5751980000000001</v>
      </c>
      <c r="T3487">
        <v>1.709E-3</v>
      </c>
    </row>
    <row r="3488" spans="1:20" x14ac:dyDescent="0.25">
      <c r="A3488">
        <v>3</v>
      </c>
      <c r="B3488">
        <v>5</v>
      </c>
      <c r="C3488">
        <v>-1</v>
      </c>
      <c r="D3488" t="s">
        <v>140</v>
      </c>
      <c r="E3488" t="s">
        <v>80</v>
      </c>
      <c r="F3488">
        <v>0.110913</v>
      </c>
      <c r="G3488">
        <v>-1</v>
      </c>
      <c r="H3488">
        <v>577.38800000000003</v>
      </c>
      <c r="I3488">
        <v>-1</v>
      </c>
      <c r="J3488">
        <v>0</v>
      </c>
      <c r="K3488">
        <v>0</v>
      </c>
      <c r="L3488">
        <v>0</v>
      </c>
      <c r="M3488">
        <v>165.104512</v>
      </c>
      <c r="N3488">
        <v>-187.12600499999999</v>
      </c>
      <c r="O3488">
        <v>3.138849</v>
      </c>
      <c r="P3488">
        <v>165.090012</v>
      </c>
      <c r="Q3488">
        <v>-187.119934</v>
      </c>
      <c r="R3488">
        <v>3.1415860000000002</v>
      </c>
      <c r="S3488">
        <v>1.5720179999999999</v>
      </c>
      <c r="T3488">
        <v>2.7369999999999998E-3</v>
      </c>
    </row>
    <row r="3489" spans="1:20" x14ac:dyDescent="0.25">
      <c r="A3489">
        <v>5022</v>
      </c>
      <c r="B3489">
        <v>21</v>
      </c>
      <c r="C3489">
        <v>-1</v>
      </c>
      <c r="D3489" t="s">
        <v>396</v>
      </c>
      <c r="E3489" t="s">
        <v>80</v>
      </c>
      <c r="F3489">
        <v>9.7919000000000006E-2</v>
      </c>
      <c r="G3489">
        <v>-1</v>
      </c>
      <c r="H3489">
        <v>551.13900000000001</v>
      </c>
      <c r="I3489">
        <v>-1</v>
      </c>
      <c r="J3489">
        <v>0</v>
      </c>
      <c r="K3489">
        <v>8.0647730000000006</v>
      </c>
      <c r="L3489">
        <v>-4.8773999999999998E-2</v>
      </c>
      <c r="M3489">
        <v>-3.456032</v>
      </c>
      <c r="N3489">
        <v>-240.53696500000001</v>
      </c>
      <c r="O3489">
        <v>1.569869</v>
      </c>
      <c r="P3489">
        <v>-3.4419230000000001</v>
      </c>
      <c r="Q3489">
        <v>-240.54388399999999</v>
      </c>
      <c r="R3489">
        <v>1.5708839999999999</v>
      </c>
      <c r="S3489">
        <v>1.57145</v>
      </c>
      <c r="T3489">
        <v>1.0150000000000001E-3</v>
      </c>
    </row>
    <row r="3490" spans="1:20" x14ac:dyDescent="0.25">
      <c r="A3490">
        <v>595</v>
      </c>
      <c r="B3490">
        <v>6</v>
      </c>
      <c r="C3490">
        <v>-1</v>
      </c>
      <c r="D3490" t="s">
        <v>261</v>
      </c>
      <c r="E3490" t="s">
        <v>80</v>
      </c>
      <c r="F3490">
        <v>0.226156</v>
      </c>
      <c r="G3490">
        <v>-1</v>
      </c>
      <c r="H3490">
        <v>643.178</v>
      </c>
      <c r="I3490">
        <v>-1</v>
      </c>
      <c r="J3490">
        <v>0</v>
      </c>
      <c r="K3490">
        <v>7.1813320000000003</v>
      </c>
      <c r="L3490">
        <v>7.6999999999999996E-4</v>
      </c>
      <c r="M3490">
        <v>155.22181800000001</v>
      </c>
      <c r="N3490">
        <v>-236.93875800000001</v>
      </c>
      <c r="O3490">
        <v>3.1369579999999999</v>
      </c>
      <c r="P3490">
        <v>155.23732000000001</v>
      </c>
      <c r="Q3490">
        <v>-236.94126900000001</v>
      </c>
      <c r="R3490">
        <v>3.1401319999999999</v>
      </c>
      <c r="S3490">
        <v>1.570441</v>
      </c>
      <c r="T3490">
        <v>3.1740000000000002E-3</v>
      </c>
    </row>
    <row r="3491" spans="1:20" x14ac:dyDescent="0.25">
      <c r="A3491">
        <v>4775</v>
      </c>
      <c r="B3491">
        <v>13</v>
      </c>
      <c r="C3491">
        <v>-1</v>
      </c>
      <c r="D3491" t="s">
        <v>330</v>
      </c>
      <c r="E3491" t="s">
        <v>80</v>
      </c>
      <c r="F3491">
        <v>0.19054499999999999</v>
      </c>
      <c r="G3491">
        <v>-1</v>
      </c>
      <c r="H3491">
        <v>495.65800000000002</v>
      </c>
      <c r="I3491">
        <v>-1</v>
      </c>
      <c r="J3491">
        <v>0</v>
      </c>
      <c r="K3491">
        <v>8.0406110000000002</v>
      </c>
      <c r="L3491">
        <v>-0.18245700000000001</v>
      </c>
      <c r="M3491">
        <v>178.826641</v>
      </c>
      <c r="N3491">
        <v>-302.54522800000001</v>
      </c>
      <c r="O3491">
        <v>-3.1068639999999998</v>
      </c>
      <c r="P3491">
        <v>178.81242399999999</v>
      </c>
      <c r="Q3491">
        <v>-302.53857399999998</v>
      </c>
      <c r="R3491">
        <v>-3.1076540000000001</v>
      </c>
      <c r="S3491">
        <v>1.569709</v>
      </c>
      <c r="T3491">
        <v>7.9000000000000001E-4</v>
      </c>
    </row>
    <row r="3492" spans="1:20" x14ac:dyDescent="0.25">
      <c r="A3492">
        <v>3593</v>
      </c>
      <c r="B3492">
        <v>5</v>
      </c>
      <c r="C3492">
        <v>-1</v>
      </c>
      <c r="D3492" t="s">
        <v>218</v>
      </c>
      <c r="E3492" t="s">
        <v>80</v>
      </c>
      <c r="F3492">
        <v>0.211509</v>
      </c>
      <c r="G3492">
        <v>-1</v>
      </c>
      <c r="H3492">
        <v>332.10199999999998</v>
      </c>
      <c r="I3492">
        <v>-1</v>
      </c>
      <c r="J3492">
        <v>0</v>
      </c>
      <c r="K3492">
        <v>6.4713180000000001</v>
      </c>
      <c r="L3492">
        <v>5.5900000000000004E-3</v>
      </c>
      <c r="M3492">
        <v>176.19305700000001</v>
      </c>
      <c r="N3492">
        <v>-191.644203</v>
      </c>
      <c r="O3492">
        <v>-2.7799999999999998E-4</v>
      </c>
      <c r="P3492">
        <v>176.204025</v>
      </c>
      <c r="Q3492">
        <v>-191.63298</v>
      </c>
      <c r="R3492">
        <v>-3.9800000000000002E-4</v>
      </c>
      <c r="S3492">
        <v>1.569242</v>
      </c>
      <c r="T3492">
        <v>1.2E-4</v>
      </c>
    </row>
    <row r="3493" spans="1:20" x14ac:dyDescent="0.25">
      <c r="A3493">
        <v>536</v>
      </c>
      <c r="B3493">
        <v>8</v>
      </c>
      <c r="C3493">
        <v>-1</v>
      </c>
      <c r="D3493" t="s">
        <v>247</v>
      </c>
      <c r="E3493" t="s">
        <v>80</v>
      </c>
      <c r="F3493">
        <v>0.34586699999999998</v>
      </c>
      <c r="G3493">
        <v>-1</v>
      </c>
      <c r="H3493">
        <v>341.83199999999999</v>
      </c>
      <c r="I3493">
        <v>-1</v>
      </c>
      <c r="J3493">
        <v>0</v>
      </c>
      <c r="K3493">
        <v>6.6938909999999998</v>
      </c>
      <c r="L3493">
        <v>2.372E-3</v>
      </c>
      <c r="M3493">
        <v>189.70360099999999</v>
      </c>
      <c r="N3493">
        <v>-222.39246199999999</v>
      </c>
      <c r="O3493">
        <v>-1.573966</v>
      </c>
      <c r="P3493">
        <v>189.69949299999999</v>
      </c>
      <c r="Q3493">
        <v>-222.37733499999999</v>
      </c>
      <c r="R3493">
        <v>-1.5719730000000001</v>
      </c>
      <c r="S3493">
        <v>1.567558</v>
      </c>
      <c r="T3493">
        <v>1.993E-3</v>
      </c>
    </row>
    <row r="3494" spans="1:20" x14ac:dyDescent="0.25">
      <c r="A3494">
        <v>4608</v>
      </c>
      <c r="B3494">
        <v>18</v>
      </c>
      <c r="C3494">
        <v>-1</v>
      </c>
      <c r="D3494" t="s">
        <v>592</v>
      </c>
      <c r="E3494" t="s">
        <v>80</v>
      </c>
      <c r="F3494">
        <v>7.1111999999999995E-2</v>
      </c>
      <c r="G3494">
        <v>-1</v>
      </c>
      <c r="H3494">
        <v>485.56799999999998</v>
      </c>
      <c r="I3494">
        <v>-1</v>
      </c>
      <c r="J3494">
        <v>0</v>
      </c>
      <c r="K3494">
        <v>7.6209639999999998</v>
      </c>
      <c r="L3494">
        <v>2.5599999999999999E-4</v>
      </c>
      <c r="M3494">
        <v>189.66883799999999</v>
      </c>
      <c r="N3494">
        <v>-165.68263300000001</v>
      </c>
      <c r="O3494">
        <v>-1.570689</v>
      </c>
      <c r="P3494">
        <v>189.681839</v>
      </c>
      <c r="Q3494">
        <v>-165.69136</v>
      </c>
      <c r="R3494">
        <v>-1.570908</v>
      </c>
      <c r="S3494">
        <v>1.565863</v>
      </c>
      <c r="T3494">
        <v>2.1900000000000001E-4</v>
      </c>
    </row>
    <row r="3495" spans="1:20" x14ac:dyDescent="0.25">
      <c r="A3495">
        <v>1824</v>
      </c>
      <c r="B3495">
        <v>5</v>
      </c>
      <c r="C3495">
        <v>-1</v>
      </c>
      <c r="D3495" t="s">
        <v>145</v>
      </c>
      <c r="E3495" t="s">
        <v>80</v>
      </c>
      <c r="F3495">
        <v>9.6906999999999993E-2</v>
      </c>
      <c r="G3495">
        <v>-1</v>
      </c>
      <c r="H3495">
        <v>330.25700000000001</v>
      </c>
      <c r="I3495">
        <v>-1</v>
      </c>
      <c r="J3495">
        <v>0</v>
      </c>
      <c r="K3495">
        <v>8.0634499999999996</v>
      </c>
      <c r="L3495">
        <v>4.9167000000000002E-2</v>
      </c>
      <c r="M3495">
        <v>147.39979</v>
      </c>
      <c r="N3495">
        <v>-191.61594400000001</v>
      </c>
      <c r="O3495">
        <v>-4.0419999999999996E-3</v>
      </c>
      <c r="P3495">
        <v>147.41482500000001</v>
      </c>
      <c r="Q3495">
        <v>-191.620316</v>
      </c>
      <c r="R3495">
        <v>-1.7200000000000001E-4</v>
      </c>
      <c r="S3495">
        <v>1.5658350000000001</v>
      </c>
      <c r="T3495">
        <v>3.8709999999999999E-3</v>
      </c>
    </row>
    <row r="3496" spans="1:20" x14ac:dyDescent="0.25">
      <c r="A3496">
        <v>1217</v>
      </c>
      <c r="B3496">
        <v>14</v>
      </c>
      <c r="C3496">
        <v>-1</v>
      </c>
      <c r="D3496" t="s">
        <v>239</v>
      </c>
      <c r="E3496" t="s">
        <v>80</v>
      </c>
      <c r="F3496">
        <v>0.170623</v>
      </c>
      <c r="G3496">
        <v>-1</v>
      </c>
      <c r="H3496">
        <v>563.11699999999996</v>
      </c>
      <c r="I3496">
        <v>-1</v>
      </c>
      <c r="J3496">
        <v>0</v>
      </c>
      <c r="K3496">
        <v>8.0693380000000001</v>
      </c>
      <c r="L3496">
        <v>2.0999E-2</v>
      </c>
      <c r="M3496">
        <v>189.77542199999999</v>
      </c>
      <c r="N3496">
        <v>-208.15987899999999</v>
      </c>
      <c r="O3496">
        <v>-1.5931139999999999</v>
      </c>
      <c r="P3496">
        <v>189.786575</v>
      </c>
      <c r="Q3496">
        <v>-208.17086800000001</v>
      </c>
      <c r="R3496">
        <v>-1.589359</v>
      </c>
      <c r="S3496">
        <v>1.5657350000000001</v>
      </c>
      <c r="T3496">
        <v>3.7550000000000001E-3</v>
      </c>
    </row>
    <row r="3497" spans="1:20" x14ac:dyDescent="0.25">
      <c r="A3497">
        <v>3004</v>
      </c>
      <c r="B3497">
        <v>4</v>
      </c>
      <c r="C3497">
        <v>-1</v>
      </c>
      <c r="D3497" t="s">
        <v>559</v>
      </c>
      <c r="E3497" t="s">
        <v>80</v>
      </c>
      <c r="F3497">
        <v>6.241E-2</v>
      </c>
      <c r="G3497">
        <v>-1</v>
      </c>
      <c r="H3497">
        <v>304.74700000000001</v>
      </c>
      <c r="I3497">
        <v>-1</v>
      </c>
      <c r="J3497">
        <v>0</v>
      </c>
      <c r="K3497">
        <v>15.342484000000001</v>
      </c>
      <c r="L3497">
        <v>2.5339999999999998E-3</v>
      </c>
      <c r="M3497">
        <v>133.669702</v>
      </c>
      <c r="N3497">
        <v>-109.43723900000001</v>
      </c>
      <c r="O3497">
        <v>-7.3700000000000002E-4</v>
      </c>
      <c r="P3497">
        <v>133.65776099999999</v>
      </c>
      <c r="Q3497">
        <v>-109.447357</v>
      </c>
      <c r="R3497">
        <v>-4.3300000000000001E-4</v>
      </c>
      <c r="S3497">
        <v>1.565164</v>
      </c>
      <c r="T3497">
        <v>3.0400000000000002E-4</v>
      </c>
    </row>
    <row r="3498" spans="1:20" x14ac:dyDescent="0.25">
      <c r="A3498">
        <v>4276</v>
      </c>
      <c r="B3498">
        <v>18</v>
      </c>
      <c r="C3498">
        <v>-1</v>
      </c>
      <c r="D3498" t="s">
        <v>406</v>
      </c>
      <c r="E3498" t="s">
        <v>80</v>
      </c>
      <c r="F3498">
        <v>0.14834</v>
      </c>
      <c r="G3498">
        <v>-1</v>
      </c>
      <c r="H3498">
        <v>521.05600000000004</v>
      </c>
      <c r="I3498">
        <v>-1</v>
      </c>
      <c r="J3498">
        <v>0</v>
      </c>
      <c r="K3498">
        <v>8.0651069999999994</v>
      </c>
      <c r="L3498">
        <v>-4.4559999999999999E-3</v>
      </c>
      <c r="M3498">
        <v>-3.431775</v>
      </c>
      <c r="N3498">
        <v>-221.35839899999999</v>
      </c>
      <c r="O3498">
        <v>1.5726830000000001</v>
      </c>
      <c r="P3498">
        <v>-3.446561</v>
      </c>
      <c r="Q3498">
        <v>-221.36352500000001</v>
      </c>
      <c r="R3498">
        <v>1.5709820000000001</v>
      </c>
      <c r="S3498">
        <v>1.5650170000000001</v>
      </c>
      <c r="T3498">
        <v>1.702E-3</v>
      </c>
    </row>
    <row r="3499" spans="1:20" x14ac:dyDescent="0.25">
      <c r="A3499">
        <v>2531</v>
      </c>
      <c r="B3499">
        <v>3</v>
      </c>
      <c r="C3499">
        <v>-1</v>
      </c>
      <c r="D3499" t="s">
        <v>186</v>
      </c>
      <c r="E3499" t="s">
        <v>80</v>
      </c>
      <c r="F3499">
        <v>2.9589000000000001E-2</v>
      </c>
      <c r="G3499">
        <v>-1</v>
      </c>
      <c r="H3499">
        <v>392.714</v>
      </c>
      <c r="I3499">
        <v>-1</v>
      </c>
      <c r="J3499">
        <v>0</v>
      </c>
      <c r="K3499">
        <v>8.0647090000000006</v>
      </c>
      <c r="L3499">
        <v>-4.6105E-2</v>
      </c>
      <c r="M3499">
        <v>76.629306999999997</v>
      </c>
      <c r="N3499">
        <v>-240.87190699999999</v>
      </c>
      <c r="O3499">
        <v>-4.1920000000000004E-3</v>
      </c>
      <c r="P3499">
        <v>76.638587999999999</v>
      </c>
      <c r="Q3499">
        <v>-240.88450599999999</v>
      </c>
      <c r="R3499">
        <v>-2.1930000000000001E-3</v>
      </c>
      <c r="S3499">
        <v>1.564897</v>
      </c>
      <c r="T3499">
        <v>1.9980000000000002E-3</v>
      </c>
    </row>
    <row r="3500" spans="1:20" x14ac:dyDescent="0.25">
      <c r="A3500">
        <v>1008</v>
      </c>
      <c r="B3500">
        <v>9</v>
      </c>
      <c r="C3500">
        <v>-1</v>
      </c>
      <c r="D3500" t="s">
        <v>281</v>
      </c>
      <c r="E3500" t="s">
        <v>80</v>
      </c>
      <c r="F3500">
        <v>9.7545999999999994E-2</v>
      </c>
      <c r="G3500">
        <v>-1</v>
      </c>
      <c r="H3500">
        <v>315.69600000000003</v>
      </c>
      <c r="I3500">
        <v>-1</v>
      </c>
      <c r="J3500">
        <v>0</v>
      </c>
      <c r="K3500">
        <v>6.3223440000000002</v>
      </c>
      <c r="L3500">
        <v>6.3369999999999998E-3</v>
      </c>
      <c r="M3500">
        <v>45.854782999999998</v>
      </c>
      <c r="N3500">
        <v>-204.918069</v>
      </c>
      <c r="O3500">
        <v>1.5678879999999999</v>
      </c>
      <c r="P3500">
        <v>45.84552</v>
      </c>
      <c r="Q3500">
        <v>-204.90545700000001</v>
      </c>
      <c r="R3500">
        <v>1.5693999999999999</v>
      </c>
      <c r="S3500">
        <v>1.564827</v>
      </c>
      <c r="T3500">
        <v>1.511E-3</v>
      </c>
    </row>
    <row r="3501" spans="1:20" x14ac:dyDescent="0.25">
      <c r="A3501">
        <v>4053</v>
      </c>
      <c r="B3501">
        <v>7</v>
      </c>
      <c r="C3501">
        <v>-1</v>
      </c>
      <c r="D3501" t="s">
        <v>178</v>
      </c>
      <c r="E3501" t="s">
        <v>80</v>
      </c>
      <c r="F3501">
        <v>3.2294000000000003E-2</v>
      </c>
      <c r="G3501">
        <v>-1</v>
      </c>
      <c r="H3501">
        <v>351.45</v>
      </c>
      <c r="I3501">
        <v>-1</v>
      </c>
      <c r="J3501">
        <v>0</v>
      </c>
      <c r="K3501">
        <v>8.2963000000000005</v>
      </c>
      <c r="L3501">
        <v>1.4E-5</v>
      </c>
      <c r="M3501">
        <v>41.863931000000001</v>
      </c>
      <c r="N3501">
        <v>-233.996013</v>
      </c>
      <c r="O3501">
        <v>-1.5711189999999999</v>
      </c>
      <c r="P3501">
        <v>41.853783</v>
      </c>
      <c r="Q3501">
        <v>-233.984116</v>
      </c>
      <c r="R3501">
        <v>-1.570894</v>
      </c>
      <c r="S3501">
        <v>1.563771</v>
      </c>
      <c r="T3501">
        <v>2.2499999999999999E-4</v>
      </c>
    </row>
    <row r="3502" spans="1:20" x14ac:dyDescent="0.25">
      <c r="A3502">
        <v>4648</v>
      </c>
      <c r="B3502">
        <v>23</v>
      </c>
      <c r="C3502">
        <v>-1</v>
      </c>
      <c r="D3502" t="s">
        <v>231</v>
      </c>
      <c r="E3502" t="s">
        <v>80</v>
      </c>
      <c r="F3502">
        <v>7.4364E-2</v>
      </c>
      <c r="G3502">
        <v>-1</v>
      </c>
      <c r="H3502">
        <v>373.86099999999999</v>
      </c>
      <c r="I3502">
        <v>-1</v>
      </c>
      <c r="J3502">
        <v>0</v>
      </c>
      <c r="K3502">
        <v>8.0484010000000001</v>
      </c>
      <c r="L3502">
        <v>-6.0000000000000002E-6</v>
      </c>
      <c r="M3502">
        <v>189.674824</v>
      </c>
      <c r="N3502">
        <v>-195.46960300000001</v>
      </c>
      <c r="O3502">
        <v>-1.5711349999999999</v>
      </c>
      <c r="P3502">
        <v>189.68751499999999</v>
      </c>
      <c r="Q3502">
        <v>-195.47872899999999</v>
      </c>
      <c r="R3502">
        <v>-1.5707</v>
      </c>
      <c r="S3502">
        <v>1.5631569999999999</v>
      </c>
      <c r="T3502">
        <v>4.35E-4</v>
      </c>
    </row>
    <row r="3503" spans="1:20" x14ac:dyDescent="0.25">
      <c r="A3503">
        <v>4799</v>
      </c>
      <c r="B3503">
        <v>6</v>
      </c>
      <c r="C3503">
        <v>-1</v>
      </c>
      <c r="D3503" t="s">
        <v>336</v>
      </c>
      <c r="E3503" t="s">
        <v>80</v>
      </c>
      <c r="F3503">
        <v>8.0591999999999997E-2</v>
      </c>
      <c r="G3503">
        <v>-1</v>
      </c>
      <c r="H3503">
        <v>846.024</v>
      </c>
      <c r="I3503">
        <v>-1</v>
      </c>
      <c r="J3503">
        <v>0</v>
      </c>
      <c r="K3503">
        <v>8.0736679999999996</v>
      </c>
      <c r="L3503">
        <v>1.0629999999999999E-3</v>
      </c>
      <c r="M3503">
        <v>158.01892699999999</v>
      </c>
      <c r="N3503">
        <v>-302.52659199999999</v>
      </c>
      <c r="O3503">
        <v>3.139462</v>
      </c>
      <c r="P3503">
        <v>158.00479100000001</v>
      </c>
      <c r="Q3503">
        <v>-302.53326399999997</v>
      </c>
      <c r="R3503">
        <v>-3.1408010000000002</v>
      </c>
      <c r="S3503">
        <v>1.563148</v>
      </c>
      <c r="T3503">
        <v>1.3389999999999999E-3</v>
      </c>
    </row>
    <row r="3504" spans="1:20" x14ac:dyDescent="0.25">
      <c r="A3504">
        <v>3547</v>
      </c>
      <c r="B3504">
        <v>6</v>
      </c>
      <c r="C3504">
        <v>-1</v>
      </c>
      <c r="D3504" t="s">
        <v>146</v>
      </c>
      <c r="E3504" t="s">
        <v>80</v>
      </c>
      <c r="F3504">
        <v>2.6297000000000001E-2</v>
      </c>
      <c r="G3504">
        <v>-1</v>
      </c>
      <c r="H3504">
        <v>376.315</v>
      </c>
      <c r="I3504">
        <v>-1</v>
      </c>
      <c r="J3504">
        <v>0</v>
      </c>
      <c r="K3504">
        <v>8.0357470000000006</v>
      </c>
      <c r="L3504">
        <v>-4.5240000000000002E-3</v>
      </c>
      <c r="M3504">
        <v>136.70322899999999</v>
      </c>
      <c r="N3504">
        <v>-191.62524099999999</v>
      </c>
      <c r="O3504">
        <v>-5.5599999999999996E-4</v>
      </c>
      <c r="P3504">
        <v>136.71495100000001</v>
      </c>
      <c r="Q3504">
        <v>-191.614914</v>
      </c>
      <c r="R3504">
        <v>-4.4900000000000002E-4</v>
      </c>
      <c r="S3504">
        <v>1.5622050000000001</v>
      </c>
      <c r="T3504">
        <v>1.07E-4</v>
      </c>
    </row>
    <row r="3505" spans="1:20" x14ac:dyDescent="0.25">
      <c r="A3505">
        <v>1652</v>
      </c>
      <c r="B3505">
        <v>12</v>
      </c>
      <c r="C3505">
        <v>-1</v>
      </c>
      <c r="D3505" t="s">
        <v>428</v>
      </c>
      <c r="E3505" t="s">
        <v>80</v>
      </c>
      <c r="F3505">
        <v>0.112384</v>
      </c>
      <c r="G3505">
        <v>-1</v>
      </c>
      <c r="H3505">
        <v>375.87700000000001</v>
      </c>
      <c r="I3505">
        <v>-1</v>
      </c>
      <c r="J3505">
        <v>0</v>
      </c>
      <c r="K3505">
        <v>8.0909010000000006</v>
      </c>
      <c r="L3505">
        <v>9.3749999999999997E-3</v>
      </c>
      <c r="M3505">
        <v>8.5452279999999998</v>
      </c>
      <c r="N3505">
        <v>-191.348547</v>
      </c>
      <c r="O3505">
        <v>-3.8946000000000001E-2</v>
      </c>
      <c r="P3505">
        <v>8.5547699999999995</v>
      </c>
      <c r="Q3505">
        <v>-191.33618200000001</v>
      </c>
      <c r="R3505">
        <v>-3.7412000000000001E-2</v>
      </c>
      <c r="S3505">
        <v>1.5618890000000001</v>
      </c>
      <c r="T3505">
        <v>1.534E-3</v>
      </c>
    </row>
    <row r="3506" spans="1:20" x14ac:dyDescent="0.25">
      <c r="A3506">
        <v>734</v>
      </c>
      <c r="B3506">
        <v>19</v>
      </c>
      <c r="C3506">
        <v>-1</v>
      </c>
      <c r="D3506" t="s">
        <v>225</v>
      </c>
      <c r="E3506" t="s">
        <v>80</v>
      </c>
      <c r="F3506">
        <v>0.12016499999999999</v>
      </c>
      <c r="G3506">
        <v>-1</v>
      </c>
      <c r="H3506">
        <v>329.71499999999997</v>
      </c>
      <c r="I3506">
        <v>-1</v>
      </c>
      <c r="J3506">
        <v>0</v>
      </c>
      <c r="K3506">
        <v>5.5271509999999999</v>
      </c>
      <c r="L3506">
        <v>-0.155838</v>
      </c>
      <c r="M3506">
        <v>183.38276400000001</v>
      </c>
      <c r="N3506">
        <v>-191.76943499999999</v>
      </c>
      <c r="O3506">
        <v>-5.1087E-2</v>
      </c>
      <c r="P3506">
        <v>183.39300499999999</v>
      </c>
      <c r="Q3506">
        <v>-191.757645</v>
      </c>
      <c r="R3506">
        <v>-5.1980999999999999E-2</v>
      </c>
      <c r="S3506">
        <v>1.5617799999999999</v>
      </c>
      <c r="T3506">
        <v>8.9400000000000005E-4</v>
      </c>
    </row>
    <row r="3507" spans="1:20" x14ac:dyDescent="0.25">
      <c r="A3507">
        <v>4464</v>
      </c>
      <c r="B3507">
        <v>2</v>
      </c>
      <c r="C3507">
        <v>-1</v>
      </c>
      <c r="D3507" t="s">
        <v>551</v>
      </c>
      <c r="E3507" t="s">
        <v>80</v>
      </c>
      <c r="F3507">
        <v>7.2999999999999996E-4</v>
      </c>
      <c r="G3507">
        <v>-1</v>
      </c>
      <c r="H3507">
        <v>371.327</v>
      </c>
      <c r="I3507">
        <v>-1</v>
      </c>
      <c r="J3507">
        <v>0</v>
      </c>
      <c r="K3507">
        <v>22.285965999999998</v>
      </c>
      <c r="L3507">
        <v>3.2699999999999998E-4</v>
      </c>
      <c r="M3507">
        <v>73.699543000000006</v>
      </c>
      <c r="N3507">
        <v>-109.419208</v>
      </c>
      <c r="O3507">
        <v>-3.2269999999999998E-3</v>
      </c>
      <c r="P3507">
        <v>73.707352</v>
      </c>
      <c r="Q3507">
        <v>-109.405693</v>
      </c>
      <c r="R3507">
        <v>-9.9700000000000006E-4</v>
      </c>
      <c r="S3507">
        <v>1.5608770000000001</v>
      </c>
      <c r="T3507">
        <v>2.2300000000000002E-3</v>
      </c>
    </row>
    <row r="3508" spans="1:20" x14ac:dyDescent="0.25">
      <c r="A3508">
        <v>885</v>
      </c>
      <c r="B3508">
        <v>5</v>
      </c>
      <c r="C3508">
        <v>-1</v>
      </c>
      <c r="D3508" t="s">
        <v>194</v>
      </c>
      <c r="E3508" t="s">
        <v>80</v>
      </c>
      <c r="F3508">
        <v>2.8399000000000001E-2</v>
      </c>
      <c r="G3508">
        <v>-1</v>
      </c>
      <c r="H3508">
        <v>628.28800000000001</v>
      </c>
      <c r="I3508">
        <v>-1</v>
      </c>
      <c r="J3508">
        <v>0</v>
      </c>
      <c r="K3508">
        <v>8.0652760000000008</v>
      </c>
      <c r="L3508">
        <v>-4.6860000000000001E-3</v>
      </c>
      <c r="M3508">
        <v>116.613882</v>
      </c>
      <c r="N3508">
        <v>-236.925219</v>
      </c>
      <c r="O3508">
        <v>3.1413139999999999</v>
      </c>
      <c r="P3508">
        <v>116.624939</v>
      </c>
      <c r="Q3508">
        <v>-236.91421500000001</v>
      </c>
      <c r="R3508">
        <v>3.1409340000000001</v>
      </c>
      <c r="S3508">
        <v>1.559944</v>
      </c>
      <c r="T3508">
        <v>3.8000000000000002E-4</v>
      </c>
    </row>
    <row r="3509" spans="1:20" x14ac:dyDescent="0.25">
      <c r="A3509">
        <v>4175</v>
      </c>
      <c r="B3509">
        <v>5</v>
      </c>
      <c r="C3509">
        <v>-1</v>
      </c>
      <c r="D3509" t="s">
        <v>370</v>
      </c>
      <c r="E3509" t="s">
        <v>80</v>
      </c>
      <c r="F3509">
        <v>8.2202999999999998E-2</v>
      </c>
      <c r="G3509">
        <v>-1</v>
      </c>
      <c r="H3509">
        <v>553.93100000000004</v>
      </c>
      <c r="I3509">
        <v>-1</v>
      </c>
      <c r="J3509">
        <v>0</v>
      </c>
      <c r="K3509">
        <v>6.7607140000000001</v>
      </c>
      <c r="L3509">
        <v>-3.2330999999999999E-2</v>
      </c>
      <c r="M3509">
        <v>5.6624869999999996</v>
      </c>
      <c r="N3509">
        <v>-302.423947</v>
      </c>
      <c r="O3509">
        <v>3.0965980000000002</v>
      </c>
      <c r="P3509">
        <v>5.655951</v>
      </c>
      <c r="Q3509">
        <v>-302.43810999999999</v>
      </c>
      <c r="R3509">
        <v>3.0995729999999999</v>
      </c>
      <c r="S3509">
        <v>1.5598350000000001</v>
      </c>
      <c r="T3509">
        <v>2.9750000000000002E-3</v>
      </c>
    </row>
    <row r="3510" spans="1:20" x14ac:dyDescent="0.25">
      <c r="A3510">
        <v>1060</v>
      </c>
      <c r="B3510">
        <v>3</v>
      </c>
      <c r="C3510">
        <v>-1</v>
      </c>
      <c r="D3510" t="s">
        <v>159</v>
      </c>
      <c r="E3510" t="s">
        <v>80</v>
      </c>
      <c r="F3510">
        <v>0.19209999999999999</v>
      </c>
      <c r="G3510">
        <v>-1</v>
      </c>
      <c r="H3510">
        <v>762.65700000000004</v>
      </c>
      <c r="I3510">
        <v>-1</v>
      </c>
      <c r="J3510">
        <v>0</v>
      </c>
      <c r="K3510">
        <v>8.0650259999999996</v>
      </c>
      <c r="L3510">
        <v>6.5599999999999999E-3</v>
      </c>
      <c r="M3510">
        <v>76.024966000000006</v>
      </c>
      <c r="N3510">
        <v>-191.58203399999999</v>
      </c>
      <c r="O3510">
        <v>-8.7699999999999996E-4</v>
      </c>
      <c r="P3510">
        <v>76.009583000000006</v>
      </c>
      <c r="Q3510">
        <v>-191.57946799999999</v>
      </c>
      <c r="R3510">
        <v>-2.117E-3</v>
      </c>
      <c r="S3510">
        <v>1.559652</v>
      </c>
      <c r="T3510">
        <v>1.2390000000000001E-3</v>
      </c>
    </row>
    <row r="3511" spans="1:20" x14ac:dyDescent="0.25">
      <c r="A3511">
        <v>5074</v>
      </c>
      <c r="B3511">
        <v>9</v>
      </c>
      <c r="C3511">
        <v>-1</v>
      </c>
      <c r="D3511" t="s">
        <v>423</v>
      </c>
      <c r="E3511" t="s">
        <v>80</v>
      </c>
      <c r="F3511">
        <v>0.14285900000000001</v>
      </c>
      <c r="G3511">
        <v>-1</v>
      </c>
      <c r="H3511">
        <v>382.85199999999998</v>
      </c>
      <c r="I3511">
        <v>-1</v>
      </c>
      <c r="J3511">
        <v>0</v>
      </c>
      <c r="K3511">
        <v>5.6299599999999996</v>
      </c>
      <c r="L3511">
        <v>-6.1935999999999998E-2</v>
      </c>
      <c r="M3511">
        <v>-3.437157</v>
      </c>
      <c r="N3511">
        <v>-199.12511900000001</v>
      </c>
      <c r="O3511">
        <v>1.5717049999999999</v>
      </c>
      <c r="P3511">
        <v>-3.451638</v>
      </c>
      <c r="Q3511">
        <v>-199.11938499999999</v>
      </c>
      <c r="R3511">
        <v>1.570762</v>
      </c>
      <c r="S3511">
        <v>1.5574429999999999</v>
      </c>
      <c r="T3511">
        <v>9.4200000000000002E-4</v>
      </c>
    </row>
    <row r="3512" spans="1:20" x14ac:dyDescent="0.25">
      <c r="A3512">
        <v>4003</v>
      </c>
      <c r="B3512">
        <v>8</v>
      </c>
      <c r="C3512">
        <v>-1</v>
      </c>
      <c r="D3512" t="s">
        <v>166</v>
      </c>
      <c r="E3512" t="s">
        <v>80</v>
      </c>
      <c r="F3512">
        <v>4.7018999999999998E-2</v>
      </c>
      <c r="G3512">
        <v>-1</v>
      </c>
      <c r="H3512">
        <v>478.14499999999998</v>
      </c>
      <c r="I3512">
        <v>-1</v>
      </c>
      <c r="J3512">
        <v>0</v>
      </c>
      <c r="K3512">
        <v>7.9097479999999996</v>
      </c>
      <c r="L3512">
        <v>-1.3285610000000001</v>
      </c>
      <c r="M3512">
        <v>41.817585999999999</v>
      </c>
      <c r="N3512">
        <v>-196.311937</v>
      </c>
      <c r="O3512">
        <v>-1.2284269999999999</v>
      </c>
      <c r="P3512">
        <v>41.804188000000003</v>
      </c>
      <c r="Q3512">
        <v>-196.304001</v>
      </c>
      <c r="R3512">
        <v>-1.2273229999999999</v>
      </c>
      <c r="S3512">
        <v>1.557226</v>
      </c>
      <c r="T3512">
        <v>1.1050000000000001E-3</v>
      </c>
    </row>
    <row r="3513" spans="1:20" x14ac:dyDescent="0.25">
      <c r="A3513">
        <v>151</v>
      </c>
      <c r="B3513">
        <v>5</v>
      </c>
      <c r="C3513">
        <v>-1</v>
      </c>
      <c r="D3513" t="s">
        <v>157</v>
      </c>
      <c r="E3513" t="s">
        <v>80</v>
      </c>
      <c r="F3513">
        <v>0.14658599999999999</v>
      </c>
      <c r="G3513">
        <v>-1</v>
      </c>
      <c r="H3513">
        <v>579.20899999999995</v>
      </c>
      <c r="I3513">
        <v>-1</v>
      </c>
      <c r="J3513">
        <v>0</v>
      </c>
      <c r="K3513">
        <v>8.0565990000000003</v>
      </c>
      <c r="L3513">
        <v>0</v>
      </c>
      <c r="M3513">
        <v>87.519457000000003</v>
      </c>
      <c r="N3513">
        <v>-187.582121</v>
      </c>
      <c r="O3513">
        <v>3.1352280000000001</v>
      </c>
      <c r="P3513">
        <v>87.507576</v>
      </c>
      <c r="Q3513">
        <v>-187.59217799999999</v>
      </c>
      <c r="R3513">
        <v>3.1410300000000002</v>
      </c>
      <c r="S3513">
        <v>1.556576</v>
      </c>
      <c r="T3513">
        <v>5.8009999999999997E-3</v>
      </c>
    </row>
    <row r="3514" spans="1:20" x14ac:dyDescent="0.25">
      <c r="A3514">
        <v>3018</v>
      </c>
      <c r="B3514">
        <v>7</v>
      </c>
      <c r="C3514">
        <v>-1</v>
      </c>
      <c r="D3514" t="s">
        <v>562</v>
      </c>
      <c r="E3514" t="s">
        <v>80</v>
      </c>
      <c r="F3514">
        <v>8.9349999999999999E-2</v>
      </c>
      <c r="G3514">
        <v>-1</v>
      </c>
      <c r="H3514">
        <v>599.36800000000005</v>
      </c>
      <c r="I3514">
        <v>-1</v>
      </c>
      <c r="J3514">
        <v>0</v>
      </c>
      <c r="K3514">
        <v>9.7930600000000005</v>
      </c>
      <c r="L3514">
        <v>-5.0000000000000004E-6</v>
      </c>
      <c r="M3514">
        <v>152.621591</v>
      </c>
      <c r="N3514">
        <v>-109.424487</v>
      </c>
      <c r="O3514">
        <v>-1.3060000000000001E-3</v>
      </c>
      <c r="P3514">
        <v>152.61828600000001</v>
      </c>
      <c r="Q3514">
        <v>-109.439697</v>
      </c>
      <c r="R3514">
        <v>7.4200000000000004E-4</v>
      </c>
      <c r="S3514">
        <v>1.5565180000000001</v>
      </c>
      <c r="T3514">
        <v>5.6400000000000005E-4</v>
      </c>
    </row>
    <row r="3515" spans="1:20" x14ac:dyDescent="0.25">
      <c r="A3515">
        <v>800</v>
      </c>
      <c r="B3515">
        <v>8</v>
      </c>
      <c r="C3515">
        <v>-1</v>
      </c>
      <c r="D3515" t="s">
        <v>253</v>
      </c>
      <c r="E3515" t="s">
        <v>80</v>
      </c>
      <c r="F3515">
        <v>0.12853899999999999</v>
      </c>
      <c r="G3515">
        <v>-1</v>
      </c>
      <c r="H3515">
        <v>615.93700000000001</v>
      </c>
      <c r="I3515">
        <v>-1</v>
      </c>
      <c r="J3515">
        <v>0</v>
      </c>
      <c r="K3515">
        <v>8.1187419999999992</v>
      </c>
      <c r="L3515">
        <v>-1.4363809999999999</v>
      </c>
      <c r="M3515">
        <v>184.67532800000001</v>
      </c>
      <c r="N3515">
        <v>-237.13595799999999</v>
      </c>
      <c r="O3515">
        <v>-2.8173020000000002</v>
      </c>
      <c r="P3515">
        <v>184.688141</v>
      </c>
      <c r="Q3515">
        <v>-237.14477500000001</v>
      </c>
      <c r="R3515">
        <v>-2.815083</v>
      </c>
      <c r="S3515">
        <v>1.5553250000000001</v>
      </c>
      <c r="T3515">
        <v>2.2190000000000001E-3</v>
      </c>
    </row>
    <row r="3516" spans="1:20" x14ac:dyDescent="0.25">
      <c r="A3516">
        <v>4940</v>
      </c>
      <c r="B3516">
        <v>6</v>
      </c>
      <c r="C3516">
        <v>-1</v>
      </c>
      <c r="D3516" t="s">
        <v>369</v>
      </c>
      <c r="E3516" t="s">
        <v>80</v>
      </c>
      <c r="F3516">
        <v>0.271482</v>
      </c>
      <c r="G3516">
        <v>-1</v>
      </c>
      <c r="H3516">
        <v>862.80200000000002</v>
      </c>
      <c r="I3516">
        <v>-1</v>
      </c>
      <c r="J3516">
        <v>0</v>
      </c>
      <c r="K3516">
        <v>7.1339370000000004</v>
      </c>
      <c r="L3516">
        <v>-0.16777500000000001</v>
      </c>
      <c r="M3516">
        <v>8.1829190000000001</v>
      </c>
      <c r="N3516">
        <v>-302.521365</v>
      </c>
      <c r="O3516">
        <v>3.1242049999999999</v>
      </c>
      <c r="P3516">
        <v>8.1729800000000008</v>
      </c>
      <c r="Q3516">
        <v>-302.53332499999999</v>
      </c>
      <c r="R3516">
        <v>3.1247449999999999</v>
      </c>
      <c r="S3516">
        <v>1.555056</v>
      </c>
      <c r="T3516">
        <v>5.4000000000000001E-4</v>
      </c>
    </row>
    <row r="3517" spans="1:20" x14ac:dyDescent="0.25">
      <c r="A3517">
        <v>918</v>
      </c>
      <c r="B3517">
        <v>3</v>
      </c>
      <c r="C3517">
        <v>-1</v>
      </c>
      <c r="D3517" t="s">
        <v>188</v>
      </c>
      <c r="E3517" t="s">
        <v>80</v>
      </c>
      <c r="F3517">
        <v>2.0516E-2</v>
      </c>
      <c r="G3517">
        <v>-1</v>
      </c>
      <c r="H3517">
        <v>1431.9280000000001</v>
      </c>
      <c r="I3517">
        <v>-1</v>
      </c>
      <c r="J3517">
        <v>0</v>
      </c>
      <c r="K3517">
        <v>8.0651039999999998</v>
      </c>
      <c r="L3517">
        <v>4.4809999999999997E-3</v>
      </c>
      <c r="M3517">
        <v>88.330430000000007</v>
      </c>
      <c r="N3517">
        <v>-236.90143499999999</v>
      </c>
      <c r="O3517">
        <v>3.136911</v>
      </c>
      <c r="P3517">
        <v>88.315467999999996</v>
      </c>
      <c r="Q3517">
        <v>-236.89729299999999</v>
      </c>
      <c r="R3517">
        <v>3.1410130000000001</v>
      </c>
      <c r="S3517">
        <v>1.5525</v>
      </c>
      <c r="T3517">
        <v>4.1009999999999996E-3</v>
      </c>
    </row>
    <row r="3518" spans="1:20" x14ac:dyDescent="0.25">
      <c r="A3518">
        <v>4263</v>
      </c>
      <c r="B3518">
        <v>22</v>
      </c>
      <c r="C3518">
        <v>-1</v>
      </c>
      <c r="D3518" t="s">
        <v>400</v>
      </c>
      <c r="E3518" t="s">
        <v>80</v>
      </c>
      <c r="F3518">
        <v>9.7087999999999994E-2</v>
      </c>
      <c r="G3518">
        <v>-1</v>
      </c>
      <c r="H3518">
        <v>616.71299999999997</v>
      </c>
      <c r="I3518">
        <v>-1</v>
      </c>
      <c r="J3518">
        <v>0</v>
      </c>
      <c r="K3518">
        <v>8.0651069999999994</v>
      </c>
      <c r="L3518">
        <v>-4.4840000000000001E-3</v>
      </c>
      <c r="M3518">
        <v>-3.455813</v>
      </c>
      <c r="N3518">
        <v>-232.48222699999999</v>
      </c>
      <c r="O3518">
        <v>1.570897</v>
      </c>
      <c r="P3518">
        <v>-3.4441570000000001</v>
      </c>
      <c r="Q3518">
        <v>-232.49247700000001</v>
      </c>
      <c r="R3518">
        <v>1.570983</v>
      </c>
      <c r="S3518">
        <v>1.5521499999999999</v>
      </c>
      <c r="T3518">
        <v>8.5000000000000006E-5</v>
      </c>
    </row>
    <row r="3519" spans="1:20" x14ac:dyDescent="0.25">
      <c r="A3519">
        <v>1234</v>
      </c>
      <c r="B3519">
        <v>7</v>
      </c>
      <c r="C3519">
        <v>-1</v>
      </c>
      <c r="D3519" t="s">
        <v>246</v>
      </c>
      <c r="E3519" t="s">
        <v>80</v>
      </c>
      <c r="F3519">
        <v>1.2055E-2</v>
      </c>
      <c r="G3519">
        <v>-1</v>
      </c>
      <c r="H3519">
        <v>381.75799999999998</v>
      </c>
      <c r="I3519">
        <v>-1</v>
      </c>
      <c r="J3519">
        <v>0</v>
      </c>
      <c r="K3519">
        <v>6.7334040000000002</v>
      </c>
      <c r="L3519">
        <v>7.7390000000000002E-3</v>
      </c>
      <c r="M3519">
        <v>189.710429</v>
      </c>
      <c r="N3519">
        <v>-221.98917599999999</v>
      </c>
      <c r="O3519">
        <v>-1.572219</v>
      </c>
      <c r="P3519">
        <v>189.699905</v>
      </c>
      <c r="Q3519">
        <v>-221.977768</v>
      </c>
      <c r="R3519">
        <v>-1.5720749999999999</v>
      </c>
      <c r="S3519">
        <v>1.5521050000000001</v>
      </c>
      <c r="T3519">
        <v>1.44E-4</v>
      </c>
    </row>
    <row r="3520" spans="1:20" x14ac:dyDescent="0.25">
      <c r="A3520">
        <v>3612</v>
      </c>
      <c r="B3520">
        <v>26</v>
      </c>
      <c r="C3520">
        <v>-1</v>
      </c>
      <c r="D3520" t="s">
        <v>624</v>
      </c>
      <c r="E3520" t="s">
        <v>80</v>
      </c>
      <c r="F3520">
        <v>0.16741400000000001</v>
      </c>
      <c r="G3520">
        <v>-1</v>
      </c>
      <c r="H3520">
        <v>399.89600000000002</v>
      </c>
      <c r="I3520">
        <v>-1</v>
      </c>
      <c r="J3520">
        <v>0</v>
      </c>
      <c r="K3520">
        <v>7.7654389999999998</v>
      </c>
      <c r="L3520">
        <v>0.57086000000000003</v>
      </c>
      <c r="M3520">
        <v>189.240477</v>
      </c>
      <c r="N3520">
        <v>-190.66068799999999</v>
      </c>
      <c r="O3520">
        <v>0.28904000000000002</v>
      </c>
      <c r="P3520">
        <v>189.23469499999999</v>
      </c>
      <c r="Q3520">
        <v>-190.646286</v>
      </c>
      <c r="R3520">
        <v>0.288385</v>
      </c>
      <c r="S3520">
        <v>1.5519069999999999</v>
      </c>
      <c r="T3520">
        <v>6.5499999999999998E-4</v>
      </c>
    </row>
    <row r="3521" spans="1:20" x14ac:dyDescent="0.25">
      <c r="A3521">
        <v>4357</v>
      </c>
      <c r="B3521">
        <v>5</v>
      </c>
      <c r="C3521">
        <v>-1</v>
      </c>
      <c r="D3521" t="s">
        <v>533</v>
      </c>
      <c r="E3521" t="s">
        <v>80</v>
      </c>
      <c r="F3521">
        <v>7.5373999999999997E-2</v>
      </c>
      <c r="G3521">
        <v>-1</v>
      </c>
      <c r="H3521">
        <v>327.20999999999998</v>
      </c>
      <c r="I3521">
        <v>-1</v>
      </c>
      <c r="J3521">
        <v>0</v>
      </c>
      <c r="K3521">
        <v>8.0651089999999996</v>
      </c>
      <c r="L3521">
        <v>-5.0590000000000001E-3</v>
      </c>
      <c r="M3521">
        <v>-3.454698</v>
      </c>
      <c r="N3521">
        <v>-154.813694</v>
      </c>
      <c r="O3521">
        <v>1.567863</v>
      </c>
      <c r="P3521">
        <v>-3.4432529999999999</v>
      </c>
      <c r="Q3521">
        <v>-154.824173</v>
      </c>
      <c r="R3521">
        <v>1.5689139999999999</v>
      </c>
      <c r="S3521">
        <v>1.551744</v>
      </c>
      <c r="T3521">
        <v>1.0510000000000001E-3</v>
      </c>
    </row>
    <row r="3522" spans="1:20" x14ac:dyDescent="0.25">
      <c r="A3522">
        <v>4499</v>
      </c>
      <c r="B3522">
        <v>6</v>
      </c>
      <c r="C3522">
        <v>-1</v>
      </c>
      <c r="D3522" t="s">
        <v>561</v>
      </c>
      <c r="E3522" t="s">
        <v>80</v>
      </c>
      <c r="F3522">
        <v>5.2081000000000002E-2</v>
      </c>
      <c r="G3522">
        <v>-1</v>
      </c>
      <c r="H3522">
        <v>394.60199999999998</v>
      </c>
      <c r="I3522">
        <v>-1</v>
      </c>
      <c r="J3522">
        <v>0</v>
      </c>
      <c r="K3522">
        <v>11.930903000000001</v>
      </c>
      <c r="L3522">
        <v>9.9400000000000009E-4</v>
      </c>
      <c r="M3522">
        <v>144.40146300000001</v>
      </c>
      <c r="N3522">
        <v>-109.456329</v>
      </c>
      <c r="O3522">
        <v>4.5100000000000001E-4</v>
      </c>
      <c r="P3522">
        <v>144.41236900000001</v>
      </c>
      <c r="Q3522">
        <v>-109.445297</v>
      </c>
      <c r="R3522">
        <v>4.86E-4</v>
      </c>
      <c r="S3522">
        <v>1.5512490000000001</v>
      </c>
      <c r="T3522">
        <v>3.4999999999999997E-5</v>
      </c>
    </row>
    <row r="3523" spans="1:20" x14ac:dyDescent="0.25">
      <c r="A3523">
        <v>2972</v>
      </c>
      <c r="B3523">
        <v>4</v>
      </c>
      <c r="C3523">
        <v>-1</v>
      </c>
      <c r="D3523" t="s">
        <v>549</v>
      </c>
      <c r="E3523" t="s">
        <v>80</v>
      </c>
      <c r="F3523">
        <v>4.3049999999999998E-2</v>
      </c>
      <c r="G3523">
        <v>-1</v>
      </c>
      <c r="H3523">
        <v>418.15600000000001</v>
      </c>
      <c r="I3523">
        <v>-1</v>
      </c>
      <c r="J3523">
        <v>0</v>
      </c>
      <c r="K3523">
        <v>20.763551</v>
      </c>
      <c r="L3523">
        <v>-2.8800000000000001E-4</v>
      </c>
      <c r="M3523">
        <v>64.619461999999999</v>
      </c>
      <c r="N3523">
        <v>-109.393058</v>
      </c>
      <c r="O3523">
        <v>1.2099999999999999E-3</v>
      </c>
      <c r="P3523">
        <v>64.604416000000001</v>
      </c>
      <c r="Q3523">
        <v>-109.396759</v>
      </c>
      <c r="R3523">
        <v>-7.6999999999999996E-4</v>
      </c>
      <c r="S3523">
        <v>1.5494600000000001</v>
      </c>
      <c r="T3523">
        <v>4.4099999999999999E-4</v>
      </c>
    </row>
    <row r="3524" spans="1:20" x14ac:dyDescent="0.25">
      <c r="A3524">
        <v>105</v>
      </c>
      <c r="B3524">
        <v>7</v>
      </c>
      <c r="C3524">
        <v>-1</v>
      </c>
      <c r="D3524" t="s">
        <v>148</v>
      </c>
      <c r="E3524" t="s">
        <v>80</v>
      </c>
      <c r="F3524">
        <v>0.36583100000000002</v>
      </c>
      <c r="G3524">
        <v>-1</v>
      </c>
      <c r="H3524">
        <v>733.81899999999996</v>
      </c>
      <c r="I3524">
        <v>-1</v>
      </c>
      <c r="J3524">
        <v>0</v>
      </c>
      <c r="K3524">
        <v>8.070335</v>
      </c>
      <c r="L3524">
        <v>-1.1E-5</v>
      </c>
      <c r="M3524">
        <v>126.692286</v>
      </c>
      <c r="N3524">
        <v>-187.619528</v>
      </c>
      <c r="O3524">
        <v>3.1406000000000001</v>
      </c>
      <c r="P3524">
        <v>126.705063</v>
      </c>
      <c r="Q3524">
        <v>-187.61076399999999</v>
      </c>
      <c r="R3524">
        <v>3.1413540000000002</v>
      </c>
      <c r="S3524">
        <v>1.5493479999999999</v>
      </c>
      <c r="T3524">
        <v>7.54E-4</v>
      </c>
    </row>
    <row r="3525" spans="1:20" x14ac:dyDescent="0.25">
      <c r="A3525">
        <v>3388</v>
      </c>
      <c r="B3525">
        <v>7</v>
      </c>
      <c r="C3525">
        <v>-1</v>
      </c>
      <c r="D3525" t="s">
        <v>272</v>
      </c>
      <c r="E3525" t="s">
        <v>80</v>
      </c>
      <c r="F3525">
        <v>4.0162999999999997E-2</v>
      </c>
      <c r="G3525">
        <v>-1</v>
      </c>
      <c r="H3525">
        <v>413.81200000000001</v>
      </c>
      <c r="I3525">
        <v>-1</v>
      </c>
      <c r="J3525">
        <v>0</v>
      </c>
      <c r="K3525">
        <v>8.0896290000000004</v>
      </c>
      <c r="L3525">
        <v>-0.69147499999999995</v>
      </c>
      <c r="M3525">
        <v>45.485672000000001</v>
      </c>
      <c r="N3525">
        <v>-230.42828</v>
      </c>
      <c r="O3525">
        <v>1.672385</v>
      </c>
      <c r="P3525">
        <v>45.470554</v>
      </c>
      <c r="Q3525">
        <v>-230.43167099999999</v>
      </c>
      <c r="R3525">
        <v>1.6708320000000001</v>
      </c>
      <c r="S3525">
        <v>1.5493239999999999</v>
      </c>
      <c r="T3525">
        <v>1.552E-3</v>
      </c>
    </row>
    <row r="3526" spans="1:20" x14ac:dyDescent="0.25">
      <c r="A3526">
        <v>2938</v>
      </c>
      <c r="B3526">
        <v>5</v>
      </c>
      <c r="C3526">
        <v>-1</v>
      </c>
      <c r="D3526" t="s">
        <v>543</v>
      </c>
      <c r="E3526" t="s">
        <v>80</v>
      </c>
      <c r="F3526">
        <v>7.9507999999999995E-2</v>
      </c>
      <c r="G3526">
        <v>-1</v>
      </c>
      <c r="H3526">
        <v>376.18799999999999</v>
      </c>
      <c r="I3526">
        <v>-1</v>
      </c>
      <c r="J3526">
        <v>0</v>
      </c>
      <c r="K3526">
        <v>8.0650809999999993</v>
      </c>
      <c r="L3526">
        <v>-4.5652999999999999E-2</v>
      </c>
      <c r="M3526">
        <v>15.37351</v>
      </c>
      <c r="N3526">
        <v>-109.485135</v>
      </c>
      <c r="O3526">
        <v>-3.7360000000000002E-3</v>
      </c>
      <c r="P3526">
        <v>15.385408999999999</v>
      </c>
      <c r="Q3526">
        <v>-109.47521999999999</v>
      </c>
      <c r="R3526">
        <v>-3.4580000000000001E-3</v>
      </c>
      <c r="S3526">
        <v>1.5489090000000001</v>
      </c>
      <c r="T3526">
        <v>2.7700000000000001E-4</v>
      </c>
    </row>
    <row r="3527" spans="1:20" x14ac:dyDescent="0.25">
      <c r="A3527">
        <v>185</v>
      </c>
      <c r="B3527">
        <v>4</v>
      </c>
      <c r="C3527">
        <v>-1</v>
      </c>
      <c r="D3527" t="s">
        <v>162</v>
      </c>
      <c r="E3527" t="s">
        <v>80</v>
      </c>
      <c r="F3527">
        <v>1.0762000000000001E-2</v>
      </c>
      <c r="G3527">
        <v>-1</v>
      </c>
      <c r="H3527">
        <v>998.48400000000004</v>
      </c>
      <c r="I3527">
        <v>-1</v>
      </c>
      <c r="J3527">
        <v>0</v>
      </c>
      <c r="K3527">
        <v>6.4978059999999997</v>
      </c>
      <c r="L3527">
        <v>-1.9999999999999999E-6</v>
      </c>
      <c r="M3527">
        <v>59.128594</v>
      </c>
      <c r="N3527">
        <v>-187.56690699999999</v>
      </c>
      <c r="O3527">
        <v>-3.1412580000000001</v>
      </c>
      <c r="P3527">
        <v>59.117598999999998</v>
      </c>
      <c r="Q3527">
        <v>-187.57777400000001</v>
      </c>
      <c r="R3527">
        <v>3.1410260000000001</v>
      </c>
      <c r="S3527">
        <v>1.545855</v>
      </c>
      <c r="T3527">
        <v>2.32E-4</v>
      </c>
    </row>
    <row r="3528" spans="1:20" x14ac:dyDescent="0.25">
      <c r="A3528">
        <v>3079</v>
      </c>
      <c r="B3528">
        <v>6</v>
      </c>
      <c r="C3528">
        <v>-1</v>
      </c>
      <c r="D3528" t="s">
        <v>574</v>
      </c>
      <c r="E3528" t="s">
        <v>80</v>
      </c>
      <c r="F3528">
        <v>5.4862000000000001E-2</v>
      </c>
      <c r="G3528">
        <v>-1</v>
      </c>
      <c r="H3528">
        <v>415.46</v>
      </c>
      <c r="I3528">
        <v>-1</v>
      </c>
      <c r="J3528">
        <v>0</v>
      </c>
      <c r="K3528">
        <v>8.0720559999999999</v>
      </c>
      <c r="L3528">
        <v>3.6610000000000002E-3</v>
      </c>
      <c r="M3528">
        <v>189.75825</v>
      </c>
      <c r="N3528">
        <v>-130.43851100000001</v>
      </c>
      <c r="O3528">
        <v>-1.5776319999999999</v>
      </c>
      <c r="P3528">
        <v>189.74546799999999</v>
      </c>
      <c r="Q3528">
        <v>-130.42982499999999</v>
      </c>
      <c r="R3528">
        <v>-1.576803</v>
      </c>
      <c r="S3528">
        <v>1.5454289999999999</v>
      </c>
      <c r="T3528">
        <v>8.2899999999999998E-4</v>
      </c>
    </row>
    <row r="3529" spans="1:20" x14ac:dyDescent="0.25">
      <c r="A3529">
        <v>1271</v>
      </c>
      <c r="B3529">
        <v>9</v>
      </c>
      <c r="C3529">
        <v>-1</v>
      </c>
      <c r="D3529" t="s">
        <v>304</v>
      </c>
      <c r="E3529" t="s">
        <v>80</v>
      </c>
      <c r="F3529">
        <v>5.0402000000000002E-2</v>
      </c>
      <c r="G3529">
        <v>-1</v>
      </c>
      <c r="H3529">
        <v>477.9</v>
      </c>
      <c r="I3529">
        <v>-1</v>
      </c>
      <c r="J3529">
        <v>0</v>
      </c>
      <c r="K3529">
        <v>8.0643790000000006</v>
      </c>
      <c r="L3529">
        <v>-4.751E-3</v>
      </c>
      <c r="M3529">
        <v>189.71301800000001</v>
      </c>
      <c r="N3529">
        <v>-251.014363</v>
      </c>
      <c r="O3529">
        <v>-1.574417</v>
      </c>
      <c r="P3529">
        <v>189.69813500000001</v>
      </c>
      <c r="Q3529">
        <v>-251.01850899999999</v>
      </c>
      <c r="R3529">
        <v>-1.571035</v>
      </c>
      <c r="S3529">
        <v>1.5449029999999999</v>
      </c>
      <c r="T3529">
        <v>3.382E-3</v>
      </c>
    </row>
    <row r="3530" spans="1:20" x14ac:dyDescent="0.25">
      <c r="A3530">
        <v>4441</v>
      </c>
      <c r="B3530">
        <v>5</v>
      </c>
      <c r="C3530">
        <v>-1</v>
      </c>
      <c r="D3530" t="s">
        <v>545</v>
      </c>
      <c r="E3530" t="s">
        <v>80</v>
      </c>
      <c r="F3530">
        <v>1.6168999999999999E-2</v>
      </c>
      <c r="G3530">
        <v>-1</v>
      </c>
      <c r="H3530">
        <v>344.43099999999998</v>
      </c>
      <c r="I3530">
        <v>-1</v>
      </c>
      <c r="J3530">
        <v>0</v>
      </c>
      <c r="K3530">
        <v>12.022975000000001</v>
      </c>
      <c r="L3530">
        <v>3.1189999999999998E-3</v>
      </c>
      <c r="M3530">
        <v>29.846509000000001</v>
      </c>
      <c r="N3530">
        <v>-109.45591899999999</v>
      </c>
      <c r="O3530">
        <v>5.7829999999999999E-3</v>
      </c>
      <c r="P3530">
        <v>29.831242</v>
      </c>
      <c r="Q3530">
        <v>-109.45822099999999</v>
      </c>
      <c r="R3530">
        <v>3.0119999999999999E-3</v>
      </c>
      <c r="S3530">
        <v>1.5440290000000001</v>
      </c>
      <c r="T3530">
        <v>2.771E-3</v>
      </c>
    </row>
    <row r="3531" spans="1:20" x14ac:dyDescent="0.25">
      <c r="A3531">
        <v>1293</v>
      </c>
      <c r="B3531">
        <v>14</v>
      </c>
      <c r="C3531">
        <v>-1</v>
      </c>
      <c r="D3531" t="s">
        <v>314</v>
      </c>
      <c r="E3531" t="s">
        <v>80</v>
      </c>
      <c r="F3531">
        <v>0.14541599999999999</v>
      </c>
      <c r="G3531">
        <v>-1</v>
      </c>
      <c r="H3531">
        <v>351.33499999999998</v>
      </c>
      <c r="I3531">
        <v>-1</v>
      </c>
      <c r="J3531">
        <v>0</v>
      </c>
      <c r="K3531">
        <v>9.5487520000000004</v>
      </c>
      <c r="L3531">
        <v>-4.0189000000000002E-2</v>
      </c>
      <c r="M3531">
        <v>189.69521399999999</v>
      </c>
      <c r="N3531">
        <v>-276.87805800000001</v>
      </c>
      <c r="O3531">
        <v>-1.5712429999999999</v>
      </c>
      <c r="P3531">
        <v>189.682571</v>
      </c>
      <c r="Q3531">
        <v>-276.86920199999997</v>
      </c>
      <c r="R3531">
        <v>-1.5718030000000001</v>
      </c>
      <c r="S3531">
        <v>1.543587</v>
      </c>
      <c r="T3531">
        <v>5.5999999999999995E-4</v>
      </c>
    </row>
    <row r="3532" spans="1:20" x14ac:dyDescent="0.25">
      <c r="A3532">
        <v>1949</v>
      </c>
      <c r="B3532">
        <v>7</v>
      </c>
      <c r="C3532">
        <v>-1</v>
      </c>
      <c r="D3532" t="s">
        <v>255</v>
      </c>
      <c r="E3532" t="s">
        <v>80</v>
      </c>
      <c r="F3532">
        <v>0.39604699999999998</v>
      </c>
      <c r="G3532">
        <v>-1</v>
      </c>
      <c r="H3532">
        <v>700.14599999999996</v>
      </c>
      <c r="I3532">
        <v>-1</v>
      </c>
      <c r="J3532">
        <v>0</v>
      </c>
      <c r="K3532">
        <v>8.0736899999999991</v>
      </c>
      <c r="L3532">
        <v>-3.6414000000000002E-2</v>
      </c>
      <c r="M3532">
        <v>172.57246599999999</v>
      </c>
      <c r="N3532">
        <v>-237.06128699999999</v>
      </c>
      <c r="O3532">
        <v>3.1180059999999998</v>
      </c>
      <c r="P3532">
        <v>172.58781400000001</v>
      </c>
      <c r="Q3532">
        <v>-237.059662</v>
      </c>
      <c r="R3532">
        <v>3.1161509999999999</v>
      </c>
      <c r="S3532">
        <v>1.5434209999999999</v>
      </c>
      <c r="T3532">
        <v>1.8550000000000001E-3</v>
      </c>
    </row>
    <row r="3533" spans="1:20" x14ac:dyDescent="0.25">
      <c r="A3533">
        <v>1147</v>
      </c>
      <c r="B3533">
        <v>5</v>
      </c>
      <c r="C3533">
        <v>-1</v>
      </c>
      <c r="D3533" t="s">
        <v>145</v>
      </c>
      <c r="E3533" t="s">
        <v>80</v>
      </c>
      <c r="F3533">
        <v>3.6443999999999997E-2</v>
      </c>
      <c r="G3533">
        <v>-1</v>
      </c>
      <c r="H3533">
        <v>515.85199999999998</v>
      </c>
      <c r="I3533">
        <v>-1</v>
      </c>
      <c r="J3533">
        <v>0</v>
      </c>
      <c r="K3533">
        <v>8.0639029999999998</v>
      </c>
      <c r="L3533">
        <v>-4.5300000000000002E-3</v>
      </c>
      <c r="M3533">
        <v>147.100965</v>
      </c>
      <c r="N3533">
        <v>-191.61308299999999</v>
      </c>
      <c r="O3533">
        <v>8.61E-4</v>
      </c>
      <c r="P3533">
        <v>147.087006</v>
      </c>
      <c r="Q3533">
        <v>-191.61964399999999</v>
      </c>
      <c r="R3533">
        <v>-5.5900000000000004E-4</v>
      </c>
      <c r="S3533">
        <v>1.5424150000000001</v>
      </c>
      <c r="T3533">
        <v>3.0200000000000002E-4</v>
      </c>
    </row>
    <row r="3534" spans="1:20" x14ac:dyDescent="0.25">
      <c r="A3534">
        <v>5045</v>
      </c>
      <c r="B3534">
        <v>16</v>
      </c>
      <c r="C3534">
        <v>-1</v>
      </c>
      <c r="D3534" t="s">
        <v>407</v>
      </c>
      <c r="E3534" t="s">
        <v>80</v>
      </c>
      <c r="F3534">
        <v>0.13547000000000001</v>
      </c>
      <c r="G3534">
        <v>-1</v>
      </c>
      <c r="H3534">
        <v>467.02499999999998</v>
      </c>
      <c r="I3534">
        <v>-1</v>
      </c>
      <c r="J3534">
        <v>0</v>
      </c>
      <c r="K3534">
        <v>8.0647730000000006</v>
      </c>
      <c r="L3534">
        <v>-4.8933999999999998E-2</v>
      </c>
      <c r="M3534">
        <v>-3.4337260000000001</v>
      </c>
      <c r="N3534">
        <v>-220.713672</v>
      </c>
      <c r="O3534">
        <v>1.57111</v>
      </c>
      <c r="P3534">
        <v>-3.4466939999999999</v>
      </c>
      <c r="Q3534">
        <v>-220.705322</v>
      </c>
      <c r="R3534">
        <v>1.5708169999999999</v>
      </c>
      <c r="S3534">
        <v>1.542365</v>
      </c>
      <c r="T3534">
        <v>2.9300000000000002E-4</v>
      </c>
    </row>
    <row r="3535" spans="1:20" x14ac:dyDescent="0.25">
      <c r="A3535">
        <v>4318</v>
      </c>
      <c r="B3535">
        <v>8</v>
      </c>
      <c r="C3535">
        <v>-1</v>
      </c>
      <c r="D3535" t="s">
        <v>458</v>
      </c>
      <c r="E3535" t="s">
        <v>80</v>
      </c>
      <c r="F3535">
        <v>0.131525</v>
      </c>
      <c r="G3535">
        <v>-1</v>
      </c>
      <c r="H3535">
        <v>250.28</v>
      </c>
      <c r="I3535">
        <v>-1</v>
      </c>
      <c r="J3535">
        <v>0</v>
      </c>
      <c r="K3535">
        <v>8.0681440000000002</v>
      </c>
      <c r="L3535">
        <v>-4.5649999999999996E-3</v>
      </c>
      <c r="M3535">
        <v>-3.4645619999999999</v>
      </c>
      <c r="N3535">
        <v>-189.179562</v>
      </c>
      <c r="O3535">
        <v>1.571178</v>
      </c>
      <c r="P3535">
        <v>-3.453935</v>
      </c>
      <c r="Q3535">
        <v>-189.19073499999999</v>
      </c>
      <c r="R3535">
        <v>1.571027</v>
      </c>
      <c r="S3535">
        <v>1.5419099999999999</v>
      </c>
      <c r="T3535">
        <v>1.4999999999999999E-4</v>
      </c>
    </row>
    <row r="3536" spans="1:20" x14ac:dyDescent="0.25">
      <c r="A3536">
        <v>2777</v>
      </c>
      <c r="B3536">
        <v>8</v>
      </c>
      <c r="C3536">
        <v>-1</v>
      </c>
      <c r="D3536" t="s">
        <v>446</v>
      </c>
      <c r="E3536" t="s">
        <v>80</v>
      </c>
      <c r="F3536">
        <v>1.4994E-2</v>
      </c>
      <c r="G3536">
        <v>-1</v>
      </c>
      <c r="H3536">
        <v>746.27800000000002</v>
      </c>
      <c r="I3536">
        <v>-1</v>
      </c>
      <c r="J3536">
        <v>0</v>
      </c>
      <c r="K3536">
        <v>8.1225570000000005</v>
      </c>
      <c r="L3536">
        <v>4.8340000000000001E-2</v>
      </c>
      <c r="M3536">
        <v>42.078128999999997</v>
      </c>
      <c r="N3536">
        <v>-187.55875499999999</v>
      </c>
      <c r="O3536">
        <v>3.1411889999999998</v>
      </c>
      <c r="P3536">
        <v>42.068809999999999</v>
      </c>
      <c r="Q3536">
        <v>-187.57103000000001</v>
      </c>
      <c r="R3536">
        <v>3.1414230000000001</v>
      </c>
      <c r="S3536">
        <v>1.5411980000000001</v>
      </c>
      <c r="T3536">
        <v>2.34E-4</v>
      </c>
    </row>
    <row r="3537" spans="1:20" x14ac:dyDescent="0.25">
      <c r="A3537">
        <v>4008</v>
      </c>
      <c r="B3537">
        <v>8</v>
      </c>
      <c r="C3537">
        <v>-1</v>
      </c>
      <c r="D3537" t="s">
        <v>166</v>
      </c>
      <c r="E3537" t="s">
        <v>80</v>
      </c>
      <c r="F3537">
        <v>9.8733000000000001E-2</v>
      </c>
      <c r="G3537">
        <v>-1</v>
      </c>
      <c r="H3537">
        <v>334.93700000000001</v>
      </c>
      <c r="I3537">
        <v>-1</v>
      </c>
      <c r="J3537">
        <v>0</v>
      </c>
      <c r="K3537">
        <v>8.0178460000000005</v>
      </c>
      <c r="L3537">
        <v>-0.19247300000000001</v>
      </c>
      <c r="M3537">
        <v>42.077468000000003</v>
      </c>
      <c r="N3537">
        <v>-200.40324200000001</v>
      </c>
      <c r="O3537">
        <v>-1.566964</v>
      </c>
      <c r="P3537">
        <v>42.092830999999997</v>
      </c>
      <c r="Q3537">
        <v>-200.40202300000001</v>
      </c>
      <c r="R3537">
        <v>-1.5648089999999999</v>
      </c>
      <c r="S3537">
        <v>1.5411029999999999</v>
      </c>
      <c r="T3537">
        <v>2.1549999999999998E-3</v>
      </c>
    </row>
    <row r="3538" spans="1:20" x14ac:dyDescent="0.25">
      <c r="A3538">
        <v>1321</v>
      </c>
      <c r="B3538">
        <v>17</v>
      </c>
      <c r="C3538">
        <v>-1</v>
      </c>
      <c r="D3538" t="s">
        <v>325</v>
      </c>
      <c r="E3538" t="s">
        <v>80</v>
      </c>
      <c r="F3538">
        <v>0.113776</v>
      </c>
      <c r="G3538">
        <v>-1</v>
      </c>
      <c r="H3538">
        <v>514.96799999999996</v>
      </c>
      <c r="I3538">
        <v>-1</v>
      </c>
      <c r="J3538">
        <v>0</v>
      </c>
      <c r="K3538">
        <v>8.0140999999999991</v>
      </c>
      <c r="L3538">
        <v>-1.1202030000000001</v>
      </c>
      <c r="M3538">
        <v>186.158536</v>
      </c>
      <c r="N3538">
        <v>-300.830017</v>
      </c>
      <c r="O3538">
        <v>-2.427978</v>
      </c>
      <c r="P3538">
        <v>186.17327900000001</v>
      </c>
      <c r="Q3538">
        <v>-300.834473</v>
      </c>
      <c r="R3538">
        <v>-2.4271050000000001</v>
      </c>
      <c r="S3538">
        <v>1.5401119999999999</v>
      </c>
      <c r="T3538">
        <v>8.7299999999999997E-4</v>
      </c>
    </row>
    <row r="3539" spans="1:20" x14ac:dyDescent="0.25">
      <c r="A3539">
        <v>2957</v>
      </c>
      <c r="B3539">
        <v>5</v>
      </c>
      <c r="C3539">
        <v>-1</v>
      </c>
      <c r="D3539" t="s">
        <v>545</v>
      </c>
      <c r="E3539" t="s">
        <v>80</v>
      </c>
      <c r="F3539">
        <v>7.4711E-2</v>
      </c>
      <c r="G3539">
        <v>-1</v>
      </c>
      <c r="H3539">
        <v>314.96800000000002</v>
      </c>
      <c r="I3539">
        <v>-1</v>
      </c>
      <c r="J3539">
        <v>0</v>
      </c>
      <c r="K3539">
        <v>14.212785999999999</v>
      </c>
      <c r="L3539">
        <v>2.3800000000000001E-4</v>
      </c>
      <c r="M3539">
        <v>36.078803000000001</v>
      </c>
      <c r="N3539">
        <v>-109.448489</v>
      </c>
      <c r="O3539">
        <v>-2.1619999999999999E-3</v>
      </c>
      <c r="P3539">
        <v>36.090049999999998</v>
      </c>
      <c r="Q3539">
        <v>-109.437973</v>
      </c>
      <c r="R3539">
        <v>3.4129999999999998E-3</v>
      </c>
      <c r="S3539">
        <v>1.5397069999999999</v>
      </c>
      <c r="T3539">
        <v>1.2509999999999999E-3</v>
      </c>
    </row>
    <row r="3540" spans="1:20" x14ac:dyDescent="0.25">
      <c r="A3540">
        <v>1605</v>
      </c>
      <c r="B3540">
        <v>16</v>
      </c>
      <c r="C3540">
        <v>-1</v>
      </c>
      <c r="D3540" t="s">
        <v>408</v>
      </c>
      <c r="E3540" t="s">
        <v>80</v>
      </c>
      <c r="F3540">
        <v>0.18768899999999999</v>
      </c>
      <c r="G3540">
        <v>-1</v>
      </c>
      <c r="H3540">
        <v>330.24099999999999</v>
      </c>
      <c r="I3540">
        <v>-1</v>
      </c>
      <c r="J3540">
        <v>0</v>
      </c>
      <c r="K3540">
        <v>8.0444530000000007</v>
      </c>
      <c r="L3540">
        <v>-4.9659000000000002E-2</v>
      </c>
      <c r="M3540">
        <v>-3.458701</v>
      </c>
      <c r="N3540">
        <v>-217.36435</v>
      </c>
      <c r="O3540">
        <v>1.5702659999999999</v>
      </c>
      <c r="P3540">
        <v>-3.4474480000000001</v>
      </c>
      <c r="Q3540">
        <v>-217.374786</v>
      </c>
      <c r="R3540">
        <v>1.570719</v>
      </c>
      <c r="S3540">
        <v>1.53474</v>
      </c>
      <c r="T3540">
        <v>4.5399999999999998E-4</v>
      </c>
    </row>
    <row r="3541" spans="1:20" x14ac:dyDescent="0.25">
      <c r="A3541">
        <v>2727</v>
      </c>
      <c r="B3541">
        <v>4</v>
      </c>
      <c r="C3541">
        <v>-1</v>
      </c>
      <c r="D3541" t="s">
        <v>521</v>
      </c>
      <c r="E3541" t="s">
        <v>80</v>
      </c>
      <c r="F3541">
        <v>7.9285999999999995E-2</v>
      </c>
      <c r="G3541">
        <v>-1</v>
      </c>
      <c r="H3541">
        <v>575.04399999999998</v>
      </c>
      <c r="I3541">
        <v>-1</v>
      </c>
      <c r="J3541">
        <v>0</v>
      </c>
      <c r="K3541">
        <v>8.0647549999999999</v>
      </c>
      <c r="L3541">
        <v>4.9466000000000003E-2</v>
      </c>
      <c r="M3541">
        <v>81.617351999999997</v>
      </c>
      <c r="N3541">
        <v>-187.574488</v>
      </c>
      <c r="O3541">
        <v>-3.1413000000000002</v>
      </c>
      <c r="P3541">
        <v>81.612578999999997</v>
      </c>
      <c r="Q3541">
        <v>-187.589066</v>
      </c>
      <c r="R3541">
        <v>3.1413959999999999</v>
      </c>
      <c r="S3541">
        <v>1.5339119999999999</v>
      </c>
      <c r="T3541">
        <v>9.6000000000000002E-5</v>
      </c>
    </row>
    <row r="3542" spans="1:20" x14ac:dyDescent="0.25">
      <c r="A3542">
        <v>692</v>
      </c>
      <c r="B3542">
        <v>6</v>
      </c>
      <c r="C3542">
        <v>-1</v>
      </c>
      <c r="D3542" t="s">
        <v>144</v>
      </c>
      <c r="E3542" t="s">
        <v>80</v>
      </c>
      <c r="F3542">
        <v>0.16824700000000001</v>
      </c>
      <c r="G3542">
        <v>-1</v>
      </c>
      <c r="H3542">
        <v>322.06200000000001</v>
      </c>
      <c r="I3542">
        <v>-1</v>
      </c>
      <c r="J3542">
        <v>0</v>
      </c>
      <c r="K3542">
        <v>8.0496289999999995</v>
      </c>
      <c r="L3542">
        <v>-3.5739999999999999E-3</v>
      </c>
      <c r="M3542">
        <v>149.806388</v>
      </c>
      <c r="N3542">
        <v>-191.45140900000001</v>
      </c>
      <c r="O3542">
        <v>-3.3952000000000003E-2</v>
      </c>
      <c r="P3542">
        <v>149.793533</v>
      </c>
      <c r="Q3542">
        <v>-191.459778</v>
      </c>
      <c r="R3542">
        <v>-3.1161999999999999E-2</v>
      </c>
      <c r="S3542">
        <v>1.5339069999999999</v>
      </c>
      <c r="T3542">
        <v>2.7899999999999999E-3</v>
      </c>
    </row>
    <row r="3543" spans="1:20" x14ac:dyDescent="0.25">
      <c r="A3543">
        <v>3949</v>
      </c>
      <c r="B3543">
        <v>12</v>
      </c>
      <c r="C3543">
        <v>-1</v>
      </c>
      <c r="D3543" t="s">
        <v>427</v>
      </c>
      <c r="E3543" t="s">
        <v>80</v>
      </c>
      <c r="F3543">
        <v>0.109836</v>
      </c>
      <c r="G3543">
        <v>-1</v>
      </c>
      <c r="H3543">
        <v>391.346</v>
      </c>
      <c r="I3543">
        <v>-1</v>
      </c>
      <c r="J3543">
        <v>0</v>
      </c>
      <c r="K3543">
        <v>8.0676509999999997</v>
      </c>
      <c r="L3543">
        <v>0.18528700000000001</v>
      </c>
      <c r="M3543">
        <v>3.331671</v>
      </c>
      <c r="N3543">
        <v>-191.68512200000001</v>
      </c>
      <c r="O3543">
        <v>-1.0892000000000001E-2</v>
      </c>
      <c r="P3543">
        <v>3.3181289999999999</v>
      </c>
      <c r="Q3543">
        <v>-191.692307</v>
      </c>
      <c r="R3543">
        <v>-1.2435E-2</v>
      </c>
      <c r="S3543">
        <v>1.5329489999999999</v>
      </c>
      <c r="T3543">
        <v>1.5430000000000001E-3</v>
      </c>
    </row>
    <row r="3544" spans="1:20" x14ac:dyDescent="0.25">
      <c r="A3544">
        <v>4879</v>
      </c>
      <c r="B3544">
        <v>7</v>
      </c>
      <c r="C3544">
        <v>-1</v>
      </c>
      <c r="D3544" t="s">
        <v>355</v>
      </c>
      <c r="E3544" t="s">
        <v>80</v>
      </c>
      <c r="F3544">
        <v>8.4356E-2</v>
      </c>
      <c r="G3544">
        <v>-1</v>
      </c>
      <c r="H3544">
        <v>519.74</v>
      </c>
      <c r="I3544">
        <v>-1</v>
      </c>
      <c r="J3544">
        <v>0</v>
      </c>
      <c r="K3544">
        <v>6.4091810000000002</v>
      </c>
      <c r="L3544">
        <v>-5.9619999999999999E-2</v>
      </c>
      <c r="M3544">
        <v>59.308726</v>
      </c>
      <c r="N3544">
        <v>-302.54445600000003</v>
      </c>
      <c r="O3544">
        <v>3.1402679999999998</v>
      </c>
      <c r="P3544">
        <v>59.319256000000003</v>
      </c>
      <c r="Q3544">
        <v>-302.53332499999999</v>
      </c>
      <c r="R3544">
        <v>3.1409470000000002</v>
      </c>
      <c r="S3544">
        <v>1.532187</v>
      </c>
      <c r="T3544">
        <v>6.7900000000000002E-4</v>
      </c>
    </row>
    <row r="3545" spans="1:20" x14ac:dyDescent="0.25">
      <c r="A3545">
        <v>5155</v>
      </c>
      <c r="B3545">
        <v>4</v>
      </c>
      <c r="C3545">
        <v>-1</v>
      </c>
      <c r="D3545" t="s">
        <v>534</v>
      </c>
      <c r="E3545" t="s">
        <v>80</v>
      </c>
      <c r="F3545">
        <v>4.3980999999999999E-2</v>
      </c>
      <c r="G3545">
        <v>-1</v>
      </c>
      <c r="H3545">
        <v>339.12799999999999</v>
      </c>
      <c r="I3545">
        <v>-1</v>
      </c>
      <c r="J3545">
        <v>0</v>
      </c>
      <c r="K3545">
        <v>0</v>
      </c>
      <c r="L3545">
        <v>0</v>
      </c>
      <c r="M3545">
        <v>-3.4783010000000001</v>
      </c>
      <c r="N3545">
        <v>-147.530361</v>
      </c>
      <c r="O3545">
        <v>1.5714030000000001</v>
      </c>
      <c r="P3545">
        <v>-3.4655680000000002</v>
      </c>
      <c r="Q3545">
        <v>-147.538849</v>
      </c>
      <c r="R3545">
        <v>1.5718460000000001</v>
      </c>
      <c r="S3545">
        <v>1.5302899999999999</v>
      </c>
      <c r="T3545">
        <v>4.4299999999999998E-4</v>
      </c>
    </row>
    <row r="3546" spans="1:20" x14ac:dyDescent="0.25">
      <c r="A3546">
        <v>4664</v>
      </c>
      <c r="B3546">
        <v>13</v>
      </c>
      <c r="C3546">
        <v>-1</v>
      </c>
      <c r="D3546" t="s">
        <v>240</v>
      </c>
      <c r="E3546" t="s">
        <v>80</v>
      </c>
      <c r="F3546">
        <v>0.120142</v>
      </c>
      <c r="G3546">
        <v>-1</v>
      </c>
      <c r="H3546">
        <v>510.137</v>
      </c>
      <c r="I3546">
        <v>-1</v>
      </c>
      <c r="J3546">
        <v>0</v>
      </c>
      <c r="K3546">
        <v>8.0567630000000001</v>
      </c>
      <c r="L3546">
        <v>3.1999999999999999E-5</v>
      </c>
      <c r="M3546">
        <v>189.68086400000001</v>
      </c>
      <c r="N3546">
        <v>-209.76581200000001</v>
      </c>
      <c r="O3546">
        <v>-1.571412</v>
      </c>
      <c r="P3546">
        <v>189.69073499999999</v>
      </c>
      <c r="Q3546">
        <v>-209.75415000000001</v>
      </c>
      <c r="R3546">
        <v>-1.570584</v>
      </c>
      <c r="S3546">
        <v>1.527792</v>
      </c>
      <c r="T3546">
        <v>8.2799999999999996E-4</v>
      </c>
    </row>
    <row r="3547" spans="1:20" x14ac:dyDescent="0.25">
      <c r="A3547">
        <v>2608</v>
      </c>
      <c r="B3547">
        <v>7</v>
      </c>
      <c r="C3547">
        <v>-1</v>
      </c>
      <c r="D3547" t="s">
        <v>198</v>
      </c>
      <c r="E3547" t="s">
        <v>80</v>
      </c>
      <c r="F3547">
        <v>5.5912999999999997E-2</v>
      </c>
      <c r="G3547">
        <v>-1</v>
      </c>
      <c r="H3547">
        <v>354.70800000000003</v>
      </c>
      <c r="I3547">
        <v>-1</v>
      </c>
      <c r="J3547">
        <v>0</v>
      </c>
      <c r="K3547">
        <v>7.96699</v>
      </c>
      <c r="L3547">
        <v>1.0368580000000001</v>
      </c>
      <c r="M3547">
        <v>135.64309399999999</v>
      </c>
      <c r="N3547">
        <v>-234.80677399999999</v>
      </c>
      <c r="O3547">
        <v>1.1763410000000001</v>
      </c>
      <c r="P3547">
        <v>135.63696300000001</v>
      </c>
      <c r="Q3547">
        <v>-234.79278600000001</v>
      </c>
      <c r="R3547">
        <v>1.1768110000000001</v>
      </c>
      <c r="S3547">
        <v>1.527304</v>
      </c>
      <c r="T3547">
        <v>4.6999999999999999E-4</v>
      </c>
    </row>
    <row r="3548" spans="1:20" x14ac:dyDescent="0.25">
      <c r="A3548">
        <v>3500</v>
      </c>
      <c r="B3548">
        <v>6</v>
      </c>
      <c r="C3548">
        <v>-1</v>
      </c>
      <c r="D3548" t="s">
        <v>154</v>
      </c>
      <c r="E3548" t="s">
        <v>80</v>
      </c>
      <c r="F3548">
        <v>0.19356799999999999</v>
      </c>
      <c r="G3548">
        <v>-1</v>
      </c>
      <c r="H3548">
        <v>473.786</v>
      </c>
      <c r="I3548">
        <v>-1</v>
      </c>
      <c r="J3548">
        <v>0</v>
      </c>
      <c r="K3548">
        <v>8.0651060000000001</v>
      </c>
      <c r="L3548">
        <v>-4.529E-3</v>
      </c>
      <c r="M3548">
        <v>100.74784699999999</v>
      </c>
      <c r="N3548">
        <v>-191.58656500000001</v>
      </c>
      <c r="O3548">
        <v>-1.444E-3</v>
      </c>
      <c r="P3548">
        <v>100.73851000000001</v>
      </c>
      <c r="Q3548">
        <v>-191.598648</v>
      </c>
      <c r="R3548">
        <v>-4.44E-4</v>
      </c>
      <c r="S3548">
        <v>1.5270570000000001</v>
      </c>
      <c r="T3548">
        <v>1E-3</v>
      </c>
    </row>
    <row r="3549" spans="1:20" x14ac:dyDescent="0.25">
      <c r="A3549">
        <v>1877</v>
      </c>
      <c r="B3549">
        <v>24</v>
      </c>
      <c r="C3549">
        <v>-1</v>
      </c>
      <c r="D3549" t="s">
        <v>230</v>
      </c>
      <c r="E3549" t="s">
        <v>80</v>
      </c>
      <c r="F3549">
        <v>0.120238</v>
      </c>
      <c r="G3549">
        <v>-1</v>
      </c>
      <c r="H3549">
        <v>496.601</v>
      </c>
      <c r="I3549">
        <v>-1</v>
      </c>
      <c r="J3549">
        <v>0</v>
      </c>
      <c r="K3549">
        <v>7.9515339999999997</v>
      </c>
      <c r="L3549">
        <v>-1.595853</v>
      </c>
      <c r="M3549">
        <v>188.70682199999999</v>
      </c>
      <c r="N3549">
        <v>-194.096497</v>
      </c>
      <c r="O3549">
        <v>-0.742645</v>
      </c>
      <c r="P3549">
        <v>188.70597799999999</v>
      </c>
      <c r="Q3549">
        <v>-194.11174</v>
      </c>
      <c r="R3549">
        <v>-0.74150899999999997</v>
      </c>
      <c r="S3549">
        <v>1.5266409999999999</v>
      </c>
      <c r="T3549">
        <v>1.1360000000000001E-3</v>
      </c>
    </row>
    <row r="3550" spans="1:20" x14ac:dyDescent="0.25">
      <c r="A3550">
        <v>2274</v>
      </c>
      <c r="B3550">
        <v>24</v>
      </c>
      <c r="C3550">
        <v>-1</v>
      </c>
      <c r="D3550" t="s">
        <v>476</v>
      </c>
      <c r="E3550" t="s">
        <v>80</v>
      </c>
      <c r="F3550">
        <v>9.2142000000000002E-2</v>
      </c>
      <c r="G3550">
        <v>-1</v>
      </c>
      <c r="H3550">
        <v>389.024</v>
      </c>
      <c r="I3550">
        <v>-1</v>
      </c>
      <c r="J3550">
        <v>0</v>
      </c>
      <c r="K3550">
        <v>8.0647669999999998</v>
      </c>
      <c r="L3550">
        <v>4.8994000000000003E-2</v>
      </c>
      <c r="M3550">
        <v>-7.4397970000000004</v>
      </c>
      <c r="N3550">
        <v>-232.66226</v>
      </c>
      <c r="O3550">
        <v>-1.5683560000000001</v>
      </c>
      <c r="P3550">
        <v>-7.4438149999999998</v>
      </c>
      <c r="Q3550">
        <v>-232.676987</v>
      </c>
      <c r="R3550">
        <v>-1.5702529999999999</v>
      </c>
      <c r="S3550">
        <v>1.5265230000000001</v>
      </c>
      <c r="T3550">
        <v>1.897E-3</v>
      </c>
    </row>
    <row r="3551" spans="1:20" x14ac:dyDescent="0.25">
      <c r="A3551">
        <v>1014</v>
      </c>
      <c r="B3551">
        <v>8</v>
      </c>
      <c r="C3551">
        <v>-1</v>
      </c>
      <c r="D3551" t="s">
        <v>166</v>
      </c>
      <c r="E3551" t="s">
        <v>80</v>
      </c>
      <c r="F3551">
        <v>5.0774E-2</v>
      </c>
      <c r="G3551">
        <v>-1</v>
      </c>
      <c r="H3551">
        <v>295.62099999999998</v>
      </c>
      <c r="I3551">
        <v>-1</v>
      </c>
      <c r="J3551">
        <v>0</v>
      </c>
      <c r="K3551">
        <v>5.8335419999999996</v>
      </c>
      <c r="L3551">
        <v>-2.1484E-2</v>
      </c>
      <c r="M3551">
        <v>45.854194999999997</v>
      </c>
      <c r="N3551">
        <v>-200.893484</v>
      </c>
      <c r="O3551">
        <v>1.5602469999999999</v>
      </c>
      <c r="P3551">
        <v>45.864612999999999</v>
      </c>
      <c r="Q3551">
        <v>-200.904617</v>
      </c>
      <c r="R3551">
        <v>1.56128</v>
      </c>
      <c r="S3551">
        <v>1.5246820000000001</v>
      </c>
      <c r="T3551">
        <v>1.034E-3</v>
      </c>
    </row>
    <row r="3552" spans="1:20" x14ac:dyDescent="0.25">
      <c r="A3552">
        <v>756</v>
      </c>
      <c r="B3552">
        <v>16</v>
      </c>
      <c r="C3552">
        <v>-1</v>
      </c>
      <c r="D3552" t="s">
        <v>237</v>
      </c>
      <c r="E3552" t="s">
        <v>80</v>
      </c>
      <c r="F3552">
        <v>9.8296999999999995E-2</v>
      </c>
      <c r="G3552">
        <v>-1</v>
      </c>
      <c r="H3552">
        <v>421.54500000000002</v>
      </c>
      <c r="I3552">
        <v>-1</v>
      </c>
      <c r="J3552">
        <v>0</v>
      </c>
      <c r="K3552">
        <v>8.0542309999999997</v>
      </c>
      <c r="L3552">
        <v>2.4747999999999999E-2</v>
      </c>
      <c r="M3552">
        <v>189.82516699999999</v>
      </c>
      <c r="N3552">
        <v>-205.63494399999999</v>
      </c>
      <c r="O3552">
        <v>-1.6005400000000001</v>
      </c>
      <c r="P3552">
        <v>189.83613600000001</v>
      </c>
      <c r="Q3552">
        <v>-205.645523</v>
      </c>
      <c r="R3552">
        <v>-1.600141</v>
      </c>
      <c r="S3552">
        <v>1.5239180000000001</v>
      </c>
      <c r="T3552">
        <v>3.9899999999999999E-4</v>
      </c>
    </row>
    <row r="3553" spans="1:20" x14ac:dyDescent="0.25">
      <c r="A3553">
        <v>2848</v>
      </c>
      <c r="B3553">
        <v>10</v>
      </c>
      <c r="C3553">
        <v>-1</v>
      </c>
      <c r="D3553" t="s">
        <v>527</v>
      </c>
      <c r="E3553" t="s">
        <v>80</v>
      </c>
      <c r="F3553">
        <v>0.18759799999999999</v>
      </c>
      <c r="G3553">
        <v>-1</v>
      </c>
      <c r="H3553">
        <v>456.28199999999998</v>
      </c>
      <c r="I3553">
        <v>-1</v>
      </c>
      <c r="J3553">
        <v>0</v>
      </c>
      <c r="K3553">
        <v>8.0520700000000005</v>
      </c>
      <c r="L3553">
        <v>-6.7650000000000002E-3</v>
      </c>
      <c r="M3553">
        <v>-3.6587070000000002</v>
      </c>
      <c r="N3553">
        <v>-173.26225199999999</v>
      </c>
      <c r="O3553">
        <v>1.5306280000000001</v>
      </c>
      <c r="P3553">
        <v>-3.673762</v>
      </c>
      <c r="Q3553">
        <v>-173.25997899999999</v>
      </c>
      <c r="R3553">
        <v>1.531139</v>
      </c>
      <c r="S3553">
        <v>1.5225</v>
      </c>
      <c r="T3553">
        <v>5.1000000000000004E-4</v>
      </c>
    </row>
    <row r="3554" spans="1:20" x14ac:dyDescent="0.25">
      <c r="A3554">
        <v>1574</v>
      </c>
      <c r="B3554">
        <v>22</v>
      </c>
      <c r="C3554">
        <v>-1</v>
      </c>
      <c r="D3554" t="s">
        <v>395</v>
      </c>
      <c r="E3554" t="s">
        <v>80</v>
      </c>
      <c r="F3554">
        <v>6.5154000000000004E-2</v>
      </c>
      <c r="G3554">
        <v>-1</v>
      </c>
      <c r="H3554">
        <v>368.37700000000001</v>
      </c>
      <c r="I3554">
        <v>-1</v>
      </c>
      <c r="J3554">
        <v>0</v>
      </c>
      <c r="K3554">
        <v>8.0647660000000005</v>
      </c>
      <c r="L3554">
        <v>4.8749000000000001E-2</v>
      </c>
      <c r="M3554">
        <v>-3.440026</v>
      </c>
      <c r="N3554">
        <v>-244.21350200000001</v>
      </c>
      <c r="O3554">
        <v>1.572031</v>
      </c>
      <c r="P3554">
        <v>-3.4408449999999999</v>
      </c>
      <c r="Q3554">
        <v>-244.22869900000001</v>
      </c>
      <c r="R3554">
        <v>1.571469</v>
      </c>
      <c r="S3554">
        <v>1.5218940000000001</v>
      </c>
      <c r="T3554">
        <v>5.62E-4</v>
      </c>
    </row>
    <row r="3555" spans="1:20" x14ac:dyDescent="0.25">
      <c r="A3555">
        <v>1284</v>
      </c>
      <c r="B3555">
        <v>9</v>
      </c>
      <c r="C3555">
        <v>-1</v>
      </c>
      <c r="D3555" t="s">
        <v>308</v>
      </c>
      <c r="E3555" t="s">
        <v>80</v>
      </c>
      <c r="F3555">
        <v>9.1828999999999994E-2</v>
      </c>
      <c r="G3555">
        <v>-1</v>
      </c>
      <c r="H3555">
        <v>338.95600000000002</v>
      </c>
      <c r="I3555">
        <v>-1</v>
      </c>
      <c r="J3555">
        <v>0</v>
      </c>
      <c r="K3555">
        <v>11.735668</v>
      </c>
      <c r="L3555">
        <v>-2.3202E-2</v>
      </c>
      <c r="M3555">
        <v>189.68088299999999</v>
      </c>
      <c r="N3555">
        <v>-266.09891099999999</v>
      </c>
      <c r="O3555">
        <v>-1.5723370000000001</v>
      </c>
      <c r="P3555">
        <v>189.690887</v>
      </c>
      <c r="Q3555">
        <v>-266.11035199999998</v>
      </c>
      <c r="R3555">
        <v>-1.5715920000000001</v>
      </c>
      <c r="S3555">
        <v>1.519806</v>
      </c>
      <c r="T3555">
        <v>7.45E-4</v>
      </c>
    </row>
    <row r="3556" spans="1:20" x14ac:dyDescent="0.25">
      <c r="A3556">
        <v>4749</v>
      </c>
      <c r="B3556">
        <v>16</v>
      </c>
      <c r="C3556">
        <v>-1</v>
      </c>
      <c r="D3556" t="s">
        <v>321</v>
      </c>
      <c r="E3556" t="s">
        <v>80</v>
      </c>
      <c r="F3556">
        <v>0.150896</v>
      </c>
      <c r="G3556">
        <v>-1</v>
      </c>
      <c r="H3556">
        <v>380.03800000000001</v>
      </c>
      <c r="I3556">
        <v>-1</v>
      </c>
      <c r="J3556">
        <v>0</v>
      </c>
      <c r="K3556">
        <v>7.5762359999999997</v>
      </c>
      <c r="L3556">
        <v>-3.0000000000000001E-5</v>
      </c>
      <c r="M3556">
        <v>189.66083599999999</v>
      </c>
      <c r="N3556">
        <v>-286.89755100000002</v>
      </c>
      <c r="O3556">
        <v>-1.5711580000000001</v>
      </c>
      <c r="P3556">
        <v>189.67524700000001</v>
      </c>
      <c r="Q3556">
        <v>-286.90237400000001</v>
      </c>
      <c r="R3556">
        <v>-1.571526</v>
      </c>
      <c r="S3556">
        <v>1.5196769999999999</v>
      </c>
      <c r="T3556">
        <v>3.68E-4</v>
      </c>
    </row>
    <row r="3557" spans="1:20" x14ac:dyDescent="0.25">
      <c r="A3557">
        <v>1171</v>
      </c>
      <c r="B3557">
        <v>6</v>
      </c>
      <c r="C3557">
        <v>-1</v>
      </c>
      <c r="D3557" t="s">
        <v>215</v>
      </c>
      <c r="E3557" t="s">
        <v>80</v>
      </c>
      <c r="F3557">
        <v>5.5862000000000002E-2</v>
      </c>
      <c r="G3557">
        <v>-1</v>
      </c>
      <c r="H3557">
        <v>284.529</v>
      </c>
      <c r="I3557">
        <v>-1</v>
      </c>
      <c r="J3557">
        <v>0</v>
      </c>
      <c r="K3557">
        <v>7.4789979999999998</v>
      </c>
      <c r="L3557">
        <v>-4.9919999999999999E-3</v>
      </c>
      <c r="M3557">
        <v>168.22591399999999</v>
      </c>
      <c r="N3557">
        <v>-191.64465300000001</v>
      </c>
      <c r="O3557">
        <v>-1.189E-3</v>
      </c>
      <c r="P3557">
        <v>168.22929400000001</v>
      </c>
      <c r="Q3557">
        <v>-191.629852</v>
      </c>
      <c r="R3557">
        <v>-4.3199999999999998E-4</v>
      </c>
      <c r="S3557">
        <v>1.5182089999999999</v>
      </c>
      <c r="T3557">
        <v>7.5699999999999997E-4</v>
      </c>
    </row>
    <row r="3558" spans="1:20" x14ac:dyDescent="0.25">
      <c r="A3558">
        <v>1223</v>
      </c>
      <c r="B3558">
        <v>11</v>
      </c>
      <c r="C3558">
        <v>-1</v>
      </c>
      <c r="D3558" t="s">
        <v>242</v>
      </c>
      <c r="E3558" t="s">
        <v>80</v>
      </c>
      <c r="F3558">
        <v>4.786E-2</v>
      </c>
      <c r="G3558">
        <v>-1</v>
      </c>
      <c r="H3558">
        <v>381.92200000000003</v>
      </c>
      <c r="I3558">
        <v>-1</v>
      </c>
      <c r="J3558">
        <v>0</v>
      </c>
      <c r="K3558">
        <v>7.8907109999999996</v>
      </c>
      <c r="L3558">
        <v>6.3860000000000002E-3</v>
      </c>
      <c r="M3558">
        <v>189.71373500000001</v>
      </c>
      <c r="N3558">
        <v>-213.470203</v>
      </c>
      <c r="O3558">
        <v>-1.5751280000000001</v>
      </c>
      <c r="P3558">
        <v>189.72636399999999</v>
      </c>
      <c r="Q3558">
        <v>-213.478622</v>
      </c>
      <c r="R3558">
        <v>-1.578055</v>
      </c>
      <c r="S3558">
        <v>1.5178590000000001</v>
      </c>
      <c r="T3558">
        <v>2.9269999999999999E-3</v>
      </c>
    </row>
    <row r="3559" spans="1:20" x14ac:dyDescent="0.25">
      <c r="A3559">
        <v>1235</v>
      </c>
      <c r="B3559">
        <v>7</v>
      </c>
      <c r="C3559">
        <v>-1</v>
      </c>
      <c r="D3559" t="s">
        <v>248</v>
      </c>
      <c r="E3559" t="s">
        <v>80</v>
      </c>
      <c r="F3559">
        <v>4.0107999999999998E-2</v>
      </c>
      <c r="G3559">
        <v>-1</v>
      </c>
      <c r="H3559">
        <v>351.06599999999997</v>
      </c>
      <c r="I3559">
        <v>-1</v>
      </c>
      <c r="J3559">
        <v>0</v>
      </c>
      <c r="K3559">
        <v>6.6323660000000002</v>
      </c>
      <c r="L3559">
        <v>7.2379999999999996E-3</v>
      </c>
      <c r="M3559">
        <v>189.707065</v>
      </c>
      <c r="N3559">
        <v>-222.792193</v>
      </c>
      <c r="O3559">
        <v>-1.571156</v>
      </c>
      <c r="P3559">
        <v>189.69911200000001</v>
      </c>
      <c r="Q3559">
        <v>-222.77926600000001</v>
      </c>
      <c r="R3559">
        <v>-1.57182</v>
      </c>
      <c r="S3559">
        <v>1.517706</v>
      </c>
      <c r="T3559">
        <v>6.6399999999999999E-4</v>
      </c>
    </row>
    <row r="3560" spans="1:20" x14ac:dyDescent="0.25">
      <c r="A3560">
        <v>658</v>
      </c>
      <c r="B3560">
        <v>9</v>
      </c>
      <c r="C3560">
        <v>-1</v>
      </c>
      <c r="D3560" t="s">
        <v>208</v>
      </c>
      <c r="E3560" t="s">
        <v>80</v>
      </c>
      <c r="F3560">
        <v>3.6700999999999998E-2</v>
      </c>
      <c r="G3560">
        <v>-1</v>
      </c>
      <c r="H3560">
        <v>464.017</v>
      </c>
      <c r="I3560">
        <v>-1</v>
      </c>
      <c r="J3560">
        <v>0</v>
      </c>
      <c r="K3560">
        <v>6.614725</v>
      </c>
      <c r="L3560">
        <v>6.7970000000000001E-3</v>
      </c>
      <c r="M3560">
        <v>136.12595099999999</v>
      </c>
      <c r="N3560">
        <v>-206.08162799999999</v>
      </c>
      <c r="O3560">
        <v>1.568338</v>
      </c>
      <c r="P3560">
        <v>136.138779</v>
      </c>
      <c r="Q3560">
        <v>-206.08972199999999</v>
      </c>
      <c r="R3560">
        <v>1.568762</v>
      </c>
      <c r="S3560">
        <v>1.5167839999999999</v>
      </c>
      <c r="T3560">
        <v>4.2400000000000001E-4</v>
      </c>
    </row>
    <row r="3561" spans="1:20" x14ac:dyDescent="0.25">
      <c r="A3561">
        <v>177</v>
      </c>
      <c r="B3561">
        <v>5</v>
      </c>
      <c r="C3561">
        <v>-1</v>
      </c>
      <c r="D3561" t="s">
        <v>161</v>
      </c>
      <c r="E3561" t="s">
        <v>80</v>
      </c>
      <c r="F3561">
        <v>5.9309000000000001E-2</v>
      </c>
      <c r="G3561">
        <v>-1</v>
      </c>
      <c r="H3561">
        <v>675.32399999999996</v>
      </c>
      <c r="I3561">
        <v>-1</v>
      </c>
      <c r="J3561">
        <v>0</v>
      </c>
      <c r="K3561">
        <v>7.2577109999999996</v>
      </c>
      <c r="L3561">
        <v>-9.9999999999999995E-7</v>
      </c>
      <c r="M3561">
        <v>64.859139999999996</v>
      </c>
      <c r="N3561">
        <v>-187.57250500000001</v>
      </c>
      <c r="O3561">
        <v>-3.1377030000000001</v>
      </c>
      <c r="P3561">
        <v>64.871666000000005</v>
      </c>
      <c r="Q3561">
        <v>-187.58105499999999</v>
      </c>
      <c r="R3561">
        <v>3.1410279999999999</v>
      </c>
      <c r="S3561">
        <v>1.5165470000000001</v>
      </c>
      <c r="T3561">
        <v>3.3249999999999998E-3</v>
      </c>
    </row>
    <row r="3562" spans="1:20" x14ac:dyDescent="0.25">
      <c r="A3562">
        <v>2398</v>
      </c>
      <c r="B3562">
        <v>9</v>
      </c>
      <c r="C3562">
        <v>-1</v>
      </c>
      <c r="D3562" t="s">
        <v>363</v>
      </c>
      <c r="E3562" t="s">
        <v>80</v>
      </c>
      <c r="F3562">
        <v>9.3833E-2</v>
      </c>
      <c r="G3562">
        <v>-1</v>
      </c>
      <c r="H3562">
        <v>566.03700000000003</v>
      </c>
      <c r="I3562">
        <v>-1</v>
      </c>
      <c r="J3562">
        <v>0</v>
      </c>
      <c r="K3562">
        <v>6.1392740000000003</v>
      </c>
      <c r="L3562">
        <v>-5.9413000000000001E-2</v>
      </c>
      <c r="M3562">
        <v>31.483608</v>
      </c>
      <c r="N3562">
        <v>-306.53324099999998</v>
      </c>
      <c r="O3562">
        <v>2.8240000000000001E-3</v>
      </c>
      <c r="P3562">
        <v>31.471056000000001</v>
      </c>
      <c r="Q3562">
        <v>-306.54174799999998</v>
      </c>
      <c r="R3562">
        <v>8.61E-4</v>
      </c>
      <c r="S3562">
        <v>1.516316</v>
      </c>
      <c r="T3562">
        <v>1.9629999999999999E-3</v>
      </c>
    </row>
    <row r="3563" spans="1:20" x14ac:dyDescent="0.25">
      <c r="A3563">
        <v>1751</v>
      </c>
      <c r="B3563">
        <v>5</v>
      </c>
      <c r="C3563">
        <v>-1</v>
      </c>
      <c r="D3563" t="s">
        <v>157</v>
      </c>
      <c r="E3563" t="s">
        <v>80</v>
      </c>
      <c r="F3563">
        <v>6.5278000000000003E-2</v>
      </c>
      <c r="G3563">
        <v>-1</v>
      </c>
      <c r="H3563">
        <v>308.62</v>
      </c>
      <c r="I3563">
        <v>-1</v>
      </c>
      <c r="J3563">
        <v>0</v>
      </c>
      <c r="K3563">
        <v>8.0647590000000005</v>
      </c>
      <c r="L3563">
        <v>4.9665000000000001E-2</v>
      </c>
      <c r="M3563">
        <v>88.739204999999998</v>
      </c>
      <c r="N3563">
        <v>-191.60832400000001</v>
      </c>
      <c r="O3563">
        <v>1.078E-3</v>
      </c>
      <c r="P3563">
        <v>88.737442000000001</v>
      </c>
      <c r="Q3563">
        <v>-191.593277</v>
      </c>
      <c r="R3563">
        <v>-8.3999999999999995E-5</v>
      </c>
      <c r="S3563">
        <v>1.5149699999999999</v>
      </c>
      <c r="T3563">
        <v>9.9400000000000009E-4</v>
      </c>
    </row>
    <row r="3564" spans="1:20" x14ac:dyDescent="0.25">
      <c r="A3564">
        <v>4273</v>
      </c>
      <c r="B3564">
        <v>20</v>
      </c>
      <c r="C3564">
        <v>-1</v>
      </c>
      <c r="D3564" t="s">
        <v>404</v>
      </c>
      <c r="E3564" t="s">
        <v>80</v>
      </c>
      <c r="F3564">
        <v>0.10369200000000001</v>
      </c>
      <c r="G3564">
        <v>-1</v>
      </c>
      <c r="H3564">
        <v>473.71499999999997</v>
      </c>
      <c r="I3564">
        <v>-1</v>
      </c>
      <c r="J3564">
        <v>0</v>
      </c>
      <c r="K3564">
        <v>8.0651069999999994</v>
      </c>
      <c r="L3564">
        <v>-4.5300000000000002E-3</v>
      </c>
      <c r="M3564">
        <v>-3.4352710000000002</v>
      </c>
      <c r="N3564">
        <v>-223.793451</v>
      </c>
      <c r="O3564">
        <v>1.570622</v>
      </c>
      <c r="P3564">
        <v>-3.446094</v>
      </c>
      <c r="Q3564">
        <v>-223.78286700000001</v>
      </c>
      <c r="R3564">
        <v>1.570986</v>
      </c>
      <c r="S3564">
        <v>1.5136989999999999</v>
      </c>
      <c r="T3564">
        <v>3.6400000000000001E-4</v>
      </c>
    </row>
    <row r="3565" spans="1:20" x14ac:dyDescent="0.25">
      <c r="A3565">
        <v>3453</v>
      </c>
      <c r="B3565">
        <v>6</v>
      </c>
      <c r="C3565">
        <v>-1</v>
      </c>
      <c r="D3565" t="s">
        <v>282</v>
      </c>
      <c r="E3565" t="s">
        <v>80</v>
      </c>
      <c r="F3565">
        <v>0.13322400000000001</v>
      </c>
      <c r="G3565">
        <v>-1</v>
      </c>
      <c r="H3565">
        <v>475.053</v>
      </c>
      <c r="I3565">
        <v>-1</v>
      </c>
      <c r="J3565">
        <v>0</v>
      </c>
      <c r="K3565">
        <v>8.0554710000000007</v>
      </c>
      <c r="L3565">
        <v>3.3458000000000002E-2</v>
      </c>
      <c r="M3565">
        <v>60.095216999999998</v>
      </c>
      <c r="N3565">
        <v>-191.411248</v>
      </c>
      <c r="O3565">
        <v>-3.2940999999999998E-2</v>
      </c>
      <c r="P3565">
        <v>60.090843</v>
      </c>
      <c r="Q3565">
        <v>-191.42572000000001</v>
      </c>
      <c r="R3565">
        <v>-2.9044E-2</v>
      </c>
      <c r="S3565">
        <v>1.511854</v>
      </c>
      <c r="T3565">
        <v>3.8960000000000002E-3</v>
      </c>
    </row>
    <row r="3566" spans="1:20" x14ac:dyDescent="0.25">
      <c r="A3566">
        <v>2828</v>
      </c>
      <c r="B3566">
        <v>11</v>
      </c>
      <c r="C3566">
        <v>-1</v>
      </c>
      <c r="D3566" t="s">
        <v>426</v>
      </c>
      <c r="E3566" t="s">
        <v>80</v>
      </c>
      <c r="F3566">
        <v>8.1900000000000001E-2</v>
      </c>
      <c r="G3566">
        <v>-1</v>
      </c>
      <c r="H3566">
        <v>406.38200000000001</v>
      </c>
      <c r="I3566">
        <v>-1</v>
      </c>
      <c r="J3566">
        <v>0</v>
      </c>
      <c r="K3566">
        <v>5.8237500000000004</v>
      </c>
      <c r="L3566">
        <v>-0.55763300000000005</v>
      </c>
      <c r="M3566">
        <v>1.6732450000000001</v>
      </c>
      <c r="N3566">
        <v>-187.21081100000001</v>
      </c>
      <c r="O3566">
        <v>2.988769</v>
      </c>
      <c r="P3566">
        <v>1.6860189999999999</v>
      </c>
      <c r="Q3566">
        <v>-187.20272800000001</v>
      </c>
      <c r="R3566">
        <v>2.9893169999999998</v>
      </c>
      <c r="S3566">
        <v>1.511566</v>
      </c>
      <c r="T3566">
        <v>5.4799999999999998E-4</v>
      </c>
    </row>
    <row r="3567" spans="1:20" x14ac:dyDescent="0.25">
      <c r="A3567">
        <v>4862</v>
      </c>
      <c r="B3567">
        <v>5</v>
      </c>
      <c r="C3567">
        <v>-1</v>
      </c>
      <c r="D3567" t="s">
        <v>351</v>
      </c>
      <c r="E3567" t="s">
        <v>80</v>
      </c>
      <c r="F3567">
        <v>6.4821000000000004E-2</v>
      </c>
      <c r="G3567">
        <v>-1</v>
      </c>
      <c r="H3567">
        <v>591.63599999999997</v>
      </c>
      <c r="I3567">
        <v>-1</v>
      </c>
      <c r="J3567">
        <v>0</v>
      </c>
      <c r="K3567">
        <v>7.8757510000000002</v>
      </c>
      <c r="L3567">
        <v>5.0644000000000002E-2</v>
      </c>
      <c r="M3567">
        <v>73.021877000000003</v>
      </c>
      <c r="N3567">
        <v>-302.54966100000001</v>
      </c>
      <c r="O3567">
        <v>3.1405759999999998</v>
      </c>
      <c r="P3567">
        <v>73.031136000000004</v>
      </c>
      <c r="Q3567">
        <v>-302.53771999999998</v>
      </c>
      <c r="R3567">
        <v>3.1414960000000001</v>
      </c>
      <c r="S3567">
        <v>1.511004</v>
      </c>
      <c r="T3567">
        <v>9.2000000000000003E-4</v>
      </c>
    </row>
    <row r="3568" spans="1:20" x14ac:dyDescent="0.25">
      <c r="A3568">
        <v>1017</v>
      </c>
      <c r="B3568">
        <v>8</v>
      </c>
      <c r="C3568">
        <v>-1</v>
      </c>
      <c r="D3568" t="s">
        <v>166</v>
      </c>
      <c r="E3568" t="s">
        <v>80</v>
      </c>
      <c r="F3568">
        <v>3.4151000000000001E-2</v>
      </c>
      <c r="G3568">
        <v>-1</v>
      </c>
      <c r="H3568">
        <v>293.90499999999997</v>
      </c>
      <c r="I3568">
        <v>-1</v>
      </c>
      <c r="J3568">
        <v>0</v>
      </c>
      <c r="K3568">
        <v>5.571752</v>
      </c>
      <c r="L3568">
        <v>-6.8502999999999994E-2</v>
      </c>
      <c r="M3568">
        <v>45.885497999999998</v>
      </c>
      <c r="N3568">
        <v>-199.033986</v>
      </c>
      <c r="O3568">
        <v>1.5500320000000001</v>
      </c>
      <c r="P3568">
        <v>45.895724999999999</v>
      </c>
      <c r="Q3568">
        <v>-199.022873</v>
      </c>
      <c r="R3568">
        <v>1.5542830000000001</v>
      </c>
      <c r="S3568">
        <v>1.510292</v>
      </c>
      <c r="T3568">
        <v>4.2509999999999996E-3</v>
      </c>
    </row>
    <row r="3569" spans="1:20" x14ac:dyDescent="0.25">
      <c r="A3569">
        <v>3658</v>
      </c>
      <c r="B3569">
        <v>9</v>
      </c>
      <c r="C3569">
        <v>-1</v>
      </c>
      <c r="D3569" t="s">
        <v>578</v>
      </c>
      <c r="E3569" t="s">
        <v>80</v>
      </c>
      <c r="F3569">
        <v>0.10453900000000001</v>
      </c>
      <c r="G3569">
        <v>-1</v>
      </c>
      <c r="H3569">
        <v>340.79599999999999</v>
      </c>
      <c r="I3569">
        <v>-1</v>
      </c>
      <c r="J3569">
        <v>0</v>
      </c>
      <c r="K3569">
        <v>10.000348000000001</v>
      </c>
      <c r="L3569">
        <v>-3.7252E-2</v>
      </c>
      <c r="M3569">
        <v>193.69052300000001</v>
      </c>
      <c r="N3569">
        <v>-144.51282399999999</v>
      </c>
      <c r="O3569">
        <v>1.568262</v>
      </c>
      <c r="P3569">
        <v>193.70375100000001</v>
      </c>
      <c r="Q3569">
        <v>-144.52011100000001</v>
      </c>
      <c r="R3569">
        <v>1.569151</v>
      </c>
      <c r="S3569">
        <v>1.5101850000000001</v>
      </c>
      <c r="T3569">
        <v>8.8900000000000003E-4</v>
      </c>
    </row>
    <row r="3570" spans="1:20" x14ac:dyDescent="0.25">
      <c r="A3570">
        <v>226</v>
      </c>
      <c r="B3570">
        <v>9</v>
      </c>
      <c r="C3570">
        <v>-1</v>
      </c>
      <c r="D3570" t="s">
        <v>171</v>
      </c>
      <c r="E3570" t="s">
        <v>80</v>
      </c>
      <c r="F3570">
        <v>8.1022999999999998E-2</v>
      </c>
      <c r="G3570">
        <v>-1</v>
      </c>
      <c r="H3570">
        <v>361.00200000000001</v>
      </c>
      <c r="I3570">
        <v>-1</v>
      </c>
      <c r="J3570">
        <v>0</v>
      </c>
      <c r="K3570">
        <v>8.0547799999999992</v>
      </c>
      <c r="L3570">
        <v>-2.1029999999999998E-3</v>
      </c>
      <c r="M3570">
        <v>41.824013999999998</v>
      </c>
      <c r="N3570">
        <v>-206.20117300000001</v>
      </c>
      <c r="O3570">
        <v>-1.564065</v>
      </c>
      <c r="P3570">
        <v>41.813392999999998</v>
      </c>
      <c r="Q3570">
        <v>-206.19046</v>
      </c>
      <c r="R3570">
        <v>-1.5641039999999999</v>
      </c>
      <c r="S3570">
        <v>1.508616</v>
      </c>
      <c r="T3570">
        <v>4.0000000000000003E-5</v>
      </c>
    </row>
    <row r="3571" spans="1:20" x14ac:dyDescent="0.25">
      <c r="A3571">
        <v>3790</v>
      </c>
      <c r="B3571">
        <v>6</v>
      </c>
      <c r="C3571">
        <v>-1</v>
      </c>
      <c r="D3571" t="s">
        <v>546</v>
      </c>
      <c r="E3571" t="s">
        <v>80</v>
      </c>
      <c r="F3571">
        <v>7.5944999999999999E-2</v>
      </c>
      <c r="G3571">
        <v>-1</v>
      </c>
      <c r="H3571">
        <v>537.07000000000005</v>
      </c>
      <c r="I3571">
        <v>-1</v>
      </c>
      <c r="J3571">
        <v>0</v>
      </c>
      <c r="K3571">
        <v>11.878519000000001</v>
      </c>
      <c r="L3571">
        <v>1.655E-3</v>
      </c>
      <c r="M3571">
        <v>42.054706000000003</v>
      </c>
      <c r="N3571">
        <v>-105.428713</v>
      </c>
      <c r="O3571">
        <v>-3.137365</v>
      </c>
      <c r="P3571">
        <v>42.062229000000002</v>
      </c>
      <c r="Q3571">
        <v>-105.41564200000001</v>
      </c>
      <c r="R3571">
        <v>-3.1383749999999999</v>
      </c>
      <c r="S3571">
        <v>1.5081610000000001</v>
      </c>
      <c r="T3571">
        <v>1.01E-3</v>
      </c>
    </row>
    <row r="3572" spans="1:20" x14ac:dyDescent="0.25">
      <c r="A3572">
        <v>1943</v>
      </c>
      <c r="B3572">
        <v>8</v>
      </c>
      <c r="C3572">
        <v>-1</v>
      </c>
      <c r="D3572" t="s">
        <v>254</v>
      </c>
      <c r="E3572" t="s">
        <v>80</v>
      </c>
      <c r="F3572">
        <v>0.237011</v>
      </c>
      <c r="G3572">
        <v>-1</v>
      </c>
      <c r="H3572">
        <v>784.43600000000004</v>
      </c>
      <c r="I3572">
        <v>-1</v>
      </c>
      <c r="J3572">
        <v>0</v>
      </c>
      <c r="K3572">
        <v>8.0941310000000009</v>
      </c>
      <c r="L3572">
        <v>1.4135999999999999E-2</v>
      </c>
      <c r="M3572">
        <v>177.650038</v>
      </c>
      <c r="N3572">
        <v>-237.22516200000001</v>
      </c>
      <c r="O3572">
        <v>3.0974390000000001</v>
      </c>
      <c r="P3572">
        <v>177.66377299999999</v>
      </c>
      <c r="Q3572">
        <v>-237.21893299999999</v>
      </c>
      <c r="R3572">
        <v>3.096419</v>
      </c>
      <c r="S3572">
        <v>1.50813</v>
      </c>
      <c r="T3572">
        <v>1.0200000000000001E-3</v>
      </c>
    </row>
    <row r="3573" spans="1:20" x14ac:dyDescent="0.25">
      <c r="A3573">
        <v>2305</v>
      </c>
      <c r="B3573">
        <v>14</v>
      </c>
      <c r="C3573">
        <v>-1</v>
      </c>
      <c r="D3573" t="s">
        <v>487</v>
      </c>
      <c r="E3573" t="s">
        <v>80</v>
      </c>
      <c r="F3573">
        <v>0.17600199999999999</v>
      </c>
      <c r="G3573">
        <v>-1</v>
      </c>
      <c r="H3573">
        <v>359.12200000000001</v>
      </c>
      <c r="I3573">
        <v>-1</v>
      </c>
      <c r="J3573">
        <v>0</v>
      </c>
      <c r="K3573">
        <v>8.0647760000000002</v>
      </c>
      <c r="L3573">
        <v>-4.8703999999999997E-2</v>
      </c>
      <c r="M3573">
        <v>-7.4147350000000003</v>
      </c>
      <c r="N3573">
        <v>-260.51089300000001</v>
      </c>
      <c r="O3573">
        <v>-1.570781</v>
      </c>
      <c r="P3573">
        <v>-7.4244380000000003</v>
      </c>
      <c r="Q3573">
        <v>-260.49935900000003</v>
      </c>
      <c r="R3573">
        <v>-1.569528</v>
      </c>
      <c r="S3573">
        <v>1.507244</v>
      </c>
      <c r="T3573">
        <v>1.253E-3</v>
      </c>
    </row>
    <row r="3574" spans="1:20" x14ac:dyDescent="0.25">
      <c r="A3574">
        <v>3741</v>
      </c>
      <c r="B3574">
        <v>6</v>
      </c>
      <c r="C3574">
        <v>-1</v>
      </c>
      <c r="D3574" t="s">
        <v>561</v>
      </c>
      <c r="E3574" t="s">
        <v>80</v>
      </c>
      <c r="F3574">
        <v>7.5664999999999996E-2</v>
      </c>
      <c r="G3574">
        <v>-1</v>
      </c>
      <c r="H3574">
        <v>696.86699999999996</v>
      </c>
      <c r="I3574">
        <v>-1</v>
      </c>
      <c r="J3574">
        <v>0</v>
      </c>
      <c r="K3574">
        <v>16.646073999999999</v>
      </c>
      <c r="L3574">
        <v>-4.8999999999999998E-5</v>
      </c>
      <c r="M3574">
        <v>145.04313099999999</v>
      </c>
      <c r="N3574">
        <v>-105.45984</v>
      </c>
      <c r="O3574">
        <v>-3.1375459999999999</v>
      </c>
      <c r="P3574">
        <v>145.044724</v>
      </c>
      <c r="Q3574">
        <v>-105.444855</v>
      </c>
      <c r="R3574">
        <v>-3.140965</v>
      </c>
      <c r="S3574">
        <v>1.506956</v>
      </c>
      <c r="T3574">
        <v>3.4190000000000002E-3</v>
      </c>
    </row>
    <row r="3575" spans="1:20" x14ac:dyDescent="0.25">
      <c r="A3575">
        <v>4129</v>
      </c>
      <c r="B3575">
        <v>9</v>
      </c>
      <c r="C3575">
        <v>-1</v>
      </c>
      <c r="D3575" t="s">
        <v>503</v>
      </c>
      <c r="E3575" t="s">
        <v>80</v>
      </c>
      <c r="F3575">
        <v>0.10958</v>
      </c>
      <c r="G3575">
        <v>-1</v>
      </c>
      <c r="H3575">
        <v>470.166</v>
      </c>
      <c r="I3575">
        <v>-1</v>
      </c>
      <c r="J3575">
        <v>0</v>
      </c>
      <c r="K3575">
        <v>5.446288</v>
      </c>
      <c r="L3575">
        <v>-0.15837899999999999</v>
      </c>
      <c r="M3575">
        <v>41.823076999999998</v>
      </c>
      <c r="N3575">
        <v>-297.32348300000001</v>
      </c>
      <c r="O3575">
        <v>-1.5988629999999999</v>
      </c>
      <c r="P3575">
        <v>41.80883</v>
      </c>
      <c r="Q3575">
        <v>-297.31857300000001</v>
      </c>
      <c r="R3575">
        <v>-1.6011930000000001</v>
      </c>
      <c r="S3575">
        <v>1.506848</v>
      </c>
      <c r="T3575">
        <v>2.33E-3</v>
      </c>
    </row>
    <row r="3576" spans="1:20" x14ac:dyDescent="0.25">
      <c r="A3576">
        <v>2813</v>
      </c>
      <c r="B3576">
        <v>12</v>
      </c>
      <c r="C3576">
        <v>-1</v>
      </c>
      <c r="D3576" t="s">
        <v>454</v>
      </c>
      <c r="E3576" t="s">
        <v>80</v>
      </c>
      <c r="F3576">
        <v>4.7752000000000003E-2</v>
      </c>
      <c r="G3576">
        <v>-1</v>
      </c>
      <c r="H3576">
        <v>569.52599999999995</v>
      </c>
      <c r="I3576">
        <v>-1</v>
      </c>
      <c r="J3576">
        <v>0</v>
      </c>
      <c r="K3576">
        <v>6.4887420000000002</v>
      </c>
      <c r="L3576">
        <v>5.8710999999999999E-2</v>
      </c>
      <c r="M3576">
        <v>11.505312</v>
      </c>
      <c r="N3576">
        <v>-187.54690400000001</v>
      </c>
      <c r="O3576">
        <v>3.1410550000000002</v>
      </c>
      <c r="P3576">
        <v>11.494648</v>
      </c>
      <c r="Q3576">
        <v>-187.55754099999999</v>
      </c>
      <c r="R3576">
        <v>3.1415039999999999</v>
      </c>
      <c r="S3576">
        <v>1.5061990000000001</v>
      </c>
      <c r="T3576">
        <v>4.4999999999999999E-4</v>
      </c>
    </row>
    <row r="3577" spans="1:20" x14ac:dyDescent="0.25">
      <c r="A3577">
        <v>4017</v>
      </c>
      <c r="B3577">
        <v>8</v>
      </c>
      <c r="C3577">
        <v>-1</v>
      </c>
      <c r="D3577" t="s">
        <v>172</v>
      </c>
      <c r="E3577" t="s">
        <v>80</v>
      </c>
      <c r="F3577">
        <v>0.12575700000000001</v>
      </c>
      <c r="G3577">
        <v>-1</v>
      </c>
      <c r="H3577">
        <v>441.02499999999998</v>
      </c>
      <c r="I3577">
        <v>-1</v>
      </c>
      <c r="J3577">
        <v>0</v>
      </c>
      <c r="K3577">
        <v>8.0157450000000008</v>
      </c>
      <c r="L3577">
        <v>2.8122000000000001E-2</v>
      </c>
      <c r="M3577">
        <v>41.940303999999998</v>
      </c>
      <c r="N3577">
        <v>-208.14756499999999</v>
      </c>
      <c r="O3577">
        <v>-1.5895010000000001</v>
      </c>
      <c r="P3577">
        <v>41.929324999999999</v>
      </c>
      <c r="Q3577">
        <v>-208.137314</v>
      </c>
      <c r="R3577">
        <v>-1.587939</v>
      </c>
      <c r="S3577">
        <v>1.502068</v>
      </c>
      <c r="T3577">
        <v>1.562E-3</v>
      </c>
    </row>
    <row r="3578" spans="1:20" x14ac:dyDescent="0.25">
      <c r="A3578">
        <v>2407</v>
      </c>
      <c r="B3578">
        <v>8</v>
      </c>
      <c r="C3578">
        <v>-1</v>
      </c>
      <c r="D3578" t="s">
        <v>360</v>
      </c>
      <c r="E3578" t="s">
        <v>80</v>
      </c>
      <c r="F3578">
        <v>1.7593000000000001E-2</v>
      </c>
      <c r="G3578">
        <v>-1</v>
      </c>
      <c r="H3578">
        <v>528.94799999999998</v>
      </c>
      <c r="I3578">
        <v>-1</v>
      </c>
      <c r="J3578">
        <v>0</v>
      </c>
      <c r="K3578">
        <v>5.6550279999999997</v>
      </c>
      <c r="L3578">
        <v>1.1582E-2</v>
      </c>
      <c r="M3578">
        <v>37.027313999999997</v>
      </c>
      <c r="N3578">
        <v>-306.44259499999998</v>
      </c>
      <c r="O3578">
        <v>3.7930999999999999E-2</v>
      </c>
      <c r="P3578">
        <v>37.018616000000002</v>
      </c>
      <c r="Q3578">
        <v>-306.45483400000001</v>
      </c>
      <c r="R3578">
        <v>3.8048999999999999E-2</v>
      </c>
      <c r="S3578">
        <v>1.501474</v>
      </c>
      <c r="T3578">
        <v>1.18E-4</v>
      </c>
    </row>
    <row r="3579" spans="1:20" x14ac:dyDescent="0.25">
      <c r="A3579">
        <v>2990</v>
      </c>
      <c r="B3579">
        <v>3</v>
      </c>
      <c r="C3579">
        <v>-1</v>
      </c>
      <c r="D3579" t="s">
        <v>554</v>
      </c>
      <c r="E3579" t="s">
        <v>80</v>
      </c>
      <c r="F3579">
        <v>5.3970999999999998E-2</v>
      </c>
      <c r="G3579">
        <v>-1</v>
      </c>
      <c r="H3579">
        <v>370.959</v>
      </c>
      <c r="I3579">
        <v>-1</v>
      </c>
      <c r="J3579">
        <v>0</v>
      </c>
      <c r="K3579">
        <v>19.486619999999998</v>
      </c>
      <c r="L3579">
        <v>-6.4999999999999994E-5</v>
      </c>
      <c r="M3579">
        <v>107.94960399999999</v>
      </c>
      <c r="N3579">
        <v>-109.4183</v>
      </c>
      <c r="O3579">
        <v>-6.7039999999999999E-3</v>
      </c>
      <c r="P3579">
        <v>107.959412</v>
      </c>
      <c r="Q3579">
        <v>-109.429665</v>
      </c>
      <c r="R3579">
        <v>-6.6100000000000002E-4</v>
      </c>
      <c r="S3579">
        <v>1.5011479999999999</v>
      </c>
      <c r="T3579">
        <v>6.0429999999999998E-3</v>
      </c>
    </row>
    <row r="3580" spans="1:20" x14ac:dyDescent="0.25">
      <c r="A3580">
        <v>250</v>
      </c>
      <c r="B3580">
        <v>7</v>
      </c>
      <c r="C3580">
        <v>-1</v>
      </c>
      <c r="D3580" t="s">
        <v>176</v>
      </c>
      <c r="E3580" t="s">
        <v>80</v>
      </c>
      <c r="F3580">
        <v>0.10051599999999999</v>
      </c>
      <c r="G3580">
        <v>-1</v>
      </c>
      <c r="H3580">
        <v>290.762</v>
      </c>
      <c r="I3580">
        <v>-1</v>
      </c>
      <c r="J3580">
        <v>0</v>
      </c>
      <c r="K3580">
        <v>5.8658289999999997</v>
      </c>
      <c r="L3580">
        <v>0.108131</v>
      </c>
      <c r="M3580">
        <v>41.910656000000003</v>
      </c>
      <c r="N3580">
        <v>-224.19269299999999</v>
      </c>
      <c r="O3580">
        <v>-1.5449729999999999</v>
      </c>
      <c r="P3580">
        <v>41.896267000000002</v>
      </c>
      <c r="Q3580">
        <v>-224.18841599999999</v>
      </c>
      <c r="R3580">
        <v>-1.543053</v>
      </c>
      <c r="S3580">
        <v>1.5011239999999999</v>
      </c>
      <c r="T3580">
        <v>1.92E-3</v>
      </c>
    </row>
    <row r="3581" spans="1:20" x14ac:dyDescent="0.25">
      <c r="A3581">
        <v>3582</v>
      </c>
      <c r="B3581">
        <v>6</v>
      </c>
      <c r="C3581">
        <v>-1</v>
      </c>
      <c r="D3581" t="s">
        <v>215</v>
      </c>
      <c r="E3581" t="s">
        <v>80</v>
      </c>
      <c r="F3581">
        <v>6.0505999999999997E-2</v>
      </c>
      <c r="G3581">
        <v>-1</v>
      </c>
      <c r="H3581">
        <v>327.09699999999998</v>
      </c>
      <c r="I3581">
        <v>-1</v>
      </c>
      <c r="J3581">
        <v>0</v>
      </c>
      <c r="K3581">
        <v>7.5602320000000001</v>
      </c>
      <c r="L3581">
        <v>-5.0350000000000004E-3</v>
      </c>
      <c r="M3581">
        <v>167.574411</v>
      </c>
      <c r="N3581">
        <v>-191.61672200000001</v>
      </c>
      <c r="O3581">
        <v>-3.2060000000000001E-3</v>
      </c>
      <c r="P3581">
        <v>167.58218400000001</v>
      </c>
      <c r="Q3581">
        <v>-191.62953200000001</v>
      </c>
      <c r="R3581">
        <v>-4.4799999999999999E-4</v>
      </c>
      <c r="S3581">
        <v>1.4983230000000001</v>
      </c>
      <c r="T3581">
        <v>2.758E-3</v>
      </c>
    </row>
    <row r="3582" spans="1:20" x14ac:dyDescent="0.25">
      <c r="A3582">
        <v>2261</v>
      </c>
      <c r="B3582">
        <v>19</v>
      </c>
      <c r="C3582">
        <v>-1</v>
      </c>
      <c r="D3582" t="s">
        <v>472</v>
      </c>
      <c r="E3582" t="s">
        <v>80</v>
      </c>
      <c r="F3582">
        <v>0.13641900000000001</v>
      </c>
      <c r="G3582">
        <v>-1</v>
      </c>
      <c r="H3582">
        <v>474.23700000000002</v>
      </c>
      <c r="I3582">
        <v>-1</v>
      </c>
      <c r="J3582">
        <v>0</v>
      </c>
      <c r="K3582">
        <v>8.0647389999999994</v>
      </c>
      <c r="L3582">
        <v>-5.0618000000000003E-2</v>
      </c>
      <c r="M3582">
        <v>-7.4339490000000001</v>
      </c>
      <c r="N3582">
        <v>-221.302806</v>
      </c>
      <c r="O3582">
        <v>-1.5711889999999999</v>
      </c>
      <c r="P3582">
        <v>-7.4485460000000003</v>
      </c>
      <c r="Q3582">
        <v>-221.306107</v>
      </c>
      <c r="R3582">
        <v>-1.570214</v>
      </c>
      <c r="S3582">
        <v>1.4965349999999999</v>
      </c>
      <c r="T3582">
        <v>9.7499999999999996E-4</v>
      </c>
    </row>
    <row r="3583" spans="1:20" x14ac:dyDescent="0.25">
      <c r="A3583">
        <v>2844</v>
      </c>
      <c r="B3583">
        <v>9</v>
      </c>
      <c r="C3583">
        <v>-1</v>
      </c>
      <c r="D3583" t="s">
        <v>526</v>
      </c>
      <c r="E3583" t="s">
        <v>80</v>
      </c>
      <c r="F3583">
        <v>0.116409</v>
      </c>
      <c r="G3583">
        <v>-1</v>
      </c>
      <c r="H3583">
        <v>449.18</v>
      </c>
      <c r="I3583">
        <v>-1</v>
      </c>
      <c r="J3583">
        <v>0</v>
      </c>
      <c r="K3583">
        <v>8.1123340000000006</v>
      </c>
      <c r="L3583">
        <v>-2.2235999999999999E-2</v>
      </c>
      <c r="M3583">
        <v>-3.8612860000000002</v>
      </c>
      <c r="N3583">
        <v>-176.88815700000001</v>
      </c>
      <c r="O3583">
        <v>1.5177499999999999</v>
      </c>
      <c r="P3583">
        <v>-3.8464070000000001</v>
      </c>
      <c r="Q3583">
        <v>-176.88665800000001</v>
      </c>
      <c r="R3583">
        <v>1.516858</v>
      </c>
      <c r="S3583">
        <v>1.495474</v>
      </c>
      <c r="T3583">
        <v>8.92E-4</v>
      </c>
    </row>
    <row r="3584" spans="1:20" x14ac:dyDescent="0.25">
      <c r="A3584">
        <v>2165</v>
      </c>
      <c r="B3584">
        <v>7</v>
      </c>
      <c r="C3584">
        <v>-1</v>
      </c>
      <c r="D3584" t="s">
        <v>165</v>
      </c>
      <c r="E3584" t="s">
        <v>80</v>
      </c>
      <c r="F3584">
        <v>2.2622E-2</v>
      </c>
      <c r="G3584">
        <v>-1</v>
      </c>
      <c r="H3584">
        <v>456.13900000000001</v>
      </c>
      <c r="I3584">
        <v>-1</v>
      </c>
      <c r="J3584">
        <v>0</v>
      </c>
      <c r="K3584">
        <v>7.9295299999999997</v>
      </c>
      <c r="L3584">
        <v>0.87980599999999998</v>
      </c>
      <c r="M3584">
        <v>42.158520000000003</v>
      </c>
      <c r="N3584">
        <v>-189.770072</v>
      </c>
      <c r="O3584">
        <v>2.3354309999999998</v>
      </c>
      <c r="P3584">
        <v>42.171497000000002</v>
      </c>
      <c r="Q3584">
        <v>-189.76269500000001</v>
      </c>
      <c r="R3584">
        <v>2.3362039999999999</v>
      </c>
      <c r="S3584">
        <v>1.4926839999999999</v>
      </c>
      <c r="T3584">
        <v>7.7300000000000003E-4</v>
      </c>
    </row>
    <row r="3585" spans="1:20" x14ac:dyDescent="0.25">
      <c r="A3585">
        <v>257</v>
      </c>
      <c r="B3585">
        <v>7</v>
      </c>
      <c r="C3585">
        <v>-1</v>
      </c>
      <c r="D3585" t="s">
        <v>178</v>
      </c>
      <c r="E3585" t="s">
        <v>80</v>
      </c>
      <c r="F3585">
        <v>0.122547</v>
      </c>
      <c r="G3585">
        <v>-1</v>
      </c>
      <c r="H3585">
        <v>387.86399999999998</v>
      </c>
      <c r="I3585">
        <v>-1</v>
      </c>
      <c r="J3585">
        <v>0</v>
      </c>
      <c r="K3585">
        <v>5.4199630000000001</v>
      </c>
      <c r="L3585">
        <v>0.30819400000000002</v>
      </c>
      <c r="M3585">
        <v>42.151871999999997</v>
      </c>
      <c r="N3585">
        <v>-228.38608600000001</v>
      </c>
      <c r="O3585">
        <v>-1.487506</v>
      </c>
      <c r="P3585">
        <v>42.166362999999997</v>
      </c>
      <c r="Q3585">
        <v>-228.382507</v>
      </c>
      <c r="R3585">
        <v>-1.488783</v>
      </c>
      <c r="S3585">
        <v>1.4925630000000001</v>
      </c>
      <c r="T3585">
        <v>1.276E-3</v>
      </c>
    </row>
    <row r="3586" spans="1:20" x14ac:dyDescent="0.25">
      <c r="A3586">
        <v>3374</v>
      </c>
      <c r="B3586">
        <v>6</v>
      </c>
      <c r="C3586">
        <v>-1</v>
      </c>
      <c r="D3586" t="s">
        <v>181</v>
      </c>
      <c r="E3586" t="s">
        <v>80</v>
      </c>
      <c r="F3586">
        <v>2.7132E-2</v>
      </c>
      <c r="G3586">
        <v>-1</v>
      </c>
      <c r="H3586">
        <v>609.16899999999998</v>
      </c>
      <c r="I3586">
        <v>-1</v>
      </c>
      <c r="J3586">
        <v>0</v>
      </c>
      <c r="K3586">
        <v>5.9968680000000001</v>
      </c>
      <c r="L3586">
        <v>-0.43403700000000001</v>
      </c>
      <c r="M3586">
        <v>53.364552000000003</v>
      </c>
      <c r="N3586">
        <v>-236.784592</v>
      </c>
      <c r="O3586">
        <v>3.081121</v>
      </c>
      <c r="P3586">
        <v>53.349808000000003</v>
      </c>
      <c r="Q3586">
        <v>-236.78689600000001</v>
      </c>
      <c r="R3586">
        <v>3.0803099999999999</v>
      </c>
      <c r="S3586">
        <v>1.492292</v>
      </c>
      <c r="T3586">
        <v>8.1099999999999998E-4</v>
      </c>
    </row>
    <row r="3587" spans="1:20" x14ac:dyDescent="0.25">
      <c r="A3587">
        <v>4254</v>
      </c>
      <c r="B3587">
        <v>21</v>
      </c>
      <c r="C3587">
        <v>-1</v>
      </c>
      <c r="D3587" t="s">
        <v>396</v>
      </c>
      <c r="E3587" t="s">
        <v>80</v>
      </c>
      <c r="F3587">
        <v>0.122334</v>
      </c>
      <c r="G3587">
        <v>-1</v>
      </c>
      <c r="H3587">
        <v>506.03100000000001</v>
      </c>
      <c r="I3587">
        <v>-1</v>
      </c>
      <c r="J3587">
        <v>0</v>
      </c>
      <c r="K3587">
        <v>8.0651080000000004</v>
      </c>
      <c r="L3587">
        <v>4.3030000000000004E-3</v>
      </c>
      <c r="M3587">
        <v>-3.4299050000000002</v>
      </c>
      <c r="N3587">
        <v>-240.48428699999999</v>
      </c>
      <c r="O3587">
        <v>1.57185</v>
      </c>
      <c r="P3587">
        <v>-3.4424790000000001</v>
      </c>
      <c r="Q3587">
        <v>-240.47628800000001</v>
      </c>
      <c r="R3587">
        <v>1.5710809999999999</v>
      </c>
      <c r="S3587">
        <v>1.4902759999999999</v>
      </c>
      <c r="T3587">
        <v>7.6900000000000004E-4</v>
      </c>
    </row>
    <row r="3588" spans="1:20" x14ac:dyDescent="0.25">
      <c r="A3588">
        <v>4019</v>
      </c>
      <c r="B3588">
        <v>7</v>
      </c>
      <c r="C3588">
        <v>-1</v>
      </c>
      <c r="D3588" t="s">
        <v>173</v>
      </c>
      <c r="E3588" t="s">
        <v>80</v>
      </c>
      <c r="F3588">
        <v>9.9200999999999998E-2</v>
      </c>
      <c r="G3588">
        <v>-1</v>
      </c>
      <c r="H3588">
        <v>392.846</v>
      </c>
      <c r="I3588">
        <v>-1</v>
      </c>
      <c r="J3588">
        <v>0</v>
      </c>
      <c r="K3588">
        <v>7.7118019999999996</v>
      </c>
      <c r="L3588">
        <v>1.7212000000000002E-2</v>
      </c>
      <c r="M3588">
        <v>41.892709000000004</v>
      </c>
      <c r="N3588">
        <v>-210.02869100000001</v>
      </c>
      <c r="O3588">
        <v>-1.580749</v>
      </c>
      <c r="P3588">
        <v>41.907608000000003</v>
      </c>
      <c r="Q3588">
        <v>-210.028549</v>
      </c>
      <c r="R3588">
        <v>-1.581941</v>
      </c>
      <c r="S3588">
        <v>1.4899309999999999</v>
      </c>
      <c r="T3588">
        <v>1.1919999999999999E-3</v>
      </c>
    </row>
    <row r="3589" spans="1:20" x14ac:dyDescent="0.25">
      <c r="A3589">
        <v>995</v>
      </c>
      <c r="B3589">
        <v>6</v>
      </c>
      <c r="C3589">
        <v>-1</v>
      </c>
      <c r="D3589" t="s">
        <v>276</v>
      </c>
      <c r="E3589" t="s">
        <v>80</v>
      </c>
      <c r="F3589">
        <v>3.4952999999999998E-2</v>
      </c>
      <c r="G3589">
        <v>-1</v>
      </c>
      <c r="H3589">
        <v>332.69099999999997</v>
      </c>
      <c r="I3589">
        <v>-1</v>
      </c>
      <c r="J3589">
        <v>0</v>
      </c>
      <c r="K3589">
        <v>7.5342190000000002</v>
      </c>
      <c r="L3589">
        <v>1.5949999999999999E-2</v>
      </c>
      <c r="M3589">
        <v>45.826365000000003</v>
      </c>
      <c r="N3589">
        <v>-214.46279899999999</v>
      </c>
      <c r="O3589">
        <v>1.5587260000000001</v>
      </c>
      <c r="P3589">
        <v>45.813572000000001</v>
      </c>
      <c r="Q3589">
        <v>-214.455185</v>
      </c>
      <c r="R3589">
        <v>1.56288</v>
      </c>
      <c r="S3589">
        <v>1.4887570000000001</v>
      </c>
      <c r="T3589">
        <v>4.1539999999999997E-3</v>
      </c>
    </row>
    <row r="3590" spans="1:20" x14ac:dyDescent="0.25">
      <c r="A3590">
        <v>3749</v>
      </c>
      <c r="B3590">
        <v>5</v>
      </c>
      <c r="C3590">
        <v>-1</v>
      </c>
      <c r="D3590" t="s">
        <v>558</v>
      </c>
      <c r="E3590" t="s">
        <v>80</v>
      </c>
      <c r="F3590">
        <v>0.19606399999999999</v>
      </c>
      <c r="G3590">
        <v>-1</v>
      </c>
      <c r="H3590">
        <v>673.38400000000001</v>
      </c>
      <c r="I3590">
        <v>-1</v>
      </c>
      <c r="J3590">
        <v>0</v>
      </c>
      <c r="K3590">
        <v>20.089486999999998</v>
      </c>
      <c r="L3590">
        <v>-3.86E-4</v>
      </c>
      <c r="M3590">
        <v>129.011034</v>
      </c>
      <c r="N3590">
        <v>-105.45174799999999</v>
      </c>
      <c r="O3590">
        <v>-3.1405349999999999</v>
      </c>
      <c r="P3590">
        <v>129.024765</v>
      </c>
      <c r="Q3590">
        <v>-105.446022</v>
      </c>
      <c r="R3590">
        <v>3.14106</v>
      </c>
      <c r="S3590">
        <v>1.4877210000000001</v>
      </c>
      <c r="T3590">
        <v>5.2499999999999997E-4</v>
      </c>
    </row>
    <row r="3591" spans="1:20" x14ac:dyDescent="0.25">
      <c r="A3591">
        <v>2696</v>
      </c>
      <c r="B3591">
        <v>7</v>
      </c>
      <c r="C3591">
        <v>-1</v>
      </c>
      <c r="D3591" t="s">
        <v>153</v>
      </c>
      <c r="E3591" t="s">
        <v>80</v>
      </c>
      <c r="F3591">
        <v>4.0882000000000002E-2</v>
      </c>
      <c r="G3591">
        <v>-1</v>
      </c>
      <c r="H3591">
        <v>648.92499999999995</v>
      </c>
      <c r="I3591">
        <v>-1</v>
      </c>
      <c r="J3591">
        <v>0</v>
      </c>
      <c r="K3591">
        <v>8.0646950000000004</v>
      </c>
      <c r="L3591">
        <v>4.7948999999999999E-2</v>
      </c>
      <c r="M3591">
        <v>108.71130100000001</v>
      </c>
      <c r="N3591">
        <v>-187.60856699999999</v>
      </c>
      <c r="O3591">
        <v>-3.1379410000000001</v>
      </c>
      <c r="P3591">
        <v>108.709175</v>
      </c>
      <c r="Q3591">
        <v>-187.59385700000001</v>
      </c>
      <c r="R3591">
        <v>-3.140034</v>
      </c>
      <c r="S3591">
        <v>1.4863059999999999</v>
      </c>
      <c r="T3591">
        <v>2.0929999999999998E-3</v>
      </c>
    </row>
    <row r="3592" spans="1:20" x14ac:dyDescent="0.25">
      <c r="A3592">
        <v>5037</v>
      </c>
      <c r="B3592">
        <v>22</v>
      </c>
      <c r="C3592">
        <v>-1</v>
      </c>
      <c r="D3592" t="s">
        <v>402</v>
      </c>
      <c r="E3592" t="s">
        <v>80</v>
      </c>
      <c r="F3592">
        <v>0.14841799999999999</v>
      </c>
      <c r="G3592">
        <v>-1</v>
      </c>
      <c r="H3592">
        <v>313.95600000000002</v>
      </c>
      <c r="I3592">
        <v>-1</v>
      </c>
      <c r="J3592">
        <v>0</v>
      </c>
      <c r="K3592">
        <v>8.0647789999999997</v>
      </c>
      <c r="L3592">
        <v>-4.8585999999999997E-2</v>
      </c>
      <c r="M3592">
        <v>-3.4549829999999999</v>
      </c>
      <c r="N3592">
        <v>-227.46842100000001</v>
      </c>
      <c r="O3592">
        <v>1.5712889999999999</v>
      </c>
      <c r="P3592">
        <v>-3.445068</v>
      </c>
      <c r="Q3592">
        <v>-227.47946200000001</v>
      </c>
      <c r="R3592">
        <v>1.5708260000000001</v>
      </c>
      <c r="S3592">
        <v>1.483903</v>
      </c>
      <c r="T3592">
        <v>4.6299999999999998E-4</v>
      </c>
    </row>
    <row r="3593" spans="1:20" x14ac:dyDescent="0.25">
      <c r="A3593">
        <v>101</v>
      </c>
      <c r="B3593">
        <v>6</v>
      </c>
      <c r="C3593">
        <v>-1</v>
      </c>
      <c r="D3593" t="s">
        <v>146</v>
      </c>
      <c r="E3593" t="s">
        <v>80</v>
      </c>
      <c r="F3593">
        <v>8.1864000000000006E-2</v>
      </c>
      <c r="G3593">
        <v>-1</v>
      </c>
      <c r="H3593">
        <v>525.50099999999998</v>
      </c>
      <c r="I3593">
        <v>-1</v>
      </c>
      <c r="J3593">
        <v>0</v>
      </c>
      <c r="K3593">
        <v>8.0619960000000006</v>
      </c>
      <c r="L3593">
        <v>-4.5199999999999998E-4</v>
      </c>
      <c r="M3593">
        <v>130.33010300000001</v>
      </c>
      <c r="N3593">
        <v>-187.626417</v>
      </c>
      <c r="O3593">
        <v>-3.1353270000000002</v>
      </c>
      <c r="P3593">
        <v>130.329758</v>
      </c>
      <c r="Q3593">
        <v>-187.611603</v>
      </c>
      <c r="R3593">
        <v>3.1414719999999998</v>
      </c>
      <c r="S3593">
        <v>1.481776</v>
      </c>
      <c r="T3593">
        <v>6.1450000000000003E-3</v>
      </c>
    </row>
    <row r="3594" spans="1:20" x14ac:dyDescent="0.25">
      <c r="A3594">
        <v>2666</v>
      </c>
      <c r="B3594">
        <v>6</v>
      </c>
      <c r="C3594">
        <v>-1</v>
      </c>
      <c r="D3594" t="s">
        <v>146</v>
      </c>
      <c r="E3594" t="s">
        <v>80</v>
      </c>
      <c r="F3594">
        <v>3.7823000000000002E-2</v>
      </c>
      <c r="G3594">
        <v>-1</v>
      </c>
      <c r="H3594">
        <v>547.52800000000002</v>
      </c>
      <c r="I3594">
        <v>-1</v>
      </c>
      <c r="J3594">
        <v>0</v>
      </c>
      <c r="K3594">
        <v>7.8068350000000004</v>
      </c>
      <c r="L3594">
        <v>0.943774</v>
      </c>
      <c r="M3594">
        <v>133.636202</v>
      </c>
      <c r="N3594">
        <v>-190.582492</v>
      </c>
      <c r="O3594">
        <v>2.1730849999999999</v>
      </c>
      <c r="P3594">
        <v>133.649033</v>
      </c>
      <c r="Q3594">
        <v>-190.57508899999999</v>
      </c>
      <c r="R3594">
        <v>2.1694589999999998</v>
      </c>
      <c r="S3594">
        <v>1.4813510000000001</v>
      </c>
      <c r="T3594">
        <v>3.6259999999999999E-3</v>
      </c>
    </row>
    <row r="3595" spans="1:20" x14ac:dyDescent="0.25">
      <c r="A3595">
        <v>1677</v>
      </c>
      <c r="B3595">
        <v>11</v>
      </c>
      <c r="C3595">
        <v>-1</v>
      </c>
      <c r="D3595" t="s">
        <v>436</v>
      </c>
      <c r="E3595" t="s">
        <v>80</v>
      </c>
      <c r="F3595">
        <v>0.11114</v>
      </c>
      <c r="G3595">
        <v>-1</v>
      </c>
      <c r="H3595">
        <v>250.66300000000001</v>
      </c>
      <c r="I3595">
        <v>-1</v>
      </c>
      <c r="J3595">
        <v>0</v>
      </c>
      <c r="K3595">
        <v>6.4610580000000004</v>
      </c>
      <c r="L3595">
        <v>5.9734000000000002E-2</v>
      </c>
      <c r="M3595">
        <v>28.433744999999998</v>
      </c>
      <c r="N3595">
        <v>-191.550127</v>
      </c>
      <c r="O3595">
        <v>-1.701E-3</v>
      </c>
      <c r="P3595">
        <v>28.422782999999999</v>
      </c>
      <c r="Q3595">
        <v>-191.560089</v>
      </c>
      <c r="R3595">
        <v>-1.457E-3</v>
      </c>
      <c r="S3595">
        <v>1.481222</v>
      </c>
      <c r="T3595">
        <v>2.4399999999999999E-4</v>
      </c>
    </row>
    <row r="3596" spans="1:20" x14ac:dyDescent="0.25">
      <c r="A3596">
        <v>4252</v>
      </c>
      <c r="B3596">
        <v>21</v>
      </c>
      <c r="C3596">
        <v>-1</v>
      </c>
      <c r="D3596" t="s">
        <v>396</v>
      </c>
      <c r="E3596" t="s">
        <v>80</v>
      </c>
      <c r="F3596">
        <v>9.2631000000000005E-2</v>
      </c>
      <c r="G3596">
        <v>-1</v>
      </c>
      <c r="H3596">
        <v>391.291</v>
      </c>
      <c r="I3596">
        <v>-1</v>
      </c>
      <c r="J3596">
        <v>0</v>
      </c>
      <c r="K3596">
        <v>8.0651050000000009</v>
      </c>
      <c r="L3596">
        <v>-4.5820000000000001E-3</v>
      </c>
      <c r="M3596">
        <v>-3.4563079999999999</v>
      </c>
      <c r="N3596">
        <v>-242.17374899999999</v>
      </c>
      <c r="O3596">
        <v>1.5702199999999999</v>
      </c>
      <c r="P3596">
        <v>-3.4420320000000002</v>
      </c>
      <c r="Q3596">
        <v>-242.169815</v>
      </c>
      <c r="R3596">
        <v>1.5710649999999999</v>
      </c>
      <c r="S3596">
        <v>1.4808509999999999</v>
      </c>
      <c r="T3596">
        <v>8.4500000000000005E-4</v>
      </c>
    </row>
    <row r="3597" spans="1:20" x14ac:dyDescent="0.25">
      <c r="A3597">
        <v>1828</v>
      </c>
      <c r="B3597">
        <v>7</v>
      </c>
      <c r="C3597">
        <v>-1</v>
      </c>
      <c r="D3597" t="s">
        <v>211</v>
      </c>
      <c r="E3597" t="s">
        <v>80</v>
      </c>
      <c r="F3597">
        <v>0.25050800000000001</v>
      </c>
      <c r="G3597">
        <v>-1</v>
      </c>
      <c r="H3597">
        <v>356.88499999999999</v>
      </c>
      <c r="I3597">
        <v>-1</v>
      </c>
      <c r="J3597">
        <v>0</v>
      </c>
      <c r="K3597">
        <v>8.0653000000000006</v>
      </c>
      <c r="L3597">
        <v>4.8982999999999999E-2</v>
      </c>
      <c r="M3597">
        <v>150.80037899999999</v>
      </c>
      <c r="N3597">
        <v>-191.60709</v>
      </c>
      <c r="O3597">
        <v>6.0800000000000003E-3</v>
      </c>
      <c r="P3597">
        <v>150.80195599999999</v>
      </c>
      <c r="Q3597">
        <v>-191.62181100000001</v>
      </c>
      <c r="R3597">
        <v>-1.44E-4</v>
      </c>
      <c r="S3597">
        <v>1.4804820000000001</v>
      </c>
      <c r="T3597">
        <v>5.9350000000000002E-3</v>
      </c>
    </row>
    <row r="3598" spans="1:20" x14ac:dyDescent="0.25">
      <c r="A3598">
        <v>3072</v>
      </c>
      <c r="B3598">
        <v>5</v>
      </c>
      <c r="C3598">
        <v>-1</v>
      </c>
      <c r="D3598" t="s">
        <v>571</v>
      </c>
      <c r="E3598" t="s">
        <v>80</v>
      </c>
      <c r="F3598">
        <v>9.9909999999999999E-2</v>
      </c>
      <c r="G3598">
        <v>-1</v>
      </c>
      <c r="H3598">
        <v>583.78200000000004</v>
      </c>
      <c r="I3598">
        <v>-1</v>
      </c>
      <c r="J3598">
        <v>0</v>
      </c>
      <c r="K3598">
        <v>8.0490739999999992</v>
      </c>
      <c r="L3598">
        <v>-1.1424999999999999E-2</v>
      </c>
      <c r="M3598">
        <v>189.791123</v>
      </c>
      <c r="N3598">
        <v>-124.39644800000001</v>
      </c>
      <c r="O3598">
        <v>-1.574694</v>
      </c>
      <c r="P3598">
        <v>189.79302999999999</v>
      </c>
      <c r="Q3598">
        <v>-124.381767</v>
      </c>
      <c r="R3598">
        <v>-1.5790360000000001</v>
      </c>
      <c r="S3598">
        <v>1.480375</v>
      </c>
      <c r="T3598">
        <v>4.3420000000000004E-3</v>
      </c>
    </row>
    <row r="3599" spans="1:20" x14ac:dyDescent="0.25">
      <c r="A3599">
        <v>1182</v>
      </c>
      <c r="B3599">
        <v>5</v>
      </c>
      <c r="C3599">
        <v>-1</v>
      </c>
      <c r="D3599" t="s">
        <v>218</v>
      </c>
      <c r="E3599" t="s">
        <v>80</v>
      </c>
      <c r="F3599">
        <v>6.0114000000000001E-2</v>
      </c>
      <c r="G3599">
        <v>-1</v>
      </c>
      <c r="H3599">
        <v>281.19499999999999</v>
      </c>
      <c r="I3599">
        <v>-1</v>
      </c>
      <c r="J3599">
        <v>0</v>
      </c>
      <c r="K3599">
        <v>6.4230780000000003</v>
      </c>
      <c r="L3599">
        <v>-5.6129999999999999E-3</v>
      </c>
      <c r="M3599">
        <v>176.57610099999999</v>
      </c>
      <c r="N3599">
        <v>-191.622649</v>
      </c>
      <c r="O3599">
        <v>-1.9120000000000001E-3</v>
      </c>
      <c r="P3599">
        <v>176.56572</v>
      </c>
      <c r="Q3599">
        <v>-191.633194</v>
      </c>
      <c r="R3599">
        <v>-4.3899999999999999E-4</v>
      </c>
      <c r="S3599">
        <v>1.4797469999999999</v>
      </c>
      <c r="T3599">
        <v>1.4729999999999999E-3</v>
      </c>
    </row>
    <row r="3600" spans="1:20" x14ac:dyDescent="0.25">
      <c r="A3600">
        <v>3243</v>
      </c>
      <c r="B3600">
        <v>8</v>
      </c>
      <c r="C3600">
        <v>-1</v>
      </c>
      <c r="D3600" t="s">
        <v>207</v>
      </c>
      <c r="E3600" t="s">
        <v>80</v>
      </c>
      <c r="F3600">
        <v>6.1498999999999998E-2</v>
      </c>
      <c r="G3600">
        <v>-1</v>
      </c>
      <c r="H3600">
        <v>348.00599999999997</v>
      </c>
      <c r="I3600">
        <v>-1</v>
      </c>
      <c r="J3600">
        <v>0</v>
      </c>
      <c r="K3600">
        <v>8.0650809999999993</v>
      </c>
      <c r="L3600">
        <v>-9.6970000000000008E-3</v>
      </c>
      <c r="M3600">
        <v>132.127197</v>
      </c>
      <c r="N3600">
        <v>-208.33951999999999</v>
      </c>
      <c r="O3600">
        <v>-1.567447</v>
      </c>
      <c r="P3600">
        <v>132.11245700000001</v>
      </c>
      <c r="Q3600">
        <v>-208.338593</v>
      </c>
      <c r="R3600">
        <v>-1.566554</v>
      </c>
      <c r="S3600">
        <v>1.4768760000000001</v>
      </c>
      <c r="T3600">
        <v>8.9300000000000002E-4</v>
      </c>
    </row>
    <row r="3601" spans="1:20" x14ac:dyDescent="0.25">
      <c r="A3601">
        <v>3829</v>
      </c>
      <c r="B3601">
        <v>4</v>
      </c>
      <c r="C3601">
        <v>-1</v>
      </c>
      <c r="D3601" t="s">
        <v>542</v>
      </c>
      <c r="E3601" t="s">
        <v>80</v>
      </c>
      <c r="F3601">
        <v>0.117228</v>
      </c>
      <c r="G3601">
        <v>-1</v>
      </c>
      <c r="H3601">
        <v>368.39100000000002</v>
      </c>
      <c r="I3601">
        <v>-1</v>
      </c>
      <c r="J3601">
        <v>0</v>
      </c>
      <c r="K3601">
        <v>7.9164070000000004</v>
      </c>
      <c r="L3601">
        <v>0.20994699999999999</v>
      </c>
      <c r="M3601">
        <v>3.381669</v>
      </c>
      <c r="N3601">
        <v>-105.92952200000001</v>
      </c>
      <c r="O3601">
        <v>-3.0127449999999998</v>
      </c>
      <c r="P3601">
        <v>3.3733949999999999</v>
      </c>
      <c r="Q3601">
        <v>-105.94171900000001</v>
      </c>
      <c r="R3601">
        <v>-3.0129670000000002</v>
      </c>
      <c r="S3601">
        <v>1.473884</v>
      </c>
      <c r="T3601">
        <v>2.22E-4</v>
      </c>
    </row>
    <row r="3602" spans="1:20" x14ac:dyDescent="0.25">
      <c r="A3602">
        <v>2668</v>
      </c>
      <c r="B3602">
        <v>6</v>
      </c>
      <c r="C3602">
        <v>-1</v>
      </c>
      <c r="D3602" t="s">
        <v>146</v>
      </c>
      <c r="E3602" t="s">
        <v>80</v>
      </c>
      <c r="F3602">
        <v>8.4554000000000004E-2</v>
      </c>
      <c r="G3602">
        <v>-1</v>
      </c>
      <c r="H3602">
        <v>378.94400000000002</v>
      </c>
      <c r="I3602">
        <v>-1</v>
      </c>
      <c r="J3602">
        <v>0</v>
      </c>
      <c r="K3602">
        <v>7.9282190000000003</v>
      </c>
      <c r="L3602">
        <v>1.0403389999999999</v>
      </c>
      <c r="M3602">
        <v>132.28138799999999</v>
      </c>
      <c r="N3602">
        <v>-189.27966699999999</v>
      </c>
      <c r="O3602">
        <v>2.4010570000000002</v>
      </c>
      <c r="P3602">
        <v>132.285797</v>
      </c>
      <c r="Q3602">
        <v>-189.265625</v>
      </c>
      <c r="R3602">
        <v>2.402704</v>
      </c>
      <c r="S3602">
        <v>1.4717530000000001</v>
      </c>
      <c r="T3602">
        <v>1.647E-3</v>
      </c>
    </row>
    <row r="3603" spans="1:20" x14ac:dyDescent="0.25">
      <c r="A3603">
        <v>1989</v>
      </c>
      <c r="B3603">
        <v>6</v>
      </c>
      <c r="C3603">
        <v>-1</v>
      </c>
      <c r="D3603" t="s">
        <v>265</v>
      </c>
      <c r="E3603" t="s">
        <v>80</v>
      </c>
      <c r="F3603">
        <v>9.1229000000000005E-2</v>
      </c>
      <c r="G3603">
        <v>-1</v>
      </c>
      <c r="H3603">
        <v>774.54</v>
      </c>
      <c r="I3603">
        <v>-1</v>
      </c>
      <c r="J3603">
        <v>0</v>
      </c>
      <c r="K3603">
        <v>5.5666830000000003</v>
      </c>
      <c r="L3603">
        <v>-6.0407000000000002E-2</v>
      </c>
      <c r="M3603">
        <v>142.25942900000001</v>
      </c>
      <c r="N3603">
        <v>-236.93556699999999</v>
      </c>
      <c r="O3603">
        <v>3.13706</v>
      </c>
      <c r="P3603">
        <v>142.27304100000001</v>
      </c>
      <c r="Q3603">
        <v>-236.92997700000001</v>
      </c>
      <c r="R3603">
        <v>3.140631</v>
      </c>
      <c r="S3603">
        <v>1.471487</v>
      </c>
      <c r="T3603">
        <v>3.571E-3</v>
      </c>
    </row>
    <row r="3604" spans="1:20" x14ac:dyDescent="0.25">
      <c r="A3604">
        <v>4759</v>
      </c>
      <c r="B3604">
        <v>17</v>
      </c>
      <c r="C3604">
        <v>-1</v>
      </c>
      <c r="D3604" t="s">
        <v>324</v>
      </c>
      <c r="E3604" t="s">
        <v>80</v>
      </c>
      <c r="F3604">
        <v>6.7196000000000006E-2</v>
      </c>
      <c r="G3604">
        <v>-1</v>
      </c>
      <c r="H3604">
        <v>732.52</v>
      </c>
      <c r="I3604">
        <v>-1</v>
      </c>
      <c r="J3604">
        <v>0</v>
      </c>
      <c r="K3604">
        <v>7.8048019999999996</v>
      </c>
      <c r="L3604">
        <v>-0.28598099999999999</v>
      </c>
      <c r="M3604">
        <v>189.20752400000001</v>
      </c>
      <c r="N3604">
        <v>-295.59604100000001</v>
      </c>
      <c r="O3604">
        <v>-1.6851020000000001</v>
      </c>
      <c r="P3604">
        <v>189.21688800000001</v>
      </c>
      <c r="Q3604">
        <v>-295.58474699999999</v>
      </c>
      <c r="R3604">
        <v>-1.6859519999999999</v>
      </c>
      <c r="S3604">
        <v>1.4670829999999999</v>
      </c>
      <c r="T3604">
        <v>8.4999999999999995E-4</v>
      </c>
    </row>
    <row r="3605" spans="1:20" x14ac:dyDescent="0.25">
      <c r="A3605">
        <v>517</v>
      </c>
      <c r="B3605">
        <v>15</v>
      </c>
      <c r="C3605">
        <v>-1</v>
      </c>
      <c r="D3605" t="s">
        <v>238</v>
      </c>
      <c r="E3605" t="s">
        <v>80</v>
      </c>
      <c r="F3605">
        <v>9.5488000000000003E-2</v>
      </c>
      <c r="G3605">
        <v>-1</v>
      </c>
      <c r="H3605">
        <v>498.35599999999999</v>
      </c>
      <c r="I3605">
        <v>-1</v>
      </c>
      <c r="J3605">
        <v>0</v>
      </c>
      <c r="K3605">
        <v>8.0689759999999993</v>
      </c>
      <c r="L3605">
        <v>4.1617000000000001E-2</v>
      </c>
      <c r="M3605">
        <v>189.798834</v>
      </c>
      <c r="N3605">
        <v>-206.94677200000001</v>
      </c>
      <c r="O3605">
        <v>-1.5941320000000001</v>
      </c>
      <c r="P3605">
        <v>189.808548</v>
      </c>
      <c r="Q3605">
        <v>-206.95774800000001</v>
      </c>
      <c r="R3605">
        <v>-1.5942989999999999</v>
      </c>
      <c r="S3605">
        <v>1.465746</v>
      </c>
      <c r="T3605">
        <v>1.6699999999999999E-4</v>
      </c>
    </row>
    <row r="3606" spans="1:20" x14ac:dyDescent="0.25">
      <c r="A3606">
        <v>4102</v>
      </c>
      <c r="B3606">
        <v>5</v>
      </c>
      <c r="C3606">
        <v>-1</v>
      </c>
      <c r="D3606" t="s">
        <v>668</v>
      </c>
      <c r="E3606" t="s">
        <v>80</v>
      </c>
      <c r="F3606">
        <v>9.1999999999999998E-3</v>
      </c>
      <c r="G3606">
        <v>-1</v>
      </c>
      <c r="H3606">
        <v>389.98899999999998</v>
      </c>
      <c r="I3606">
        <v>-1</v>
      </c>
      <c r="J3606">
        <v>0</v>
      </c>
      <c r="K3606">
        <v>8.0540870000000009</v>
      </c>
      <c r="L3606">
        <v>-1.25E-4</v>
      </c>
      <c r="M3606">
        <v>41.844937000000002</v>
      </c>
      <c r="N3606">
        <v>-277.27849600000002</v>
      </c>
      <c r="O3606">
        <v>-1.5680350000000001</v>
      </c>
      <c r="P3606">
        <v>41.857692999999998</v>
      </c>
      <c r="Q3606">
        <v>-277.285706</v>
      </c>
      <c r="R3606">
        <v>-1.5707199999999999</v>
      </c>
      <c r="S3606">
        <v>1.4651700000000001</v>
      </c>
      <c r="T3606">
        <v>2.6849999999999999E-3</v>
      </c>
    </row>
    <row r="3607" spans="1:20" x14ac:dyDescent="0.25">
      <c r="A3607">
        <v>2820</v>
      </c>
      <c r="B3607">
        <v>13</v>
      </c>
      <c r="C3607">
        <v>-1</v>
      </c>
      <c r="D3607" t="s">
        <v>455</v>
      </c>
      <c r="E3607" t="s">
        <v>80</v>
      </c>
      <c r="F3607">
        <v>5.3693999999999999E-2</v>
      </c>
      <c r="G3607">
        <v>-1</v>
      </c>
      <c r="H3607">
        <v>591.303</v>
      </c>
      <c r="I3607">
        <v>-1</v>
      </c>
      <c r="J3607">
        <v>0</v>
      </c>
      <c r="K3607">
        <v>5.8629280000000001</v>
      </c>
      <c r="L3607">
        <v>1.7777000000000001E-2</v>
      </c>
      <c r="M3607">
        <v>6.6877269999999998</v>
      </c>
      <c r="N3607">
        <v>-187.51857999999999</v>
      </c>
      <c r="O3607">
        <v>3.1267960000000001</v>
      </c>
      <c r="P3607">
        <v>6.6859869999999999</v>
      </c>
      <c r="Q3607">
        <v>-187.53312700000001</v>
      </c>
      <c r="R3607">
        <v>3.1283310000000002</v>
      </c>
      <c r="S3607">
        <v>1.465068</v>
      </c>
      <c r="T3607">
        <v>1.534E-3</v>
      </c>
    </row>
    <row r="3608" spans="1:20" x14ac:dyDescent="0.25">
      <c r="A3608">
        <v>1609</v>
      </c>
      <c r="B3608">
        <v>15</v>
      </c>
      <c r="C3608">
        <v>-1</v>
      </c>
      <c r="D3608" t="s">
        <v>412</v>
      </c>
      <c r="E3608" t="s">
        <v>80</v>
      </c>
      <c r="F3608">
        <v>0.144845</v>
      </c>
      <c r="G3608">
        <v>-1</v>
      </c>
      <c r="H3608">
        <v>512.46500000000003</v>
      </c>
      <c r="I3608">
        <v>-1</v>
      </c>
      <c r="J3608">
        <v>0</v>
      </c>
      <c r="K3608">
        <v>7.5436959999999997</v>
      </c>
      <c r="L3608">
        <v>-5.2711000000000001E-2</v>
      </c>
      <c r="M3608">
        <v>-3.4334630000000002</v>
      </c>
      <c r="N3608">
        <v>-214.096575</v>
      </c>
      <c r="O3608">
        <v>1.572319</v>
      </c>
      <c r="P3608">
        <v>-3.448083</v>
      </c>
      <c r="Q3608">
        <v>-214.09689299999999</v>
      </c>
      <c r="R3608">
        <v>1.5707040000000001</v>
      </c>
      <c r="S3608">
        <v>1.462345</v>
      </c>
      <c r="T3608">
        <v>1.6149999999999999E-3</v>
      </c>
    </row>
    <row r="3609" spans="1:20" x14ac:dyDescent="0.25">
      <c r="A3609">
        <v>2954</v>
      </c>
      <c r="B3609">
        <v>5</v>
      </c>
      <c r="C3609">
        <v>-1</v>
      </c>
      <c r="D3609" t="s">
        <v>545</v>
      </c>
      <c r="E3609" t="s">
        <v>80</v>
      </c>
      <c r="F3609">
        <v>1.5370999999999999E-2</v>
      </c>
      <c r="G3609">
        <v>-1</v>
      </c>
      <c r="H3609">
        <v>404.63499999999999</v>
      </c>
      <c r="I3609">
        <v>-1</v>
      </c>
      <c r="J3609">
        <v>0</v>
      </c>
      <c r="K3609">
        <v>12.728778</v>
      </c>
      <c r="L3609">
        <v>1.5399999999999999E-3</v>
      </c>
      <c r="M3609">
        <v>31.621283999999999</v>
      </c>
      <c r="N3609">
        <v>-109.456249</v>
      </c>
      <c r="O3609">
        <v>6.5929999999999999E-3</v>
      </c>
      <c r="P3609">
        <v>31.635448</v>
      </c>
      <c r="Q3609">
        <v>-109.45266700000001</v>
      </c>
      <c r="R3609">
        <v>3.0509999999999999E-3</v>
      </c>
      <c r="S3609">
        <v>1.4610179999999999</v>
      </c>
      <c r="T3609">
        <v>3.5409999999999999E-3</v>
      </c>
    </row>
    <row r="3610" spans="1:20" x14ac:dyDescent="0.25">
      <c r="A3610">
        <v>3450</v>
      </c>
      <c r="B3610">
        <v>5</v>
      </c>
      <c r="C3610">
        <v>-1</v>
      </c>
      <c r="D3610" t="s">
        <v>163</v>
      </c>
      <c r="E3610" t="s">
        <v>80</v>
      </c>
      <c r="F3610">
        <v>6.3575999999999994E-2</v>
      </c>
      <c r="G3610">
        <v>-1</v>
      </c>
      <c r="H3610">
        <v>430.14699999999999</v>
      </c>
      <c r="I3610">
        <v>-1</v>
      </c>
      <c r="J3610">
        <v>0</v>
      </c>
      <c r="K3610">
        <v>8.0861269999999994</v>
      </c>
      <c r="L3610">
        <v>-3.5747000000000001E-2</v>
      </c>
      <c r="M3610">
        <v>57.43477</v>
      </c>
      <c r="N3610">
        <v>-191.35303999999999</v>
      </c>
      <c r="O3610">
        <v>-3.8303999999999998E-2</v>
      </c>
      <c r="P3610">
        <v>57.431103</v>
      </c>
      <c r="Q3610">
        <v>-191.338898</v>
      </c>
      <c r="R3610">
        <v>-3.7530000000000001E-2</v>
      </c>
      <c r="S3610">
        <v>1.4610179999999999</v>
      </c>
      <c r="T3610">
        <v>7.7499999999999997E-4</v>
      </c>
    </row>
    <row r="3611" spans="1:20" x14ac:dyDescent="0.25">
      <c r="A3611">
        <v>343</v>
      </c>
      <c r="B3611">
        <v>5</v>
      </c>
      <c r="C3611">
        <v>-1</v>
      </c>
      <c r="D3611" t="s">
        <v>192</v>
      </c>
      <c r="E3611" t="s">
        <v>80</v>
      </c>
      <c r="F3611">
        <v>6.4776E-2</v>
      </c>
      <c r="G3611">
        <v>-1</v>
      </c>
      <c r="H3611">
        <v>492.82299999999998</v>
      </c>
      <c r="I3611">
        <v>-1</v>
      </c>
      <c r="J3611">
        <v>0</v>
      </c>
      <c r="K3611">
        <v>7.6869750000000003</v>
      </c>
      <c r="L3611">
        <v>-3.9999999999999998E-6</v>
      </c>
      <c r="M3611">
        <v>108.671549</v>
      </c>
      <c r="N3611">
        <v>-240.897223</v>
      </c>
      <c r="O3611">
        <v>-1.382E-3</v>
      </c>
      <c r="P3611">
        <v>108.678673</v>
      </c>
      <c r="Q3611">
        <v>-240.90997300000001</v>
      </c>
      <c r="R3611">
        <v>-6.5799999999999995E-4</v>
      </c>
      <c r="S3611">
        <v>1.4605109999999999</v>
      </c>
      <c r="T3611">
        <v>7.2300000000000001E-4</v>
      </c>
    </row>
    <row r="3612" spans="1:20" x14ac:dyDescent="0.25">
      <c r="A3612">
        <v>4236</v>
      </c>
      <c r="B3612">
        <v>16</v>
      </c>
      <c r="C3612">
        <v>-1</v>
      </c>
      <c r="D3612" t="s">
        <v>389</v>
      </c>
      <c r="E3612" t="s">
        <v>80</v>
      </c>
      <c r="F3612">
        <v>0.121584</v>
      </c>
      <c r="G3612">
        <v>-1</v>
      </c>
      <c r="H3612">
        <v>513.31700000000001</v>
      </c>
      <c r="I3612">
        <v>-1</v>
      </c>
      <c r="J3612">
        <v>0</v>
      </c>
      <c r="K3612">
        <v>8.0651089999999996</v>
      </c>
      <c r="L3612">
        <v>4.5300000000000002E-3</v>
      </c>
      <c r="M3612">
        <v>-3.4381400000000002</v>
      </c>
      <c r="N3612">
        <v>-255.97274899999999</v>
      </c>
      <c r="O3612">
        <v>1.5706640000000001</v>
      </c>
      <c r="P3612">
        <v>-3.430955</v>
      </c>
      <c r="Q3612">
        <v>-255.960037</v>
      </c>
      <c r="R3612">
        <v>1.5723240000000001</v>
      </c>
      <c r="S3612">
        <v>1.4601900000000001</v>
      </c>
      <c r="T3612">
        <v>1.66E-3</v>
      </c>
    </row>
    <row r="3613" spans="1:20" x14ac:dyDescent="0.25">
      <c r="A3613">
        <v>4278</v>
      </c>
      <c r="B3613">
        <v>16</v>
      </c>
      <c r="C3613">
        <v>-1</v>
      </c>
      <c r="D3613" t="s">
        <v>407</v>
      </c>
      <c r="E3613" t="s">
        <v>80</v>
      </c>
      <c r="F3613">
        <v>8.7763999999999995E-2</v>
      </c>
      <c r="G3613">
        <v>-1</v>
      </c>
      <c r="H3613">
        <v>346.80700000000002</v>
      </c>
      <c r="I3613">
        <v>-1</v>
      </c>
      <c r="J3613">
        <v>0</v>
      </c>
      <c r="K3613">
        <v>8.0651080000000004</v>
      </c>
      <c r="L3613">
        <v>-5.0280000000000004E-3</v>
      </c>
      <c r="M3613">
        <v>-3.4608629999999998</v>
      </c>
      <c r="N3613">
        <v>-219.423528</v>
      </c>
      <c r="O3613">
        <v>1.5699460000000001</v>
      </c>
      <c r="P3613">
        <v>-3.4469850000000002</v>
      </c>
      <c r="Q3613">
        <v>-219.428055</v>
      </c>
      <c r="R3613">
        <v>1.570997</v>
      </c>
      <c r="S3613">
        <v>1.4597519999999999</v>
      </c>
      <c r="T3613">
        <v>1.0510000000000001E-3</v>
      </c>
    </row>
    <row r="3614" spans="1:20" x14ac:dyDescent="0.25">
      <c r="A3614">
        <v>2270</v>
      </c>
      <c r="B3614">
        <v>24</v>
      </c>
      <c r="C3614">
        <v>-1</v>
      </c>
      <c r="D3614" t="s">
        <v>476</v>
      </c>
      <c r="E3614" t="s">
        <v>80</v>
      </c>
      <c r="F3614">
        <v>5.2183E-2</v>
      </c>
      <c r="G3614">
        <v>-1</v>
      </c>
      <c r="H3614">
        <v>696.21299999999997</v>
      </c>
      <c r="I3614">
        <v>-1</v>
      </c>
      <c r="J3614">
        <v>0</v>
      </c>
      <c r="K3614">
        <v>8.064781</v>
      </c>
      <c r="L3614">
        <v>-4.9001999999999997E-2</v>
      </c>
      <c r="M3614">
        <v>-7.4308040000000002</v>
      </c>
      <c r="N3614">
        <v>-229.051996</v>
      </c>
      <c r="O3614">
        <v>-1.5716380000000001</v>
      </c>
      <c r="P3614">
        <v>-7.4448319999999999</v>
      </c>
      <c r="Q3614">
        <v>-229.047989</v>
      </c>
      <c r="R3614">
        <v>-1.57063</v>
      </c>
      <c r="S3614">
        <v>1.4588760000000001</v>
      </c>
      <c r="T3614">
        <v>1.008E-3</v>
      </c>
    </row>
    <row r="3615" spans="1:20" x14ac:dyDescent="0.25">
      <c r="A3615">
        <v>851</v>
      </c>
      <c r="B3615">
        <v>6</v>
      </c>
      <c r="C3615">
        <v>-1</v>
      </c>
      <c r="D3615" t="s">
        <v>265</v>
      </c>
      <c r="E3615" t="s">
        <v>80</v>
      </c>
      <c r="F3615">
        <v>6.9459000000000007E-2</v>
      </c>
      <c r="G3615">
        <v>-1</v>
      </c>
      <c r="H3615">
        <v>1278.818</v>
      </c>
      <c r="I3615">
        <v>-1</v>
      </c>
      <c r="J3615">
        <v>0</v>
      </c>
      <c r="K3615">
        <v>5.7576879999999999</v>
      </c>
      <c r="L3615">
        <v>6.1349999999999998E-3</v>
      </c>
      <c r="M3615">
        <v>144.287566</v>
      </c>
      <c r="N3615">
        <v>-236.924756</v>
      </c>
      <c r="O3615">
        <v>-3.141092</v>
      </c>
      <c r="P3615">
        <v>144.30069</v>
      </c>
      <c r="Q3615">
        <v>-236.93112199999999</v>
      </c>
      <c r="R3615">
        <v>3.1409769999999999</v>
      </c>
      <c r="S3615">
        <v>1.458593</v>
      </c>
      <c r="T3615">
        <v>1.15E-4</v>
      </c>
    </row>
    <row r="3616" spans="1:20" x14ac:dyDescent="0.25">
      <c r="A3616">
        <v>357</v>
      </c>
      <c r="B3616">
        <v>5</v>
      </c>
      <c r="C3616">
        <v>-1</v>
      </c>
      <c r="D3616" t="s">
        <v>194</v>
      </c>
      <c r="E3616" t="s">
        <v>80</v>
      </c>
      <c r="F3616">
        <v>3.4380000000000001E-3</v>
      </c>
      <c r="G3616">
        <v>-1</v>
      </c>
      <c r="H3616">
        <v>362.334</v>
      </c>
      <c r="I3616">
        <v>-1</v>
      </c>
      <c r="J3616">
        <v>0</v>
      </c>
      <c r="K3616">
        <v>6.3225009999999999</v>
      </c>
      <c r="L3616">
        <v>-1.9999999999999999E-6</v>
      </c>
      <c r="M3616">
        <v>119.33865400000001</v>
      </c>
      <c r="N3616">
        <v>-240.91397699999999</v>
      </c>
      <c r="O3616">
        <v>-2.3999999999999998E-3</v>
      </c>
      <c r="P3616">
        <v>119.35301200000001</v>
      </c>
      <c r="Q3616">
        <v>-240.916504</v>
      </c>
      <c r="R3616">
        <v>-6.6200000000000005E-4</v>
      </c>
      <c r="S3616">
        <v>1.4578530000000001</v>
      </c>
      <c r="T3616">
        <v>1.7390000000000001E-3</v>
      </c>
    </row>
    <row r="3617" spans="1:20" x14ac:dyDescent="0.25">
      <c r="A3617">
        <v>104</v>
      </c>
      <c r="B3617">
        <v>7</v>
      </c>
      <c r="C3617">
        <v>-1</v>
      </c>
      <c r="D3617" t="s">
        <v>147</v>
      </c>
      <c r="E3617" t="s">
        <v>80</v>
      </c>
      <c r="F3617">
        <v>4.0482999999999998E-2</v>
      </c>
      <c r="G3617">
        <v>-1</v>
      </c>
      <c r="H3617">
        <v>697.30799999999999</v>
      </c>
      <c r="I3617">
        <v>-1</v>
      </c>
      <c r="J3617">
        <v>0</v>
      </c>
      <c r="K3617">
        <v>8.0613139999999994</v>
      </c>
      <c r="L3617">
        <v>-8.7000000000000001E-5</v>
      </c>
      <c r="M3617">
        <v>127.659966</v>
      </c>
      <c r="N3617">
        <v>-187.60809699999999</v>
      </c>
      <c r="O3617">
        <v>3.1384590000000001</v>
      </c>
      <c r="P3617">
        <v>127.67424800000001</v>
      </c>
      <c r="Q3617">
        <v>-187.61099200000001</v>
      </c>
      <c r="R3617">
        <v>3.1413579999999999</v>
      </c>
      <c r="S3617">
        <v>1.457252</v>
      </c>
      <c r="T3617">
        <v>2.8999999999999998E-3</v>
      </c>
    </row>
    <row r="3618" spans="1:20" x14ac:dyDescent="0.25">
      <c r="A3618">
        <v>3638</v>
      </c>
      <c r="B3618">
        <v>22</v>
      </c>
      <c r="C3618">
        <v>-1</v>
      </c>
      <c r="D3618" t="s">
        <v>632</v>
      </c>
      <c r="E3618" t="s">
        <v>80</v>
      </c>
      <c r="F3618">
        <v>8.1303E-2</v>
      </c>
      <c r="G3618">
        <v>-1</v>
      </c>
      <c r="H3618">
        <v>573.79200000000003</v>
      </c>
      <c r="I3618">
        <v>-1</v>
      </c>
      <c r="J3618">
        <v>0</v>
      </c>
      <c r="K3618">
        <v>8.6583199999999998</v>
      </c>
      <c r="L3618">
        <v>-1.9219E-2</v>
      </c>
      <c r="M3618">
        <v>193.71932899999999</v>
      </c>
      <c r="N3618">
        <v>-169.48611500000001</v>
      </c>
      <c r="O3618">
        <v>1.576497</v>
      </c>
      <c r="P3618">
        <v>193.71038799999999</v>
      </c>
      <c r="Q3618">
        <v>-169.49762000000001</v>
      </c>
      <c r="R3618">
        <v>1.5771649999999999</v>
      </c>
      <c r="S3618">
        <v>1.4570590000000001</v>
      </c>
      <c r="T3618">
        <v>6.6799999999999997E-4</v>
      </c>
    </row>
    <row r="3619" spans="1:20" x14ac:dyDescent="0.25">
      <c r="A3619">
        <v>4763</v>
      </c>
      <c r="B3619">
        <v>17</v>
      </c>
      <c r="C3619">
        <v>-1</v>
      </c>
      <c r="D3619" t="s">
        <v>325</v>
      </c>
      <c r="E3619" t="s">
        <v>80</v>
      </c>
      <c r="F3619">
        <v>9.4041E-2</v>
      </c>
      <c r="G3619">
        <v>-1</v>
      </c>
      <c r="H3619">
        <v>487.08100000000002</v>
      </c>
      <c r="I3619">
        <v>-1</v>
      </c>
      <c r="J3619">
        <v>0</v>
      </c>
      <c r="K3619">
        <v>7.868608</v>
      </c>
      <c r="L3619">
        <v>-1.101262</v>
      </c>
      <c r="M3619">
        <v>188.01659100000001</v>
      </c>
      <c r="N3619">
        <v>-298.96265399999999</v>
      </c>
      <c r="O3619">
        <v>-2.041696</v>
      </c>
      <c r="P3619">
        <v>188.016907</v>
      </c>
      <c r="Q3619">
        <v>-298.94808999999998</v>
      </c>
      <c r="R3619">
        <v>-2.0420609999999999</v>
      </c>
      <c r="S3619">
        <v>1.4568300000000001</v>
      </c>
      <c r="T3619">
        <v>3.6499999999999998E-4</v>
      </c>
    </row>
    <row r="3620" spans="1:20" x14ac:dyDescent="0.25">
      <c r="A3620">
        <v>2720</v>
      </c>
      <c r="B3620">
        <v>5</v>
      </c>
      <c r="C3620">
        <v>-1</v>
      </c>
      <c r="D3620" t="s">
        <v>157</v>
      </c>
      <c r="E3620" t="s">
        <v>80</v>
      </c>
      <c r="F3620">
        <v>0.198237</v>
      </c>
      <c r="G3620">
        <v>-1</v>
      </c>
      <c r="H3620">
        <v>824.06</v>
      </c>
      <c r="I3620">
        <v>-1</v>
      </c>
      <c r="J3620">
        <v>0</v>
      </c>
      <c r="K3620">
        <v>8.0647769999999994</v>
      </c>
      <c r="L3620">
        <v>-4.8975999999999999E-2</v>
      </c>
      <c r="M3620">
        <v>87.661090999999999</v>
      </c>
      <c r="N3620">
        <v>-187.60663500000001</v>
      </c>
      <c r="O3620">
        <v>3.140406</v>
      </c>
      <c r="P3620">
        <v>87.660956999999996</v>
      </c>
      <c r="Q3620">
        <v>-187.592072</v>
      </c>
      <c r="R3620">
        <v>3.140933</v>
      </c>
      <c r="S3620">
        <v>1.4563820000000001</v>
      </c>
      <c r="T3620">
        <v>5.2700000000000002E-4</v>
      </c>
    </row>
    <row r="3621" spans="1:20" x14ac:dyDescent="0.25">
      <c r="A3621">
        <v>3894</v>
      </c>
      <c r="B3621">
        <v>5</v>
      </c>
      <c r="C3621">
        <v>-1</v>
      </c>
      <c r="D3621" t="s">
        <v>533</v>
      </c>
      <c r="E3621" t="s">
        <v>80</v>
      </c>
      <c r="F3621">
        <v>8.7941000000000005E-2</v>
      </c>
      <c r="G3621">
        <v>-1</v>
      </c>
      <c r="H3621">
        <v>320.28199999999998</v>
      </c>
      <c r="I3621">
        <v>-1</v>
      </c>
      <c r="J3621">
        <v>0</v>
      </c>
      <c r="K3621">
        <v>8.056597</v>
      </c>
      <c r="L3621">
        <v>-4.1E-5</v>
      </c>
      <c r="M3621">
        <v>-7.4333939999999998</v>
      </c>
      <c r="N3621">
        <v>-156.14918299999999</v>
      </c>
      <c r="O3621">
        <v>-1.5755950000000001</v>
      </c>
      <c r="P3621">
        <v>-7.446453</v>
      </c>
      <c r="Q3621">
        <v>-156.15562399999999</v>
      </c>
      <c r="R3621">
        <v>-1.5731280000000001</v>
      </c>
      <c r="S3621">
        <v>1.4560630000000001</v>
      </c>
      <c r="T3621">
        <v>2.467E-3</v>
      </c>
    </row>
    <row r="3622" spans="1:20" x14ac:dyDescent="0.25">
      <c r="A3622">
        <v>730</v>
      </c>
      <c r="B3622">
        <v>18</v>
      </c>
      <c r="C3622">
        <v>-1</v>
      </c>
      <c r="D3622" t="s">
        <v>224</v>
      </c>
      <c r="E3622" t="s">
        <v>80</v>
      </c>
      <c r="F3622">
        <v>0.10535799999999999</v>
      </c>
      <c r="G3622">
        <v>-1</v>
      </c>
      <c r="H3622">
        <v>364.65100000000001</v>
      </c>
      <c r="I3622">
        <v>-1</v>
      </c>
      <c r="J3622">
        <v>0</v>
      </c>
      <c r="K3622">
        <v>5.8632039999999996</v>
      </c>
      <c r="L3622">
        <v>-0.100101</v>
      </c>
      <c r="M3622">
        <v>180.83365000000001</v>
      </c>
      <c r="N3622">
        <v>-191.63120000000001</v>
      </c>
      <c r="O3622">
        <v>-9.4830000000000001E-3</v>
      </c>
      <c r="P3622">
        <v>180.83268699999999</v>
      </c>
      <c r="Q3622">
        <v>-191.64572100000001</v>
      </c>
      <c r="R3622">
        <v>-8.9280000000000002E-3</v>
      </c>
      <c r="S3622">
        <v>1.4553210000000001</v>
      </c>
      <c r="T3622">
        <v>5.5599999999999996E-4</v>
      </c>
    </row>
    <row r="3623" spans="1:20" x14ac:dyDescent="0.25">
      <c r="A3623">
        <v>2436</v>
      </c>
      <c r="B3623">
        <v>8</v>
      </c>
      <c r="C3623">
        <v>-1</v>
      </c>
      <c r="D3623" t="s">
        <v>504</v>
      </c>
      <c r="E3623" t="s">
        <v>80</v>
      </c>
      <c r="F3623">
        <v>0.103992</v>
      </c>
      <c r="G3623">
        <v>-1</v>
      </c>
      <c r="H3623">
        <v>309.84699999999998</v>
      </c>
      <c r="I3623">
        <v>-1</v>
      </c>
      <c r="J3623">
        <v>0</v>
      </c>
      <c r="K3623">
        <v>8.0648129999999991</v>
      </c>
      <c r="L3623">
        <v>-5.8020000000000002E-2</v>
      </c>
      <c r="M3623">
        <v>45.918216999999999</v>
      </c>
      <c r="N3623">
        <v>-287.76184999999998</v>
      </c>
      <c r="O3623">
        <v>1.578336</v>
      </c>
      <c r="P3623">
        <v>45.904719999999998</v>
      </c>
      <c r="Q3623">
        <v>-287.75650000000002</v>
      </c>
      <c r="R3623">
        <v>1.5792079999999999</v>
      </c>
      <c r="S3623">
        <v>1.4518599999999999</v>
      </c>
      <c r="T3623">
        <v>8.7200000000000005E-4</v>
      </c>
    </row>
    <row r="3624" spans="1:20" x14ac:dyDescent="0.25">
      <c r="A3624">
        <v>1808</v>
      </c>
      <c r="B3624">
        <v>6</v>
      </c>
      <c r="C3624">
        <v>-1</v>
      </c>
      <c r="D3624" t="s">
        <v>146</v>
      </c>
      <c r="E3624" t="s">
        <v>80</v>
      </c>
      <c r="F3624">
        <v>6.4073000000000005E-2</v>
      </c>
      <c r="G3624">
        <v>-1</v>
      </c>
      <c r="H3624">
        <v>371.39499999999998</v>
      </c>
      <c r="I3624">
        <v>-1</v>
      </c>
      <c r="J3624">
        <v>0</v>
      </c>
      <c r="K3624">
        <v>8.0924800000000001</v>
      </c>
      <c r="L3624">
        <v>-4.8499E-2</v>
      </c>
      <c r="M3624">
        <v>133.14469299999999</v>
      </c>
      <c r="N3624">
        <v>-191.60812999999999</v>
      </c>
      <c r="O3624">
        <v>-1.253E-3</v>
      </c>
      <c r="P3624">
        <v>133.13124099999999</v>
      </c>
      <c r="Q3624">
        <v>-191.61357100000001</v>
      </c>
      <c r="R3624">
        <v>-7.1699999999999997E-4</v>
      </c>
      <c r="S3624">
        <v>1.4511289999999999</v>
      </c>
      <c r="T3624">
        <v>5.3600000000000002E-4</v>
      </c>
    </row>
    <row r="3625" spans="1:20" x14ac:dyDescent="0.25">
      <c r="A3625">
        <v>4170</v>
      </c>
      <c r="B3625">
        <v>6</v>
      </c>
      <c r="C3625">
        <v>-1</v>
      </c>
      <c r="D3625" t="s">
        <v>368</v>
      </c>
      <c r="E3625" t="s">
        <v>80</v>
      </c>
      <c r="F3625">
        <v>1.8928E-2</v>
      </c>
      <c r="G3625">
        <v>-1</v>
      </c>
      <c r="H3625">
        <v>815.28499999999997</v>
      </c>
      <c r="I3625">
        <v>-1</v>
      </c>
      <c r="J3625">
        <v>0</v>
      </c>
      <c r="K3625">
        <v>7.348128</v>
      </c>
      <c r="L3625">
        <v>-4.5040000000000002E-3</v>
      </c>
      <c r="M3625">
        <v>9.6236599999999992</v>
      </c>
      <c r="N3625">
        <v>-302.55863699999998</v>
      </c>
      <c r="O3625">
        <v>3.1398389999999998</v>
      </c>
      <c r="P3625">
        <v>9.6379889999999993</v>
      </c>
      <c r="Q3625">
        <v>-302.56091300000003</v>
      </c>
      <c r="R3625">
        <v>3.1410360000000002</v>
      </c>
      <c r="S3625">
        <v>1.4508970000000001</v>
      </c>
      <c r="T3625">
        <v>1.1969999999999999E-3</v>
      </c>
    </row>
    <row r="3626" spans="1:20" x14ac:dyDescent="0.25">
      <c r="A3626">
        <v>2193</v>
      </c>
      <c r="B3626">
        <v>10</v>
      </c>
      <c r="C3626">
        <v>-1</v>
      </c>
      <c r="D3626" t="s">
        <v>431</v>
      </c>
      <c r="E3626" t="s">
        <v>80</v>
      </c>
      <c r="F3626">
        <v>5.8812000000000003E-2</v>
      </c>
      <c r="G3626">
        <v>-1</v>
      </c>
      <c r="H3626">
        <v>650.08600000000001</v>
      </c>
      <c r="I3626">
        <v>-1</v>
      </c>
      <c r="J3626">
        <v>0</v>
      </c>
      <c r="K3626">
        <v>7.3666720000000003</v>
      </c>
      <c r="L3626">
        <v>-5.5468000000000003E-2</v>
      </c>
      <c r="M3626">
        <v>18.270793999999999</v>
      </c>
      <c r="N3626">
        <v>-187.56626299999999</v>
      </c>
      <c r="O3626">
        <v>3.138776</v>
      </c>
      <c r="P3626">
        <v>18.272290999999999</v>
      </c>
      <c r="Q3626">
        <v>-187.55183400000001</v>
      </c>
      <c r="R3626">
        <v>-3.1401620000000001</v>
      </c>
      <c r="S3626">
        <v>1.4506190000000001</v>
      </c>
      <c r="T3626">
        <v>1.3860000000000001E-3</v>
      </c>
    </row>
    <row r="3627" spans="1:20" x14ac:dyDescent="0.25">
      <c r="A3627">
        <v>488</v>
      </c>
      <c r="B3627">
        <v>16</v>
      </c>
      <c r="C3627">
        <v>-1</v>
      </c>
      <c r="D3627" t="s">
        <v>222</v>
      </c>
      <c r="E3627" t="s">
        <v>80</v>
      </c>
      <c r="F3627">
        <v>0.27603</v>
      </c>
      <c r="G3627">
        <v>-1</v>
      </c>
      <c r="H3627">
        <v>381.786</v>
      </c>
      <c r="I3627">
        <v>-1</v>
      </c>
      <c r="J3627">
        <v>0</v>
      </c>
      <c r="K3627">
        <v>6.0238829999999997</v>
      </c>
      <c r="L3627">
        <v>-9.9999999999999995E-7</v>
      </c>
      <c r="M3627">
        <v>179.72468699999999</v>
      </c>
      <c r="N3627">
        <v>-191.646512</v>
      </c>
      <c r="O3627">
        <v>1.8320000000000001E-3</v>
      </c>
      <c r="P3627">
        <v>179.73271199999999</v>
      </c>
      <c r="Q3627">
        <v>-191.63443000000001</v>
      </c>
      <c r="R3627">
        <v>-6.5099999999999999E-4</v>
      </c>
      <c r="S3627">
        <v>1.4504109999999999</v>
      </c>
      <c r="T3627">
        <v>1.181E-3</v>
      </c>
    </row>
    <row r="3628" spans="1:20" x14ac:dyDescent="0.25">
      <c r="A3628">
        <v>809</v>
      </c>
      <c r="B3628">
        <v>8</v>
      </c>
      <c r="C3628">
        <v>-1</v>
      </c>
      <c r="D3628" t="s">
        <v>254</v>
      </c>
      <c r="E3628" t="s">
        <v>80</v>
      </c>
      <c r="F3628">
        <v>9.6232999999999999E-2</v>
      </c>
      <c r="G3628">
        <v>-1</v>
      </c>
      <c r="H3628">
        <v>428.99599999999998</v>
      </c>
      <c r="I3628">
        <v>-1</v>
      </c>
      <c r="J3628">
        <v>0</v>
      </c>
      <c r="K3628">
        <v>8.0600079999999998</v>
      </c>
      <c r="L3628">
        <v>4.8044999999999997E-2</v>
      </c>
      <c r="M3628">
        <v>176.95370700000001</v>
      </c>
      <c r="N3628">
        <v>-237.182423</v>
      </c>
      <c r="O3628">
        <v>3.0951379999999999</v>
      </c>
      <c r="P3628">
        <v>176.94010900000001</v>
      </c>
      <c r="Q3628">
        <v>-237.187454</v>
      </c>
      <c r="R3628">
        <v>3.0971250000000001</v>
      </c>
      <c r="S3628">
        <v>1.4498489999999999</v>
      </c>
      <c r="T3628">
        <v>1.9859999999999999E-3</v>
      </c>
    </row>
    <row r="3629" spans="1:20" x14ac:dyDescent="0.25">
      <c r="A3629">
        <v>3289</v>
      </c>
      <c r="B3629">
        <v>7</v>
      </c>
      <c r="C3629">
        <v>-1</v>
      </c>
      <c r="D3629" t="s">
        <v>196</v>
      </c>
      <c r="E3629" t="s">
        <v>80</v>
      </c>
      <c r="F3629">
        <v>0.136791</v>
      </c>
      <c r="G3629">
        <v>-1</v>
      </c>
      <c r="H3629">
        <v>534.154</v>
      </c>
      <c r="I3629">
        <v>-1</v>
      </c>
      <c r="J3629">
        <v>0</v>
      </c>
      <c r="K3629">
        <v>8.0495099999999997</v>
      </c>
      <c r="L3629">
        <v>-0.14455699999999999</v>
      </c>
      <c r="M3629">
        <v>123.29159300000001</v>
      </c>
      <c r="N3629">
        <v>-237.233462</v>
      </c>
      <c r="O3629">
        <v>3.132612</v>
      </c>
      <c r="P3629">
        <v>123.295845</v>
      </c>
      <c r="Q3629">
        <v>-237.21961999999999</v>
      </c>
      <c r="R3629">
        <v>3.1342289999999999</v>
      </c>
      <c r="S3629">
        <v>1.4480390000000001</v>
      </c>
      <c r="T3629">
        <v>1.6169999999999999E-3</v>
      </c>
    </row>
    <row r="3630" spans="1:20" x14ac:dyDescent="0.25">
      <c r="A3630">
        <v>1248</v>
      </c>
      <c r="B3630">
        <v>7</v>
      </c>
      <c r="C3630">
        <v>-1</v>
      </c>
      <c r="D3630" t="s">
        <v>252</v>
      </c>
      <c r="E3630" t="s">
        <v>80</v>
      </c>
      <c r="F3630">
        <v>5.8816E-2</v>
      </c>
      <c r="G3630">
        <v>-1</v>
      </c>
      <c r="H3630">
        <v>480.91300000000001</v>
      </c>
      <c r="I3630">
        <v>-1</v>
      </c>
      <c r="J3630">
        <v>0</v>
      </c>
      <c r="K3630">
        <v>5.6590610000000003</v>
      </c>
      <c r="L3630">
        <v>-6.2620000000000002E-3</v>
      </c>
      <c r="M3630">
        <v>189.690494</v>
      </c>
      <c r="N3630">
        <v>-231.334183</v>
      </c>
      <c r="O3630">
        <v>-1.57378</v>
      </c>
      <c r="P3630">
        <v>189.696045</v>
      </c>
      <c r="Q3630">
        <v>-231.32081600000001</v>
      </c>
      <c r="R3630">
        <v>-1.57098</v>
      </c>
      <c r="S3630">
        <v>1.4473529999999999</v>
      </c>
      <c r="T3630">
        <v>2.8E-3</v>
      </c>
    </row>
    <row r="3631" spans="1:20" x14ac:dyDescent="0.25">
      <c r="A3631">
        <v>2377</v>
      </c>
      <c r="B3631">
        <v>6</v>
      </c>
      <c r="C3631">
        <v>-1</v>
      </c>
      <c r="D3631" t="s">
        <v>368</v>
      </c>
      <c r="E3631" t="s">
        <v>80</v>
      </c>
      <c r="F3631">
        <v>3.6191000000000001E-2</v>
      </c>
      <c r="G3631">
        <v>-1</v>
      </c>
      <c r="H3631">
        <v>377.43900000000002</v>
      </c>
      <c r="I3631">
        <v>-1</v>
      </c>
      <c r="J3631">
        <v>0</v>
      </c>
      <c r="K3631">
        <v>8.0653039999999994</v>
      </c>
      <c r="L3631">
        <v>-5.4852999999999999E-2</v>
      </c>
      <c r="M3631">
        <v>15.21017</v>
      </c>
      <c r="N3631">
        <v>-306.578914</v>
      </c>
      <c r="O3631">
        <v>6.0359999999999997E-3</v>
      </c>
      <c r="P3631">
        <v>15.199907</v>
      </c>
      <c r="Q3631">
        <v>-306.56872600000003</v>
      </c>
      <c r="R3631">
        <v>3.9069999999999999E-3</v>
      </c>
      <c r="S3631">
        <v>1.446105</v>
      </c>
      <c r="T3631">
        <v>2.1289999999999998E-3</v>
      </c>
    </row>
    <row r="3632" spans="1:20" x14ac:dyDescent="0.25">
      <c r="A3632">
        <v>4418</v>
      </c>
      <c r="B3632">
        <v>4</v>
      </c>
      <c r="C3632">
        <v>-1</v>
      </c>
      <c r="D3632" t="s">
        <v>542</v>
      </c>
      <c r="E3632" t="s">
        <v>80</v>
      </c>
      <c r="F3632">
        <v>6.2854999999999994E-2</v>
      </c>
      <c r="G3632">
        <v>-1</v>
      </c>
      <c r="H3632">
        <v>349.065</v>
      </c>
      <c r="I3632">
        <v>-1</v>
      </c>
      <c r="J3632">
        <v>0</v>
      </c>
      <c r="K3632">
        <v>8.0726279999999999</v>
      </c>
      <c r="L3632">
        <v>-9.8570000000000005E-2</v>
      </c>
      <c r="M3632">
        <v>8.1628170000000004</v>
      </c>
      <c r="N3632">
        <v>-109.444299</v>
      </c>
      <c r="O3632">
        <v>1.1769E-2</v>
      </c>
      <c r="P3632">
        <v>8.17713</v>
      </c>
      <c r="Q3632">
        <v>-109.44225299999999</v>
      </c>
      <c r="R3632">
        <v>1.0807000000000001E-2</v>
      </c>
      <c r="S3632">
        <v>1.4458219999999999</v>
      </c>
      <c r="T3632">
        <v>9.6199999999999996E-4</v>
      </c>
    </row>
    <row r="3633" spans="1:20" x14ac:dyDescent="0.25">
      <c r="A3633">
        <v>2426</v>
      </c>
      <c r="B3633">
        <v>10</v>
      </c>
      <c r="C3633">
        <v>-1</v>
      </c>
      <c r="D3633" t="s">
        <v>502</v>
      </c>
      <c r="E3633" t="s">
        <v>80</v>
      </c>
      <c r="F3633">
        <v>0.13372600000000001</v>
      </c>
      <c r="G3633">
        <v>-1</v>
      </c>
      <c r="H3633">
        <v>364.5</v>
      </c>
      <c r="I3633">
        <v>-1</v>
      </c>
      <c r="J3633">
        <v>0</v>
      </c>
      <c r="K3633">
        <v>8.0649990000000003</v>
      </c>
      <c r="L3633">
        <v>0.29048400000000002</v>
      </c>
      <c r="M3633">
        <v>45.964073999999997</v>
      </c>
      <c r="N3633">
        <v>-296.21436999999997</v>
      </c>
      <c r="O3633">
        <v>1.5418339999999999</v>
      </c>
      <c r="P3633">
        <v>45.976230999999999</v>
      </c>
      <c r="Q3633">
        <v>-296.22216800000001</v>
      </c>
      <c r="R3633">
        <v>1.54223</v>
      </c>
      <c r="S3633">
        <v>1.4442440000000001</v>
      </c>
      <c r="T3633">
        <v>3.9599999999999998E-4</v>
      </c>
    </row>
    <row r="3634" spans="1:20" x14ac:dyDescent="0.25">
      <c r="A3634">
        <v>3991</v>
      </c>
      <c r="B3634">
        <v>9</v>
      </c>
      <c r="C3634">
        <v>-1</v>
      </c>
      <c r="D3634" t="s">
        <v>440</v>
      </c>
      <c r="E3634" t="s">
        <v>80</v>
      </c>
      <c r="F3634">
        <v>0.120425</v>
      </c>
      <c r="G3634">
        <v>-1</v>
      </c>
      <c r="H3634">
        <v>381.64699999999999</v>
      </c>
      <c r="I3634">
        <v>-1</v>
      </c>
      <c r="J3634">
        <v>0</v>
      </c>
      <c r="K3634">
        <v>5.5644559999999998</v>
      </c>
      <c r="L3634">
        <v>-0.18654000000000001</v>
      </c>
      <c r="M3634">
        <v>35.308757</v>
      </c>
      <c r="N3634">
        <v>-191.61788100000001</v>
      </c>
      <c r="O3634">
        <v>-3.0079999999999999E-2</v>
      </c>
      <c r="P3634">
        <v>35.321818999999998</v>
      </c>
      <c r="Q3634">
        <v>-191.62402299999999</v>
      </c>
      <c r="R3634">
        <v>-3.2772999999999997E-2</v>
      </c>
      <c r="S3634">
        <v>1.443452</v>
      </c>
      <c r="T3634">
        <v>2.6940000000000002E-3</v>
      </c>
    </row>
    <row r="3635" spans="1:20" x14ac:dyDescent="0.25">
      <c r="A3635">
        <v>4237</v>
      </c>
      <c r="B3635">
        <v>15</v>
      </c>
      <c r="C3635">
        <v>-1</v>
      </c>
      <c r="D3635" t="s">
        <v>485</v>
      </c>
      <c r="E3635" t="s">
        <v>80</v>
      </c>
      <c r="F3635">
        <v>8.0524999999999999E-2</v>
      </c>
      <c r="G3635">
        <v>-1</v>
      </c>
      <c r="H3635">
        <v>440.61099999999999</v>
      </c>
      <c r="I3635">
        <v>-1</v>
      </c>
      <c r="J3635">
        <v>0</v>
      </c>
      <c r="K3635">
        <v>8.0651060000000001</v>
      </c>
      <c r="L3635">
        <v>-4.529E-3</v>
      </c>
      <c r="M3635">
        <v>-3.4281199999999998</v>
      </c>
      <c r="N3635">
        <v>-255.22035399999999</v>
      </c>
      <c r="O3635">
        <v>1.5730230000000001</v>
      </c>
      <c r="P3635">
        <v>-3.4320629999999999</v>
      </c>
      <c r="Q3635">
        <v>-255.234238</v>
      </c>
      <c r="R3635">
        <v>1.5722780000000001</v>
      </c>
      <c r="S3635">
        <v>1.4432860000000001</v>
      </c>
      <c r="T3635">
        <v>7.45E-4</v>
      </c>
    </row>
    <row r="3636" spans="1:20" x14ac:dyDescent="0.25">
      <c r="A3636">
        <v>406</v>
      </c>
      <c r="B3636">
        <v>6</v>
      </c>
      <c r="C3636">
        <v>-1</v>
      </c>
      <c r="D3636" t="s">
        <v>203</v>
      </c>
      <c r="E3636" t="s">
        <v>80</v>
      </c>
      <c r="F3636">
        <v>5.5453000000000002E-2</v>
      </c>
      <c r="G3636">
        <v>-1</v>
      </c>
      <c r="H3636">
        <v>342.21</v>
      </c>
      <c r="I3636">
        <v>-1</v>
      </c>
      <c r="J3636">
        <v>0</v>
      </c>
      <c r="K3636">
        <v>7.6843729999999999</v>
      </c>
      <c r="L3636">
        <v>-2.0219999999999999E-3</v>
      </c>
      <c r="M3636">
        <v>136.13220699999999</v>
      </c>
      <c r="N3636">
        <v>-215.10343700000001</v>
      </c>
      <c r="O3636">
        <v>1.574368</v>
      </c>
      <c r="P3636">
        <v>136.14624000000001</v>
      </c>
      <c r="Q3636">
        <v>-215.106796</v>
      </c>
      <c r="R3636">
        <v>1.5727249999999999</v>
      </c>
      <c r="S3636">
        <v>1.4429240000000001</v>
      </c>
      <c r="T3636">
        <v>1.6429999999999999E-3</v>
      </c>
    </row>
    <row r="3637" spans="1:20" x14ac:dyDescent="0.25">
      <c r="A3637">
        <v>3950</v>
      </c>
      <c r="B3637">
        <v>11</v>
      </c>
      <c r="C3637">
        <v>-1</v>
      </c>
      <c r="D3637" t="s">
        <v>659</v>
      </c>
      <c r="E3637" t="s">
        <v>80</v>
      </c>
      <c r="F3637">
        <v>6.8795999999999996E-2</v>
      </c>
      <c r="G3637">
        <v>-1</v>
      </c>
      <c r="H3637">
        <v>367.12099999999998</v>
      </c>
      <c r="I3637">
        <v>-1</v>
      </c>
      <c r="J3637">
        <v>0</v>
      </c>
      <c r="K3637">
        <v>8.0563160000000007</v>
      </c>
      <c r="L3637">
        <v>7.5878000000000001E-2</v>
      </c>
      <c r="M3637">
        <v>4.2731320000000004</v>
      </c>
      <c r="N3637">
        <v>-191.678315</v>
      </c>
      <c r="O3637">
        <v>1.3209999999999999E-3</v>
      </c>
      <c r="P3637">
        <v>4.2842859999999998</v>
      </c>
      <c r="Q3637">
        <v>-191.687454</v>
      </c>
      <c r="R3637">
        <v>1.9949999999999998E-3</v>
      </c>
      <c r="S3637">
        <v>1.4419709999999999</v>
      </c>
      <c r="T3637">
        <v>6.7500000000000004E-4</v>
      </c>
    </row>
    <row r="3638" spans="1:20" x14ac:dyDescent="0.25">
      <c r="A3638">
        <v>125</v>
      </c>
      <c r="B3638">
        <v>7</v>
      </c>
      <c r="C3638">
        <v>-1</v>
      </c>
      <c r="D3638" t="s">
        <v>151</v>
      </c>
      <c r="E3638" t="s">
        <v>80</v>
      </c>
      <c r="F3638">
        <v>0.124949</v>
      </c>
      <c r="G3638">
        <v>-1</v>
      </c>
      <c r="H3638">
        <v>526.21299999999997</v>
      </c>
      <c r="I3638">
        <v>-1</v>
      </c>
      <c r="J3638">
        <v>0</v>
      </c>
      <c r="K3638">
        <v>8.0566820000000003</v>
      </c>
      <c r="L3638">
        <v>0</v>
      </c>
      <c r="M3638">
        <v>109.754265</v>
      </c>
      <c r="N3638">
        <v>-187.60821999999999</v>
      </c>
      <c r="O3638">
        <v>3.1395140000000001</v>
      </c>
      <c r="P3638">
        <v>109.767685</v>
      </c>
      <c r="Q3638">
        <v>-187.60296600000001</v>
      </c>
      <c r="R3638">
        <v>3.1410300000000002</v>
      </c>
      <c r="S3638">
        <v>1.4411259999999999</v>
      </c>
      <c r="T3638">
        <v>1.516E-3</v>
      </c>
    </row>
    <row r="3639" spans="1:20" x14ac:dyDescent="0.25">
      <c r="A3639">
        <v>1793</v>
      </c>
      <c r="B3639">
        <v>6</v>
      </c>
      <c r="C3639">
        <v>-1</v>
      </c>
      <c r="D3639" t="s">
        <v>149</v>
      </c>
      <c r="E3639" t="s">
        <v>80</v>
      </c>
      <c r="F3639">
        <v>0.16067200000000001</v>
      </c>
      <c r="G3639">
        <v>-1</v>
      </c>
      <c r="H3639">
        <v>370.59800000000001</v>
      </c>
      <c r="I3639">
        <v>-1</v>
      </c>
      <c r="J3639">
        <v>0</v>
      </c>
      <c r="K3639">
        <v>5.6294950000000004</v>
      </c>
      <c r="L3639">
        <v>-6.2094999999999997E-2</v>
      </c>
      <c r="M3639">
        <v>121.682271</v>
      </c>
      <c r="N3639">
        <v>-191.61787799999999</v>
      </c>
      <c r="O3639">
        <v>-5.0799999999999999E-4</v>
      </c>
      <c r="P3639">
        <v>121.692741</v>
      </c>
      <c r="Q3639">
        <v>-191.60798600000001</v>
      </c>
      <c r="R3639">
        <v>-7.6300000000000001E-4</v>
      </c>
      <c r="S3639">
        <v>1.440437</v>
      </c>
      <c r="T3639">
        <v>2.5500000000000002E-4</v>
      </c>
    </row>
    <row r="3640" spans="1:20" x14ac:dyDescent="0.25">
      <c r="A3640">
        <v>1542</v>
      </c>
      <c r="B3640">
        <v>4</v>
      </c>
      <c r="C3640">
        <v>-1</v>
      </c>
      <c r="D3640" t="s">
        <v>377</v>
      </c>
      <c r="E3640" t="s">
        <v>80</v>
      </c>
      <c r="F3640">
        <v>2.1783E-2</v>
      </c>
      <c r="G3640">
        <v>-1</v>
      </c>
      <c r="H3640">
        <v>363.71899999999999</v>
      </c>
      <c r="I3640">
        <v>-1</v>
      </c>
      <c r="J3640">
        <v>0</v>
      </c>
      <c r="K3640">
        <v>8.0646690000000003</v>
      </c>
      <c r="L3640">
        <v>5.1354999999999998E-2</v>
      </c>
      <c r="M3640">
        <v>-3.3975610000000001</v>
      </c>
      <c r="N3640">
        <v>-271.81244400000003</v>
      </c>
      <c r="O3640">
        <v>1.5699369999999999</v>
      </c>
      <c r="P3640">
        <v>-3.4115760000000002</v>
      </c>
      <c r="Q3640">
        <v>-271.80914300000001</v>
      </c>
      <c r="R3640">
        <v>1.5713490000000001</v>
      </c>
      <c r="S3640">
        <v>1.4398120000000001</v>
      </c>
      <c r="T3640">
        <v>1.4120000000000001E-3</v>
      </c>
    </row>
    <row r="3641" spans="1:20" x14ac:dyDescent="0.25">
      <c r="A3641">
        <v>1454</v>
      </c>
      <c r="B3641">
        <v>9</v>
      </c>
      <c r="C3641">
        <v>-1</v>
      </c>
      <c r="D3641" t="s">
        <v>359</v>
      </c>
      <c r="E3641" t="s">
        <v>80</v>
      </c>
      <c r="F3641">
        <v>7.7130000000000004E-2</v>
      </c>
      <c r="G3641">
        <v>-1</v>
      </c>
      <c r="H3641">
        <v>634.90700000000004</v>
      </c>
      <c r="I3641">
        <v>-1</v>
      </c>
      <c r="J3641">
        <v>0</v>
      </c>
      <c r="K3641">
        <v>8.0317279999999993</v>
      </c>
      <c r="L3641">
        <v>5.0868999999999998E-2</v>
      </c>
      <c r="M3641">
        <v>45.164670000000001</v>
      </c>
      <c r="N3641">
        <v>-302.54652399999998</v>
      </c>
      <c r="O3641">
        <v>-3.1399729999999999</v>
      </c>
      <c r="P3641">
        <v>45.169117</v>
      </c>
      <c r="Q3641">
        <v>-302.53283699999997</v>
      </c>
      <c r="R3641">
        <v>-3.1408369999999999</v>
      </c>
      <c r="S3641">
        <v>1.4391339999999999</v>
      </c>
      <c r="T3641">
        <v>8.6499999999999999E-4</v>
      </c>
    </row>
    <row r="3642" spans="1:20" x14ac:dyDescent="0.25">
      <c r="A3642">
        <v>3016</v>
      </c>
      <c r="B3642">
        <v>7</v>
      </c>
      <c r="C3642">
        <v>-1</v>
      </c>
      <c r="D3642" t="s">
        <v>562</v>
      </c>
      <c r="E3642" t="s">
        <v>80</v>
      </c>
      <c r="F3642">
        <v>0.20885999999999999</v>
      </c>
      <c r="G3642">
        <v>-1</v>
      </c>
      <c r="H3642">
        <v>245.28</v>
      </c>
      <c r="I3642">
        <v>-1</v>
      </c>
      <c r="J3642">
        <v>0</v>
      </c>
      <c r="K3642">
        <v>10.154688</v>
      </c>
      <c r="L3642">
        <v>-1.1E-5</v>
      </c>
      <c r="M3642">
        <v>150.518405</v>
      </c>
      <c r="N3642">
        <v>-109.427774</v>
      </c>
      <c r="O3642">
        <v>-3.5799999999999997E-4</v>
      </c>
      <c r="P3642">
        <v>150.52330000000001</v>
      </c>
      <c r="Q3642">
        <v>-109.441299</v>
      </c>
      <c r="R3642">
        <v>7.4299999999999995E-4</v>
      </c>
      <c r="S3642">
        <v>1.4383980000000001</v>
      </c>
      <c r="T3642">
        <v>3.8499999999999998E-4</v>
      </c>
    </row>
    <row r="3643" spans="1:20" x14ac:dyDescent="0.25">
      <c r="A3643">
        <v>3862</v>
      </c>
      <c r="B3643">
        <v>3</v>
      </c>
      <c r="C3643">
        <v>-1</v>
      </c>
      <c r="D3643" t="s">
        <v>537</v>
      </c>
      <c r="E3643" t="s">
        <v>80</v>
      </c>
      <c r="F3643">
        <v>1.6999999999999999E-3</v>
      </c>
      <c r="G3643">
        <v>-1</v>
      </c>
      <c r="H3643">
        <v>351.17899999999997</v>
      </c>
      <c r="I3643">
        <v>-1</v>
      </c>
      <c r="J3643">
        <v>0</v>
      </c>
      <c r="K3643">
        <v>8.0576530000000002</v>
      </c>
      <c r="L3643">
        <v>-7.1440000000000002E-3</v>
      </c>
      <c r="M3643">
        <v>-7.4148019999999999</v>
      </c>
      <c r="N3643">
        <v>-128.55975699999999</v>
      </c>
      <c r="O3643">
        <v>-1.5695239999999999</v>
      </c>
      <c r="P3643">
        <v>-7.4089169999999998</v>
      </c>
      <c r="Q3643">
        <v>-128.57286099999999</v>
      </c>
      <c r="R3643">
        <v>-1.5683180000000001</v>
      </c>
      <c r="S3643">
        <v>1.436493</v>
      </c>
      <c r="T3643">
        <v>1.206E-3</v>
      </c>
    </row>
    <row r="3644" spans="1:20" x14ac:dyDescent="0.25">
      <c r="A3644">
        <v>2596</v>
      </c>
      <c r="B3644">
        <v>7</v>
      </c>
      <c r="C3644">
        <v>-1</v>
      </c>
      <c r="D3644" t="s">
        <v>196</v>
      </c>
      <c r="E3644" t="s">
        <v>80</v>
      </c>
      <c r="F3644">
        <v>0.31554399999999999</v>
      </c>
      <c r="G3644">
        <v>-1</v>
      </c>
      <c r="H3644">
        <v>250.72200000000001</v>
      </c>
      <c r="I3644">
        <v>-1</v>
      </c>
      <c r="J3644">
        <v>0</v>
      </c>
      <c r="K3644">
        <v>6.433516</v>
      </c>
      <c r="L3644">
        <v>0.32310800000000001</v>
      </c>
      <c r="M3644">
        <v>128.318589</v>
      </c>
      <c r="N3644">
        <v>-240.623817</v>
      </c>
      <c r="O3644">
        <v>0.127168</v>
      </c>
      <c r="P3644">
        <v>128.31036399999999</v>
      </c>
      <c r="Q3644">
        <v>-240.61204499999999</v>
      </c>
      <c r="R3644">
        <v>0.120406</v>
      </c>
      <c r="S3644">
        <v>1.4360679999999999</v>
      </c>
      <c r="T3644">
        <v>6.7609999999999996E-3</v>
      </c>
    </row>
    <row r="3645" spans="1:20" x14ac:dyDescent="0.25">
      <c r="A3645">
        <v>1019</v>
      </c>
      <c r="B3645">
        <v>8</v>
      </c>
      <c r="C3645">
        <v>-1</v>
      </c>
      <c r="D3645" t="s">
        <v>166</v>
      </c>
      <c r="E3645" t="s">
        <v>80</v>
      </c>
      <c r="F3645">
        <v>8.5938000000000001E-2</v>
      </c>
      <c r="G3645">
        <v>-1</v>
      </c>
      <c r="H3645">
        <v>372.17700000000002</v>
      </c>
      <c r="I3645">
        <v>-1</v>
      </c>
      <c r="J3645">
        <v>0</v>
      </c>
      <c r="K3645">
        <v>5.4310640000000001</v>
      </c>
      <c r="L3645">
        <v>-0.110497</v>
      </c>
      <c r="M3645">
        <v>45.941986</v>
      </c>
      <c r="N3645">
        <v>-197.86151000000001</v>
      </c>
      <c r="O3645">
        <v>1.528305</v>
      </c>
      <c r="P3645">
        <v>45.952765999999997</v>
      </c>
      <c r="Q3645">
        <v>-197.87097199999999</v>
      </c>
      <c r="R3645">
        <v>1.529455</v>
      </c>
      <c r="S3645">
        <v>1.4343539999999999</v>
      </c>
      <c r="T3645">
        <v>1.15E-3</v>
      </c>
    </row>
    <row r="3646" spans="1:20" x14ac:dyDescent="0.25">
      <c r="A3646">
        <v>4524</v>
      </c>
      <c r="B3646">
        <v>6</v>
      </c>
      <c r="C3646">
        <v>-1</v>
      </c>
      <c r="D3646" t="s">
        <v>565</v>
      </c>
      <c r="E3646" t="s">
        <v>80</v>
      </c>
      <c r="F3646">
        <v>6.1676000000000002E-2</v>
      </c>
      <c r="G3646">
        <v>-1</v>
      </c>
      <c r="H3646">
        <v>312.58</v>
      </c>
      <c r="I3646">
        <v>-1</v>
      </c>
      <c r="J3646">
        <v>0</v>
      </c>
      <c r="K3646">
        <v>8.0604220000000009</v>
      </c>
      <c r="L3646">
        <v>9.5000000000000005E-5</v>
      </c>
      <c r="M3646">
        <v>169.53371799999999</v>
      </c>
      <c r="N3646">
        <v>-109.41411100000001</v>
      </c>
      <c r="O3646">
        <v>2.6849999999999999E-3</v>
      </c>
      <c r="P3646">
        <v>169.533478</v>
      </c>
      <c r="Q3646">
        <v>-109.42845199999999</v>
      </c>
      <c r="R3646">
        <v>7.6800000000000002E-4</v>
      </c>
      <c r="S3646">
        <v>1.4342079999999999</v>
      </c>
      <c r="T3646">
        <v>1.9170000000000001E-3</v>
      </c>
    </row>
    <row r="3647" spans="1:20" x14ac:dyDescent="0.25">
      <c r="A3647">
        <v>4645</v>
      </c>
      <c r="B3647">
        <v>24</v>
      </c>
      <c r="C3647">
        <v>-1</v>
      </c>
      <c r="D3647" t="s">
        <v>622</v>
      </c>
      <c r="E3647" t="s">
        <v>80</v>
      </c>
      <c r="F3647">
        <v>0.113568</v>
      </c>
      <c r="G3647">
        <v>-1</v>
      </c>
      <c r="H3647">
        <v>340.75900000000001</v>
      </c>
      <c r="I3647">
        <v>-1</v>
      </c>
      <c r="J3647">
        <v>0</v>
      </c>
      <c r="K3647">
        <v>8.1165070000000004</v>
      </c>
      <c r="L3647">
        <v>-9.2599999999999996E-4</v>
      </c>
      <c r="M3647">
        <v>189.69764000000001</v>
      </c>
      <c r="N3647">
        <v>-193.07189399999999</v>
      </c>
      <c r="O3647">
        <v>-1.5699590000000001</v>
      </c>
      <c r="P3647">
        <v>189.6875</v>
      </c>
      <c r="Q3647">
        <v>-193.06175200000001</v>
      </c>
      <c r="R3647">
        <v>-1.5706310000000001</v>
      </c>
      <c r="S3647">
        <v>1.434126</v>
      </c>
      <c r="T3647">
        <v>6.7199999999999996E-4</v>
      </c>
    </row>
    <row r="3648" spans="1:20" x14ac:dyDescent="0.25">
      <c r="A3648">
        <v>4604</v>
      </c>
      <c r="B3648">
        <v>16</v>
      </c>
      <c r="C3648">
        <v>-1</v>
      </c>
      <c r="D3648" t="s">
        <v>590</v>
      </c>
      <c r="E3648" t="s">
        <v>80</v>
      </c>
      <c r="F3648">
        <v>0.120597</v>
      </c>
      <c r="G3648">
        <v>-1</v>
      </c>
      <c r="H3648">
        <v>494.57100000000003</v>
      </c>
      <c r="I3648">
        <v>-1</v>
      </c>
      <c r="J3648">
        <v>0</v>
      </c>
      <c r="K3648">
        <v>8.0711040000000001</v>
      </c>
      <c r="L3648">
        <v>1.7899999999999999E-3</v>
      </c>
      <c r="M3648">
        <v>189.691836</v>
      </c>
      <c r="N3648">
        <v>-162.39515700000001</v>
      </c>
      <c r="O3648">
        <v>-1.5712740000000001</v>
      </c>
      <c r="P3648">
        <v>189.68237300000001</v>
      </c>
      <c r="Q3648">
        <v>-162.38438400000001</v>
      </c>
      <c r="R3648">
        <v>-1.5713509999999999</v>
      </c>
      <c r="S3648">
        <v>1.433905</v>
      </c>
      <c r="T3648">
        <v>7.7000000000000001E-5</v>
      </c>
    </row>
    <row r="3649" spans="1:20" x14ac:dyDescent="0.25">
      <c r="A3649">
        <v>3463</v>
      </c>
      <c r="B3649">
        <v>5</v>
      </c>
      <c r="C3649">
        <v>-1</v>
      </c>
      <c r="D3649" t="s">
        <v>161</v>
      </c>
      <c r="E3649" t="s">
        <v>80</v>
      </c>
      <c r="F3649">
        <v>0.13692199999999999</v>
      </c>
      <c r="G3649">
        <v>-1</v>
      </c>
      <c r="H3649">
        <v>349.714</v>
      </c>
      <c r="I3649">
        <v>-1</v>
      </c>
      <c r="J3649">
        <v>0</v>
      </c>
      <c r="K3649">
        <v>8.0655520000000003</v>
      </c>
      <c r="L3649">
        <v>1.9778E-2</v>
      </c>
      <c r="M3649">
        <v>68.560683999999995</v>
      </c>
      <c r="N3649">
        <v>-191.56650099999999</v>
      </c>
      <c r="O3649">
        <v>-1.1273999999999999E-2</v>
      </c>
      <c r="P3649">
        <v>68.558197000000007</v>
      </c>
      <c r="Q3649">
        <v>-191.55238299999999</v>
      </c>
      <c r="R3649">
        <v>-7.9050000000000006E-3</v>
      </c>
      <c r="S3649">
        <v>1.4335039999999999</v>
      </c>
      <c r="T3649">
        <v>3.369E-3</v>
      </c>
    </row>
    <row r="3650" spans="1:20" x14ac:dyDescent="0.25">
      <c r="A3650">
        <v>4052</v>
      </c>
      <c r="B3650">
        <v>7</v>
      </c>
      <c r="C3650">
        <v>-1</v>
      </c>
      <c r="D3650" t="s">
        <v>178</v>
      </c>
      <c r="E3650" t="s">
        <v>80</v>
      </c>
      <c r="F3650">
        <v>1.4081E-2</v>
      </c>
      <c r="G3650">
        <v>-1</v>
      </c>
      <c r="H3650">
        <v>409.79899999999998</v>
      </c>
      <c r="I3650">
        <v>-1</v>
      </c>
      <c r="J3650">
        <v>0</v>
      </c>
      <c r="K3650">
        <v>8.3967130000000001</v>
      </c>
      <c r="L3650">
        <v>-3.6000000000000001E-5</v>
      </c>
      <c r="M3650">
        <v>41.847133999999997</v>
      </c>
      <c r="N3650">
        <v>-232.96893600000001</v>
      </c>
      <c r="O3650">
        <v>-1.5724020000000001</v>
      </c>
      <c r="P3650">
        <v>41.853901</v>
      </c>
      <c r="Q3650">
        <v>-232.98155199999999</v>
      </c>
      <c r="R3650">
        <v>-1.5709</v>
      </c>
      <c r="S3650">
        <v>1.431605</v>
      </c>
      <c r="T3650">
        <v>1.5020000000000001E-3</v>
      </c>
    </row>
    <row r="3651" spans="1:20" x14ac:dyDescent="0.25">
      <c r="A3651">
        <v>1565</v>
      </c>
      <c r="B3651">
        <v>17</v>
      </c>
      <c r="C3651">
        <v>-1</v>
      </c>
      <c r="D3651" t="s">
        <v>391</v>
      </c>
      <c r="E3651" t="s">
        <v>80</v>
      </c>
      <c r="F3651">
        <v>7.8490000000000004E-2</v>
      </c>
      <c r="G3651">
        <v>-1</v>
      </c>
      <c r="H3651">
        <v>506.26100000000002</v>
      </c>
      <c r="I3651">
        <v>-1</v>
      </c>
      <c r="J3651">
        <v>0</v>
      </c>
      <c r="K3651">
        <v>8.0647719999999996</v>
      </c>
      <c r="L3651">
        <v>4.8608999999999999E-2</v>
      </c>
      <c r="M3651">
        <v>-3.4437000000000002</v>
      </c>
      <c r="N3651">
        <v>-251.95844600000001</v>
      </c>
      <c r="O3651">
        <v>1.5722659999999999</v>
      </c>
      <c r="P3651">
        <v>-3.4361220000000001</v>
      </c>
      <c r="Q3651">
        <v>-251.97058100000001</v>
      </c>
      <c r="R3651">
        <v>1.572028</v>
      </c>
      <c r="S3651">
        <v>1.4307099999999999</v>
      </c>
      <c r="T3651">
        <v>2.3800000000000001E-4</v>
      </c>
    </row>
    <row r="3652" spans="1:20" x14ac:dyDescent="0.25">
      <c r="A3652">
        <v>4123</v>
      </c>
      <c r="B3652">
        <v>9</v>
      </c>
      <c r="C3652">
        <v>-1</v>
      </c>
      <c r="D3652" t="s">
        <v>503</v>
      </c>
      <c r="E3652" t="s">
        <v>80</v>
      </c>
      <c r="F3652">
        <v>0.10530299999999999</v>
      </c>
      <c r="G3652">
        <v>-1</v>
      </c>
      <c r="H3652">
        <v>380.72300000000001</v>
      </c>
      <c r="I3652">
        <v>-1</v>
      </c>
      <c r="J3652">
        <v>0</v>
      </c>
      <c r="K3652">
        <v>5.9411110000000003</v>
      </c>
      <c r="L3652">
        <v>-1.0460000000000001E-3</v>
      </c>
      <c r="M3652">
        <v>41.852581999999998</v>
      </c>
      <c r="N3652">
        <v>-293.57274100000001</v>
      </c>
      <c r="O3652">
        <v>-1.5746549999999999</v>
      </c>
      <c r="P3652">
        <v>41.856636000000002</v>
      </c>
      <c r="Q3652">
        <v>-293.55905200000001</v>
      </c>
      <c r="R3652">
        <v>-1.571712</v>
      </c>
      <c r="S3652">
        <v>1.4277359999999999</v>
      </c>
      <c r="T3652">
        <v>2.9429999999999999E-3</v>
      </c>
    </row>
    <row r="3653" spans="1:20" x14ac:dyDescent="0.25">
      <c r="A3653">
        <v>2979</v>
      </c>
      <c r="B3653">
        <v>3</v>
      </c>
      <c r="C3653">
        <v>-1</v>
      </c>
      <c r="D3653" t="s">
        <v>552</v>
      </c>
      <c r="E3653" t="s">
        <v>80</v>
      </c>
      <c r="F3653">
        <v>0.19304199999999999</v>
      </c>
      <c r="G3653">
        <v>-1</v>
      </c>
      <c r="H3653">
        <v>307.90499999999997</v>
      </c>
      <c r="I3653">
        <v>-1</v>
      </c>
      <c r="J3653">
        <v>0</v>
      </c>
      <c r="K3653">
        <v>23.438207999999999</v>
      </c>
      <c r="L3653">
        <v>5.3999999999999998E-5</v>
      </c>
      <c r="M3653">
        <v>81.192542000000003</v>
      </c>
      <c r="N3653">
        <v>-109.408326</v>
      </c>
      <c r="O3653">
        <v>-7.8659999999999997E-3</v>
      </c>
      <c r="P3653">
        <v>81.206612000000007</v>
      </c>
      <c r="Q3653">
        <v>-109.410622</v>
      </c>
      <c r="R3653">
        <v>-8.1700000000000002E-4</v>
      </c>
      <c r="S3653">
        <v>1.4255469999999999</v>
      </c>
      <c r="T3653">
        <v>7.0489999999999997E-3</v>
      </c>
    </row>
    <row r="3654" spans="1:20" x14ac:dyDescent="0.25">
      <c r="A3654">
        <v>3228</v>
      </c>
      <c r="B3654">
        <v>7</v>
      </c>
      <c r="C3654">
        <v>-1</v>
      </c>
      <c r="D3654" t="s">
        <v>210</v>
      </c>
      <c r="E3654" t="s">
        <v>80</v>
      </c>
      <c r="F3654">
        <v>4.4228000000000003E-2</v>
      </c>
      <c r="G3654">
        <v>-1</v>
      </c>
      <c r="H3654">
        <v>344.50700000000001</v>
      </c>
      <c r="I3654">
        <v>-1</v>
      </c>
      <c r="J3654">
        <v>0</v>
      </c>
      <c r="K3654">
        <v>8.0271600000000003</v>
      </c>
      <c r="L3654">
        <v>0.71842700000000004</v>
      </c>
      <c r="M3654">
        <v>132.32617300000001</v>
      </c>
      <c r="N3654">
        <v>-195.52102400000001</v>
      </c>
      <c r="O3654">
        <v>-1.7912729999999999</v>
      </c>
      <c r="P3654">
        <v>132.33569299999999</v>
      </c>
      <c r="Q3654">
        <v>-195.531631</v>
      </c>
      <c r="R3654">
        <v>-1.7915730000000001</v>
      </c>
      <c r="S3654">
        <v>1.4253100000000001</v>
      </c>
      <c r="T3654">
        <v>2.9999999999999997E-4</v>
      </c>
    </row>
    <row r="3655" spans="1:20" x14ac:dyDescent="0.25">
      <c r="A3655">
        <v>2245</v>
      </c>
      <c r="B3655">
        <v>10</v>
      </c>
      <c r="C3655">
        <v>-1</v>
      </c>
      <c r="D3655" t="s">
        <v>416</v>
      </c>
      <c r="E3655" t="s">
        <v>80</v>
      </c>
      <c r="F3655">
        <v>0.107071</v>
      </c>
      <c r="G3655">
        <v>-1</v>
      </c>
      <c r="H3655">
        <v>512.63400000000001</v>
      </c>
      <c r="I3655">
        <v>-1</v>
      </c>
      <c r="J3655">
        <v>0</v>
      </c>
      <c r="K3655">
        <v>8.0647199999999994</v>
      </c>
      <c r="L3655">
        <v>4.0390000000000002E-2</v>
      </c>
      <c r="M3655">
        <v>-7.4773670000000001</v>
      </c>
      <c r="N3655">
        <v>-207.04196400000001</v>
      </c>
      <c r="O3655">
        <v>-1.5645</v>
      </c>
      <c r="P3655">
        <v>-7.4873659999999997</v>
      </c>
      <c r="Q3655">
        <v>-207.03181499999999</v>
      </c>
      <c r="R3655">
        <v>-1.563485</v>
      </c>
      <c r="S3655">
        <v>1.4247570000000001</v>
      </c>
      <c r="T3655">
        <v>1.0139999999999999E-3</v>
      </c>
    </row>
    <row r="3656" spans="1:20" x14ac:dyDescent="0.25">
      <c r="A3656">
        <v>5159</v>
      </c>
      <c r="B3656">
        <v>4</v>
      </c>
      <c r="C3656">
        <v>-1</v>
      </c>
      <c r="D3656" t="s">
        <v>534</v>
      </c>
      <c r="E3656" t="s">
        <v>80</v>
      </c>
      <c r="F3656">
        <v>1.6286999999999999E-2</v>
      </c>
      <c r="G3656">
        <v>-1</v>
      </c>
      <c r="H3656">
        <v>358.983</v>
      </c>
      <c r="I3656">
        <v>-1</v>
      </c>
      <c r="J3656">
        <v>0</v>
      </c>
      <c r="K3656">
        <v>0</v>
      </c>
      <c r="L3656">
        <v>0</v>
      </c>
      <c r="M3656">
        <v>-3.4784109999999999</v>
      </c>
      <c r="N3656">
        <v>-147.532701</v>
      </c>
      <c r="O3656">
        <v>1.5750710000000001</v>
      </c>
      <c r="P3656">
        <v>-3.4655680000000002</v>
      </c>
      <c r="Q3656">
        <v>-147.538849</v>
      </c>
      <c r="R3656">
        <v>1.5718460000000001</v>
      </c>
      <c r="S3656">
        <v>1.4239139999999999</v>
      </c>
      <c r="T3656">
        <v>3.225E-3</v>
      </c>
    </row>
    <row r="3657" spans="1:20" x14ac:dyDescent="0.25">
      <c r="A3657">
        <v>2086</v>
      </c>
      <c r="B3657">
        <v>6</v>
      </c>
      <c r="C3657">
        <v>-1</v>
      </c>
      <c r="D3657" t="s">
        <v>181</v>
      </c>
      <c r="E3657" t="s">
        <v>80</v>
      </c>
      <c r="F3657">
        <v>3.1857000000000003E-2</v>
      </c>
      <c r="G3657">
        <v>-1</v>
      </c>
      <c r="H3657">
        <v>623.13499999999999</v>
      </c>
      <c r="I3657">
        <v>-1</v>
      </c>
      <c r="J3657">
        <v>0</v>
      </c>
      <c r="K3657">
        <v>6.5334950000000003</v>
      </c>
      <c r="L3657">
        <v>5.7829999999999999E-2</v>
      </c>
      <c r="M3657">
        <v>60.348118999999997</v>
      </c>
      <c r="N3657">
        <v>-236.86698899999999</v>
      </c>
      <c r="O3657">
        <v>-3.141184</v>
      </c>
      <c r="P3657">
        <v>60.353026999999997</v>
      </c>
      <c r="Q3657">
        <v>-236.88034099999999</v>
      </c>
      <c r="R3657">
        <v>3.1412249999999999</v>
      </c>
      <c r="S3657">
        <v>1.4225449999999999</v>
      </c>
      <c r="T3657">
        <v>4.1E-5</v>
      </c>
    </row>
    <row r="3658" spans="1:20" x14ac:dyDescent="0.25">
      <c r="A3658">
        <v>2314</v>
      </c>
      <c r="B3658">
        <v>7</v>
      </c>
      <c r="C3658">
        <v>-1</v>
      </c>
      <c r="D3658" t="s">
        <v>490</v>
      </c>
      <c r="E3658" t="s">
        <v>80</v>
      </c>
      <c r="F3658">
        <v>0.1061</v>
      </c>
      <c r="G3658">
        <v>-1</v>
      </c>
      <c r="H3658">
        <v>311.52699999999999</v>
      </c>
      <c r="I3658">
        <v>-1</v>
      </c>
      <c r="J3658">
        <v>0</v>
      </c>
      <c r="K3658">
        <v>8.0647730000000006</v>
      </c>
      <c r="L3658">
        <v>4.9014000000000002E-2</v>
      </c>
      <c r="M3658">
        <v>-7.4207340000000004</v>
      </c>
      <c r="N3658">
        <v>-268.472196</v>
      </c>
      <c r="O3658">
        <v>-1.56989</v>
      </c>
      <c r="P3658">
        <v>-7.4116809999999997</v>
      </c>
      <c r="Q3658">
        <v>-268.48315400000001</v>
      </c>
      <c r="R3658">
        <v>-1.5688690000000001</v>
      </c>
      <c r="S3658">
        <v>1.421411</v>
      </c>
      <c r="T3658">
        <v>1.0219999999999999E-3</v>
      </c>
    </row>
    <row r="3659" spans="1:20" x14ac:dyDescent="0.25">
      <c r="A3659">
        <v>3020</v>
      </c>
      <c r="B3659">
        <v>6</v>
      </c>
      <c r="C3659">
        <v>-1</v>
      </c>
      <c r="D3659" t="s">
        <v>563</v>
      </c>
      <c r="E3659" t="s">
        <v>80</v>
      </c>
      <c r="F3659">
        <v>9.7380999999999995E-2</v>
      </c>
      <c r="G3659">
        <v>-1</v>
      </c>
      <c r="H3659">
        <v>252.249</v>
      </c>
      <c r="I3659">
        <v>-1</v>
      </c>
      <c r="J3659">
        <v>0</v>
      </c>
      <c r="K3659">
        <v>9.3054849999999991</v>
      </c>
      <c r="L3659">
        <v>-5.0000000000000004E-6</v>
      </c>
      <c r="M3659">
        <v>154.897121</v>
      </c>
      <c r="N3659">
        <v>-109.44991</v>
      </c>
      <c r="O3659">
        <v>1.8649999999999999E-3</v>
      </c>
      <c r="P3659">
        <v>154.90495300000001</v>
      </c>
      <c r="Q3659">
        <v>-109.438057</v>
      </c>
      <c r="R3659">
        <v>7.4100000000000001E-4</v>
      </c>
      <c r="S3659">
        <v>1.420663</v>
      </c>
      <c r="T3659">
        <v>1.124E-3</v>
      </c>
    </row>
    <row r="3660" spans="1:20" x14ac:dyDescent="0.25">
      <c r="A3660">
        <v>1268</v>
      </c>
      <c r="B3660">
        <v>10</v>
      </c>
      <c r="C3660">
        <v>-1</v>
      </c>
      <c r="D3660" t="s">
        <v>303</v>
      </c>
      <c r="E3660" t="s">
        <v>80</v>
      </c>
      <c r="F3660">
        <v>7.3250999999999997E-2</v>
      </c>
      <c r="G3660">
        <v>-1</v>
      </c>
      <c r="H3660">
        <v>494.161</v>
      </c>
      <c r="I3660">
        <v>-1</v>
      </c>
      <c r="J3660">
        <v>0</v>
      </c>
      <c r="K3660">
        <v>8.0661850000000008</v>
      </c>
      <c r="L3660">
        <v>3.9410000000000001E-3</v>
      </c>
      <c r="M3660">
        <v>189.69214299999999</v>
      </c>
      <c r="N3660">
        <v>-248.34578099999999</v>
      </c>
      <c r="O3660">
        <v>-1.571099</v>
      </c>
      <c r="P3660">
        <v>189.6987</v>
      </c>
      <c r="Q3660">
        <v>-248.35835299999999</v>
      </c>
      <c r="R3660">
        <v>-1.5708169999999999</v>
      </c>
      <c r="S3660">
        <v>1.417894</v>
      </c>
      <c r="T3660">
        <v>2.8200000000000002E-4</v>
      </c>
    </row>
    <row r="3661" spans="1:20" x14ac:dyDescent="0.25">
      <c r="A3661">
        <v>4805</v>
      </c>
      <c r="B3661">
        <v>5</v>
      </c>
      <c r="C3661">
        <v>-1</v>
      </c>
      <c r="D3661" t="s">
        <v>337</v>
      </c>
      <c r="E3661" t="s">
        <v>80</v>
      </c>
      <c r="F3661">
        <v>5.0106999999999999E-2</v>
      </c>
      <c r="G3661">
        <v>-1</v>
      </c>
      <c r="H3661">
        <v>547.41800000000001</v>
      </c>
      <c r="I3661">
        <v>-1</v>
      </c>
      <c r="J3661">
        <v>0</v>
      </c>
      <c r="K3661">
        <v>9.5206630000000008</v>
      </c>
      <c r="L3661">
        <v>3.0600000000000001E-4</v>
      </c>
      <c r="M3661">
        <v>152.43947199999999</v>
      </c>
      <c r="N3661">
        <v>-302.525871</v>
      </c>
      <c r="O3661">
        <v>3.1391580000000001</v>
      </c>
      <c r="P3661">
        <v>152.44515999999999</v>
      </c>
      <c r="Q3661">
        <v>-302.53884900000003</v>
      </c>
      <c r="R3661">
        <v>-3.1404030000000001</v>
      </c>
      <c r="S3661">
        <v>1.4169259999999999</v>
      </c>
      <c r="T3661">
        <v>1.245E-3</v>
      </c>
    </row>
    <row r="3662" spans="1:20" x14ac:dyDescent="0.25">
      <c r="A3662">
        <v>2225</v>
      </c>
      <c r="B3662">
        <v>9</v>
      </c>
      <c r="C3662">
        <v>-1</v>
      </c>
      <c r="D3662" t="s">
        <v>459</v>
      </c>
      <c r="E3662" t="s">
        <v>80</v>
      </c>
      <c r="F3662">
        <v>8.9860999999999996E-2</v>
      </c>
      <c r="G3662">
        <v>-1</v>
      </c>
      <c r="H3662">
        <v>530.43899999999996</v>
      </c>
      <c r="I3662">
        <v>-1</v>
      </c>
      <c r="J3662">
        <v>0</v>
      </c>
      <c r="K3662">
        <v>7.8329019999999998</v>
      </c>
      <c r="L3662">
        <v>0.96107500000000001</v>
      </c>
      <c r="M3662">
        <v>-4.6269280000000004</v>
      </c>
      <c r="N3662">
        <v>-190.38888</v>
      </c>
      <c r="O3662">
        <v>-2.4691800000000002</v>
      </c>
      <c r="P3662">
        <v>-4.6282620000000003</v>
      </c>
      <c r="Q3662">
        <v>-190.40296900000001</v>
      </c>
      <c r="R3662">
        <v>-2.4719150000000001</v>
      </c>
      <c r="S3662">
        <v>1.4152199999999999</v>
      </c>
      <c r="T3662">
        <v>2.735E-3</v>
      </c>
    </row>
    <row r="3663" spans="1:20" x14ac:dyDescent="0.25">
      <c r="A3663">
        <v>2951</v>
      </c>
      <c r="B3663">
        <v>5</v>
      </c>
      <c r="C3663">
        <v>-1</v>
      </c>
      <c r="D3663" t="s">
        <v>545</v>
      </c>
      <c r="E3663" t="s">
        <v>80</v>
      </c>
      <c r="F3663">
        <v>8.8913000000000006E-2</v>
      </c>
      <c r="G3663">
        <v>-1</v>
      </c>
      <c r="H3663">
        <v>308.11599999999999</v>
      </c>
      <c r="I3663">
        <v>-1</v>
      </c>
      <c r="J3663">
        <v>0</v>
      </c>
      <c r="K3663">
        <v>11.129720000000001</v>
      </c>
      <c r="L3663">
        <v>1.0874999999999999E-2</v>
      </c>
      <c r="M3663">
        <v>27.700064000000001</v>
      </c>
      <c r="N3663">
        <v>-109.463294</v>
      </c>
      <c r="O3663">
        <v>7.1250000000000003E-3</v>
      </c>
      <c r="P3663">
        <v>27.685946999999999</v>
      </c>
      <c r="Q3663">
        <v>-109.464264</v>
      </c>
      <c r="R3663">
        <v>2.8210000000000002E-3</v>
      </c>
      <c r="S3663">
        <v>1.415011</v>
      </c>
      <c r="T3663">
        <v>4.3039999999999997E-3</v>
      </c>
    </row>
    <row r="3664" spans="1:20" x14ac:dyDescent="0.25">
      <c r="A3664">
        <v>3631</v>
      </c>
      <c r="B3664">
        <v>28</v>
      </c>
      <c r="C3664">
        <v>-1</v>
      </c>
      <c r="D3664" t="s">
        <v>628</v>
      </c>
      <c r="E3664" t="s">
        <v>80</v>
      </c>
      <c r="F3664">
        <v>0.102392</v>
      </c>
      <c r="G3664">
        <v>-1</v>
      </c>
      <c r="H3664">
        <v>391.45699999999999</v>
      </c>
      <c r="I3664">
        <v>-1</v>
      </c>
      <c r="J3664">
        <v>0</v>
      </c>
      <c r="K3664">
        <v>8.0613240000000008</v>
      </c>
      <c r="L3664">
        <v>-2.0976999999999999E-2</v>
      </c>
      <c r="M3664">
        <v>193.775104</v>
      </c>
      <c r="N3664">
        <v>-175.85517999999999</v>
      </c>
      <c r="O3664">
        <v>1.5892980000000001</v>
      </c>
      <c r="P3664">
        <v>193.77220199999999</v>
      </c>
      <c r="Q3664">
        <v>-175.841339</v>
      </c>
      <c r="R3664">
        <v>1.5886039999999999</v>
      </c>
      <c r="S3664">
        <v>1.414239</v>
      </c>
      <c r="T3664">
        <v>6.9300000000000004E-4</v>
      </c>
    </row>
    <row r="3665" spans="1:20" x14ac:dyDescent="0.25">
      <c r="A3665">
        <v>2382</v>
      </c>
      <c r="B3665">
        <v>6</v>
      </c>
      <c r="C3665">
        <v>-1</v>
      </c>
      <c r="D3665" t="s">
        <v>368</v>
      </c>
      <c r="E3665" t="s">
        <v>80</v>
      </c>
      <c r="F3665">
        <v>8.2762000000000002E-2</v>
      </c>
      <c r="G3665">
        <v>-1</v>
      </c>
      <c r="H3665">
        <v>379.02499999999998</v>
      </c>
      <c r="I3665">
        <v>-1</v>
      </c>
      <c r="J3665">
        <v>0</v>
      </c>
      <c r="K3665">
        <v>7.6888079999999999</v>
      </c>
      <c r="L3665">
        <v>-5.3769999999999998E-2</v>
      </c>
      <c r="M3665">
        <v>19.490147</v>
      </c>
      <c r="N3665">
        <v>-306.567296</v>
      </c>
      <c r="O3665">
        <v>-3.2000000000000003E-4</v>
      </c>
      <c r="P3665">
        <v>19.499817</v>
      </c>
      <c r="Q3665">
        <v>-306.557007</v>
      </c>
      <c r="R3665">
        <v>2.0769999999999999E-3</v>
      </c>
      <c r="S3665">
        <v>1.41201</v>
      </c>
      <c r="T3665">
        <v>1.7570000000000001E-3</v>
      </c>
    </row>
    <row r="3666" spans="1:20" x14ac:dyDescent="0.25">
      <c r="A3666">
        <v>2827</v>
      </c>
      <c r="B3666">
        <v>12</v>
      </c>
      <c r="C3666">
        <v>-1</v>
      </c>
      <c r="D3666" t="s">
        <v>427</v>
      </c>
      <c r="E3666" t="s">
        <v>80</v>
      </c>
      <c r="F3666">
        <v>0.108484</v>
      </c>
      <c r="G3666">
        <v>-1</v>
      </c>
      <c r="H3666">
        <v>436.29300000000001</v>
      </c>
      <c r="I3666">
        <v>-1</v>
      </c>
      <c r="J3666">
        <v>0</v>
      </c>
      <c r="K3666">
        <v>5.3688719999999996</v>
      </c>
      <c r="L3666">
        <v>-0.53264199999999995</v>
      </c>
      <c r="M3666">
        <v>2.3298559999999999</v>
      </c>
      <c r="N3666">
        <v>-187.36373</v>
      </c>
      <c r="O3666">
        <v>3.064899</v>
      </c>
      <c r="P3666">
        <v>2.3416980000000001</v>
      </c>
      <c r="Q3666">
        <v>-187.35604900000001</v>
      </c>
      <c r="R3666">
        <v>3.0634860000000002</v>
      </c>
      <c r="S3666">
        <v>1.4114739999999999</v>
      </c>
      <c r="T3666">
        <v>1.413E-3</v>
      </c>
    </row>
    <row r="3667" spans="1:20" x14ac:dyDescent="0.25">
      <c r="A3667">
        <v>3088</v>
      </c>
      <c r="B3667">
        <v>5</v>
      </c>
      <c r="C3667">
        <v>-1</v>
      </c>
      <c r="D3667" t="s">
        <v>575</v>
      </c>
      <c r="E3667" t="s">
        <v>80</v>
      </c>
      <c r="F3667">
        <v>4.9450000000000001E-2</v>
      </c>
      <c r="G3667">
        <v>-1</v>
      </c>
      <c r="H3667">
        <v>391.22199999999998</v>
      </c>
      <c r="I3667">
        <v>-1</v>
      </c>
      <c r="J3667">
        <v>0</v>
      </c>
      <c r="K3667">
        <v>8.0738859999999999</v>
      </c>
      <c r="L3667">
        <v>2.418E-3</v>
      </c>
      <c r="M3667">
        <v>189.705367</v>
      </c>
      <c r="N3667">
        <v>-138.16507899999999</v>
      </c>
      <c r="O3667">
        <v>-1.572926</v>
      </c>
      <c r="P3667">
        <v>189.717422</v>
      </c>
      <c r="Q3667">
        <v>-138.17231799999999</v>
      </c>
      <c r="R3667">
        <v>-1.5733159999999999</v>
      </c>
      <c r="S3667">
        <v>1.4061650000000001</v>
      </c>
      <c r="T3667">
        <v>3.8999999999999999E-4</v>
      </c>
    </row>
    <row r="3668" spans="1:20" x14ac:dyDescent="0.25">
      <c r="A3668">
        <v>3113</v>
      </c>
      <c r="B3668">
        <v>15</v>
      </c>
      <c r="C3668">
        <v>-1</v>
      </c>
      <c r="D3668" t="s">
        <v>589</v>
      </c>
      <c r="E3668" t="s">
        <v>80</v>
      </c>
      <c r="F3668">
        <v>8.7080000000000005E-2</v>
      </c>
      <c r="G3668">
        <v>-1</v>
      </c>
      <c r="H3668">
        <v>386.59</v>
      </c>
      <c r="I3668">
        <v>-1</v>
      </c>
      <c r="J3668">
        <v>0</v>
      </c>
      <c r="K3668">
        <v>8.0565979999999993</v>
      </c>
      <c r="L3668">
        <v>1.3359999999999999E-3</v>
      </c>
      <c r="M3668">
        <v>189.67300299999999</v>
      </c>
      <c r="N3668">
        <v>-159.697869</v>
      </c>
      <c r="O3668">
        <v>-1.571302</v>
      </c>
      <c r="P3668">
        <v>189.68424999999999</v>
      </c>
      <c r="Q3668">
        <v>-159.706299</v>
      </c>
      <c r="R3668">
        <v>-1.5714779999999999</v>
      </c>
      <c r="S3668">
        <v>1.405486</v>
      </c>
      <c r="T3668">
        <v>1.76E-4</v>
      </c>
    </row>
    <row r="3669" spans="1:20" x14ac:dyDescent="0.25">
      <c r="A3669">
        <v>3987</v>
      </c>
      <c r="B3669">
        <v>8</v>
      </c>
      <c r="C3669">
        <v>-1</v>
      </c>
      <c r="D3669" t="s">
        <v>439</v>
      </c>
      <c r="E3669" t="s">
        <v>80</v>
      </c>
      <c r="F3669">
        <v>9.3455999999999997E-2</v>
      </c>
      <c r="G3669">
        <v>-1</v>
      </c>
      <c r="H3669">
        <v>299.57</v>
      </c>
      <c r="I3669">
        <v>-1</v>
      </c>
      <c r="J3669">
        <v>0</v>
      </c>
      <c r="K3669">
        <v>5.8862519999999998</v>
      </c>
      <c r="L3669">
        <v>-1.5E-5</v>
      </c>
      <c r="M3669">
        <v>32.910252999999997</v>
      </c>
      <c r="N3669">
        <v>-191.57021499999999</v>
      </c>
      <c r="O3669">
        <v>1.395E-3</v>
      </c>
      <c r="P3669">
        <v>32.924025999999998</v>
      </c>
      <c r="Q3669">
        <v>-191.56744399999999</v>
      </c>
      <c r="R3669">
        <v>-2.4000000000000001E-4</v>
      </c>
      <c r="S3669">
        <v>1.4049799999999999</v>
      </c>
      <c r="T3669">
        <v>1.155E-3</v>
      </c>
    </row>
    <row r="3670" spans="1:20" x14ac:dyDescent="0.25">
      <c r="A3670">
        <v>5094</v>
      </c>
      <c r="B3670">
        <v>9</v>
      </c>
      <c r="C3670">
        <v>-1</v>
      </c>
      <c r="D3670" t="s">
        <v>524</v>
      </c>
      <c r="E3670" t="s">
        <v>80</v>
      </c>
      <c r="F3670">
        <v>0.14177200000000001</v>
      </c>
      <c r="G3670">
        <v>-1</v>
      </c>
      <c r="H3670">
        <v>382.82400000000001</v>
      </c>
      <c r="I3670">
        <v>-1</v>
      </c>
      <c r="J3670">
        <v>0</v>
      </c>
      <c r="K3670">
        <v>8.078424</v>
      </c>
      <c r="L3670">
        <v>-4.9394E-2</v>
      </c>
      <c r="M3670">
        <v>-3.469503</v>
      </c>
      <c r="N3670">
        <v>-182.69760400000001</v>
      </c>
      <c r="O3670">
        <v>1.5733140000000001</v>
      </c>
      <c r="P3670">
        <v>-3.455473</v>
      </c>
      <c r="Q3670">
        <v>-182.697632</v>
      </c>
      <c r="R3670">
        <v>1.570811</v>
      </c>
      <c r="S3670">
        <v>1.4030210000000001</v>
      </c>
      <c r="T3670">
        <v>2.503E-3</v>
      </c>
    </row>
    <row r="3671" spans="1:20" x14ac:dyDescent="0.25">
      <c r="A3671">
        <v>890</v>
      </c>
      <c r="B3671">
        <v>6</v>
      </c>
      <c r="C3671">
        <v>-1</v>
      </c>
      <c r="D3671" t="s">
        <v>193</v>
      </c>
      <c r="E3671" t="s">
        <v>80</v>
      </c>
      <c r="F3671">
        <v>9.6279000000000003E-2</v>
      </c>
      <c r="G3671">
        <v>-1</v>
      </c>
      <c r="H3671">
        <v>1006.072</v>
      </c>
      <c r="I3671">
        <v>-1</v>
      </c>
      <c r="J3671">
        <v>0</v>
      </c>
      <c r="K3671">
        <v>8.0648730000000004</v>
      </c>
      <c r="L3671">
        <v>4.5259999999999996E-3</v>
      </c>
      <c r="M3671">
        <v>112.502651</v>
      </c>
      <c r="N3671">
        <v>-236.92225999999999</v>
      </c>
      <c r="O3671">
        <v>3.1381920000000001</v>
      </c>
      <c r="P3671">
        <v>112.511719</v>
      </c>
      <c r="Q3671">
        <v>-236.91156000000001</v>
      </c>
      <c r="R3671">
        <v>3.1409720000000001</v>
      </c>
      <c r="S3671">
        <v>1.402525</v>
      </c>
      <c r="T3671">
        <v>2.7799999999999999E-3</v>
      </c>
    </row>
    <row r="3672" spans="1:20" x14ac:dyDescent="0.25">
      <c r="A3672">
        <v>1786</v>
      </c>
      <c r="B3672">
        <v>6</v>
      </c>
      <c r="C3672">
        <v>-1</v>
      </c>
      <c r="D3672" t="s">
        <v>149</v>
      </c>
      <c r="E3672" t="s">
        <v>80</v>
      </c>
      <c r="F3672">
        <v>3.5822E-2</v>
      </c>
      <c r="G3672">
        <v>-1</v>
      </c>
      <c r="H3672">
        <v>407.22</v>
      </c>
      <c r="I3672">
        <v>-1</v>
      </c>
      <c r="J3672">
        <v>0</v>
      </c>
      <c r="K3672">
        <v>6.2041779999999997</v>
      </c>
      <c r="L3672">
        <v>5.9901999999999997E-2</v>
      </c>
      <c r="M3672">
        <v>117.256953</v>
      </c>
      <c r="N3672">
        <v>-191.61965900000001</v>
      </c>
      <c r="O3672">
        <v>3.6619999999999999E-3</v>
      </c>
      <c r="P3672">
        <v>117.26132200000001</v>
      </c>
      <c r="Q3672">
        <v>-191.60633899999999</v>
      </c>
      <c r="R3672">
        <v>-1.35E-4</v>
      </c>
      <c r="S3672">
        <v>1.4018269999999999</v>
      </c>
      <c r="T3672">
        <v>3.5270000000000002E-3</v>
      </c>
    </row>
    <row r="3673" spans="1:20" x14ac:dyDescent="0.25">
      <c r="A3673">
        <v>717</v>
      </c>
      <c r="B3673">
        <v>5</v>
      </c>
      <c r="C3673">
        <v>-1</v>
      </c>
      <c r="D3673" t="s">
        <v>216</v>
      </c>
      <c r="E3673" t="s">
        <v>80</v>
      </c>
      <c r="F3673">
        <v>0.27451599999999998</v>
      </c>
      <c r="G3673">
        <v>-1</v>
      </c>
      <c r="H3673">
        <v>421.089</v>
      </c>
      <c r="I3673">
        <v>-1</v>
      </c>
      <c r="J3673">
        <v>0</v>
      </c>
      <c r="K3673">
        <v>7.0784010000000004</v>
      </c>
      <c r="L3673">
        <v>-4.6449999999999998E-3</v>
      </c>
      <c r="M3673">
        <v>171.53465399999999</v>
      </c>
      <c r="N3673">
        <v>-191.621364</v>
      </c>
      <c r="O3673">
        <v>-3.4880000000000002E-3</v>
      </c>
      <c r="P3673">
        <v>171.54663099999999</v>
      </c>
      <c r="Q3673">
        <v>-191.62863200000001</v>
      </c>
      <c r="R3673">
        <v>-1.0740000000000001E-3</v>
      </c>
      <c r="S3673">
        <v>1.4009210000000001</v>
      </c>
      <c r="T3673">
        <v>2.4139999999999999E-3</v>
      </c>
    </row>
    <row r="3674" spans="1:20" x14ac:dyDescent="0.25">
      <c r="A3674">
        <v>4352</v>
      </c>
      <c r="B3674">
        <v>5</v>
      </c>
      <c r="C3674">
        <v>-1</v>
      </c>
      <c r="D3674" t="s">
        <v>532</v>
      </c>
      <c r="E3674" t="s">
        <v>80</v>
      </c>
      <c r="F3674">
        <v>7.8113000000000002E-2</v>
      </c>
      <c r="G3674">
        <v>-1</v>
      </c>
      <c r="H3674">
        <v>404.28100000000001</v>
      </c>
      <c r="I3674">
        <v>-1</v>
      </c>
      <c r="J3674">
        <v>0</v>
      </c>
      <c r="K3674">
        <v>8.065099</v>
      </c>
      <c r="L3674">
        <v>-5.1489999999999999E-3</v>
      </c>
      <c r="M3674">
        <v>-3.437128</v>
      </c>
      <c r="N3674">
        <v>-159.182108</v>
      </c>
      <c r="O3674">
        <v>1.570659</v>
      </c>
      <c r="P3674">
        <v>-3.4508869999999998</v>
      </c>
      <c r="Q3674">
        <v>-159.17950400000001</v>
      </c>
      <c r="R3674">
        <v>1.5692569999999999</v>
      </c>
      <c r="S3674">
        <v>1.400309</v>
      </c>
      <c r="T3674">
        <v>1.402E-3</v>
      </c>
    </row>
    <row r="3675" spans="1:20" x14ac:dyDescent="0.25">
      <c r="A3675">
        <v>2656</v>
      </c>
      <c r="B3675">
        <v>7</v>
      </c>
      <c r="C3675">
        <v>-1</v>
      </c>
      <c r="D3675" t="s">
        <v>210</v>
      </c>
      <c r="E3675" t="s">
        <v>80</v>
      </c>
      <c r="F3675">
        <v>5.0611999999999997E-2</v>
      </c>
      <c r="G3675">
        <v>-1</v>
      </c>
      <c r="H3675">
        <v>443.79500000000002</v>
      </c>
      <c r="I3675">
        <v>-1</v>
      </c>
      <c r="J3675">
        <v>0</v>
      </c>
      <c r="K3675">
        <v>5.5071849999999998</v>
      </c>
      <c r="L3675">
        <v>0.105283</v>
      </c>
      <c r="M3675">
        <v>136.06206299999999</v>
      </c>
      <c r="N3675">
        <v>-197.719054</v>
      </c>
      <c r="O3675">
        <v>1.6259570000000001</v>
      </c>
      <c r="P3675">
        <v>136.05043000000001</v>
      </c>
      <c r="Q3675">
        <v>-197.71130400000001</v>
      </c>
      <c r="R3675">
        <v>1.6228739999999999</v>
      </c>
      <c r="S3675">
        <v>1.3978029999999999</v>
      </c>
      <c r="T3675">
        <v>3.0829999999999998E-3</v>
      </c>
    </row>
    <row r="3676" spans="1:20" x14ac:dyDescent="0.25">
      <c r="A3676">
        <v>2604</v>
      </c>
      <c r="B3676">
        <v>7</v>
      </c>
      <c r="C3676">
        <v>-1</v>
      </c>
      <c r="D3676" t="s">
        <v>198</v>
      </c>
      <c r="E3676" t="s">
        <v>80</v>
      </c>
      <c r="F3676">
        <v>5.6136999999999999E-2</v>
      </c>
      <c r="G3676">
        <v>-1</v>
      </c>
      <c r="H3676">
        <v>426.08300000000003</v>
      </c>
      <c r="I3676">
        <v>-1</v>
      </c>
      <c r="J3676">
        <v>0</v>
      </c>
      <c r="K3676">
        <v>7.8615110000000001</v>
      </c>
      <c r="L3676">
        <v>1.028008</v>
      </c>
      <c r="M3676">
        <v>133.99217400000001</v>
      </c>
      <c r="N3676">
        <v>-237.709993</v>
      </c>
      <c r="O3676">
        <v>0.75411499999999998</v>
      </c>
      <c r="P3676">
        <v>133.99529999999999</v>
      </c>
      <c r="Q3676">
        <v>-237.696381</v>
      </c>
      <c r="R3676">
        <v>0.75359699999999996</v>
      </c>
      <c r="S3676">
        <v>1.396668</v>
      </c>
      <c r="T3676">
        <v>5.1800000000000001E-4</v>
      </c>
    </row>
    <row r="3677" spans="1:20" x14ac:dyDescent="0.25">
      <c r="A3677">
        <v>3504</v>
      </c>
      <c r="B3677">
        <v>6</v>
      </c>
      <c r="C3677">
        <v>-1</v>
      </c>
      <c r="D3677" t="s">
        <v>154</v>
      </c>
      <c r="E3677" t="s">
        <v>80</v>
      </c>
      <c r="F3677">
        <v>0.28503099999999998</v>
      </c>
      <c r="G3677">
        <v>-1</v>
      </c>
      <c r="H3677">
        <v>426.48099999999999</v>
      </c>
      <c r="I3677">
        <v>-1</v>
      </c>
      <c r="J3677">
        <v>0</v>
      </c>
      <c r="K3677">
        <v>7.9449249999999996</v>
      </c>
      <c r="L3677">
        <v>4.7949999999999998E-3</v>
      </c>
      <c r="M3677">
        <v>104.349813</v>
      </c>
      <c r="N3677">
        <v>-191.610657</v>
      </c>
      <c r="O3677">
        <v>-4.0679999999999996E-3</v>
      </c>
      <c r="P3677">
        <v>104.359291</v>
      </c>
      <c r="Q3677">
        <v>-191.600403</v>
      </c>
      <c r="R3677">
        <v>-3.97E-4</v>
      </c>
      <c r="S3677">
        <v>1.3964000000000001</v>
      </c>
      <c r="T3677">
        <v>3.6709999999999998E-3</v>
      </c>
    </row>
    <row r="3678" spans="1:20" x14ac:dyDescent="0.25">
      <c r="A3678">
        <v>2996</v>
      </c>
      <c r="B3678">
        <v>3</v>
      </c>
      <c r="C3678">
        <v>-1</v>
      </c>
      <c r="D3678" t="s">
        <v>556</v>
      </c>
      <c r="E3678" t="s">
        <v>80</v>
      </c>
      <c r="F3678">
        <v>9.5449999999999997E-3</v>
      </c>
      <c r="G3678">
        <v>-1</v>
      </c>
      <c r="H3678">
        <v>290.35599999999999</v>
      </c>
      <c r="I3678">
        <v>-1</v>
      </c>
      <c r="J3678">
        <v>0</v>
      </c>
      <c r="K3678">
        <v>15.620132</v>
      </c>
      <c r="L3678">
        <v>-4.6E-5</v>
      </c>
      <c r="M3678">
        <v>119.64539000000001</v>
      </c>
      <c r="N3678">
        <v>-109.448526</v>
      </c>
      <c r="O3678">
        <v>1.449E-3</v>
      </c>
      <c r="P3678">
        <v>119.654167</v>
      </c>
      <c r="Q3678">
        <v>-109.437675</v>
      </c>
      <c r="R3678">
        <v>-7.36E-4</v>
      </c>
      <c r="S3678">
        <v>1.3956649999999999</v>
      </c>
      <c r="T3678">
        <v>7.1400000000000001E-4</v>
      </c>
    </row>
    <row r="3679" spans="1:20" x14ac:dyDescent="0.25">
      <c r="A3679">
        <v>1791</v>
      </c>
      <c r="B3679">
        <v>6</v>
      </c>
      <c r="C3679">
        <v>-1</v>
      </c>
      <c r="D3679" t="s">
        <v>149</v>
      </c>
      <c r="E3679" t="s">
        <v>80</v>
      </c>
      <c r="F3679">
        <v>5.1526000000000002E-2</v>
      </c>
      <c r="G3679">
        <v>-1</v>
      </c>
      <c r="H3679">
        <v>423.34500000000003</v>
      </c>
      <c r="I3679">
        <v>-1</v>
      </c>
      <c r="J3679">
        <v>0</v>
      </c>
      <c r="K3679">
        <v>5.7840540000000003</v>
      </c>
      <c r="L3679">
        <v>6.1419000000000001E-2</v>
      </c>
      <c r="M3679">
        <v>120.504648</v>
      </c>
      <c r="N3679">
        <v>-191.59743700000001</v>
      </c>
      <c r="O3679">
        <v>9.3099999999999997E-4</v>
      </c>
      <c r="P3679">
        <v>120.495186</v>
      </c>
      <c r="Q3679">
        <v>-191.607697</v>
      </c>
      <c r="R3679">
        <v>-1.4100000000000001E-4</v>
      </c>
      <c r="S3679">
        <v>1.395648</v>
      </c>
      <c r="T3679">
        <v>7.9000000000000001E-4</v>
      </c>
    </row>
    <row r="3680" spans="1:20" x14ac:dyDescent="0.25">
      <c r="A3680">
        <v>4197</v>
      </c>
      <c r="B3680">
        <v>5</v>
      </c>
      <c r="C3680">
        <v>-1</v>
      </c>
      <c r="D3680" t="s">
        <v>372</v>
      </c>
      <c r="E3680" t="s">
        <v>80</v>
      </c>
      <c r="F3680">
        <v>0.11841500000000001</v>
      </c>
      <c r="G3680">
        <v>-1</v>
      </c>
      <c r="H3680">
        <v>374.58100000000002</v>
      </c>
      <c r="I3680">
        <v>-1</v>
      </c>
      <c r="J3680">
        <v>0</v>
      </c>
      <c r="K3680">
        <v>8.0704119999999993</v>
      </c>
      <c r="L3680">
        <v>-2.9204000000000001E-2</v>
      </c>
      <c r="M3680">
        <v>-3.534707</v>
      </c>
      <c r="N3680">
        <v>-289.83992899999998</v>
      </c>
      <c r="O3680">
        <v>1.5459529999999999</v>
      </c>
      <c r="P3680">
        <v>-3.5444309999999999</v>
      </c>
      <c r="Q3680">
        <v>-289.829926</v>
      </c>
      <c r="R3680">
        <v>1.5469619999999999</v>
      </c>
      <c r="S3680">
        <v>1.395092</v>
      </c>
      <c r="T3680">
        <v>1.0089999999999999E-3</v>
      </c>
    </row>
    <row r="3681" spans="1:20" x14ac:dyDescent="0.25">
      <c r="A3681">
        <v>5060</v>
      </c>
      <c r="B3681">
        <v>10</v>
      </c>
      <c r="C3681">
        <v>-1</v>
      </c>
      <c r="D3681" t="s">
        <v>416</v>
      </c>
      <c r="E3681" t="s">
        <v>80</v>
      </c>
      <c r="F3681">
        <v>0.118737</v>
      </c>
      <c r="G3681">
        <v>-1</v>
      </c>
      <c r="H3681">
        <v>349.303</v>
      </c>
      <c r="I3681">
        <v>-1</v>
      </c>
      <c r="J3681">
        <v>0</v>
      </c>
      <c r="K3681">
        <v>6.8089760000000004</v>
      </c>
      <c r="L3681">
        <v>5.6557999999999997E-2</v>
      </c>
      <c r="M3681">
        <v>-3.4391430000000001</v>
      </c>
      <c r="N3681">
        <v>-208.24101899999999</v>
      </c>
      <c r="O3681">
        <v>1.5718529999999999</v>
      </c>
      <c r="P3681">
        <v>-3.4493580000000001</v>
      </c>
      <c r="Q3681">
        <v>-208.23152200000001</v>
      </c>
      <c r="R3681">
        <v>1.571305</v>
      </c>
      <c r="S3681">
        <v>1.3948050000000001</v>
      </c>
      <c r="T3681">
        <v>5.4799999999999998E-4</v>
      </c>
    </row>
    <row r="3682" spans="1:20" x14ac:dyDescent="0.25">
      <c r="A3682">
        <v>3232</v>
      </c>
      <c r="B3682">
        <v>7</v>
      </c>
      <c r="C3682">
        <v>-1</v>
      </c>
      <c r="D3682" t="s">
        <v>210</v>
      </c>
      <c r="E3682" t="s">
        <v>80</v>
      </c>
      <c r="F3682">
        <v>3.9414999999999999E-2</v>
      </c>
      <c r="G3682">
        <v>-1</v>
      </c>
      <c r="H3682">
        <v>302.06799999999998</v>
      </c>
      <c r="I3682">
        <v>-1</v>
      </c>
      <c r="J3682">
        <v>0</v>
      </c>
      <c r="K3682">
        <v>8.0691120000000005</v>
      </c>
      <c r="L3682">
        <v>0.22111600000000001</v>
      </c>
      <c r="M3682">
        <v>132.09174400000001</v>
      </c>
      <c r="N3682">
        <v>-198.91545300000001</v>
      </c>
      <c r="O3682">
        <v>-1.609585</v>
      </c>
      <c r="P3682">
        <v>132.08613600000001</v>
      </c>
      <c r="Q3682">
        <v>-198.90269499999999</v>
      </c>
      <c r="R3682">
        <v>-1.607836</v>
      </c>
      <c r="S3682">
        <v>1.3936740000000001</v>
      </c>
      <c r="T3682">
        <v>1.7489999999999999E-3</v>
      </c>
    </row>
    <row r="3683" spans="1:20" x14ac:dyDescent="0.25">
      <c r="A3683">
        <v>4582</v>
      </c>
      <c r="B3683">
        <v>6</v>
      </c>
      <c r="C3683">
        <v>-1</v>
      </c>
      <c r="D3683" t="s">
        <v>576</v>
      </c>
      <c r="E3683" t="s">
        <v>80</v>
      </c>
      <c r="F3683">
        <v>7.5540999999999997E-2</v>
      </c>
      <c r="G3683">
        <v>-1</v>
      </c>
      <c r="H3683">
        <v>344.81299999999999</v>
      </c>
      <c r="I3683">
        <v>-1</v>
      </c>
      <c r="J3683">
        <v>0</v>
      </c>
      <c r="K3683">
        <v>8.0566289999999992</v>
      </c>
      <c r="L3683">
        <v>7.4600000000000003E-4</v>
      </c>
      <c r="M3683">
        <v>189.706874</v>
      </c>
      <c r="N3683">
        <v>-143.283781</v>
      </c>
      <c r="O3683">
        <v>-1.57351</v>
      </c>
      <c r="P3683">
        <v>189.70716899999999</v>
      </c>
      <c r="Q3683">
        <v>-143.26985199999999</v>
      </c>
      <c r="R3683">
        <v>-1.5726009999999999</v>
      </c>
      <c r="S3683">
        <v>1.393222</v>
      </c>
      <c r="T3683">
        <v>9.0899999999999998E-4</v>
      </c>
    </row>
    <row r="3684" spans="1:20" x14ac:dyDescent="0.25">
      <c r="A3684">
        <v>2543</v>
      </c>
      <c r="B3684">
        <v>3</v>
      </c>
      <c r="C3684">
        <v>-1</v>
      </c>
      <c r="D3684" t="s">
        <v>188</v>
      </c>
      <c r="E3684" t="s">
        <v>80</v>
      </c>
      <c r="F3684">
        <v>6.0956999999999997E-2</v>
      </c>
      <c r="G3684">
        <v>-1</v>
      </c>
      <c r="H3684">
        <v>337.774</v>
      </c>
      <c r="I3684">
        <v>-1</v>
      </c>
      <c r="J3684">
        <v>0</v>
      </c>
      <c r="K3684">
        <v>8.0647529999999996</v>
      </c>
      <c r="L3684">
        <v>5.0283000000000001E-2</v>
      </c>
      <c r="M3684">
        <v>87.047624999999996</v>
      </c>
      <c r="N3684">
        <v>-240.883544</v>
      </c>
      <c r="O3684">
        <v>2.026E-3</v>
      </c>
      <c r="P3684">
        <v>87.042006999999998</v>
      </c>
      <c r="Q3684">
        <v>-240.896286</v>
      </c>
      <c r="R3684">
        <v>-5.1999999999999995E-4</v>
      </c>
      <c r="S3684">
        <v>1.392512</v>
      </c>
      <c r="T3684">
        <v>1.506E-3</v>
      </c>
    </row>
    <row r="3685" spans="1:20" x14ac:dyDescent="0.25">
      <c r="A3685">
        <v>2296</v>
      </c>
      <c r="B3685">
        <v>19</v>
      </c>
      <c r="C3685">
        <v>-1</v>
      </c>
      <c r="D3685" t="s">
        <v>482</v>
      </c>
      <c r="E3685" t="s">
        <v>80</v>
      </c>
      <c r="F3685">
        <v>0.10424899999999999</v>
      </c>
      <c r="G3685">
        <v>-1</v>
      </c>
      <c r="H3685">
        <v>593.03099999999995</v>
      </c>
      <c r="I3685">
        <v>-1</v>
      </c>
      <c r="J3685">
        <v>0</v>
      </c>
      <c r="K3685">
        <v>8.0647509999999993</v>
      </c>
      <c r="L3685">
        <v>5.0215999999999997E-2</v>
      </c>
      <c r="M3685">
        <v>-7.4258680000000004</v>
      </c>
      <c r="N3685">
        <v>-252.50534500000001</v>
      </c>
      <c r="O3685">
        <v>-1.568441</v>
      </c>
      <c r="P3685">
        <v>-7.4353369999999996</v>
      </c>
      <c r="Q3685">
        <v>-252.51554899999999</v>
      </c>
      <c r="R3685">
        <v>-1.56941</v>
      </c>
      <c r="S3685">
        <v>1.3920490000000001</v>
      </c>
      <c r="T3685">
        <v>9.6900000000000003E-4</v>
      </c>
    </row>
    <row r="3686" spans="1:20" x14ac:dyDescent="0.25">
      <c r="A3686">
        <v>1367</v>
      </c>
      <c r="B3686">
        <v>5</v>
      </c>
      <c r="C3686">
        <v>-1</v>
      </c>
      <c r="D3686" t="s">
        <v>339</v>
      </c>
      <c r="E3686" t="s">
        <v>80</v>
      </c>
      <c r="F3686">
        <v>6.8075999999999998E-2</v>
      </c>
      <c r="G3686">
        <v>-1</v>
      </c>
      <c r="H3686">
        <v>684.35199999999998</v>
      </c>
      <c r="I3686">
        <v>-1</v>
      </c>
      <c r="J3686">
        <v>0</v>
      </c>
      <c r="K3686">
        <v>13.41249</v>
      </c>
      <c r="L3686">
        <v>-1.1400000000000001E-4</v>
      </c>
      <c r="M3686">
        <v>143.61944</v>
      </c>
      <c r="N3686">
        <v>-302.56128799999999</v>
      </c>
      <c r="O3686">
        <v>-3.1401439999999998</v>
      </c>
      <c r="P3686">
        <v>143.628906</v>
      </c>
      <c r="Q3686">
        <v>-302.551086</v>
      </c>
      <c r="R3686">
        <v>-3.1402079999999999</v>
      </c>
      <c r="S3686">
        <v>1.3916850000000001</v>
      </c>
      <c r="T3686">
        <v>6.3E-5</v>
      </c>
    </row>
    <row r="3687" spans="1:20" x14ac:dyDescent="0.25">
      <c r="A3687">
        <v>370</v>
      </c>
      <c r="B3687">
        <v>7</v>
      </c>
      <c r="C3687">
        <v>-1</v>
      </c>
      <c r="D3687" t="s">
        <v>196</v>
      </c>
      <c r="E3687" t="s">
        <v>80</v>
      </c>
      <c r="F3687">
        <v>0.26793699999999998</v>
      </c>
      <c r="G3687">
        <v>-1</v>
      </c>
      <c r="H3687">
        <v>368.226</v>
      </c>
      <c r="I3687">
        <v>-1</v>
      </c>
      <c r="J3687">
        <v>0</v>
      </c>
      <c r="K3687">
        <v>5.8604079999999996</v>
      </c>
      <c r="L3687">
        <v>0.290022</v>
      </c>
      <c r="M3687">
        <v>127.521619</v>
      </c>
      <c r="N3687">
        <v>-240.71788000000001</v>
      </c>
      <c r="O3687">
        <v>8.0690999999999999E-2</v>
      </c>
      <c r="P3687">
        <v>127.527885</v>
      </c>
      <c r="Q3687">
        <v>-240.730301</v>
      </c>
      <c r="R3687">
        <v>8.1839999999999996E-2</v>
      </c>
      <c r="S3687">
        <v>1.391251</v>
      </c>
      <c r="T3687">
        <v>1.1479999999999999E-3</v>
      </c>
    </row>
    <row r="3688" spans="1:20" x14ac:dyDescent="0.25">
      <c r="A3688">
        <v>5026</v>
      </c>
      <c r="B3688">
        <v>22</v>
      </c>
      <c r="C3688">
        <v>-1</v>
      </c>
      <c r="D3688" t="s">
        <v>398</v>
      </c>
      <c r="E3688" t="s">
        <v>80</v>
      </c>
      <c r="F3688">
        <v>8.1870999999999999E-2</v>
      </c>
      <c r="G3688">
        <v>-1</v>
      </c>
      <c r="H3688">
        <v>546.41899999999998</v>
      </c>
      <c r="I3688">
        <v>-1</v>
      </c>
      <c r="J3688">
        <v>0</v>
      </c>
      <c r="K3688">
        <v>8.0647690000000001</v>
      </c>
      <c r="L3688">
        <v>-4.9701000000000002E-2</v>
      </c>
      <c r="M3688">
        <v>-3.452604</v>
      </c>
      <c r="N3688">
        <v>-237.146827</v>
      </c>
      <c r="O3688">
        <v>1.57067</v>
      </c>
      <c r="P3688">
        <v>-3.4429270000000001</v>
      </c>
      <c r="Q3688">
        <v>-237.15681499999999</v>
      </c>
      <c r="R3688">
        <v>1.570811</v>
      </c>
      <c r="S3688">
        <v>1.390668</v>
      </c>
      <c r="T3688">
        <v>1.4100000000000001E-4</v>
      </c>
    </row>
    <row r="3689" spans="1:20" x14ac:dyDescent="0.25">
      <c r="A3689">
        <v>1449</v>
      </c>
      <c r="B3689">
        <v>10</v>
      </c>
      <c r="C3689">
        <v>-1</v>
      </c>
      <c r="D3689" t="s">
        <v>358</v>
      </c>
      <c r="E3689" t="s">
        <v>80</v>
      </c>
      <c r="F3689">
        <v>8.7785000000000002E-2</v>
      </c>
      <c r="G3689">
        <v>-1</v>
      </c>
      <c r="H3689">
        <v>858.93100000000004</v>
      </c>
      <c r="I3689">
        <v>-1</v>
      </c>
      <c r="J3689">
        <v>0</v>
      </c>
      <c r="K3689">
        <v>6.9590379999999996</v>
      </c>
      <c r="L3689">
        <v>-4.4025000000000002E-2</v>
      </c>
      <c r="M3689">
        <v>49.718991000000003</v>
      </c>
      <c r="N3689">
        <v>-302.54164300000002</v>
      </c>
      <c r="O3689">
        <v>-3.1410740000000001</v>
      </c>
      <c r="P3689">
        <v>49.728358999999998</v>
      </c>
      <c r="Q3689">
        <v>-302.53137199999998</v>
      </c>
      <c r="R3689">
        <v>3.1415250000000001</v>
      </c>
      <c r="S3689">
        <v>1.390155</v>
      </c>
      <c r="T3689">
        <v>4.5100000000000001E-4</v>
      </c>
    </row>
    <row r="3690" spans="1:20" x14ac:dyDescent="0.25">
      <c r="A3690">
        <v>2871</v>
      </c>
      <c r="B3690">
        <v>5</v>
      </c>
      <c r="C3690">
        <v>-1</v>
      </c>
      <c r="D3690" t="s">
        <v>533</v>
      </c>
      <c r="E3690" t="s">
        <v>80</v>
      </c>
      <c r="F3690">
        <v>0.13017999999999999</v>
      </c>
      <c r="G3690">
        <v>-1</v>
      </c>
      <c r="H3690">
        <v>426.53300000000002</v>
      </c>
      <c r="I3690">
        <v>-1</v>
      </c>
      <c r="J3690">
        <v>0</v>
      </c>
      <c r="K3690">
        <v>8.0647450000000003</v>
      </c>
      <c r="L3690">
        <v>-4.8663999999999999E-2</v>
      </c>
      <c r="M3690">
        <v>-3.4497610000000001</v>
      </c>
      <c r="N3690">
        <v>-152.950401</v>
      </c>
      <c r="O3690">
        <v>1.571007</v>
      </c>
      <c r="P3690">
        <v>-3.442841</v>
      </c>
      <c r="Q3690">
        <v>-152.93836999999999</v>
      </c>
      <c r="R3690">
        <v>1.5675619999999999</v>
      </c>
      <c r="S3690">
        <v>1.3879630000000001</v>
      </c>
      <c r="T3690">
        <v>3.444E-3</v>
      </c>
    </row>
    <row r="3691" spans="1:20" x14ac:dyDescent="0.25">
      <c r="A3691">
        <v>4623</v>
      </c>
      <c r="B3691">
        <v>24</v>
      </c>
      <c r="C3691">
        <v>-1</v>
      </c>
      <c r="D3691" t="s">
        <v>599</v>
      </c>
      <c r="E3691" t="s">
        <v>80</v>
      </c>
      <c r="F3691">
        <v>0.107004</v>
      </c>
      <c r="G3691">
        <v>-1</v>
      </c>
      <c r="H3691">
        <v>545.99900000000002</v>
      </c>
      <c r="I3691">
        <v>-1</v>
      </c>
      <c r="J3691">
        <v>0</v>
      </c>
      <c r="K3691">
        <v>6.2006050000000004</v>
      </c>
      <c r="L3691">
        <v>5.5999999999999995E-4</v>
      </c>
      <c r="M3691">
        <v>189.69408000000001</v>
      </c>
      <c r="N3691">
        <v>-176.65917099999999</v>
      </c>
      <c r="O3691">
        <v>-1.5707100000000001</v>
      </c>
      <c r="P3691">
        <v>189.68367000000001</v>
      </c>
      <c r="Q3691">
        <v>-176.65000900000001</v>
      </c>
      <c r="R3691">
        <v>-1.5706260000000001</v>
      </c>
      <c r="S3691">
        <v>1.386768</v>
      </c>
      <c r="T3691">
        <v>8.3999999999999995E-5</v>
      </c>
    </row>
    <row r="3692" spans="1:20" x14ac:dyDescent="0.25">
      <c r="A3692">
        <v>3621</v>
      </c>
      <c r="B3692">
        <v>28</v>
      </c>
      <c r="C3692">
        <v>-1</v>
      </c>
      <c r="D3692" t="s">
        <v>602</v>
      </c>
      <c r="E3692" t="s">
        <v>80</v>
      </c>
      <c r="F3692">
        <v>7.7207999999999999E-2</v>
      </c>
      <c r="G3692">
        <v>-1</v>
      </c>
      <c r="H3692">
        <v>357.49700000000001</v>
      </c>
      <c r="I3692">
        <v>-1</v>
      </c>
      <c r="J3692">
        <v>0</v>
      </c>
      <c r="K3692">
        <v>8.0776269999999997</v>
      </c>
      <c r="L3692">
        <v>0.76415900000000003</v>
      </c>
      <c r="M3692">
        <v>193.74159800000001</v>
      </c>
      <c r="N3692">
        <v>-184.53393700000001</v>
      </c>
      <c r="O3692">
        <v>1.4032800000000001</v>
      </c>
      <c r="P3692">
        <v>193.74891700000001</v>
      </c>
      <c r="Q3692">
        <v>-184.545715</v>
      </c>
      <c r="R3692">
        <v>1.40343</v>
      </c>
      <c r="S3692">
        <v>1.3867100000000001</v>
      </c>
      <c r="T3692">
        <v>1.5100000000000001E-4</v>
      </c>
    </row>
    <row r="3693" spans="1:20" x14ac:dyDescent="0.25">
      <c r="A3693">
        <v>1826</v>
      </c>
      <c r="B3693">
        <v>6</v>
      </c>
      <c r="C3693">
        <v>-1</v>
      </c>
      <c r="D3693" t="s">
        <v>144</v>
      </c>
      <c r="E3693" t="s">
        <v>80</v>
      </c>
      <c r="F3693">
        <v>0.27260699999999999</v>
      </c>
      <c r="G3693">
        <v>-1</v>
      </c>
      <c r="H3693">
        <v>317.161</v>
      </c>
      <c r="I3693">
        <v>-1</v>
      </c>
      <c r="J3693">
        <v>0</v>
      </c>
      <c r="K3693">
        <v>8.0646909999999998</v>
      </c>
      <c r="L3693">
        <v>-4.8807999999999997E-2</v>
      </c>
      <c r="M3693">
        <v>149.09861000000001</v>
      </c>
      <c r="N3693">
        <v>-191.630866</v>
      </c>
      <c r="O3693">
        <v>-3.9999999999999998E-6</v>
      </c>
      <c r="P3693">
        <v>149.10824600000001</v>
      </c>
      <c r="Q3693">
        <v>-191.62089499999999</v>
      </c>
      <c r="R3693">
        <v>-6.4700000000000001E-4</v>
      </c>
      <c r="S3693">
        <v>1.3865970000000001</v>
      </c>
      <c r="T3693">
        <v>6.4300000000000002E-4</v>
      </c>
    </row>
    <row r="3694" spans="1:20" x14ac:dyDescent="0.25">
      <c r="A3694">
        <v>494</v>
      </c>
      <c r="B3694">
        <v>20</v>
      </c>
      <c r="C3694">
        <v>-1</v>
      </c>
      <c r="D3694" t="s">
        <v>226</v>
      </c>
      <c r="E3694" t="s">
        <v>80</v>
      </c>
      <c r="F3694">
        <v>8.8491E-2</v>
      </c>
      <c r="G3694">
        <v>-1</v>
      </c>
      <c r="H3694">
        <v>416.10399999999998</v>
      </c>
      <c r="I3694">
        <v>-1</v>
      </c>
      <c r="J3694">
        <v>0</v>
      </c>
      <c r="K3694">
        <v>5.5198320000000001</v>
      </c>
      <c r="L3694">
        <v>-0.171317</v>
      </c>
      <c r="M3694">
        <v>183.516783</v>
      </c>
      <c r="N3694">
        <v>-191.754099</v>
      </c>
      <c r="O3694">
        <v>-5.4607999999999997E-2</v>
      </c>
      <c r="P3694">
        <v>183.528763</v>
      </c>
      <c r="Q3694">
        <v>-191.76106300000001</v>
      </c>
      <c r="R3694">
        <v>-5.3467000000000001E-2</v>
      </c>
      <c r="S3694">
        <v>1.3856329999999999</v>
      </c>
      <c r="T3694">
        <v>1.1410000000000001E-3</v>
      </c>
    </row>
    <row r="3695" spans="1:20" x14ac:dyDescent="0.25">
      <c r="A3695">
        <v>4611</v>
      </c>
      <c r="B3695">
        <v>20</v>
      </c>
      <c r="C3695">
        <v>-1</v>
      </c>
      <c r="D3695" t="s">
        <v>594</v>
      </c>
      <c r="E3695" t="s">
        <v>80</v>
      </c>
      <c r="F3695">
        <v>0.114523</v>
      </c>
      <c r="G3695">
        <v>-1</v>
      </c>
      <c r="H3695">
        <v>327.36799999999999</v>
      </c>
      <c r="I3695">
        <v>-1</v>
      </c>
      <c r="J3695">
        <v>0</v>
      </c>
      <c r="K3695">
        <v>7.3148350000000004</v>
      </c>
      <c r="L3695">
        <v>1.25E-4</v>
      </c>
      <c r="M3695">
        <v>189.69522599999999</v>
      </c>
      <c r="N3695">
        <v>-168.14735999999999</v>
      </c>
      <c r="O3695">
        <v>-1.57159</v>
      </c>
      <c r="P3695">
        <v>189.681793</v>
      </c>
      <c r="Q3695">
        <v>-168.150757</v>
      </c>
      <c r="R3695">
        <v>-1.5708</v>
      </c>
      <c r="S3695">
        <v>1.3855420000000001</v>
      </c>
      <c r="T3695">
        <v>7.9100000000000004E-4</v>
      </c>
    </row>
    <row r="3696" spans="1:20" x14ac:dyDescent="0.25">
      <c r="A3696">
        <v>2004</v>
      </c>
      <c r="B3696">
        <v>7</v>
      </c>
      <c r="C3696">
        <v>-1</v>
      </c>
      <c r="D3696" t="s">
        <v>196</v>
      </c>
      <c r="E3696" t="s">
        <v>80</v>
      </c>
      <c r="F3696">
        <v>0.28057599999999999</v>
      </c>
      <c r="G3696">
        <v>-1</v>
      </c>
      <c r="H3696">
        <v>614.35599999999999</v>
      </c>
      <c r="I3696">
        <v>-1</v>
      </c>
      <c r="J3696">
        <v>0</v>
      </c>
      <c r="K3696">
        <v>8.0595479999999995</v>
      </c>
      <c r="L3696">
        <v>4.9245999999999998E-2</v>
      </c>
      <c r="M3696">
        <v>130.18523400000001</v>
      </c>
      <c r="N3696">
        <v>-236.929777</v>
      </c>
      <c r="O3696">
        <v>3.139618</v>
      </c>
      <c r="P3696">
        <v>130.17326399999999</v>
      </c>
      <c r="Q3696">
        <v>-236.92280600000001</v>
      </c>
      <c r="R3696">
        <v>3.1412529999999999</v>
      </c>
      <c r="S3696">
        <v>1.3852359999999999</v>
      </c>
      <c r="T3696">
        <v>1.634E-3</v>
      </c>
    </row>
    <row r="3697" spans="1:20" x14ac:dyDescent="0.25">
      <c r="A3697">
        <v>84</v>
      </c>
      <c r="B3697">
        <v>6</v>
      </c>
      <c r="C3697">
        <v>-1</v>
      </c>
      <c r="D3697" t="s">
        <v>146</v>
      </c>
      <c r="E3697" t="s">
        <v>80</v>
      </c>
      <c r="F3697">
        <v>9.3748999999999999E-2</v>
      </c>
      <c r="G3697">
        <v>-1</v>
      </c>
      <c r="H3697">
        <v>713.71500000000003</v>
      </c>
      <c r="I3697">
        <v>-1</v>
      </c>
      <c r="J3697">
        <v>0</v>
      </c>
      <c r="K3697">
        <v>5.7430120000000002</v>
      </c>
      <c r="L3697">
        <v>-1.0629999999999999E-3</v>
      </c>
      <c r="M3697">
        <v>143.51386099999999</v>
      </c>
      <c r="N3697">
        <v>-187.59221099999999</v>
      </c>
      <c r="O3697">
        <v>-3.1383380000000001</v>
      </c>
      <c r="P3697">
        <v>143.504547</v>
      </c>
      <c r="Q3697">
        <v>-187.602463</v>
      </c>
      <c r="R3697">
        <v>-3.138709</v>
      </c>
      <c r="S3697">
        <v>1.3850880000000001</v>
      </c>
      <c r="T3697">
        <v>3.7100000000000002E-4</v>
      </c>
    </row>
    <row r="3698" spans="1:20" x14ac:dyDescent="0.25">
      <c r="A3698">
        <v>563</v>
      </c>
      <c r="B3698">
        <v>8</v>
      </c>
      <c r="C3698">
        <v>-1</v>
      </c>
      <c r="D3698" t="s">
        <v>253</v>
      </c>
      <c r="E3698" t="s">
        <v>80</v>
      </c>
      <c r="F3698">
        <v>3.5459999999999998E-2</v>
      </c>
      <c r="G3698">
        <v>-1</v>
      </c>
      <c r="H3698">
        <v>875.66200000000003</v>
      </c>
      <c r="I3698">
        <v>-1</v>
      </c>
      <c r="J3698">
        <v>0</v>
      </c>
      <c r="K3698">
        <v>8.0135880000000004</v>
      </c>
      <c r="L3698">
        <v>-0.47598099999999999</v>
      </c>
      <c r="M3698">
        <v>182.14942600000001</v>
      </c>
      <c r="N3698">
        <v>-237.34571199999999</v>
      </c>
      <c r="O3698">
        <v>-3.1006659999999999</v>
      </c>
      <c r="P3698">
        <v>182.15635700000001</v>
      </c>
      <c r="Q3698">
        <v>-237.33372499999999</v>
      </c>
      <c r="R3698">
        <v>-3.101146</v>
      </c>
      <c r="S3698">
        <v>1.384644</v>
      </c>
      <c r="T3698">
        <v>4.8000000000000001E-4</v>
      </c>
    </row>
    <row r="3699" spans="1:20" x14ac:dyDescent="0.25">
      <c r="A3699">
        <v>2415</v>
      </c>
      <c r="B3699">
        <v>8</v>
      </c>
      <c r="C3699">
        <v>-1</v>
      </c>
      <c r="D3699" t="s">
        <v>360</v>
      </c>
      <c r="E3699" t="s">
        <v>80</v>
      </c>
      <c r="F3699">
        <v>9.4593999999999998E-2</v>
      </c>
      <c r="G3699">
        <v>-1</v>
      </c>
      <c r="H3699">
        <v>407.48899999999998</v>
      </c>
      <c r="I3699">
        <v>-1</v>
      </c>
      <c r="J3699">
        <v>0</v>
      </c>
      <c r="K3699">
        <v>7.8849179999999999</v>
      </c>
      <c r="L3699">
        <v>1.0638080000000001</v>
      </c>
      <c r="M3699">
        <v>42.968040000000002</v>
      </c>
      <c r="N3699">
        <v>-304.45661799999999</v>
      </c>
      <c r="O3699">
        <v>0.57730700000000001</v>
      </c>
      <c r="P3699">
        <v>42.962440000000001</v>
      </c>
      <c r="Q3699">
        <v>-304.469269</v>
      </c>
      <c r="R3699">
        <v>0.57693300000000003</v>
      </c>
      <c r="S3699">
        <v>1.3834610000000001</v>
      </c>
      <c r="T3699">
        <v>3.7399999999999998E-4</v>
      </c>
    </row>
    <row r="3700" spans="1:20" x14ac:dyDescent="0.25">
      <c r="A3700">
        <v>3513</v>
      </c>
      <c r="B3700">
        <v>7</v>
      </c>
      <c r="C3700">
        <v>-1</v>
      </c>
      <c r="D3700" t="s">
        <v>151</v>
      </c>
      <c r="E3700" t="s">
        <v>80</v>
      </c>
      <c r="F3700">
        <v>0.14465</v>
      </c>
      <c r="G3700">
        <v>-1</v>
      </c>
      <c r="H3700">
        <v>340.17500000000001</v>
      </c>
      <c r="I3700">
        <v>-1</v>
      </c>
      <c r="J3700">
        <v>0</v>
      </c>
      <c r="K3700">
        <v>6.9509530000000002</v>
      </c>
      <c r="L3700">
        <v>5.2370000000000003E-3</v>
      </c>
      <c r="M3700">
        <v>111.478174</v>
      </c>
      <c r="N3700">
        <v>-191.61364599999999</v>
      </c>
      <c r="O3700">
        <v>3.2600000000000001E-4</v>
      </c>
      <c r="P3700">
        <v>111.468857</v>
      </c>
      <c r="Q3700">
        <v>-191.603455</v>
      </c>
      <c r="R3700">
        <v>-4.2499999999999998E-4</v>
      </c>
      <c r="S3700">
        <v>1.3808069999999999</v>
      </c>
      <c r="T3700">
        <v>9.8999999999999994E-5</v>
      </c>
    </row>
    <row r="3701" spans="1:20" x14ac:dyDescent="0.25">
      <c r="A3701">
        <v>1098</v>
      </c>
      <c r="B3701">
        <v>7</v>
      </c>
      <c r="C3701">
        <v>-1</v>
      </c>
      <c r="D3701" t="s">
        <v>151</v>
      </c>
      <c r="E3701" t="s">
        <v>80</v>
      </c>
      <c r="F3701">
        <v>0.17888100000000001</v>
      </c>
      <c r="G3701">
        <v>-1</v>
      </c>
      <c r="H3701">
        <v>377.63900000000001</v>
      </c>
      <c r="I3701">
        <v>-1</v>
      </c>
      <c r="J3701">
        <v>0</v>
      </c>
      <c r="K3701">
        <v>7.3069280000000001</v>
      </c>
      <c r="L3701">
        <v>-5.0879999999999996E-3</v>
      </c>
      <c r="M3701">
        <v>108.871376</v>
      </c>
      <c r="N3701">
        <v>-191.610163</v>
      </c>
      <c r="O3701">
        <v>-4.274E-3</v>
      </c>
      <c r="P3701">
        <v>108.860039</v>
      </c>
      <c r="Q3701">
        <v>-191.602295</v>
      </c>
      <c r="R3701">
        <v>-5.7200000000000003E-4</v>
      </c>
      <c r="S3701">
        <v>1.3800239999999999</v>
      </c>
      <c r="T3701">
        <v>3.702E-3</v>
      </c>
    </row>
    <row r="3702" spans="1:20" x14ac:dyDescent="0.25">
      <c r="A3702">
        <v>137</v>
      </c>
      <c r="B3702">
        <v>6</v>
      </c>
      <c r="C3702">
        <v>-1</v>
      </c>
      <c r="D3702" t="s">
        <v>154</v>
      </c>
      <c r="E3702" t="s">
        <v>80</v>
      </c>
      <c r="F3702">
        <v>0.18565599999999999</v>
      </c>
      <c r="G3702">
        <v>-1</v>
      </c>
      <c r="H3702">
        <v>685.13599999999997</v>
      </c>
      <c r="I3702">
        <v>-1</v>
      </c>
      <c r="J3702">
        <v>0</v>
      </c>
      <c r="K3702">
        <v>8.0737269999999999</v>
      </c>
      <c r="L3702">
        <v>0</v>
      </c>
      <c r="M3702">
        <v>99.374364</v>
      </c>
      <c r="N3702">
        <v>-187.589518</v>
      </c>
      <c r="O3702">
        <v>3.138646</v>
      </c>
      <c r="P3702">
        <v>99.363433999999998</v>
      </c>
      <c r="Q3702">
        <v>-187.59793099999999</v>
      </c>
      <c r="R3702">
        <v>3.1410300000000002</v>
      </c>
      <c r="S3702">
        <v>1.3793249999999999</v>
      </c>
      <c r="T3702">
        <v>2.3830000000000001E-3</v>
      </c>
    </row>
    <row r="3703" spans="1:20" x14ac:dyDescent="0.25">
      <c r="A3703">
        <v>673</v>
      </c>
      <c r="B3703">
        <v>7</v>
      </c>
      <c r="C3703">
        <v>-1</v>
      </c>
      <c r="D3703" t="s">
        <v>210</v>
      </c>
      <c r="E3703" t="s">
        <v>80</v>
      </c>
      <c r="F3703">
        <v>8.4811999999999999E-2</v>
      </c>
      <c r="G3703">
        <v>-1</v>
      </c>
      <c r="H3703">
        <v>347.661</v>
      </c>
      <c r="I3703">
        <v>-1</v>
      </c>
      <c r="J3703">
        <v>0</v>
      </c>
      <c r="K3703">
        <v>5.8116760000000003</v>
      </c>
      <c r="L3703">
        <v>-0.45592199999999999</v>
      </c>
      <c r="M3703">
        <v>136.44115400000001</v>
      </c>
      <c r="N3703">
        <v>-196.54078200000001</v>
      </c>
      <c r="O3703">
        <v>1.4408300000000001</v>
      </c>
      <c r="P3703">
        <v>136.43012999999999</v>
      </c>
      <c r="Q3703">
        <v>-196.53251599999999</v>
      </c>
      <c r="R3703">
        <v>1.4433510000000001</v>
      </c>
      <c r="S3703">
        <v>1.3778649999999999</v>
      </c>
      <c r="T3703">
        <v>2.5209999999999998E-3</v>
      </c>
    </row>
    <row r="3704" spans="1:20" x14ac:dyDescent="0.25">
      <c r="A3704">
        <v>533</v>
      </c>
      <c r="B3704">
        <v>7</v>
      </c>
      <c r="C3704">
        <v>-1</v>
      </c>
      <c r="D3704" t="s">
        <v>245</v>
      </c>
      <c r="E3704" t="s">
        <v>80</v>
      </c>
      <c r="F3704">
        <v>2.1933999999999999E-2</v>
      </c>
      <c r="G3704">
        <v>-1</v>
      </c>
      <c r="H3704">
        <v>368.95299999999997</v>
      </c>
      <c r="I3704">
        <v>-1</v>
      </c>
      <c r="J3704">
        <v>0</v>
      </c>
      <c r="K3704">
        <v>6.9494239999999996</v>
      </c>
      <c r="L3704">
        <v>6.2500000000000001E-4</v>
      </c>
      <c r="M3704">
        <v>189.68994499999999</v>
      </c>
      <c r="N3704">
        <v>-220.32916399999999</v>
      </c>
      <c r="O3704">
        <v>-1.573682</v>
      </c>
      <c r="P3704">
        <v>189.70207199999999</v>
      </c>
      <c r="Q3704">
        <v>-220.33569299999999</v>
      </c>
      <c r="R3704">
        <v>-1.5728009999999999</v>
      </c>
      <c r="S3704">
        <v>1.377337</v>
      </c>
      <c r="T3704">
        <v>8.8099999999999995E-4</v>
      </c>
    </row>
    <row r="3705" spans="1:20" x14ac:dyDescent="0.25">
      <c r="A3705">
        <v>209</v>
      </c>
      <c r="B3705">
        <v>7</v>
      </c>
      <c r="C3705">
        <v>-1</v>
      </c>
      <c r="D3705" t="s">
        <v>165</v>
      </c>
      <c r="E3705" t="s">
        <v>80</v>
      </c>
      <c r="F3705">
        <v>0.10018100000000001</v>
      </c>
      <c r="G3705">
        <v>-1</v>
      </c>
      <c r="H3705">
        <v>489.92200000000003</v>
      </c>
      <c r="I3705">
        <v>-1</v>
      </c>
      <c r="J3705">
        <v>0</v>
      </c>
      <c r="K3705">
        <v>7.9334220000000002</v>
      </c>
      <c r="L3705">
        <v>0.97831800000000002</v>
      </c>
      <c r="M3705">
        <v>43.372993000000001</v>
      </c>
      <c r="N3705">
        <v>-191.971476</v>
      </c>
      <c r="O3705">
        <v>-2.2183299999999999</v>
      </c>
      <c r="P3705">
        <v>43.370078999999997</v>
      </c>
      <c r="Q3705">
        <v>-191.958023</v>
      </c>
      <c r="R3705">
        <v>-2.2186699999999999</v>
      </c>
      <c r="S3705">
        <v>1.3765080000000001</v>
      </c>
      <c r="T3705">
        <v>3.39E-4</v>
      </c>
    </row>
    <row r="3706" spans="1:20" x14ac:dyDescent="0.25">
      <c r="A3706">
        <v>2846</v>
      </c>
      <c r="B3706">
        <v>10</v>
      </c>
      <c r="C3706">
        <v>-1</v>
      </c>
      <c r="D3706" t="s">
        <v>527</v>
      </c>
      <c r="E3706" t="s">
        <v>80</v>
      </c>
      <c r="F3706">
        <v>0.140738</v>
      </c>
      <c r="G3706">
        <v>-1</v>
      </c>
      <c r="H3706">
        <v>437.202</v>
      </c>
      <c r="I3706">
        <v>-1</v>
      </c>
      <c r="J3706">
        <v>0</v>
      </c>
      <c r="K3706">
        <v>8.0623129999999996</v>
      </c>
      <c r="L3706">
        <v>2.3945999999999999E-2</v>
      </c>
      <c r="M3706">
        <v>-3.7397770000000001</v>
      </c>
      <c r="N3706">
        <v>-175.196834</v>
      </c>
      <c r="O3706">
        <v>1.5188489999999999</v>
      </c>
      <c r="P3706">
        <v>-3.751652</v>
      </c>
      <c r="Q3706">
        <v>-175.18987999999999</v>
      </c>
      <c r="R3706">
        <v>1.5164519999999999</v>
      </c>
      <c r="S3706">
        <v>1.376045</v>
      </c>
      <c r="T3706">
        <v>2.3969999999999998E-3</v>
      </c>
    </row>
    <row r="3707" spans="1:20" x14ac:dyDescent="0.25">
      <c r="A3707">
        <v>1743</v>
      </c>
      <c r="B3707">
        <v>4</v>
      </c>
      <c r="C3707">
        <v>-1</v>
      </c>
      <c r="D3707" t="s">
        <v>284</v>
      </c>
      <c r="E3707" t="s">
        <v>80</v>
      </c>
      <c r="F3707">
        <v>7.5329999999999998E-3</v>
      </c>
      <c r="G3707">
        <v>-1</v>
      </c>
      <c r="H3707">
        <v>344.024</v>
      </c>
      <c r="I3707">
        <v>-1</v>
      </c>
      <c r="J3707">
        <v>0</v>
      </c>
      <c r="K3707">
        <v>8.0647719999999996</v>
      </c>
      <c r="L3707">
        <v>-4.9001000000000003E-2</v>
      </c>
      <c r="M3707">
        <v>81.709963999999999</v>
      </c>
      <c r="N3707">
        <v>-191.59791999999999</v>
      </c>
      <c r="O3707">
        <v>-1.5299999999999999E-3</v>
      </c>
      <c r="P3707">
        <v>81.721367000000001</v>
      </c>
      <c r="Q3707">
        <v>-191.590225</v>
      </c>
      <c r="R3707">
        <v>-7.4200000000000004E-4</v>
      </c>
      <c r="S3707">
        <v>1.375626</v>
      </c>
      <c r="T3707">
        <v>7.8799999999999996E-4</v>
      </c>
    </row>
    <row r="3708" spans="1:20" x14ac:dyDescent="0.25">
      <c r="A3708">
        <v>4328</v>
      </c>
      <c r="B3708">
        <v>9</v>
      </c>
      <c r="C3708">
        <v>-1</v>
      </c>
      <c r="D3708" t="s">
        <v>524</v>
      </c>
      <c r="E3708" t="s">
        <v>80</v>
      </c>
      <c r="F3708">
        <v>7.1609999999999993E-2</v>
      </c>
      <c r="G3708">
        <v>-1</v>
      </c>
      <c r="H3708">
        <v>482.85899999999998</v>
      </c>
      <c r="I3708">
        <v>-1</v>
      </c>
      <c r="J3708">
        <v>0</v>
      </c>
      <c r="K3708">
        <v>8.0602619999999998</v>
      </c>
      <c r="L3708">
        <v>-5.2579999999999997E-3</v>
      </c>
      <c r="M3708">
        <v>-3.4428169999999998</v>
      </c>
      <c r="N3708">
        <v>-180.47464500000001</v>
      </c>
      <c r="O3708">
        <v>1.574025</v>
      </c>
      <c r="P3708">
        <v>-3.4559630000000001</v>
      </c>
      <c r="Q3708">
        <v>-180.470596</v>
      </c>
      <c r="R3708">
        <v>1.5710120000000001</v>
      </c>
      <c r="S3708">
        <v>1.3754789999999999</v>
      </c>
      <c r="T3708">
        <v>3.0130000000000001E-3</v>
      </c>
    </row>
    <row r="3709" spans="1:20" x14ac:dyDescent="0.25">
      <c r="A3709">
        <v>3105</v>
      </c>
      <c r="B3709">
        <v>14</v>
      </c>
      <c r="C3709">
        <v>-1</v>
      </c>
      <c r="D3709" t="s">
        <v>582</v>
      </c>
      <c r="E3709" t="s">
        <v>80</v>
      </c>
      <c r="F3709">
        <v>0.301871</v>
      </c>
      <c r="G3709">
        <v>-1</v>
      </c>
      <c r="H3709">
        <v>450.14</v>
      </c>
      <c r="I3709">
        <v>-1</v>
      </c>
      <c r="J3709">
        <v>0</v>
      </c>
      <c r="K3709">
        <v>8.0737199999999998</v>
      </c>
      <c r="L3709">
        <v>9.9999999999999995E-7</v>
      </c>
      <c r="M3709">
        <v>189.68073799999999</v>
      </c>
      <c r="N3709">
        <v>-152.68258599999999</v>
      </c>
      <c r="O3709">
        <v>-1.5719080000000001</v>
      </c>
      <c r="P3709">
        <v>189.69252</v>
      </c>
      <c r="Q3709">
        <v>-152.689682</v>
      </c>
      <c r="R3709">
        <v>-1.5722449999999999</v>
      </c>
      <c r="S3709">
        <v>1.3754109999999999</v>
      </c>
      <c r="T3709">
        <v>3.3700000000000001E-4</v>
      </c>
    </row>
    <row r="3710" spans="1:20" x14ac:dyDescent="0.25">
      <c r="A3710">
        <v>4585</v>
      </c>
      <c r="B3710">
        <v>8</v>
      </c>
      <c r="C3710">
        <v>-1</v>
      </c>
      <c r="D3710" t="s">
        <v>577</v>
      </c>
      <c r="E3710" t="s">
        <v>80</v>
      </c>
      <c r="F3710">
        <v>0.158834</v>
      </c>
      <c r="G3710">
        <v>-1</v>
      </c>
      <c r="H3710">
        <v>444.21800000000002</v>
      </c>
      <c r="I3710">
        <v>-1</v>
      </c>
      <c r="J3710">
        <v>0</v>
      </c>
      <c r="K3710">
        <v>8.0565890000000007</v>
      </c>
      <c r="L3710">
        <v>5.0600000000000005E-4</v>
      </c>
      <c r="M3710">
        <v>189.69962599999999</v>
      </c>
      <c r="N3710">
        <v>-145.70276100000001</v>
      </c>
      <c r="O3710">
        <v>-1.5699000000000001</v>
      </c>
      <c r="P3710">
        <v>189.70309399999999</v>
      </c>
      <c r="Q3710">
        <v>-145.68945299999999</v>
      </c>
      <c r="R3710">
        <v>-1.5724450000000001</v>
      </c>
      <c r="S3710">
        <v>1.375235</v>
      </c>
      <c r="T3710">
        <v>2.545E-3</v>
      </c>
    </row>
    <row r="3711" spans="1:20" x14ac:dyDescent="0.25">
      <c r="A3711">
        <v>1748</v>
      </c>
      <c r="B3711">
        <v>5</v>
      </c>
      <c r="C3711">
        <v>-1</v>
      </c>
      <c r="D3711" t="s">
        <v>157</v>
      </c>
      <c r="E3711" t="s">
        <v>80</v>
      </c>
      <c r="F3711">
        <v>0.22035199999999999</v>
      </c>
      <c r="G3711">
        <v>-1</v>
      </c>
      <c r="H3711">
        <v>644.41999999999996</v>
      </c>
      <c r="I3711">
        <v>-1</v>
      </c>
      <c r="J3711">
        <v>0</v>
      </c>
      <c r="K3711">
        <v>8.0647760000000002</v>
      </c>
      <c r="L3711">
        <v>-4.9058999999999998E-2</v>
      </c>
      <c r="M3711">
        <v>86.082261000000003</v>
      </c>
      <c r="N3711">
        <v>-191.579913</v>
      </c>
      <c r="O3711">
        <v>-1.8649999999999999E-3</v>
      </c>
      <c r="P3711">
        <v>86.076172</v>
      </c>
      <c r="Q3711">
        <v>-191.59223900000001</v>
      </c>
      <c r="R3711">
        <v>-6.69E-4</v>
      </c>
      <c r="S3711">
        <v>1.374816</v>
      </c>
      <c r="T3711">
        <v>1.196E-3</v>
      </c>
    </row>
    <row r="3712" spans="1:20" x14ac:dyDescent="0.25">
      <c r="A3712">
        <v>4138</v>
      </c>
      <c r="B3712">
        <v>8</v>
      </c>
      <c r="C3712">
        <v>-1</v>
      </c>
      <c r="D3712" t="s">
        <v>360</v>
      </c>
      <c r="E3712" t="s">
        <v>80</v>
      </c>
      <c r="F3712">
        <v>0.108685</v>
      </c>
      <c r="G3712">
        <v>-1</v>
      </c>
      <c r="H3712">
        <v>706.33100000000002</v>
      </c>
      <c r="I3712">
        <v>-1</v>
      </c>
      <c r="J3712">
        <v>0</v>
      </c>
      <c r="K3712">
        <v>8.0465999999999998</v>
      </c>
      <c r="L3712">
        <v>-1.6467080000000001</v>
      </c>
      <c r="M3712">
        <v>38.230719000000001</v>
      </c>
      <c r="N3712">
        <v>-302.49750899999998</v>
      </c>
      <c r="O3712">
        <v>-2.6866310000000002</v>
      </c>
      <c r="P3712">
        <v>38.226802999999997</v>
      </c>
      <c r="Q3712">
        <v>-302.51068099999998</v>
      </c>
      <c r="R3712">
        <v>-2.6972399999999999</v>
      </c>
      <c r="S3712">
        <v>1.374198</v>
      </c>
      <c r="T3712">
        <v>1.0607999999999999E-2</v>
      </c>
    </row>
    <row r="3713" spans="1:20" x14ac:dyDescent="0.25">
      <c r="A3713">
        <v>2248</v>
      </c>
      <c r="B3713">
        <v>12</v>
      </c>
      <c r="C3713">
        <v>-1</v>
      </c>
      <c r="D3713" t="s">
        <v>464</v>
      </c>
      <c r="E3713" t="s">
        <v>80</v>
      </c>
      <c r="F3713">
        <v>0.21047099999999999</v>
      </c>
      <c r="G3713">
        <v>-1</v>
      </c>
      <c r="H3713">
        <v>457.30599999999998</v>
      </c>
      <c r="I3713">
        <v>-1</v>
      </c>
      <c r="J3713">
        <v>0</v>
      </c>
      <c r="K3713">
        <v>8.0648420000000005</v>
      </c>
      <c r="L3713">
        <v>-5.1799999999999999E-2</v>
      </c>
      <c r="M3713">
        <v>-7.4665809999999997</v>
      </c>
      <c r="N3713">
        <v>-209.68077700000001</v>
      </c>
      <c r="O3713">
        <v>-1.5599780000000001</v>
      </c>
      <c r="P3713">
        <v>-7.4722249999999999</v>
      </c>
      <c r="Q3713">
        <v>-209.693298</v>
      </c>
      <c r="R3713">
        <v>-1.5656699999999999</v>
      </c>
      <c r="S3713">
        <v>1.373491</v>
      </c>
      <c r="T3713">
        <v>5.6909999999999999E-3</v>
      </c>
    </row>
    <row r="3714" spans="1:20" x14ac:dyDescent="0.25">
      <c r="A3714">
        <v>1289</v>
      </c>
      <c r="B3714">
        <v>12</v>
      </c>
      <c r="C3714">
        <v>-1</v>
      </c>
      <c r="D3714" t="s">
        <v>311</v>
      </c>
      <c r="E3714" t="s">
        <v>80</v>
      </c>
      <c r="F3714">
        <v>0.27557999999999999</v>
      </c>
      <c r="G3714">
        <v>-1</v>
      </c>
      <c r="H3714">
        <v>474.66199999999998</v>
      </c>
      <c r="I3714">
        <v>-1</v>
      </c>
      <c r="J3714">
        <v>0</v>
      </c>
      <c r="K3714">
        <v>10.45824</v>
      </c>
      <c r="L3714">
        <v>3.3598999999999997E-2</v>
      </c>
      <c r="M3714">
        <v>189.67243300000001</v>
      </c>
      <c r="N3714">
        <v>-272.37697000000003</v>
      </c>
      <c r="O3714">
        <v>-1.574624</v>
      </c>
      <c r="P3714">
        <v>189.68614199999999</v>
      </c>
      <c r="Q3714">
        <v>-272.37744099999998</v>
      </c>
      <c r="R3714">
        <v>-1.5714779999999999</v>
      </c>
      <c r="S3714">
        <v>1.371726</v>
      </c>
      <c r="T3714">
        <v>3.1459999999999999E-3</v>
      </c>
    </row>
    <row r="3715" spans="1:20" x14ac:dyDescent="0.25">
      <c r="A3715">
        <v>869</v>
      </c>
      <c r="B3715">
        <v>7</v>
      </c>
      <c r="C3715">
        <v>-1</v>
      </c>
      <c r="D3715" t="s">
        <v>196</v>
      </c>
      <c r="E3715" t="s">
        <v>80</v>
      </c>
      <c r="F3715">
        <v>0.18726999999999999</v>
      </c>
      <c r="G3715">
        <v>-1</v>
      </c>
      <c r="H3715">
        <v>501.916</v>
      </c>
      <c r="I3715">
        <v>-1</v>
      </c>
      <c r="J3715">
        <v>0</v>
      </c>
      <c r="K3715">
        <v>8.068543</v>
      </c>
      <c r="L3715">
        <v>4.5750000000000001E-3</v>
      </c>
      <c r="M3715">
        <v>130.40001699999999</v>
      </c>
      <c r="N3715">
        <v>-236.916044</v>
      </c>
      <c r="O3715">
        <v>3.1391200000000001</v>
      </c>
      <c r="P3715">
        <v>130.411957</v>
      </c>
      <c r="Q3715">
        <v>-236.92279099999999</v>
      </c>
      <c r="R3715">
        <v>3.1410469999999999</v>
      </c>
      <c r="S3715">
        <v>1.3714120000000001</v>
      </c>
      <c r="T3715">
        <v>1.9269999999999999E-3</v>
      </c>
    </row>
    <row r="3716" spans="1:20" x14ac:dyDescent="0.25">
      <c r="A3716">
        <v>1931</v>
      </c>
      <c r="B3716">
        <v>8</v>
      </c>
      <c r="C3716">
        <v>-1</v>
      </c>
      <c r="D3716" t="s">
        <v>253</v>
      </c>
      <c r="E3716" t="s">
        <v>80</v>
      </c>
      <c r="F3716">
        <v>7.3022000000000004E-2</v>
      </c>
      <c r="G3716">
        <v>-1</v>
      </c>
      <c r="H3716">
        <v>493.54300000000001</v>
      </c>
      <c r="I3716">
        <v>-1</v>
      </c>
      <c r="J3716">
        <v>0</v>
      </c>
      <c r="K3716">
        <v>7.8627260000000003</v>
      </c>
      <c r="L3716">
        <v>-1.355181</v>
      </c>
      <c r="M3716">
        <v>187.33219</v>
      </c>
      <c r="N3716">
        <v>-235.79007799999999</v>
      </c>
      <c r="O3716">
        <v>-2.1743739999999998</v>
      </c>
      <c r="P3716">
        <v>187.32742300000001</v>
      </c>
      <c r="Q3716">
        <v>-235.77722199999999</v>
      </c>
      <c r="R3716">
        <v>-2.1739449999999998</v>
      </c>
      <c r="S3716">
        <v>1.37113</v>
      </c>
      <c r="T3716">
        <v>4.2900000000000002E-4</v>
      </c>
    </row>
    <row r="3717" spans="1:20" x14ac:dyDescent="0.25">
      <c r="A3717">
        <v>3401</v>
      </c>
      <c r="B3717">
        <v>7</v>
      </c>
      <c r="C3717">
        <v>-1</v>
      </c>
      <c r="D3717" t="s">
        <v>176</v>
      </c>
      <c r="E3717" t="s">
        <v>80</v>
      </c>
      <c r="F3717">
        <v>0.12590499999999999</v>
      </c>
      <c r="G3717">
        <v>-1</v>
      </c>
      <c r="H3717">
        <v>449.13</v>
      </c>
      <c r="I3717">
        <v>-1</v>
      </c>
      <c r="J3717">
        <v>0</v>
      </c>
      <c r="K3717">
        <v>8.0653690000000005</v>
      </c>
      <c r="L3717">
        <v>2.8729999999999999E-2</v>
      </c>
      <c r="M3717">
        <v>45.761996000000003</v>
      </c>
      <c r="N3717">
        <v>-219.33965000000001</v>
      </c>
      <c r="O3717">
        <v>1.545507</v>
      </c>
      <c r="P3717">
        <v>45.756306000000002</v>
      </c>
      <c r="Q3717">
        <v>-219.327179</v>
      </c>
      <c r="R3717">
        <v>1.551617</v>
      </c>
      <c r="S3717">
        <v>1.370771</v>
      </c>
      <c r="T3717">
        <v>6.11E-3</v>
      </c>
    </row>
    <row r="3718" spans="1:20" x14ac:dyDescent="0.25">
      <c r="A3718">
        <v>3497</v>
      </c>
      <c r="B3718">
        <v>6</v>
      </c>
      <c r="C3718">
        <v>-1</v>
      </c>
      <c r="D3718" t="s">
        <v>154</v>
      </c>
      <c r="E3718" t="s">
        <v>80</v>
      </c>
      <c r="F3718">
        <v>2.2731999999999999E-2</v>
      </c>
      <c r="G3718">
        <v>-1</v>
      </c>
      <c r="H3718">
        <v>357.34500000000003</v>
      </c>
      <c r="I3718">
        <v>-1</v>
      </c>
      <c r="J3718">
        <v>0</v>
      </c>
      <c r="K3718">
        <v>8.0651069999999994</v>
      </c>
      <c r="L3718">
        <v>-4.5279999999999999E-3</v>
      </c>
      <c r="M3718">
        <v>98.305923000000007</v>
      </c>
      <c r="N3718">
        <v>-191.59302</v>
      </c>
      <c r="O3718">
        <v>-1.2999999999999999E-3</v>
      </c>
      <c r="P3718">
        <v>98.318886000000006</v>
      </c>
      <c r="Q3718">
        <v>-191.59747300000001</v>
      </c>
      <c r="R3718">
        <v>-4.44E-4</v>
      </c>
      <c r="S3718">
        <v>1.370668</v>
      </c>
      <c r="T3718">
        <v>8.5700000000000001E-4</v>
      </c>
    </row>
    <row r="3719" spans="1:20" x14ac:dyDescent="0.25">
      <c r="A3719">
        <v>3288</v>
      </c>
      <c r="B3719">
        <v>7</v>
      </c>
      <c r="C3719">
        <v>-1</v>
      </c>
      <c r="D3719" t="s">
        <v>196</v>
      </c>
      <c r="E3719" t="s">
        <v>80</v>
      </c>
      <c r="F3719">
        <v>6.4935000000000007E-2</v>
      </c>
      <c r="G3719">
        <v>-1</v>
      </c>
      <c r="H3719">
        <v>839.298</v>
      </c>
      <c r="I3719">
        <v>-1</v>
      </c>
      <c r="J3719">
        <v>0</v>
      </c>
      <c r="K3719">
        <v>8.0406060000000004</v>
      </c>
      <c r="L3719">
        <v>-0.26791399999999999</v>
      </c>
      <c r="M3719">
        <v>124.252652</v>
      </c>
      <c r="N3719">
        <v>-237.24144899999999</v>
      </c>
      <c r="O3719">
        <v>-3.125089</v>
      </c>
      <c r="P3719">
        <v>124.26113100000001</v>
      </c>
      <c r="Q3719">
        <v>-237.230682</v>
      </c>
      <c r="R3719">
        <v>-3.125318</v>
      </c>
      <c r="S3719">
        <v>1.370466</v>
      </c>
      <c r="T3719">
        <v>2.2800000000000001E-4</v>
      </c>
    </row>
    <row r="3720" spans="1:20" x14ac:dyDescent="0.25">
      <c r="A3720">
        <v>1050</v>
      </c>
      <c r="B3720">
        <v>5</v>
      </c>
      <c r="C3720">
        <v>-1</v>
      </c>
      <c r="D3720" t="s">
        <v>161</v>
      </c>
      <c r="E3720" t="s">
        <v>80</v>
      </c>
      <c r="F3720">
        <v>2.2366E-2</v>
      </c>
      <c r="G3720">
        <v>-1</v>
      </c>
      <c r="H3720">
        <v>249.96899999999999</v>
      </c>
      <c r="I3720">
        <v>-1</v>
      </c>
      <c r="J3720">
        <v>0</v>
      </c>
      <c r="K3720">
        <v>8.0661360000000002</v>
      </c>
      <c r="L3720">
        <v>1.9810000000000001E-3</v>
      </c>
      <c r="M3720">
        <v>67.554811000000001</v>
      </c>
      <c r="N3720">
        <v>-191.54167899999999</v>
      </c>
      <c r="O3720">
        <v>-1.2298E-2</v>
      </c>
      <c r="P3720">
        <v>67.541274999999999</v>
      </c>
      <c r="Q3720">
        <v>-191.54380800000001</v>
      </c>
      <c r="R3720">
        <v>-9.4859999999999996E-3</v>
      </c>
      <c r="S3720">
        <v>1.3702570000000001</v>
      </c>
      <c r="T3720">
        <v>2.8119999999999998E-3</v>
      </c>
    </row>
    <row r="3721" spans="1:20" x14ac:dyDescent="0.25">
      <c r="A3721">
        <v>1302</v>
      </c>
      <c r="B3721">
        <v>16</v>
      </c>
      <c r="C3721">
        <v>-1</v>
      </c>
      <c r="D3721" t="s">
        <v>321</v>
      </c>
      <c r="E3721" t="s">
        <v>80</v>
      </c>
      <c r="F3721">
        <v>0.130135</v>
      </c>
      <c r="G3721">
        <v>-1</v>
      </c>
      <c r="H3721">
        <v>358.14499999999998</v>
      </c>
      <c r="I3721">
        <v>-1</v>
      </c>
      <c r="J3721">
        <v>0</v>
      </c>
      <c r="K3721">
        <v>8.0263270000000002</v>
      </c>
      <c r="L3721">
        <v>5.2497000000000002E-2</v>
      </c>
      <c r="M3721">
        <v>189.663219</v>
      </c>
      <c r="N3721">
        <v>-285.31644999999997</v>
      </c>
      <c r="O3721">
        <v>-1.5705610000000001</v>
      </c>
      <c r="P3721">
        <v>189.676132</v>
      </c>
      <c r="Q3721">
        <v>-285.31189000000001</v>
      </c>
      <c r="R3721">
        <v>-1.5712950000000001</v>
      </c>
      <c r="S3721">
        <v>1.3694999999999999</v>
      </c>
      <c r="T3721">
        <v>7.3399999999999995E-4</v>
      </c>
    </row>
    <row r="3722" spans="1:20" x14ac:dyDescent="0.25">
      <c r="A3722">
        <v>4921</v>
      </c>
      <c r="B3722">
        <v>8</v>
      </c>
      <c r="C3722">
        <v>-1</v>
      </c>
      <c r="D3722" t="s">
        <v>364</v>
      </c>
      <c r="E3722" t="s">
        <v>80</v>
      </c>
      <c r="F3722">
        <v>6.6192000000000001E-2</v>
      </c>
      <c r="G3722">
        <v>-1</v>
      </c>
      <c r="H3722">
        <v>778.351</v>
      </c>
      <c r="I3722">
        <v>-1</v>
      </c>
      <c r="J3722">
        <v>0</v>
      </c>
      <c r="K3722">
        <v>8.0653810000000004</v>
      </c>
      <c r="L3722">
        <v>-4.9840000000000002E-2</v>
      </c>
      <c r="M3722">
        <v>25.058461999999999</v>
      </c>
      <c r="N3722">
        <v>-302.54508499999997</v>
      </c>
      <c r="O3722">
        <v>3.141073</v>
      </c>
      <c r="P3722">
        <v>25.044834000000002</v>
      </c>
      <c r="Q3722">
        <v>-302.54638699999998</v>
      </c>
      <c r="R3722">
        <v>-3.1412610000000001</v>
      </c>
      <c r="S3722">
        <v>1.3689530000000001</v>
      </c>
      <c r="T3722">
        <v>1.8799999999999999E-4</v>
      </c>
    </row>
    <row r="3723" spans="1:20" x14ac:dyDescent="0.25">
      <c r="A3723">
        <v>3294</v>
      </c>
      <c r="B3723">
        <v>5</v>
      </c>
      <c r="C3723">
        <v>-1</v>
      </c>
      <c r="D3723" t="s">
        <v>194</v>
      </c>
      <c r="E3723" t="s">
        <v>80</v>
      </c>
      <c r="F3723">
        <v>7.7559999999999999E-3</v>
      </c>
      <c r="G3723">
        <v>-1</v>
      </c>
      <c r="H3723">
        <v>676.92200000000003</v>
      </c>
      <c r="I3723">
        <v>-1</v>
      </c>
      <c r="J3723">
        <v>0</v>
      </c>
      <c r="K3723">
        <v>8.060257</v>
      </c>
      <c r="L3723">
        <v>3.6726000000000002E-2</v>
      </c>
      <c r="M3723">
        <v>119.172127</v>
      </c>
      <c r="N3723">
        <v>-237.100269</v>
      </c>
      <c r="O3723">
        <v>3.1072760000000001</v>
      </c>
      <c r="P3723">
        <v>119.183708</v>
      </c>
      <c r="Q3723">
        <v>-237.09298699999999</v>
      </c>
      <c r="R3723">
        <v>3.1081859999999999</v>
      </c>
      <c r="S3723">
        <v>1.36798</v>
      </c>
      <c r="T3723">
        <v>9.1E-4</v>
      </c>
    </row>
    <row r="3724" spans="1:20" x14ac:dyDescent="0.25">
      <c r="A3724">
        <v>1707</v>
      </c>
      <c r="B3724">
        <v>6</v>
      </c>
      <c r="C3724">
        <v>-1</v>
      </c>
      <c r="D3724" t="s">
        <v>164</v>
      </c>
      <c r="E3724" t="s">
        <v>80</v>
      </c>
      <c r="F3724">
        <v>8.2116999999999996E-2</v>
      </c>
      <c r="G3724">
        <v>-1</v>
      </c>
      <c r="H3724">
        <v>253.81399999999999</v>
      </c>
      <c r="I3724">
        <v>-1</v>
      </c>
      <c r="J3724">
        <v>0</v>
      </c>
      <c r="K3724">
        <v>8.0780960000000004</v>
      </c>
      <c r="L3724">
        <v>4.9749000000000002E-2</v>
      </c>
      <c r="M3724">
        <v>50.992950999999998</v>
      </c>
      <c r="N3724">
        <v>-191.58965499999999</v>
      </c>
      <c r="O3724">
        <v>7.7399999999999995E-4</v>
      </c>
      <c r="P3724">
        <v>50.993462000000001</v>
      </c>
      <c r="Q3724">
        <v>-191.57598899999999</v>
      </c>
      <c r="R3724">
        <v>-2.9599999999999998E-4</v>
      </c>
      <c r="S3724">
        <v>1.3675949999999999</v>
      </c>
      <c r="T3724">
        <v>4.7800000000000002E-4</v>
      </c>
    </row>
    <row r="3725" spans="1:20" x14ac:dyDescent="0.25">
      <c r="A3725">
        <v>1771</v>
      </c>
      <c r="B3725">
        <v>6</v>
      </c>
      <c r="C3725">
        <v>-1</v>
      </c>
      <c r="D3725" t="s">
        <v>154</v>
      </c>
      <c r="E3725" t="s">
        <v>80</v>
      </c>
      <c r="F3725">
        <v>0.14605099999999999</v>
      </c>
      <c r="G3725">
        <v>-1</v>
      </c>
      <c r="H3725">
        <v>332.57499999999999</v>
      </c>
      <c r="I3725">
        <v>-1</v>
      </c>
      <c r="J3725">
        <v>0</v>
      </c>
      <c r="K3725">
        <v>7.6385990000000001</v>
      </c>
      <c r="L3725">
        <v>5.2803999999999997E-2</v>
      </c>
      <c r="M3725">
        <v>106.085426</v>
      </c>
      <c r="N3725">
        <v>-191.61472800000001</v>
      </c>
      <c r="O3725">
        <v>-9.4160000000000008E-3</v>
      </c>
      <c r="P3725">
        <v>106.086426</v>
      </c>
      <c r="Q3725">
        <v>-191.601089</v>
      </c>
      <c r="R3725">
        <v>-2.2599999999999999E-4</v>
      </c>
      <c r="S3725">
        <v>1.367475</v>
      </c>
      <c r="T3725">
        <v>9.1900000000000003E-3</v>
      </c>
    </row>
    <row r="3726" spans="1:20" x14ac:dyDescent="0.25">
      <c r="A3726">
        <v>1508</v>
      </c>
      <c r="B3726">
        <v>4</v>
      </c>
      <c r="C3726">
        <v>-1</v>
      </c>
      <c r="D3726" t="s">
        <v>371</v>
      </c>
      <c r="E3726" t="s">
        <v>80</v>
      </c>
      <c r="F3726">
        <v>5.5688000000000001E-2</v>
      </c>
      <c r="G3726">
        <v>-1</v>
      </c>
      <c r="H3726">
        <v>346.67899999999997</v>
      </c>
      <c r="I3726">
        <v>-1</v>
      </c>
      <c r="J3726">
        <v>0</v>
      </c>
      <c r="K3726">
        <v>7.7229599999999996</v>
      </c>
      <c r="L3726">
        <v>-1.215859</v>
      </c>
      <c r="M3726">
        <v>-1.6722699999999999</v>
      </c>
      <c r="N3726">
        <v>-300.27497199999999</v>
      </c>
      <c r="O3726">
        <v>2.5048650000000001</v>
      </c>
      <c r="P3726">
        <v>-1.6606829999999999</v>
      </c>
      <c r="Q3726">
        <v>-300.28222699999998</v>
      </c>
      <c r="R3726">
        <v>2.5017659999999999</v>
      </c>
      <c r="S3726">
        <v>1.367075</v>
      </c>
      <c r="T3726">
        <v>3.0990000000000002E-3</v>
      </c>
    </row>
    <row r="3727" spans="1:20" x14ac:dyDescent="0.25">
      <c r="A3727">
        <v>3258</v>
      </c>
      <c r="B3727">
        <v>8</v>
      </c>
      <c r="C3727">
        <v>-1</v>
      </c>
      <c r="D3727" t="s">
        <v>619</v>
      </c>
      <c r="E3727" t="s">
        <v>80</v>
      </c>
      <c r="F3727">
        <v>0.12697</v>
      </c>
      <c r="G3727">
        <v>-1</v>
      </c>
      <c r="H3727">
        <v>358.20800000000003</v>
      </c>
      <c r="I3727">
        <v>-1</v>
      </c>
      <c r="J3727">
        <v>0</v>
      </c>
      <c r="K3727">
        <v>6.836049</v>
      </c>
      <c r="L3727">
        <v>4.0749999999999996E-3</v>
      </c>
      <c r="M3727">
        <v>132.11436399999999</v>
      </c>
      <c r="N3727">
        <v>-220.844469</v>
      </c>
      <c r="O3727">
        <v>-1.5723180000000001</v>
      </c>
      <c r="P3727">
        <v>132.126068</v>
      </c>
      <c r="Q3727">
        <v>-220.85150100000001</v>
      </c>
      <c r="R3727">
        <v>-1.571096</v>
      </c>
      <c r="S3727">
        <v>1.365489</v>
      </c>
      <c r="T3727">
        <v>1.222E-3</v>
      </c>
    </row>
    <row r="3728" spans="1:20" x14ac:dyDescent="0.25">
      <c r="A3728">
        <v>1802</v>
      </c>
      <c r="B3728">
        <v>7</v>
      </c>
      <c r="C3728">
        <v>-1</v>
      </c>
      <c r="D3728" t="s">
        <v>147</v>
      </c>
      <c r="E3728" t="s">
        <v>80</v>
      </c>
      <c r="F3728">
        <v>0.105088</v>
      </c>
      <c r="G3728">
        <v>-1</v>
      </c>
      <c r="H3728">
        <v>378.20100000000002</v>
      </c>
      <c r="I3728">
        <v>-1</v>
      </c>
      <c r="J3728">
        <v>0</v>
      </c>
      <c r="K3728">
        <v>8.3631010000000003</v>
      </c>
      <c r="L3728">
        <v>4.4873999999999997E-2</v>
      </c>
      <c r="M3728">
        <v>128.01655500000001</v>
      </c>
      <c r="N3728">
        <v>-191.60096799999999</v>
      </c>
      <c r="O3728">
        <v>2.0760000000000002E-3</v>
      </c>
      <c r="P3728">
        <v>128.025452</v>
      </c>
      <c r="Q3728">
        <v>-191.61129800000001</v>
      </c>
      <c r="R3728">
        <v>-2.0699999999999999E-4</v>
      </c>
      <c r="S3728">
        <v>1.3632789999999999</v>
      </c>
      <c r="T3728">
        <v>1.869E-3</v>
      </c>
    </row>
    <row r="3729" spans="1:20" x14ac:dyDescent="0.25">
      <c r="A3729">
        <v>350</v>
      </c>
      <c r="B3729">
        <v>6</v>
      </c>
      <c r="C3729">
        <v>-1</v>
      </c>
      <c r="D3729" t="s">
        <v>193</v>
      </c>
      <c r="E3729" t="s">
        <v>80</v>
      </c>
      <c r="F3729">
        <v>0.18648999999999999</v>
      </c>
      <c r="G3729">
        <v>-1</v>
      </c>
      <c r="H3729">
        <v>418.67500000000001</v>
      </c>
      <c r="I3729">
        <v>-1</v>
      </c>
      <c r="J3729">
        <v>0</v>
      </c>
      <c r="K3729">
        <v>6.942933</v>
      </c>
      <c r="L3729">
        <v>-3.0000000000000001E-6</v>
      </c>
      <c r="M3729">
        <v>114.39682999999999</v>
      </c>
      <c r="N3729">
        <v>-240.91403800000001</v>
      </c>
      <c r="O3729">
        <v>3.6600000000000001E-4</v>
      </c>
      <c r="P3729">
        <v>114.383217</v>
      </c>
      <c r="Q3729">
        <v>-240.91357400000001</v>
      </c>
      <c r="R3729">
        <v>-6.6E-4</v>
      </c>
      <c r="S3729">
        <v>1.3621099999999999</v>
      </c>
      <c r="T3729">
        <v>2.9399999999999999E-4</v>
      </c>
    </row>
    <row r="3730" spans="1:20" x14ac:dyDescent="0.25">
      <c r="A3730">
        <v>1684</v>
      </c>
      <c r="B3730">
        <v>8</v>
      </c>
      <c r="C3730">
        <v>-1</v>
      </c>
      <c r="D3730" t="s">
        <v>439</v>
      </c>
      <c r="E3730" t="s">
        <v>80</v>
      </c>
      <c r="F3730">
        <v>5.2582999999999998E-2</v>
      </c>
      <c r="G3730">
        <v>-1</v>
      </c>
      <c r="H3730">
        <v>536.07899999999995</v>
      </c>
      <c r="I3730">
        <v>-1</v>
      </c>
      <c r="J3730">
        <v>0</v>
      </c>
      <c r="K3730">
        <v>5.88375</v>
      </c>
      <c r="L3730">
        <v>6.2016000000000002E-2</v>
      </c>
      <c r="M3730">
        <v>32.870896999999999</v>
      </c>
      <c r="N3730">
        <v>-191.55626100000001</v>
      </c>
      <c r="O3730">
        <v>-1.63E-4</v>
      </c>
      <c r="P3730">
        <v>32.860512</v>
      </c>
      <c r="Q3730">
        <v>-191.56504799999999</v>
      </c>
      <c r="R3730">
        <v>-6.7100000000000005E-4</v>
      </c>
      <c r="S3730">
        <v>1.360376</v>
      </c>
      <c r="T3730">
        <v>5.0900000000000001E-4</v>
      </c>
    </row>
    <row r="3731" spans="1:20" x14ac:dyDescent="0.25">
      <c r="A3731">
        <v>965</v>
      </c>
      <c r="B3731">
        <v>6</v>
      </c>
      <c r="C3731">
        <v>-1</v>
      </c>
      <c r="D3731" t="s">
        <v>181</v>
      </c>
      <c r="E3731" t="s">
        <v>80</v>
      </c>
      <c r="F3731">
        <v>1.9542E-2</v>
      </c>
      <c r="G3731">
        <v>-1</v>
      </c>
      <c r="H3731">
        <v>378.63600000000002</v>
      </c>
      <c r="I3731">
        <v>-1</v>
      </c>
      <c r="J3731">
        <v>0</v>
      </c>
      <c r="K3731">
        <v>7.645499</v>
      </c>
      <c r="L3731">
        <v>-0.25237799999999999</v>
      </c>
      <c r="M3731">
        <v>51.228752</v>
      </c>
      <c r="N3731">
        <v>-236.39242899999999</v>
      </c>
      <c r="O3731">
        <v>2.9686629999999998</v>
      </c>
      <c r="P3731">
        <v>51.216366000000001</v>
      </c>
      <c r="Q3731">
        <v>-236.39804100000001</v>
      </c>
      <c r="R3731">
        <v>2.9680810000000002</v>
      </c>
      <c r="S3731">
        <v>1.359791</v>
      </c>
      <c r="T3731">
        <v>5.8200000000000005E-4</v>
      </c>
    </row>
    <row r="3732" spans="1:20" x14ac:dyDescent="0.25">
      <c r="A3732">
        <v>3416</v>
      </c>
      <c r="B3732">
        <v>8</v>
      </c>
      <c r="C3732">
        <v>-1</v>
      </c>
      <c r="D3732" t="s">
        <v>280</v>
      </c>
      <c r="E3732" t="s">
        <v>80</v>
      </c>
      <c r="F3732">
        <v>1.4369E-2</v>
      </c>
      <c r="G3732">
        <v>-1</v>
      </c>
      <c r="H3732">
        <v>421.46300000000002</v>
      </c>
      <c r="I3732">
        <v>-1</v>
      </c>
      <c r="J3732">
        <v>0</v>
      </c>
      <c r="K3732">
        <v>6.6714219999999997</v>
      </c>
      <c r="L3732">
        <v>-3.9100000000000003E-3</v>
      </c>
      <c r="M3732">
        <v>45.828099999999999</v>
      </c>
      <c r="N3732">
        <v>-207.555746</v>
      </c>
      <c r="O3732">
        <v>1.567404</v>
      </c>
      <c r="P3732">
        <v>45.841510999999997</v>
      </c>
      <c r="Q3732">
        <v>-207.55793800000001</v>
      </c>
      <c r="R3732">
        <v>1.5684130000000001</v>
      </c>
      <c r="S3732">
        <v>1.3589059999999999</v>
      </c>
      <c r="T3732">
        <v>1.0089999999999999E-3</v>
      </c>
    </row>
    <row r="3733" spans="1:20" x14ac:dyDescent="0.25">
      <c r="A3733">
        <v>2332</v>
      </c>
      <c r="B3733">
        <v>5</v>
      </c>
      <c r="C3733">
        <v>-1</v>
      </c>
      <c r="D3733" t="s">
        <v>374</v>
      </c>
      <c r="E3733" t="s">
        <v>80</v>
      </c>
      <c r="F3733">
        <v>2.2085E-2</v>
      </c>
      <c r="G3733">
        <v>-1</v>
      </c>
      <c r="H3733">
        <v>296.86500000000001</v>
      </c>
      <c r="I3733">
        <v>-1</v>
      </c>
      <c r="J3733">
        <v>0</v>
      </c>
      <c r="K3733">
        <v>8.0647549999999999</v>
      </c>
      <c r="L3733">
        <v>4.9204999999999999E-2</v>
      </c>
      <c r="M3733">
        <v>-7.3774459999999999</v>
      </c>
      <c r="N3733">
        <v>-284.94575300000002</v>
      </c>
      <c r="O3733">
        <v>-1.56823</v>
      </c>
      <c r="P3733">
        <v>-7.3852409999999997</v>
      </c>
      <c r="Q3733">
        <v>-284.93463100000002</v>
      </c>
      <c r="R3733">
        <v>-1.5687990000000001</v>
      </c>
      <c r="S3733">
        <v>1.3581399999999999</v>
      </c>
      <c r="T3733">
        <v>5.6899999999999995E-4</v>
      </c>
    </row>
    <row r="3734" spans="1:20" x14ac:dyDescent="0.25">
      <c r="A3734">
        <v>3169</v>
      </c>
      <c r="B3734">
        <v>5</v>
      </c>
      <c r="C3734">
        <v>-1</v>
      </c>
      <c r="D3734" t="s">
        <v>614</v>
      </c>
      <c r="E3734" t="s">
        <v>80</v>
      </c>
      <c r="F3734">
        <v>3.9820000000000001E-2</v>
      </c>
      <c r="G3734">
        <v>-1</v>
      </c>
      <c r="H3734">
        <v>512.25699999999995</v>
      </c>
      <c r="I3734">
        <v>-1</v>
      </c>
      <c r="J3734">
        <v>0</v>
      </c>
      <c r="K3734">
        <v>8.0657759999999996</v>
      </c>
      <c r="L3734">
        <v>3.3543999999999997E-2</v>
      </c>
      <c r="M3734">
        <v>173.32953800000001</v>
      </c>
      <c r="N3734">
        <v>-187.73333299999999</v>
      </c>
      <c r="O3734">
        <v>3.1216919999999999</v>
      </c>
      <c r="P3734">
        <v>173.31607099999999</v>
      </c>
      <c r="Q3734">
        <v>-187.73173499999999</v>
      </c>
      <c r="R3734">
        <v>3.1204740000000002</v>
      </c>
      <c r="S3734">
        <v>1.356158</v>
      </c>
      <c r="T3734">
        <v>1.217E-3</v>
      </c>
    </row>
    <row r="3735" spans="1:20" x14ac:dyDescent="0.25">
      <c r="A3735">
        <v>565</v>
      </c>
      <c r="B3735">
        <v>8</v>
      </c>
      <c r="C3735">
        <v>-1</v>
      </c>
      <c r="D3735" t="s">
        <v>254</v>
      </c>
      <c r="E3735" t="s">
        <v>80</v>
      </c>
      <c r="F3735">
        <v>0.11526400000000001</v>
      </c>
      <c r="G3735">
        <v>-1</v>
      </c>
      <c r="H3735">
        <v>512.88499999999999</v>
      </c>
      <c r="I3735">
        <v>-1</v>
      </c>
      <c r="J3735">
        <v>0</v>
      </c>
      <c r="K3735">
        <v>7.9826949999999997</v>
      </c>
      <c r="L3735">
        <v>-0.15156600000000001</v>
      </c>
      <c r="M3735">
        <v>180.470787</v>
      </c>
      <c r="N3735">
        <v>-237.31862799999999</v>
      </c>
      <c r="O3735">
        <v>3.1288960000000001</v>
      </c>
      <c r="P3735">
        <v>180.483597</v>
      </c>
      <c r="Q3735">
        <v>-237.31419399999999</v>
      </c>
      <c r="R3735">
        <v>3.126528</v>
      </c>
      <c r="S3735">
        <v>1.355558</v>
      </c>
      <c r="T3735">
        <v>2.3670000000000002E-3</v>
      </c>
    </row>
    <row r="3736" spans="1:20" x14ac:dyDescent="0.25">
      <c r="A3736">
        <v>4922</v>
      </c>
      <c r="B3736">
        <v>7</v>
      </c>
      <c r="C3736">
        <v>-1</v>
      </c>
      <c r="D3736" t="s">
        <v>365</v>
      </c>
      <c r="E3736" t="s">
        <v>80</v>
      </c>
      <c r="F3736">
        <v>8.5025000000000003E-2</v>
      </c>
      <c r="G3736">
        <v>-1</v>
      </c>
      <c r="H3736">
        <v>638.70699999999999</v>
      </c>
      <c r="I3736">
        <v>-1</v>
      </c>
      <c r="J3736">
        <v>0</v>
      </c>
      <c r="K3736">
        <v>8.0650560000000002</v>
      </c>
      <c r="L3736">
        <v>-4.9690999999999999E-2</v>
      </c>
      <c r="M3736">
        <v>24.085039999999999</v>
      </c>
      <c r="N3736">
        <v>-302.53608200000002</v>
      </c>
      <c r="O3736">
        <v>3.1399219999999999</v>
      </c>
      <c r="P3736">
        <v>24.077005</v>
      </c>
      <c r="Q3736">
        <v>-302.54699699999998</v>
      </c>
      <c r="R3736">
        <v>-3.141238</v>
      </c>
      <c r="S3736">
        <v>1.35528</v>
      </c>
      <c r="T3736">
        <v>1.315E-3</v>
      </c>
    </row>
    <row r="3737" spans="1:20" x14ac:dyDescent="0.25">
      <c r="A3737">
        <v>1859</v>
      </c>
      <c r="B3737">
        <v>5</v>
      </c>
      <c r="C3737">
        <v>-1</v>
      </c>
      <c r="D3737" t="s">
        <v>218</v>
      </c>
      <c r="E3737" t="s">
        <v>80</v>
      </c>
      <c r="F3737">
        <v>0.169405</v>
      </c>
      <c r="G3737">
        <v>-1</v>
      </c>
      <c r="H3737">
        <v>304.67599999999999</v>
      </c>
      <c r="I3737">
        <v>-1</v>
      </c>
      <c r="J3737">
        <v>0</v>
      </c>
      <c r="K3737">
        <v>6.3888239999999996</v>
      </c>
      <c r="L3737">
        <v>5.8602000000000001E-2</v>
      </c>
      <c r="M3737">
        <v>176.814986</v>
      </c>
      <c r="N3737">
        <v>-191.64308600000001</v>
      </c>
      <c r="O3737">
        <v>2.7209999999999999E-3</v>
      </c>
      <c r="P3737">
        <v>176.82479900000001</v>
      </c>
      <c r="Q3737">
        <v>-191.633759</v>
      </c>
      <c r="R3737">
        <v>-2.4399999999999999E-4</v>
      </c>
      <c r="S3737">
        <v>1.3538209999999999</v>
      </c>
      <c r="T3737">
        <v>2.477E-3</v>
      </c>
    </row>
    <row r="3738" spans="1:20" x14ac:dyDescent="0.25">
      <c r="A3738">
        <v>2643</v>
      </c>
      <c r="B3738">
        <v>9</v>
      </c>
      <c r="C3738">
        <v>-1</v>
      </c>
      <c r="D3738" t="s">
        <v>208</v>
      </c>
      <c r="E3738" t="s">
        <v>80</v>
      </c>
      <c r="F3738">
        <v>6.2720999999999999E-2</v>
      </c>
      <c r="G3738">
        <v>-1</v>
      </c>
      <c r="H3738">
        <v>367.58699999999999</v>
      </c>
      <c r="I3738">
        <v>-1</v>
      </c>
      <c r="J3738">
        <v>0</v>
      </c>
      <c r="K3738">
        <v>6.535755</v>
      </c>
      <c r="L3738">
        <v>5.7675999999999998E-2</v>
      </c>
      <c r="M3738">
        <v>136.156046</v>
      </c>
      <c r="N3738">
        <v>-206.14606000000001</v>
      </c>
      <c r="O3738">
        <v>1.5710869999999999</v>
      </c>
      <c r="P3738">
        <v>136.14553799999999</v>
      </c>
      <c r="Q3738">
        <v>-206.13752700000001</v>
      </c>
      <c r="R3738">
        <v>1.570581</v>
      </c>
      <c r="S3738">
        <v>1.353593</v>
      </c>
      <c r="T3738">
        <v>5.0600000000000005E-4</v>
      </c>
    </row>
    <row r="3739" spans="1:20" x14ac:dyDescent="0.25">
      <c r="A3739">
        <v>3225</v>
      </c>
      <c r="B3739">
        <v>6</v>
      </c>
      <c r="C3739">
        <v>-1</v>
      </c>
      <c r="D3739" t="s">
        <v>146</v>
      </c>
      <c r="E3739" t="s">
        <v>80</v>
      </c>
      <c r="F3739">
        <v>3.2492E-2</v>
      </c>
      <c r="G3739">
        <v>-1</v>
      </c>
      <c r="H3739">
        <v>784.47199999999998</v>
      </c>
      <c r="I3739">
        <v>-1</v>
      </c>
      <c r="J3739">
        <v>0</v>
      </c>
      <c r="K3739">
        <v>7.9871730000000003</v>
      </c>
      <c r="L3739">
        <v>0.94049000000000005</v>
      </c>
      <c r="M3739">
        <v>133.06261000000001</v>
      </c>
      <c r="N3739">
        <v>-192.96597800000001</v>
      </c>
      <c r="O3739">
        <v>-2.0665230000000001</v>
      </c>
      <c r="P3739">
        <v>133.06643700000001</v>
      </c>
      <c r="Q3739">
        <v>-192.97894299999999</v>
      </c>
      <c r="R3739">
        <v>-2.0665269999999998</v>
      </c>
      <c r="S3739">
        <v>1.3517710000000001</v>
      </c>
      <c r="T3739">
        <v>3.9999999999999998E-6</v>
      </c>
    </row>
    <row r="3740" spans="1:20" x14ac:dyDescent="0.25">
      <c r="A3740">
        <v>3973</v>
      </c>
      <c r="B3740">
        <v>11</v>
      </c>
      <c r="C3740">
        <v>-1</v>
      </c>
      <c r="D3740" t="s">
        <v>434</v>
      </c>
      <c r="E3740" t="s">
        <v>80</v>
      </c>
      <c r="F3740">
        <v>0.126775</v>
      </c>
      <c r="G3740">
        <v>-1</v>
      </c>
      <c r="H3740">
        <v>261.23399999999998</v>
      </c>
      <c r="I3740">
        <v>-1</v>
      </c>
      <c r="J3740">
        <v>0</v>
      </c>
      <c r="K3740">
        <v>7.1075369999999998</v>
      </c>
      <c r="L3740">
        <v>-9.3899999999999995E-4</v>
      </c>
      <c r="M3740">
        <v>23.404910000000001</v>
      </c>
      <c r="N3740">
        <v>-191.57726099999999</v>
      </c>
      <c r="O3740">
        <v>7.0500000000000001E-4</v>
      </c>
      <c r="P3740">
        <v>23.414231999999998</v>
      </c>
      <c r="Q3740">
        <v>-191.567474</v>
      </c>
      <c r="R3740">
        <v>7.5799999999999999E-4</v>
      </c>
      <c r="S3740">
        <v>1.351613</v>
      </c>
      <c r="T3740">
        <v>5.3999999999999998E-5</v>
      </c>
    </row>
    <row r="3741" spans="1:20" x14ac:dyDescent="0.25">
      <c r="A3741">
        <v>5046</v>
      </c>
      <c r="B3741">
        <v>16</v>
      </c>
      <c r="C3741">
        <v>-1</v>
      </c>
      <c r="D3741" t="s">
        <v>407</v>
      </c>
      <c r="E3741" t="s">
        <v>80</v>
      </c>
      <c r="F3741">
        <v>9.9861000000000005E-2</v>
      </c>
      <c r="G3741">
        <v>-1</v>
      </c>
      <c r="H3741">
        <v>310.12299999999999</v>
      </c>
      <c r="I3741">
        <v>-1</v>
      </c>
      <c r="J3741">
        <v>0</v>
      </c>
      <c r="K3741">
        <v>8.0647789999999997</v>
      </c>
      <c r="L3741">
        <v>-4.9045999999999999E-2</v>
      </c>
      <c r="M3741">
        <v>-3.4555440000000002</v>
      </c>
      <c r="N3741">
        <v>-219.72715500000001</v>
      </c>
      <c r="O3741">
        <v>1.5700529999999999</v>
      </c>
      <c r="P3741">
        <v>-3.4469630000000002</v>
      </c>
      <c r="Q3741">
        <v>-219.737595</v>
      </c>
      <c r="R3741">
        <v>1.570824</v>
      </c>
      <c r="S3741">
        <v>1.3513850000000001</v>
      </c>
      <c r="T3741">
        <v>7.6999999999999996E-4</v>
      </c>
    </row>
    <row r="3742" spans="1:20" x14ac:dyDescent="0.25">
      <c r="A3742">
        <v>4707</v>
      </c>
      <c r="B3742">
        <v>9</v>
      </c>
      <c r="C3742">
        <v>-1</v>
      </c>
      <c r="D3742" t="s">
        <v>300</v>
      </c>
      <c r="E3742" t="s">
        <v>80</v>
      </c>
      <c r="F3742">
        <v>7.4173000000000003E-2</v>
      </c>
      <c r="G3742">
        <v>-1</v>
      </c>
      <c r="H3742">
        <v>414.779</v>
      </c>
      <c r="I3742">
        <v>-1</v>
      </c>
      <c r="J3742">
        <v>0</v>
      </c>
      <c r="K3742">
        <v>8.0586719999999996</v>
      </c>
      <c r="L3742">
        <v>2.0000000000000002E-5</v>
      </c>
      <c r="M3742">
        <v>189.708879</v>
      </c>
      <c r="N3742">
        <v>-242.961432</v>
      </c>
      <c r="O3742">
        <v>-1.570808</v>
      </c>
      <c r="P3742">
        <v>189.69837999999999</v>
      </c>
      <c r="Q3742">
        <v>-242.95294200000001</v>
      </c>
      <c r="R3742">
        <v>-1.5705910000000001</v>
      </c>
      <c r="S3742">
        <v>1.350244</v>
      </c>
      <c r="T3742">
        <v>2.1699999999999999E-4</v>
      </c>
    </row>
    <row r="3743" spans="1:20" x14ac:dyDescent="0.25">
      <c r="A3743">
        <v>1007</v>
      </c>
      <c r="B3743">
        <v>9</v>
      </c>
      <c r="C3743">
        <v>-1</v>
      </c>
      <c r="D3743" t="s">
        <v>281</v>
      </c>
      <c r="E3743" t="s">
        <v>80</v>
      </c>
      <c r="F3743">
        <v>0.113119</v>
      </c>
      <c r="G3743">
        <v>-1</v>
      </c>
      <c r="H3743">
        <v>373.42099999999999</v>
      </c>
      <c r="I3743">
        <v>-1</v>
      </c>
      <c r="J3743">
        <v>0</v>
      </c>
      <c r="K3743">
        <v>6.3972670000000003</v>
      </c>
      <c r="L3743">
        <v>-3.6960000000000001E-3</v>
      </c>
      <c r="M3743">
        <v>45.853198999999996</v>
      </c>
      <c r="N3743">
        <v>-205.48797200000001</v>
      </c>
      <c r="O3743">
        <v>1.569016</v>
      </c>
      <c r="P3743">
        <v>45.844768999999999</v>
      </c>
      <c r="Q3743">
        <v>-205.47743199999999</v>
      </c>
      <c r="R3743">
        <v>1.569207</v>
      </c>
      <c r="S3743">
        <v>1.349618</v>
      </c>
      <c r="T3743">
        <v>1.9100000000000001E-4</v>
      </c>
    </row>
    <row r="3744" spans="1:20" x14ac:dyDescent="0.25">
      <c r="A3744">
        <v>3721</v>
      </c>
      <c r="B3744">
        <v>6</v>
      </c>
      <c r="C3744">
        <v>-1</v>
      </c>
      <c r="D3744" t="s">
        <v>565</v>
      </c>
      <c r="E3744" t="s">
        <v>80</v>
      </c>
      <c r="F3744">
        <v>3.9097E-2</v>
      </c>
      <c r="G3744">
        <v>-1</v>
      </c>
      <c r="H3744">
        <v>552.26300000000003</v>
      </c>
      <c r="I3744">
        <v>-1</v>
      </c>
      <c r="J3744">
        <v>0</v>
      </c>
      <c r="K3744">
        <v>8.0660480000000003</v>
      </c>
      <c r="L3744">
        <v>-4.6632E-2</v>
      </c>
      <c r="M3744">
        <v>170.684426</v>
      </c>
      <c r="N3744">
        <v>-105.417168</v>
      </c>
      <c r="O3744">
        <v>-3.1404239999999999</v>
      </c>
      <c r="P3744">
        <v>170.69189499999999</v>
      </c>
      <c r="Q3744">
        <v>-105.428375</v>
      </c>
      <c r="R3744">
        <v>3.1413319999999998</v>
      </c>
      <c r="S3744">
        <v>1.3468089999999999</v>
      </c>
      <c r="T3744">
        <v>9.0899999999999998E-4</v>
      </c>
    </row>
    <row r="3745" spans="1:20" x14ac:dyDescent="0.25">
      <c r="A3745">
        <v>735</v>
      </c>
      <c r="B3745">
        <v>20</v>
      </c>
      <c r="C3745">
        <v>-1</v>
      </c>
      <c r="D3745" t="s">
        <v>226</v>
      </c>
      <c r="E3745" t="s">
        <v>80</v>
      </c>
      <c r="F3745">
        <v>0.119462</v>
      </c>
      <c r="G3745">
        <v>-1</v>
      </c>
      <c r="H3745">
        <v>494.20400000000001</v>
      </c>
      <c r="I3745">
        <v>-1</v>
      </c>
      <c r="J3745">
        <v>0</v>
      </c>
      <c r="K3745">
        <v>5.4552009999999997</v>
      </c>
      <c r="L3745">
        <v>-0.26595800000000003</v>
      </c>
      <c r="M3745">
        <v>183.87452400000001</v>
      </c>
      <c r="N3745">
        <v>-191.81285099999999</v>
      </c>
      <c r="O3745">
        <v>-6.9387000000000004E-2</v>
      </c>
      <c r="P3745">
        <v>183.88500999999999</v>
      </c>
      <c r="Q3745">
        <v>-191.80441300000001</v>
      </c>
      <c r="R3745">
        <v>-6.9663000000000003E-2</v>
      </c>
      <c r="S3745">
        <v>1.3459589999999999</v>
      </c>
      <c r="T3745">
        <v>2.7599999999999999E-4</v>
      </c>
    </row>
    <row r="3746" spans="1:20" x14ac:dyDescent="0.25">
      <c r="A3746">
        <v>3255</v>
      </c>
      <c r="B3746">
        <v>7</v>
      </c>
      <c r="C3746">
        <v>-1</v>
      </c>
      <c r="D3746" t="s">
        <v>202</v>
      </c>
      <c r="E3746" t="s">
        <v>80</v>
      </c>
      <c r="F3746">
        <v>0.11566800000000001</v>
      </c>
      <c r="G3746">
        <v>-1</v>
      </c>
      <c r="H3746">
        <v>470.96699999999998</v>
      </c>
      <c r="I3746">
        <v>-1</v>
      </c>
      <c r="J3746">
        <v>0</v>
      </c>
      <c r="K3746">
        <v>7.1498470000000003</v>
      </c>
      <c r="L3746">
        <v>-6.3150000000000003E-3</v>
      </c>
      <c r="M3746">
        <v>132.13663299999999</v>
      </c>
      <c r="N3746">
        <v>-218.55632199999999</v>
      </c>
      <c r="O3746">
        <v>-1.5719050000000001</v>
      </c>
      <c r="P3746">
        <v>132.12676999999999</v>
      </c>
      <c r="Q3746">
        <v>-218.54719499999999</v>
      </c>
      <c r="R3746">
        <v>-1.5709439999999999</v>
      </c>
      <c r="S3746">
        <v>1.3437760000000001</v>
      </c>
      <c r="T3746">
        <v>9.6000000000000002E-4</v>
      </c>
    </row>
    <row r="3747" spans="1:20" x14ac:dyDescent="0.25">
      <c r="A3747">
        <v>2351</v>
      </c>
      <c r="B3747">
        <v>3</v>
      </c>
      <c r="C3747">
        <v>-1</v>
      </c>
      <c r="D3747" t="s">
        <v>497</v>
      </c>
      <c r="E3747" t="s">
        <v>80</v>
      </c>
      <c r="F3747">
        <v>4.9495999999999998E-2</v>
      </c>
      <c r="G3747">
        <v>-1</v>
      </c>
      <c r="H3747">
        <v>294.81099999999998</v>
      </c>
      <c r="I3747">
        <v>-1</v>
      </c>
      <c r="J3747">
        <v>0</v>
      </c>
      <c r="K3747">
        <v>7.9370310000000002</v>
      </c>
      <c r="L3747">
        <v>0.79418900000000003</v>
      </c>
      <c r="M3747">
        <v>-5.7146429999999997</v>
      </c>
      <c r="N3747">
        <v>-301.44753500000002</v>
      </c>
      <c r="O3747">
        <v>-1.116682</v>
      </c>
      <c r="P3747">
        <v>-5.7275869999999998</v>
      </c>
      <c r="Q3747">
        <v>-301.443939</v>
      </c>
      <c r="R3747">
        <v>-1.1157710000000001</v>
      </c>
      <c r="S3747">
        <v>1.3434159999999999</v>
      </c>
      <c r="T3747">
        <v>9.1200000000000005E-4</v>
      </c>
    </row>
    <row r="3748" spans="1:20" x14ac:dyDescent="0.25">
      <c r="A3748">
        <v>3576</v>
      </c>
      <c r="B3748">
        <v>5</v>
      </c>
      <c r="C3748">
        <v>-1</v>
      </c>
      <c r="D3748" t="s">
        <v>214</v>
      </c>
      <c r="E3748" t="s">
        <v>80</v>
      </c>
      <c r="F3748">
        <v>1.0784E-2</v>
      </c>
      <c r="G3748">
        <v>-1</v>
      </c>
      <c r="H3748">
        <v>408.94400000000002</v>
      </c>
      <c r="I3748">
        <v>-1</v>
      </c>
      <c r="J3748">
        <v>0</v>
      </c>
      <c r="K3748">
        <v>8.0651109999999999</v>
      </c>
      <c r="L3748">
        <v>-4.5440000000000003E-3</v>
      </c>
      <c r="M3748">
        <v>162.350324</v>
      </c>
      <c r="N3748">
        <v>-191.61952500000001</v>
      </c>
      <c r="O3748">
        <v>5.8E-4</v>
      </c>
      <c r="P3748">
        <v>162.36129800000001</v>
      </c>
      <c r="Q3748">
        <v>-191.62725800000001</v>
      </c>
      <c r="R3748">
        <v>-4.4700000000000002E-4</v>
      </c>
      <c r="S3748">
        <v>1.342517</v>
      </c>
      <c r="T3748">
        <v>1.3300000000000001E-4</v>
      </c>
    </row>
    <row r="3749" spans="1:20" x14ac:dyDescent="0.25">
      <c r="A3749">
        <v>2435</v>
      </c>
      <c r="B3749">
        <v>9</v>
      </c>
      <c r="C3749">
        <v>-1</v>
      </c>
      <c r="D3749" t="s">
        <v>503</v>
      </c>
      <c r="E3749" t="s">
        <v>80</v>
      </c>
      <c r="F3749">
        <v>5.6592999999999997E-2</v>
      </c>
      <c r="G3749">
        <v>-1</v>
      </c>
      <c r="H3749">
        <v>361.14800000000002</v>
      </c>
      <c r="I3749">
        <v>-1</v>
      </c>
      <c r="J3749">
        <v>0</v>
      </c>
      <c r="K3749">
        <v>8.0629109999999997</v>
      </c>
      <c r="L3749">
        <v>-6.2571000000000002E-2</v>
      </c>
      <c r="M3749">
        <v>45.904404999999997</v>
      </c>
      <c r="N3749">
        <v>-288.71370100000001</v>
      </c>
      <c r="O3749">
        <v>1.5803640000000001</v>
      </c>
      <c r="P3749">
        <v>45.912815000000002</v>
      </c>
      <c r="Q3749">
        <v>-288.724152</v>
      </c>
      <c r="R3749">
        <v>1.580478</v>
      </c>
      <c r="S3749">
        <v>1.3414600000000001</v>
      </c>
      <c r="T3749">
        <v>1.1400000000000001E-4</v>
      </c>
    </row>
    <row r="3750" spans="1:20" x14ac:dyDescent="0.25">
      <c r="A3750">
        <v>5085</v>
      </c>
      <c r="B3750">
        <v>8</v>
      </c>
      <c r="C3750">
        <v>-1</v>
      </c>
      <c r="D3750" t="s">
        <v>458</v>
      </c>
      <c r="E3750" t="s">
        <v>80</v>
      </c>
      <c r="F3750">
        <v>6.3686999999999994E-2</v>
      </c>
      <c r="G3750">
        <v>-1</v>
      </c>
      <c r="H3750">
        <v>333.58600000000001</v>
      </c>
      <c r="I3750">
        <v>-1</v>
      </c>
      <c r="J3750">
        <v>0</v>
      </c>
      <c r="K3750">
        <v>7.9345350000000003</v>
      </c>
      <c r="L3750">
        <v>-4.9960999999999998E-2</v>
      </c>
      <c r="M3750">
        <v>-3.465004</v>
      </c>
      <c r="N3750">
        <v>-190.44592299999999</v>
      </c>
      <c r="O3750">
        <v>1.572308</v>
      </c>
      <c r="P3750">
        <v>-3.4538150000000001</v>
      </c>
      <c r="Q3750">
        <v>-190.43855300000001</v>
      </c>
      <c r="R3750">
        <v>1.5707580000000001</v>
      </c>
      <c r="S3750">
        <v>1.3397429999999999</v>
      </c>
      <c r="T3750">
        <v>1.5510000000000001E-3</v>
      </c>
    </row>
    <row r="3751" spans="1:20" x14ac:dyDescent="0.25">
      <c r="A3751">
        <v>3545</v>
      </c>
      <c r="B3751">
        <v>6</v>
      </c>
      <c r="C3751">
        <v>-1</v>
      </c>
      <c r="D3751" t="s">
        <v>146</v>
      </c>
      <c r="E3751" t="s">
        <v>80</v>
      </c>
      <c r="F3751">
        <v>5.7354000000000002E-2</v>
      </c>
      <c r="G3751">
        <v>-1</v>
      </c>
      <c r="H3751">
        <v>370.67599999999999</v>
      </c>
      <c r="I3751">
        <v>-1</v>
      </c>
      <c r="J3751">
        <v>0</v>
      </c>
      <c r="K3751">
        <v>8.0885920000000002</v>
      </c>
      <c r="L3751">
        <v>4.5519999999999996E-3</v>
      </c>
      <c r="M3751">
        <v>135.02680799999999</v>
      </c>
      <c r="N3751">
        <v>-191.60100399999999</v>
      </c>
      <c r="O3751">
        <v>-1.2570000000000001E-3</v>
      </c>
      <c r="P3751">
        <v>135.02409399999999</v>
      </c>
      <c r="Q3751">
        <v>-191.61412000000001</v>
      </c>
      <c r="R3751">
        <v>-4.4099999999999999E-4</v>
      </c>
      <c r="S3751">
        <v>1.339464</v>
      </c>
      <c r="T3751">
        <v>8.1599999999999999E-4</v>
      </c>
    </row>
    <row r="3752" spans="1:20" x14ac:dyDescent="0.25">
      <c r="A3752">
        <v>3524</v>
      </c>
      <c r="B3752">
        <v>6</v>
      </c>
      <c r="C3752">
        <v>-1</v>
      </c>
      <c r="D3752" t="s">
        <v>149</v>
      </c>
      <c r="E3752" t="s">
        <v>80</v>
      </c>
      <c r="F3752">
        <v>0.160633</v>
      </c>
      <c r="G3752">
        <v>-1</v>
      </c>
      <c r="H3752">
        <v>289.29500000000002</v>
      </c>
      <c r="I3752">
        <v>-1</v>
      </c>
      <c r="J3752">
        <v>0</v>
      </c>
      <c r="K3752">
        <v>5.9774139999999996</v>
      </c>
      <c r="L3752">
        <v>-5.8630000000000002E-3</v>
      </c>
      <c r="M3752">
        <v>119.02046199999999</v>
      </c>
      <c r="N3752">
        <v>-191.59407999999999</v>
      </c>
      <c r="O3752">
        <v>4.4759999999999999E-3</v>
      </c>
      <c r="P3752">
        <v>119.015518</v>
      </c>
      <c r="Q3752">
        <v>-191.606506</v>
      </c>
      <c r="R3752">
        <v>-4.8500000000000003E-4</v>
      </c>
      <c r="S3752">
        <v>1.337367</v>
      </c>
      <c r="T3752">
        <v>3.9909999999999998E-3</v>
      </c>
    </row>
    <row r="3753" spans="1:20" x14ac:dyDescent="0.25">
      <c r="A3753">
        <v>3678</v>
      </c>
      <c r="B3753">
        <v>6</v>
      </c>
      <c r="C3753">
        <v>-1</v>
      </c>
      <c r="D3753" t="s">
        <v>574</v>
      </c>
      <c r="E3753" t="s">
        <v>80</v>
      </c>
      <c r="F3753">
        <v>0.139043</v>
      </c>
      <c r="G3753">
        <v>-1</v>
      </c>
      <c r="H3753">
        <v>347.86900000000003</v>
      </c>
      <c r="I3753">
        <v>-1</v>
      </c>
      <c r="J3753">
        <v>0</v>
      </c>
      <c r="K3753">
        <v>8.0745000000000005</v>
      </c>
      <c r="L3753">
        <v>-3.7859999999999998E-2</v>
      </c>
      <c r="M3753">
        <v>193.734917</v>
      </c>
      <c r="N3753">
        <v>-125.653102</v>
      </c>
      <c r="O3753">
        <v>1.5702640000000001</v>
      </c>
      <c r="P3753">
        <v>193.72946200000001</v>
      </c>
      <c r="Q3753">
        <v>-125.665306</v>
      </c>
      <c r="R3753">
        <v>1.5694220000000001</v>
      </c>
      <c r="S3753">
        <v>1.336786</v>
      </c>
      <c r="T3753">
        <v>8.4199999999999998E-4</v>
      </c>
    </row>
    <row r="3754" spans="1:20" x14ac:dyDescent="0.25">
      <c r="A3754">
        <v>3117</v>
      </c>
      <c r="B3754">
        <v>16</v>
      </c>
      <c r="C3754">
        <v>-1</v>
      </c>
      <c r="D3754" t="s">
        <v>590</v>
      </c>
      <c r="E3754" t="s">
        <v>80</v>
      </c>
      <c r="F3754">
        <v>0.15698200000000001</v>
      </c>
      <c r="G3754">
        <v>-1</v>
      </c>
      <c r="H3754">
        <v>429.976</v>
      </c>
      <c r="I3754">
        <v>-1</v>
      </c>
      <c r="J3754">
        <v>0</v>
      </c>
      <c r="K3754">
        <v>8.0203889999999998</v>
      </c>
      <c r="L3754">
        <v>1.8900000000000001E-4</v>
      </c>
      <c r="M3754">
        <v>189.67376400000001</v>
      </c>
      <c r="N3754">
        <v>-163.082132</v>
      </c>
      <c r="O3754">
        <v>-1.571399</v>
      </c>
      <c r="P3754">
        <v>189.68263200000001</v>
      </c>
      <c r="Q3754">
        <v>-163.09213299999999</v>
      </c>
      <c r="R3754">
        <v>-1.571186</v>
      </c>
      <c r="S3754">
        <v>1.336614</v>
      </c>
      <c r="T3754">
        <v>2.13E-4</v>
      </c>
    </row>
    <row r="3755" spans="1:20" x14ac:dyDescent="0.25">
      <c r="A3755">
        <v>1022</v>
      </c>
      <c r="B3755">
        <v>8</v>
      </c>
      <c r="C3755">
        <v>-1</v>
      </c>
      <c r="D3755" t="s">
        <v>166</v>
      </c>
      <c r="E3755" t="s">
        <v>80</v>
      </c>
      <c r="F3755">
        <v>0.16324900000000001</v>
      </c>
      <c r="G3755">
        <v>-1</v>
      </c>
      <c r="H3755">
        <v>448.81700000000001</v>
      </c>
      <c r="I3755">
        <v>-1</v>
      </c>
      <c r="J3755">
        <v>0</v>
      </c>
      <c r="K3755">
        <v>6.0810240000000002</v>
      </c>
      <c r="L3755">
        <v>-0.47856399999999999</v>
      </c>
      <c r="M3755">
        <v>46.211545000000001</v>
      </c>
      <c r="N3755">
        <v>-196.03752</v>
      </c>
      <c r="O3755">
        <v>1.422477</v>
      </c>
      <c r="P3755">
        <v>46.223464999999997</v>
      </c>
      <c r="Q3755">
        <v>-196.043533</v>
      </c>
      <c r="R3755">
        <v>1.422121</v>
      </c>
      <c r="S3755">
        <v>1.335059</v>
      </c>
      <c r="T3755">
        <v>3.5599999999999998E-4</v>
      </c>
    </row>
    <row r="3756" spans="1:20" x14ac:dyDescent="0.25">
      <c r="A3756">
        <v>4661</v>
      </c>
      <c r="B3756">
        <v>15</v>
      </c>
      <c r="C3756">
        <v>-1</v>
      </c>
      <c r="D3756" t="s">
        <v>238</v>
      </c>
      <c r="E3756" t="s">
        <v>80</v>
      </c>
      <c r="F3756">
        <v>0.136658</v>
      </c>
      <c r="G3756">
        <v>-1</v>
      </c>
      <c r="H3756">
        <v>367.399</v>
      </c>
      <c r="I3756">
        <v>-1</v>
      </c>
      <c r="J3756">
        <v>0</v>
      </c>
      <c r="K3756">
        <v>8.0734060000000003</v>
      </c>
      <c r="L3756">
        <v>-2.13E-4</v>
      </c>
      <c r="M3756">
        <v>189.689257</v>
      </c>
      <c r="N3756">
        <v>-207.10595599999999</v>
      </c>
      <c r="O3756">
        <v>-1.5685359999999999</v>
      </c>
      <c r="P3756">
        <v>189.69010900000001</v>
      </c>
      <c r="Q3756">
        <v>-207.09265099999999</v>
      </c>
      <c r="R3756">
        <v>-1.570613</v>
      </c>
      <c r="S3756">
        <v>1.333226</v>
      </c>
      <c r="T3756">
        <v>2.0769999999999999E-3</v>
      </c>
    </row>
    <row r="3757" spans="1:20" x14ac:dyDescent="0.25">
      <c r="A3757">
        <v>5043</v>
      </c>
      <c r="B3757">
        <v>18</v>
      </c>
      <c r="C3757">
        <v>-1</v>
      </c>
      <c r="D3757" t="s">
        <v>406</v>
      </c>
      <c r="E3757" t="s">
        <v>80</v>
      </c>
      <c r="F3757">
        <v>0.108152</v>
      </c>
      <c r="G3757">
        <v>-1</v>
      </c>
      <c r="H3757">
        <v>385.58800000000002</v>
      </c>
      <c r="I3757">
        <v>-1</v>
      </c>
      <c r="J3757">
        <v>0</v>
      </c>
      <c r="K3757">
        <v>8.0647520000000004</v>
      </c>
      <c r="L3757">
        <v>4.9532E-2</v>
      </c>
      <c r="M3757">
        <v>-3.4566919999999999</v>
      </c>
      <c r="N3757">
        <v>-222.40690799999999</v>
      </c>
      <c r="O3757">
        <v>1.57297</v>
      </c>
      <c r="P3757">
        <v>-3.4460769999999998</v>
      </c>
      <c r="Q3757">
        <v>-222.398865</v>
      </c>
      <c r="R3757">
        <v>1.571259</v>
      </c>
      <c r="S3757">
        <v>1.3317540000000001</v>
      </c>
      <c r="T3757">
        <v>1.7110000000000001E-3</v>
      </c>
    </row>
    <row r="3758" spans="1:20" x14ac:dyDescent="0.25">
      <c r="A3758">
        <v>5049</v>
      </c>
      <c r="B3758">
        <v>15</v>
      </c>
      <c r="C3758">
        <v>-1</v>
      </c>
      <c r="D3758" t="s">
        <v>409</v>
      </c>
      <c r="E3758" t="s">
        <v>80</v>
      </c>
      <c r="F3758">
        <v>9.9749000000000004E-2</v>
      </c>
      <c r="G3758">
        <v>-1</v>
      </c>
      <c r="H3758">
        <v>500.26100000000002</v>
      </c>
      <c r="I3758">
        <v>-1</v>
      </c>
      <c r="J3758">
        <v>0</v>
      </c>
      <c r="K3758">
        <v>8.022392</v>
      </c>
      <c r="L3758">
        <v>5.0116000000000001E-2</v>
      </c>
      <c r="M3758">
        <v>-3.4606710000000001</v>
      </c>
      <c r="N3758">
        <v>-217.07948400000001</v>
      </c>
      <c r="O3758">
        <v>1.5701339999999999</v>
      </c>
      <c r="P3758">
        <v>-3.4474300000000002</v>
      </c>
      <c r="Q3758">
        <v>-217.078262</v>
      </c>
      <c r="R3758">
        <v>1.571258</v>
      </c>
      <c r="S3758">
        <v>1.3297129999999999</v>
      </c>
      <c r="T3758">
        <v>1.124E-3</v>
      </c>
    </row>
    <row r="3759" spans="1:20" x14ac:dyDescent="0.25">
      <c r="A3759">
        <v>968</v>
      </c>
      <c r="B3759">
        <v>6</v>
      </c>
      <c r="C3759">
        <v>-1</v>
      </c>
      <c r="D3759" t="s">
        <v>181</v>
      </c>
      <c r="E3759" t="s">
        <v>80</v>
      </c>
      <c r="F3759">
        <v>9.7512000000000001E-2</v>
      </c>
      <c r="G3759">
        <v>-1</v>
      </c>
      <c r="H3759">
        <v>612.63</v>
      </c>
      <c r="I3759">
        <v>-1</v>
      </c>
      <c r="J3759">
        <v>0</v>
      </c>
      <c r="K3759">
        <v>8.1807409999999994</v>
      </c>
      <c r="L3759">
        <v>-0.54604600000000003</v>
      </c>
      <c r="M3759">
        <v>48.824691000000001</v>
      </c>
      <c r="N3759">
        <v>-235.818309</v>
      </c>
      <c r="O3759">
        <v>2.8935309999999999</v>
      </c>
      <c r="P3759">
        <v>48.831234000000002</v>
      </c>
      <c r="Q3759">
        <v>-235.82988</v>
      </c>
      <c r="R3759">
        <v>2.8900450000000002</v>
      </c>
      <c r="S3759">
        <v>1.3292440000000001</v>
      </c>
      <c r="T3759">
        <v>3.4859999999999999E-3</v>
      </c>
    </row>
    <row r="3760" spans="1:20" x14ac:dyDescent="0.25">
      <c r="A3760">
        <v>2285</v>
      </c>
      <c r="B3760">
        <v>21</v>
      </c>
      <c r="C3760">
        <v>-1</v>
      </c>
      <c r="D3760" t="s">
        <v>479</v>
      </c>
      <c r="E3760" t="s">
        <v>80</v>
      </c>
      <c r="F3760">
        <v>7.0056999999999994E-2</v>
      </c>
      <c r="G3760">
        <v>-1</v>
      </c>
      <c r="H3760">
        <v>378.47300000000001</v>
      </c>
      <c r="I3760">
        <v>-1</v>
      </c>
      <c r="J3760">
        <v>0</v>
      </c>
      <c r="K3760">
        <v>8.0647749999999991</v>
      </c>
      <c r="L3760">
        <v>-5.0021999999999997E-2</v>
      </c>
      <c r="M3760">
        <v>-7.4325910000000004</v>
      </c>
      <c r="N3760">
        <v>-242.60621800000001</v>
      </c>
      <c r="O3760">
        <v>-1.570916</v>
      </c>
      <c r="P3760">
        <v>-7.4414040000000004</v>
      </c>
      <c r="Q3760">
        <v>-242.59626800000001</v>
      </c>
      <c r="R3760">
        <v>-1.570837</v>
      </c>
      <c r="S3760">
        <v>1.3292040000000001</v>
      </c>
      <c r="T3760">
        <v>7.8999999999999996E-5</v>
      </c>
    </row>
    <row r="3761" spans="1:20" x14ac:dyDescent="0.25">
      <c r="A3761">
        <v>1857</v>
      </c>
      <c r="B3761">
        <v>7</v>
      </c>
      <c r="C3761">
        <v>-1</v>
      </c>
      <c r="D3761" t="s">
        <v>217</v>
      </c>
      <c r="E3761" t="s">
        <v>80</v>
      </c>
      <c r="F3761">
        <v>0.15708900000000001</v>
      </c>
      <c r="G3761">
        <v>-1</v>
      </c>
      <c r="H3761">
        <v>389.57</v>
      </c>
      <c r="I3761">
        <v>-1</v>
      </c>
      <c r="J3761">
        <v>0</v>
      </c>
      <c r="K3761">
        <v>6.5700409999999998</v>
      </c>
      <c r="L3761">
        <v>-5.8529999999999999E-2</v>
      </c>
      <c r="M3761">
        <v>175.47451599999999</v>
      </c>
      <c r="N3761">
        <v>-191.62335899999999</v>
      </c>
      <c r="O3761">
        <v>-9.7099999999999997E-4</v>
      </c>
      <c r="P3761">
        <v>175.46513400000001</v>
      </c>
      <c r="Q3761">
        <v>-191.632767</v>
      </c>
      <c r="R3761">
        <v>-8.0500000000000005E-4</v>
      </c>
      <c r="S3761">
        <v>1.3286819999999999</v>
      </c>
      <c r="T3761">
        <v>1.6699999999999999E-4</v>
      </c>
    </row>
    <row r="3762" spans="1:20" x14ac:dyDescent="0.25">
      <c r="A3762">
        <v>3069</v>
      </c>
      <c r="B3762">
        <v>4</v>
      </c>
      <c r="C3762">
        <v>-1</v>
      </c>
      <c r="D3762" t="s">
        <v>570</v>
      </c>
      <c r="E3762" t="s">
        <v>80</v>
      </c>
      <c r="F3762">
        <v>6.7964999999999998E-2</v>
      </c>
      <c r="G3762">
        <v>-1</v>
      </c>
      <c r="H3762">
        <v>373.43299999999999</v>
      </c>
      <c r="I3762">
        <v>-1</v>
      </c>
      <c r="J3762">
        <v>0</v>
      </c>
      <c r="K3762">
        <v>8.0902320000000003</v>
      </c>
      <c r="L3762">
        <v>-6.5923999999999996E-2</v>
      </c>
      <c r="M3762">
        <v>189.82456300000001</v>
      </c>
      <c r="N3762">
        <v>-121.716666</v>
      </c>
      <c r="O3762">
        <v>-1.5705340000000001</v>
      </c>
      <c r="P3762">
        <v>189.81135599999999</v>
      </c>
      <c r="Q3762">
        <v>-121.718063</v>
      </c>
      <c r="R3762">
        <v>-1.5697620000000001</v>
      </c>
      <c r="S3762">
        <v>1.3281499999999999</v>
      </c>
      <c r="T3762">
        <v>7.7200000000000001E-4</v>
      </c>
    </row>
    <row r="3763" spans="1:20" x14ac:dyDescent="0.25">
      <c r="A3763">
        <v>4191</v>
      </c>
      <c r="B3763">
        <v>5</v>
      </c>
      <c r="C3763">
        <v>-1</v>
      </c>
      <c r="D3763" t="s">
        <v>372</v>
      </c>
      <c r="E3763" t="s">
        <v>80</v>
      </c>
      <c r="F3763">
        <v>0.33857399999999999</v>
      </c>
      <c r="G3763">
        <v>-1</v>
      </c>
      <c r="H3763">
        <v>442.82100000000003</v>
      </c>
      <c r="I3763">
        <v>-1</v>
      </c>
      <c r="J3763">
        <v>0</v>
      </c>
      <c r="K3763">
        <v>8.0504239999999996</v>
      </c>
      <c r="L3763">
        <v>-0.53039899999999995</v>
      </c>
      <c r="M3763">
        <v>-3.5679069999999999</v>
      </c>
      <c r="N3763">
        <v>-294.91316</v>
      </c>
      <c r="O3763">
        <v>1.657308</v>
      </c>
      <c r="P3763">
        <v>-3.5784259999999999</v>
      </c>
      <c r="Q3763">
        <v>-294.90505999999999</v>
      </c>
      <c r="R3763">
        <v>1.6502349999999999</v>
      </c>
      <c r="S3763">
        <v>1.3276539999999999</v>
      </c>
      <c r="T3763">
        <v>7.0730000000000003E-3</v>
      </c>
    </row>
    <row r="3764" spans="1:20" x14ac:dyDescent="0.25">
      <c r="A3764">
        <v>3953</v>
      </c>
      <c r="B3764">
        <v>12</v>
      </c>
      <c r="C3764">
        <v>-1</v>
      </c>
      <c r="D3764" t="s">
        <v>428</v>
      </c>
      <c r="E3764" t="s">
        <v>80</v>
      </c>
      <c r="F3764">
        <v>3.0744E-2</v>
      </c>
      <c r="G3764">
        <v>-1</v>
      </c>
      <c r="H3764">
        <v>314.62200000000001</v>
      </c>
      <c r="I3764">
        <v>-1</v>
      </c>
      <c r="J3764">
        <v>0</v>
      </c>
      <c r="K3764">
        <v>8.0643639999999994</v>
      </c>
      <c r="L3764">
        <v>1.3357000000000001E-2</v>
      </c>
      <c r="M3764">
        <v>6.9547100000000004</v>
      </c>
      <c r="N3764">
        <v>-191.64980199999999</v>
      </c>
      <c r="O3764">
        <v>1.0037000000000001E-2</v>
      </c>
      <c r="P3764">
        <v>6.944204</v>
      </c>
      <c r="Q3764">
        <v>-191.65791300000001</v>
      </c>
      <c r="R3764">
        <v>1.2711999999999999E-2</v>
      </c>
      <c r="S3764">
        <v>1.327296</v>
      </c>
      <c r="T3764">
        <v>2.6749999999999999E-3</v>
      </c>
    </row>
    <row r="3765" spans="1:20" x14ac:dyDescent="0.25">
      <c r="A3765">
        <v>1979</v>
      </c>
      <c r="B3765">
        <v>5</v>
      </c>
      <c r="C3765">
        <v>-1</v>
      </c>
      <c r="D3765" t="s">
        <v>264</v>
      </c>
      <c r="E3765" t="s">
        <v>80</v>
      </c>
      <c r="F3765">
        <v>3.5767E-2</v>
      </c>
      <c r="G3765">
        <v>-1</v>
      </c>
      <c r="H3765">
        <v>584.46400000000006</v>
      </c>
      <c r="I3765">
        <v>-1</v>
      </c>
      <c r="J3765">
        <v>0</v>
      </c>
      <c r="K3765">
        <v>6.3202569999999998</v>
      </c>
      <c r="L3765">
        <v>-5.9351000000000001E-2</v>
      </c>
      <c r="M3765">
        <v>148.629255</v>
      </c>
      <c r="N3765">
        <v>-236.93202500000001</v>
      </c>
      <c r="O3765">
        <v>-3.138185</v>
      </c>
      <c r="P3765">
        <v>148.642258</v>
      </c>
      <c r="Q3765">
        <v>-236.93464700000001</v>
      </c>
      <c r="R3765">
        <v>3.1403279999999998</v>
      </c>
      <c r="S3765">
        <v>1.326484</v>
      </c>
      <c r="T3765">
        <v>2.1429999999999999E-3</v>
      </c>
    </row>
    <row r="3766" spans="1:20" x14ac:dyDescent="0.25">
      <c r="A3766">
        <v>2797</v>
      </c>
      <c r="B3766">
        <v>11</v>
      </c>
      <c r="C3766">
        <v>-1</v>
      </c>
      <c r="D3766" t="s">
        <v>434</v>
      </c>
      <c r="E3766" t="s">
        <v>80</v>
      </c>
      <c r="F3766">
        <v>0.149145</v>
      </c>
      <c r="G3766">
        <v>-1</v>
      </c>
      <c r="H3766">
        <v>744.56600000000003</v>
      </c>
      <c r="I3766">
        <v>-1</v>
      </c>
      <c r="J3766">
        <v>0</v>
      </c>
      <c r="K3766">
        <v>8.0651019999999995</v>
      </c>
      <c r="L3766">
        <v>-4.9002999999999998E-2</v>
      </c>
      <c r="M3766">
        <v>24.387654999999999</v>
      </c>
      <c r="N3766">
        <v>-187.56234000000001</v>
      </c>
      <c r="O3766">
        <v>-3.1407820000000002</v>
      </c>
      <c r="P3766">
        <v>24.400895999999999</v>
      </c>
      <c r="Q3766">
        <v>-187.562881</v>
      </c>
      <c r="R3766">
        <v>3.1408489999999998</v>
      </c>
      <c r="S3766">
        <v>1.3251919999999999</v>
      </c>
      <c r="T3766">
        <v>6.7000000000000002E-5</v>
      </c>
    </row>
    <row r="3767" spans="1:20" x14ac:dyDescent="0.25">
      <c r="A3767">
        <v>656</v>
      </c>
      <c r="B3767">
        <v>9</v>
      </c>
      <c r="C3767">
        <v>-1</v>
      </c>
      <c r="D3767" t="s">
        <v>208</v>
      </c>
      <c r="E3767" t="s">
        <v>80</v>
      </c>
      <c r="F3767">
        <v>8.0890000000000004E-2</v>
      </c>
      <c r="G3767">
        <v>-1</v>
      </c>
      <c r="H3767">
        <v>380.95</v>
      </c>
      <c r="I3767">
        <v>-1</v>
      </c>
      <c r="J3767">
        <v>0</v>
      </c>
      <c r="K3767">
        <v>6.6451460000000004</v>
      </c>
      <c r="L3767">
        <v>-3.2560000000000002E-3</v>
      </c>
      <c r="M3767">
        <v>136.122829</v>
      </c>
      <c r="N3767">
        <v>-207.48584399999999</v>
      </c>
      <c r="O3767">
        <v>1.5692969999999999</v>
      </c>
      <c r="P3767">
        <v>136.13595599999999</v>
      </c>
      <c r="Q3767">
        <v>-207.48765599999999</v>
      </c>
      <c r="R3767">
        <v>1.5684419999999999</v>
      </c>
      <c r="S3767">
        <v>1.3251310000000001</v>
      </c>
      <c r="T3767">
        <v>8.5499999999999997E-4</v>
      </c>
    </row>
    <row r="3768" spans="1:20" x14ac:dyDescent="0.25">
      <c r="A3768">
        <v>3520</v>
      </c>
      <c r="B3768">
        <v>7</v>
      </c>
      <c r="C3768">
        <v>-1</v>
      </c>
      <c r="D3768" t="s">
        <v>291</v>
      </c>
      <c r="E3768" t="s">
        <v>80</v>
      </c>
      <c r="F3768">
        <v>0.14623800000000001</v>
      </c>
      <c r="G3768">
        <v>-1</v>
      </c>
      <c r="H3768">
        <v>355.40199999999999</v>
      </c>
      <c r="I3768">
        <v>-1</v>
      </c>
      <c r="J3768">
        <v>0</v>
      </c>
      <c r="K3768">
        <v>6.310162</v>
      </c>
      <c r="L3768">
        <v>-5.692E-3</v>
      </c>
      <c r="M3768">
        <v>116.448595</v>
      </c>
      <c r="N3768">
        <v>-191.59893199999999</v>
      </c>
      <c r="O3768">
        <v>7.0899999999999999E-4</v>
      </c>
      <c r="P3768">
        <v>116.43712600000001</v>
      </c>
      <c r="Q3768">
        <v>-191.60556</v>
      </c>
      <c r="R3768">
        <v>-4.5199999999999998E-4</v>
      </c>
      <c r="S3768">
        <v>1.3246150000000001</v>
      </c>
      <c r="T3768">
        <v>2.5799999999999998E-4</v>
      </c>
    </row>
    <row r="3769" spans="1:20" x14ac:dyDescent="0.25">
      <c r="A3769">
        <v>4437</v>
      </c>
      <c r="B3769">
        <v>5</v>
      </c>
      <c r="C3769">
        <v>-1</v>
      </c>
      <c r="D3769" t="s">
        <v>545</v>
      </c>
      <c r="E3769" t="s">
        <v>80</v>
      </c>
      <c r="F3769">
        <v>2.8509E-2</v>
      </c>
      <c r="G3769">
        <v>-1</v>
      </c>
      <c r="H3769">
        <v>311.37799999999999</v>
      </c>
      <c r="I3769">
        <v>-1</v>
      </c>
      <c r="J3769">
        <v>0</v>
      </c>
      <c r="K3769">
        <v>9.8635269999999995</v>
      </c>
      <c r="L3769">
        <v>1.2871E-2</v>
      </c>
      <c r="M3769">
        <v>25.219985000000001</v>
      </c>
      <c r="N3769">
        <v>-109.45905999999999</v>
      </c>
      <c r="O3769">
        <v>3.5639999999999999E-3</v>
      </c>
      <c r="P3769">
        <v>25.213685999999999</v>
      </c>
      <c r="Q3769">
        <v>-109.47071099999999</v>
      </c>
      <c r="R3769">
        <v>2.3249999999999998E-3</v>
      </c>
      <c r="S3769">
        <v>1.324425</v>
      </c>
      <c r="T3769">
        <v>1.2390000000000001E-3</v>
      </c>
    </row>
    <row r="3770" spans="1:20" x14ac:dyDescent="0.25">
      <c r="A3770">
        <v>1835</v>
      </c>
      <c r="B3770">
        <v>6</v>
      </c>
      <c r="C3770">
        <v>-1</v>
      </c>
      <c r="D3770" t="s">
        <v>213</v>
      </c>
      <c r="E3770" t="s">
        <v>80</v>
      </c>
      <c r="F3770">
        <v>0.1236</v>
      </c>
      <c r="G3770">
        <v>-1</v>
      </c>
      <c r="H3770">
        <v>406.935</v>
      </c>
      <c r="I3770">
        <v>-1</v>
      </c>
      <c r="J3770">
        <v>0</v>
      </c>
      <c r="K3770">
        <v>8.0647830000000003</v>
      </c>
      <c r="L3770">
        <v>4.9529999999999998E-2</v>
      </c>
      <c r="M3770">
        <v>157.10544200000001</v>
      </c>
      <c r="N3770">
        <v>-191.62635900000001</v>
      </c>
      <c r="O3770">
        <v>1.6540000000000001E-3</v>
      </c>
      <c r="P3770">
        <v>157.09231600000001</v>
      </c>
      <c r="Q3770">
        <v>-191.624619</v>
      </c>
      <c r="R3770">
        <v>-1.93E-4</v>
      </c>
      <c r="S3770">
        <v>1.324139</v>
      </c>
      <c r="T3770">
        <v>1.4610000000000001E-3</v>
      </c>
    </row>
    <row r="3771" spans="1:20" x14ac:dyDescent="0.25">
      <c r="A3771">
        <v>4033</v>
      </c>
      <c r="B3771">
        <v>7</v>
      </c>
      <c r="C3771">
        <v>-1</v>
      </c>
      <c r="D3771" t="s">
        <v>176</v>
      </c>
      <c r="E3771" t="s">
        <v>80</v>
      </c>
      <c r="F3771">
        <v>6.4243999999999996E-2</v>
      </c>
      <c r="G3771">
        <v>-1</v>
      </c>
      <c r="H3771">
        <v>460.49099999999999</v>
      </c>
      <c r="I3771">
        <v>-1</v>
      </c>
      <c r="J3771">
        <v>0</v>
      </c>
      <c r="K3771">
        <v>6.3860409999999996</v>
      </c>
      <c r="L3771">
        <v>2E-3</v>
      </c>
      <c r="M3771">
        <v>41.864432000000001</v>
      </c>
      <c r="N3771">
        <v>-220.35829699999999</v>
      </c>
      <c r="O3771">
        <v>-1.574622</v>
      </c>
      <c r="P3771">
        <v>41.860916000000003</v>
      </c>
      <c r="Q3771">
        <v>-220.34553500000001</v>
      </c>
      <c r="R3771">
        <v>-1.5724009999999999</v>
      </c>
      <c r="S3771">
        <v>1.323698</v>
      </c>
      <c r="T3771">
        <v>2.2209999999999999E-3</v>
      </c>
    </row>
    <row r="3772" spans="1:20" x14ac:dyDescent="0.25">
      <c r="A3772">
        <v>1351</v>
      </c>
      <c r="B3772">
        <v>6</v>
      </c>
      <c r="C3772">
        <v>-1</v>
      </c>
      <c r="D3772" t="s">
        <v>336</v>
      </c>
      <c r="E3772" t="s">
        <v>80</v>
      </c>
      <c r="F3772">
        <v>1.5965E-2</v>
      </c>
      <c r="G3772">
        <v>-1</v>
      </c>
      <c r="H3772">
        <v>687.87099999999998</v>
      </c>
      <c r="I3772">
        <v>-1</v>
      </c>
      <c r="J3772">
        <v>0</v>
      </c>
      <c r="K3772">
        <v>8.0648370000000007</v>
      </c>
      <c r="L3772">
        <v>5.0716999999999998E-2</v>
      </c>
      <c r="M3772">
        <v>160.62487999999999</v>
      </c>
      <c r="N3772">
        <v>-302.54031500000002</v>
      </c>
      <c r="O3772">
        <v>-3.1408309999999999</v>
      </c>
      <c r="P3772">
        <v>160.634186</v>
      </c>
      <c r="Q3772">
        <v>-302.530914</v>
      </c>
      <c r="R3772">
        <v>-3.1408109999999998</v>
      </c>
      <c r="S3772">
        <v>1.3227279999999999</v>
      </c>
      <c r="T3772">
        <v>2.0000000000000002E-5</v>
      </c>
    </row>
    <row r="3773" spans="1:20" x14ac:dyDescent="0.25">
      <c r="A3773">
        <v>547</v>
      </c>
      <c r="B3773">
        <v>7</v>
      </c>
      <c r="C3773">
        <v>-1</v>
      </c>
      <c r="D3773" t="s">
        <v>252</v>
      </c>
      <c r="E3773" t="s">
        <v>80</v>
      </c>
      <c r="F3773">
        <v>6.0547999999999998E-2</v>
      </c>
      <c r="G3773">
        <v>-1</v>
      </c>
      <c r="H3773">
        <v>579.32799999999997</v>
      </c>
      <c r="I3773">
        <v>-1</v>
      </c>
      <c r="J3773">
        <v>0</v>
      </c>
      <c r="K3773">
        <v>5.72661</v>
      </c>
      <c r="L3773">
        <v>-2.4233000000000001E-2</v>
      </c>
      <c r="M3773">
        <v>189.55013</v>
      </c>
      <c r="N3773">
        <v>-229.78586100000001</v>
      </c>
      <c r="O3773">
        <v>-1.6167480000000001</v>
      </c>
      <c r="P3773">
        <v>189.53919999999999</v>
      </c>
      <c r="Q3773">
        <v>-229.79328899999999</v>
      </c>
      <c r="R3773">
        <v>-1.6159520000000001</v>
      </c>
      <c r="S3773">
        <v>1.32152</v>
      </c>
      <c r="T3773">
        <v>7.9600000000000005E-4</v>
      </c>
    </row>
    <row r="3774" spans="1:20" x14ac:dyDescent="0.25">
      <c r="A3774">
        <v>3974</v>
      </c>
      <c r="B3774">
        <v>11</v>
      </c>
      <c r="C3774">
        <v>-1</v>
      </c>
      <c r="D3774" t="s">
        <v>434</v>
      </c>
      <c r="E3774" t="s">
        <v>80</v>
      </c>
      <c r="F3774">
        <v>0.14427999999999999</v>
      </c>
      <c r="G3774">
        <v>-1</v>
      </c>
      <c r="H3774">
        <v>353.48700000000002</v>
      </c>
      <c r="I3774">
        <v>-1</v>
      </c>
      <c r="J3774">
        <v>0</v>
      </c>
      <c r="K3774">
        <v>6.9870349999999997</v>
      </c>
      <c r="L3774">
        <v>-1.812E-3</v>
      </c>
      <c r="M3774">
        <v>24.270330999999999</v>
      </c>
      <c r="N3774">
        <v>-191.55840000000001</v>
      </c>
      <c r="O3774">
        <v>-5.1000000000000004E-4</v>
      </c>
      <c r="P3774">
        <v>24.26042</v>
      </c>
      <c r="Q3774">
        <v>-191.567139</v>
      </c>
      <c r="R3774">
        <v>5.4299999999999997E-4</v>
      </c>
      <c r="S3774">
        <v>1.3212820000000001</v>
      </c>
      <c r="T3774">
        <v>3.3000000000000003E-5</v>
      </c>
    </row>
    <row r="3775" spans="1:20" x14ac:dyDescent="0.25">
      <c r="A3775">
        <v>3546</v>
      </c>
      <c r="B3775">
        <v>6</v>
      </c>
      <c r="C3775">
        <v>-1</v>
      </c>
      <c r="D3775" t="s">
        <v>146</v>
      </c>
      <c r="E3775" t="s">
        <v>80</v>
      </c>
      <c r="F3775">
        <v>2.3987999999999999E-2</v>
      </c>
      <c r="G3775">
        <v>-1</v>
      </c>
      <c r="H3775">
        <v>428.93700000000001</v>
      </c>
      <c r="I3775">
        <v>-1</v>
      </c>
      <c r="J3775">
        <v>0</v>
      </c>
      <c r="K3775">
        <v>8.0444379999999995</v>
      </c>
      <c r="L3775">
        <v>4.6950000000000004E-3</v>
      </c>
      <c r="M3775">
        <v>135.98047800000001</v>
      </c>
      <c r="N3775">
        <v>-191.60739699999999</v>
      </c>
      <c r="O3775">
        <v>-1.6069999999999999E-3</v>
      </c>
      <c r="P3775">
        <v>135.99157700000001</v>
      </c>
      <c r="Q3775">
        <v>-191.614563</v>
      </c>
      <c r="R3775">
        <v>-4.0900000000000002E-4</v>
      </c>
      <c r="S3775">
        <v>1.3211470000000001</v>
      </c>
      <c r="T3775">
        <v>1.1980000000000001E-3</v>
      </c>
    </row>
    <row r="3776" spans="1:20" x14ac:dyDescent="0.25">
      <c r="A3776">
        <v>3596</v>
      </c>
      <c r="B3776">
        <v>13</v>
      </c>
      <c r="C3776">
        <v>-1</v>
      </c>
      <c r="D3776" t="s">
        <v>220</v>
      </c>
      <c r="E3776" t="s">
        <v>80</v>
      </c>
      <c r="F3776">
        <v>0.17685999999999999</v>
      </c>
      <c r="G3776">
        <v>-1</v>
      </c>
      <c r="H3776">
        <v>319.08699999999999</v>
      </c>
      <c r="I3776">
        <v>-1</v>
      </c>
      <c r="J3776">
        <v>0</v>
      </c>
      <c r="K3776">
        <v>6.1991909999999999</v>
      </c>
      <c r="L3776">
        <v>-5.8190000000000004E-3</v>
      </c>
      <c r="M3776">
        <v>178.280867</v>
      </c>
      <c r="N3776">
        <v>-191.64006000000001</v>
      </c>
      <c r="O3776">
        <v>-4.1700000000000001E-3</v>
      </c>
      <c r="P3776">
        <v>178.292542</v>
      </c>
      <c r="Q3776">
        <v>-191.633881</v>
      </c>
      <c r="R3776">
        <v>-5.1199999999999998E-4</v>
      </c>
      <c r="S3776">
        <v>1.3209280000000001</v>
      </c>
      <c r="T3776">
        <v>3.6579999999999998E-3</v>
      </c>
    </row>
    <row r="3777" spans="1:20" x14ac:dyDescent="0.25">
      <c r="A3777">
        <v>4991</v>
      </c>
      <c r="B3777">
        <v>8</v>
      </c>
      <c r="C3777">
        <v>-1</v>
      </c>
      <c r="D3777" t="s">
        <v>381</v>
      </c>
      <c r="E3777" t="s">
        <v>80</v>
      </c>
      <c r="F3777">
        <v>9.7725999999999993E-2</v>
      </c>
      <c r="G3777">
        <v>-1</v>
      </c>
      <c r="H3777">
        <v>488.74799999999999</v>
      </c>
      <c r="I3777">
        <v>-1</v>
      </c>
      <c r="J3777">
        <v>0</v>
      </c>
      <c r="K3777">
        <v>8.0647769999999994</v>
      </c>
      <c r="L3777">
        <v>-4.8335999999999997E-2</v>
      </c>
      <c r="M3777">
        <v>-3.41452</v>
      </c>
      <c r="N3777">
        <v>-267.62726300000003</v>
      </c>
      <c r="O3777">
        <v>1.5721369999999999</v>
      </c>
      <c r="P3777">
        <v>-3.4154140000000002</v>
      </c>
      <c r="Q3777">
        <v>-267.64044200000001</v>
      </c>
      <c r="R3777">
        <v>1.57155</v>
      </c>
      <c r="S3777">
        <v>1.320924</v>
      </c>
      <c r="T3777">
        <v>5.8699999999999996E-4</v>
      </c>
    </row>
    <row r="3778" spans="1:20" x14ac:dyDescent="0.25">
      <c r="A3778">
        <v>2468</v>
      </c>
      <c r="B3778">
        <v>3</v>
      </c>
      <c r="C3778">
        <v>-1</v>
      </c>
      <c r="D3778" t="s">
        <v>515</v>
      </c>
      <c r="E3778" t="s">
        <v>80</v>
      </c>
      <c r="F3778">
        <v>0.159305</v>
      </c>
      <c r="G3778">
        <v>-1</v>
      </c>
      <c r="H3778">
        <v>356.08300000000003</v>
      </c>
      <c r="I3778">
        <v>-1</v>
      </c>
      <c r="J3778">
        <v>0</v>
      </c>
      <c r="K3778">
        <v>7.2913649999999999</v>
      </c>
      <c r="L3778">
        <v>-5.4736E-2</v>
      </c>
      <c r="M3778">
        <v>45.844893999999996</v>
      </c>
      <c r="N3778">
        <v>-260.963414</v>
      </c>
      <c r="O3778">
        <v>1.570125</v>
      </c>
      <c r="P3778">
        <v>45.855964999999998</v>
      </c>
      <c r="Q3778">
        <v>-260.97061200000002</v>
      </c>
      <c r="R3778">
        <v>1.570581</v>
      </c>
      <c r="S3778">
        <v>1.320433</v>
      </c>
      <c r="T3778">
        <v>4.5600000000000003E-4</v>
      </c>
    </row>
    <row r="3779" spans="1:20" x14ac:dyDescent="0.25">
      <c r="A3779">
        <v>2867</v>
      </c>
      <c r="B3779">
        <v>5</v>
      </c>
      <c r="C3779">
        <v>-1</v>
      </c>
      <c r="D3779" t="s">
        <v>533</v>
      </c>
      <c r="E3779" t="s">
        <v>80</v>
      </c>
      <c r="F3779">
        <v>0.14254600000000001</v>
      </c>
      <c r="G3779">
        <v>-1</v>
      </c>
      <c r="H3779">
        <v>344.18099999999998</v>
      </c>
      <c r="I3779">
        <v>-1</v>
      </c>
      <c r="J3779">
        <v>0</v>
      </c>
      <c r="K3779">
        <v>8.0647219999999997</v>
      </c>
      <c r="L3779">
        <v>5.0932999999999999E-2</v>
      </c>
      <c r="M3779">
        <v>-3.4415550000000001</v>
      </c>
      <c r="N3779">
        <v>-156.563751</v>
      </c>
      <c r="O3779">
        <v>1.558052</v>
      </c>
      <c r="P3779">
        <v>-3.4542470000000001</v>
      </c>
      <c r="Q3779">
        <v>-156.56738300000001</v>
      </c>
      <c r="R3779">
        <v>1.567253</v>
      </c>
      <c r="S3779">
        <v>1.3201320000000001</v>
      </c>
      <c r="T3779">
        <v>9.2010000000000008E-3</v>
      </c>
    </row>
    <row r="3780" spans="1:20" x14ac:dyDescent="0.25">
      <c r="A3780">
        <v>1792</v>
      </c>
      <c r="B3780">
        <v>6</v>
      </c>
      <c r="C3780">
        <v>-1</v>
      </c>
      <c r="D3780" t="s">
        <v>149</v>
      </c>
      <c r="E3780" t="s">
        <v>80</v>
      </c>
      <c r="F3780">
        <v>0.20580300000000001</v>
      </c>
      <c r="G3780">
        <v>-1</v>
      </c>
      <c r="H3780">
        <v>455.82</v>
      </c>
      <c r="I3780">
        <v>-1</v>
      </c>
      <c r="J3780">
        <v>0</v>
      </c>
      <c r="K3780">
        <v>5.7171820000000002</v>
      </c>
      <c r="L3780">
        <v>-6.2198999999999997E-2</v>
      </c>
      <c r="M3780">
        <v>121.00641400000001</v>
      </c>
      <c r="N3780">
        <v>-191.61942999999999</v>
      </c>
      <c r="O3780">
        <v>-4.7109999999999999E-3</v>
      </c>
      <c r="P3780">
        <v>121.012398</v>
      </c>
      <c r="Q3780">
        <v>-191.60766599999999</v>
      </c>
      <c r="R3780">
        <v>-7.5100000000000004E-4</v>
      </c>
      <c r="S3780">
        <v>1.3198240000000001</v>
      </c>
      <c r="T3780">
        <v>3.96E-3</v>
      </c>
    </row>
    <row r="3781" spans="1:20" x14ac:dyDescent="0.25">
      <c r="A3781">
        <v>3541</v>
      </c>
      <c r="B3781">
        <v>6</v>
      </c>
      <c r="C3781">
        <v>-1</v>
      </c>
      <c r="D3781" t="s">
        <v>146</v>
      </c>
      <c r="E3781" t="s">
        <v>80</v>
      </c>
      <c r="F3781">
        <v>1.9269999999999999E-2</v>
      </c>
      <c r="G3781">
        <v>-1</v>
      </c>
      <c r="H3781">
        <v>323.40600000000001</v>
      </c>
      <c r="I3781">
        <v>-1</v>
      </c>
      <c r="J3781">
        <v>0</v>
      </c>
      <c r="K3781">
        <v>7.9276109999999997</v>
      </c>
      <c r="L3781">
        <v>-3.8419999999999999E-3</v>
      </c>
      <c r="M3781">
        <v>131.406384</v>
      </c>
      <c r="N3781">
        <v>-191.617232</v>
      </c>
      <c r="O3781">
        <v>-2.0240000000000002E-3</v>
      </c>
      <c r="P3781">
        <v>131.39415</v>
      </c>
      <c r="Q3781">
        <v>-191.61232000000001</v>
      </c>
      <c r="R3781">
        <v>-5.5199999999999997E-4</v>
      </c>
      <c r="S3781">
        <v>1.3183929999999999</v>
      </c>
      <c r="T3781">
        <v>1.472E-3</v>
      </c>
    </row>
    <row r="3782" spans="1:20" x14ac:dyDescent="0.25">
      <c r="A3782">
        <v>490</v>
      </c>
      <c r="B3782">
        <v>18</v>
      </c>
      <c r="C3782">
        <v>-1</v>
      </c>
      <c r="D3782" t="s">
        <v>224</v>
      </c>
      <c r="E3782" t="s">
        <v>80</v>
      </c>
      <c r="F3782">
        <v>0.32884400000000003</v>
      </c>
      <c r="G3782">
        <v>-1</v>
      </c>
      <c r="H3782">
        <v>326.161</v>
      </c>
      <c r="I3782">
        <v>-1</v>
      </c>
      <c r="J3782">
        <v>0</v>
      </c>
      <c r="K3782">
        <v>5.8335509999999999</v>
      </c>
      <c r="L3782">
        <v>-9.3442999999999998E-2</v>
      </c>
      <c r="M3782">
        <v>180.967196</v>
      </c>
      <c r="N3782">
        <v>-191.65512799999999</v>
      </c>
      <c r="O3782">
        <v>-9.1839999999999995E-3</v>
      </c>
      <c r="P3782">
        <v>180.97669999999999</v>
      </c>
      <c r="Q3782">
        <v>-191.64601099999999</v>
      </c>
      <c r="R3782">
        <v>-9.2770000000000005E-3</v>
      </c>
      <c r="S3782">
        <v>1.3169299999999999</v>
      </c>
      <c r="T3782">
        <v>9.3999999999999994E-5</v>
      </c>
    </row>
    <row r="3783" spans="1:20" x14ac:dyDescent="0.25">
      <c r="A3783">
        <v>189</v>
      </c>
      <c r="B3783">
        <v>5</v>
      </c>
      <c r="C3783">
        <v>-1</v>
      </c>
      <c r="D3783" t="s">
        <v>163</v>
      </c>
      <c r="E3783" t="s">
        <v>80</v>
      </c>
      <c r="F3783">
        <v>9.7132999999999997E-2</v>
      </c>
      <c r="G3783">
        <v>-1</v>
      </c>
      <c r="H3783">
        <v>539.14</v>
      </c>
      <c r="I3783">
        <v>-1</v>
      </c>
      <c r="J3783">
        <v>0</v>
      </c>
      <c r="K3783">
        <v>6.1082380000000001</v>
      </c>
      <c r="L3783">
        <v>3.2930000000000001E-2</v>
      </c>
      <c r="M3783">
        <v>56.274797999999997</v>
      </c>
      <c r="N3783">
        <v>-187.595574</v>
      </c>
      <c r="O3783">
        <v>-3.1345019999999999</v>
      </c>
      <c r="P3783">
        <v>56.284714000000001</v>
      </c>
      <c r="Q3783">
        <v>-187.586975</v>
      </c>
      <c r="R3783">
        <v>-3.1350950000000002</v>
      </c>
      <c r="S3783">
        <v>1.312438</v>
      </c>
      <c r="T3783">
        <v>5.9299999999999999E-4</v>
      </c>
    </row>
    <row r="3784" spans="1:20" x14ac:dyDescent="0.25">
      <c r="A3784">
        <v>4487</v>
      </c>
      <c r="B3784">
        <v>4</v>
      </c>
      <c r="C3784">
        <v>-1</v>
      </c>
      <c r="D3784" t="s">
        <v>557</v>
      </c>
      <c r="E3784" t="s">
        <v>80</v>
      </c>
      <c r="F3784">
        <v>3.1209000000000001E-2</v>
      </c>
      <c r="G3784">
        <v>-1</v>
      </c>
      <c r="H3784">
        <v>324.60000000000002</v>
      </c>
      <c r="I3784">
        <v>-1</v>
      </c>
      <c r="J3784">
        <v>0</v>
      </c>
      <c r="K3784">
        <v>16.131506999999999</v>
      </c>
      <c r="L3784">
        <v>-9.8400000000000007E-4</v>
      </c>
      <c r="M3784">
        <v>124.435103</v>
      </c>
      <c r="N3784">
        <v>-109.42944</v>
      </c>
      <c r="O3784">
        <v>-1.8730000000000001E-3</v>
      </c>
      <c r="P3784">
        <v>124.42879499999999</v>
      </c>
      <c r="Q3784">
        <v>-109.44094800000001</v>
      </c>
      <c r="R3784">
        <v>-5.6499999999999996E-4</v>
      </c>
      <c r="S3784">
        <v>1.3123689999999999</v>
      </c>
      <c r="T3784">
        <v>1.3079999999999999E-3</v>
      </c>
    </row>
    <row r="3785" spans="1:20" x14ac:dyDescent="0.25">
      <c r="A3785">
        <v>961</v>
      </c>
      <c r="B3785">
        <v>6</v>
      </c>
      <c r="C3785">
        <v>-1</v>
      </c>
      <c r="D3785" t="s">
        <v>181</v>
      </c>
      <c r="E3785" t="s">
        <v>80</v>
      </c>
      <c r="F3785">
        <v>6.9427000000000003E-2</v>
      </c>
      <c r="G3785">
        <v>-1</v>
      </c>
      <c r="H3785">
        <v>1117.346</v>
      </c>
      <c r="I3785">
        <v>-1</v>
      </c>
      <c r="J3785">
        <v>0</v>
      </c>
      <c r="K3785">
        <v>5.7353769999999997</v>
      </c>
      <c r="L3785">
        <v>-0.27083600000000002</v>
      </c>
      <c r="M3785">
        <v>54.132835999999998</v>
      </c>
      <c r="N3785">
        <v>-236.85976099999999</v>
      </c>
      <c r="O3785">
        <v>3.128501</v>
      </c>
      <c r="P3785">
        <v>54.119736000000003</v>
      </c>
      <c r="Q3785">
        <v>-236.86042800000001</v>
      </c>
      <c r="R3785">
        <v>3.1291570000000002</v>
      </c>
      <c r="S3785">
        <v>1.311752</v>
      </c>
      <c r="T3785">
        <v>6.5600000000000001E-4</v>
      </c>
    </row>
    <row r="3786" spans="1:20" x14ac:dyDescent="0.25">
      <c r="A3786">
        <v>1644</v>
      </c>
      <c r="B3786">
        <v>12</v>
      </c>
      <c r="C3786">
        <v>-1</v>
      </c>
      <c r="D3786" t="s">
        <v>427</v>
      </c>
      <c r="E3786" t="s">
        <v>80</v>
      </c>
      <c r="F3786">
        <v>5.1569999999999998E-2</v>
      </c>
      <c r="G3786">
        <v>-1</v>
      </c>
      <c r="H3786">
        <v>305.24799999999999</v>
      </c>
      <c r="I3786">
        <v>-1</v>
      </c>
      <c r="J3786">
        <v>0</v>
      </c>
      <c r="K3786">
        <v>8.1159739999999996</v>
      </c>
      <c r="L3786">
        <v>-1.19099</v>
      </c>
      <c r="M3786">
        <v>1.7742929999999999</v>
      </c>
      <c r="N3786">
        <v>-191.43118999999999</v>
      </c>
      <c r="O3786">
        <v>0.27655299999999999</v>
      </c>
      <c r="P3786">
        <v>1.7788980000000001</v>
      </c>
      <c r="Q3786">
        <v>-191.418915</v>
      </c>
      <c r="R3786">
        <v>0.27624399999999999</v>
      </c>
      <c r="S3786">
        <v>1.3110710000000001</v>
      </c>
      <c r="T3786">
        <v>3.0899999999999998E-4</v>
      </c>
    </row>
    <row r="3787" spans="1:20" x14ac:dyDescent="0.25">
      <c r="A3787">
        <v>1164</v>
      </c>
      <c r="B3787">
        <v>5</v>
      </c>
      <c r="C3787">
        <v>-1</v>
      </c>
      <c r="D3787" t="s">
        <v>214</v>
      </c>
      <c r="E3787" t="s">
        <v>80</v>
      </c>
      <c r="F3787">
        <v>2.0101999999999998E-2</v>
      </c>
      <c r="G3787">
        <v>-1</v>
      </c>
      <c r="H3787">
        <v>442.38400000000001</v>
      </c>
      <c r="I3787">
        <v>-1</v>
      </c>
      <c r="J3787">
        <v>0</v>
      </c>
      <c r="K3787">
        <v>8.0651159999999997</v>
      </c>
      <c r="L3787">
        <v>-4.5259999999999996E-3</v>
      </c>
      <c r="M3787">
        <v>162.08268000000001</v>
      </c>
      <c r="N3787">
        <v>-191.61494200000001</v>
      </c>
      <c r="O3787">
        <v>-2.196E-3</v>
      </c>
      <c r="P3787">
        <v>162.08822599999999</v>
      </c>
      <c r="Q3787">
        <v>-191.62681599999999</v>
      </c>
      <c r="R3787">
        <v>-4.2900000000000002E-4</v>
      </c>
      <c r="S3787">
        <v>1.3105560000000001</v>
      </c>
      <c r="T3787">
        <v>1.7669999999999999E-3</v>
      </c>
    </row>
    <row r="3788" spans="1:20" x14ac:dyDescent="0.25">
      <c r="A3788">
        <v>3743</v>
      </c>
      <c r="B3788">
        <v>5</v>
      </c>
      <c r="C3788">
        <v>-1</v>
      </c>
      <c r="D3788" t="s">
        <v>560</v>
      </c>
      <c r="E3788" t="s">
        <v>80</v>
      </c>
      <c r="F3788">
        <v>4.2559E-2</v>
      </c>
      <c r="G3788">
        <v>-1</v>
      </c>
      <c r="H3788">
        <v>591.24599999999998</v>
      </c>
      <c r="I3788">
        <v>-1</v>
      </c>
      <c r="J3788">
        <v>0</v>
      </c>
      <c r="K3788">
        <v>17.627637</v>
      </c>
      <c r="L3788">
        <v>-1.6080000000000001E-3</v>
      </c>
      <c r="M3788">
        <v>140.91369299999999</v>
      </c>
      <c r="N3788">
        <v>-105.444344</v>
      </c>
      <c r="O3788">
        <v>3.1400420000000002</v>
      </c>
      <c r="P3788">
        <v>140.926514</v>
      </c>
      <c r="Q3788">
        <v>-105.44703699999999</v>
      </c>
      <c r="R3788">
        <v>-3.1412040000000001</v>
      </c>
      <c r="S3788">
        <v>1.3100130000000001</v>
      </c>
      <c r="T3788">
        <v>1.1620000000000001E-3</v>
      </c>
    </row>
    <row r="3789" spans="1:20" x14ac:dyDescent="0.25">
      <c r="A3789">
        <v>4430</v>
      </c>
      <c r="B3789">
        <v>4</v>
      </c>
      <c r="C3789">
        <v>-1</v>
      </c>
      <c r="D3789" t="s">
        <v>544</v>
      </c>
      <c r="E3789" t="s">
        <v>80</v>
      </c>
      <c r="F3789">
        <v>4.15E-3</v>
      </c>
      <c r="G3789">
        <v>-1</v>
      </c>
      <c r="H3789">
        <v>364.09899999999999</v>
      </c>
      <c r="I3789">
        <v>-1</v>
      </c>
      <c r="J3789">
        <v>0</v>
      </c>
      <c r="K3789">
        <v>8.0652899999999992</v>
      </c>
      <c r="L3789">
        <v>1.273E-2</v>
      </c>
      <c r="M3789">
        <v>18.585642</v>
      </c>
      <c r="N3789">
        <v>-109.491715</v>
      </c>
      <c r="O3789">
        <v>2.3800000000000001E-4</v>
      </c>
      <c r="P3789">
        <v>18.581717000000001</v>
      </c>
      <c r="Q3789">
        <v>-109.479218</v>
      </c>
      <c r="R3789">
        <v>-8.0699999999999999E-4</v>
      </c>
      <c r="S3789">
        <v>1.309987</v>
      </c>
      <c r="T3789">
        <v>5.6899999999999995E-4</v>
      </c>
    </row>
    <row r="3790" spans="1:20" x14ac:dyDescent="0.25">
      <c r="A3790">
        <v>2348</v>
      </c>
      <c r="B3790">
        <v>3</v>
      </c>
      <c r="C3790">
        <v>-1</v>
      </c>
      <c r="D3790" t="s">
        <v>497</v>
      </c>
      <c r="E3790" t="s">
        <v>80</v>
      </c>
      <c r="F3790">
        <v>7.1630000000000001E-3</v>
      </c>
      <c r="G3790">
        <v>-1</v>
      </c>
      <c r="H3790">
        <v>288.572</v>
      </c>
      <c r="I3790">
        <v>-1</v>
      </c>
      <c r="J3790">
        <v>0</v>
      </c>
      <c r="K3790">
        <v>8.1033039999999996</v>
      </c>
      <c r="L3790">
        <v>0.68509900000000001</v>
      </c>
      <c r="M3790">
        <v>-6.7612810000000003</v>
      </c>
      <c r="N3790">
        <v>-298.98814099999998</v>
      </c>
      <c r="O3790">
        <v>-1.359907</v>
      </c>
      <c r="P3790">
        <v>-6.7512100000000004</v>
      </c>
      <c r="Q3790">
        <v>-298.97976699999998</v>
      </c>
      <c r="R3790">
        <v>-1.3626320000000001</v>
      </c>
      <c r="S3790">
        <v>1.309714</v>
      </c>
      <c r="T3790">
        <v>2.725E-3</v>
      </c>
    </row>
    <row r="3791" spans="1:20" x14ac:dyDescent="0.25">
      <c r="A3791">
        <v>4307</v>
      </c>
      <c r="B3791">
        <v>9</v>
      </c>
      <c r="C3791">
        <v>-1</v>
      </c>
      <c r="D3791" t="s">
        <v>423</v>
      </c>
      <c r="E3791" t="s">
        <v>80</v>
      </c>
      <c r="F3791">
        <v>0.203426</v>
      </c>
      <c r="G3791">
        <v>-1</v>
      </c>
      <c r="H3791">
        <v>339.815</v>
      </c>
      <c r="I3791">
        <v>-1</v>
      </c>
      <c r="J3791">
        <v>0</v>
      </c>
      <c r="K3791">
        <v>5.6541069999999998</v>
      </c>
      <c r="L3791">
        <v>-6.9040000000000004E-3</v>
      </c>
      <c r="M3791">
        <v>-3.443066</v>
      </c>
      <c r="N3791">
        <v>-198.22132999999999</v>
      </c>
      <c r="O3791">
        <v>1.5680190000000001</v>
      </c>
      <c r="P3791">
        <v>-3.4517720000000001</v>
      </c>
      <c r="Q3791">
        <v>-198.23109400000001</v>
      </c>
      <c r="R3791">
        <v>1.5709900000000001</v>
      </c>
      <c r="S3791">
        <v>1.3081259999999999</v>
      </c>
      <c r="T3791">
        <v>2.9710000000000001E-3</v>
      </c>
    </row>
    <row r="3792" spans="1:20" x14ac:dyDescent="0.25">
      <c r="A3792">
        <v>4615</v>
      </c>
      <c r="B3792">
        <v>21</v>
      </c>
      <c r="C3792">
        <v>-1</v>
      </c>
      <c r="D3792" t="s">
        <v>596</v>
      </c>
      <c r="E3792" t="s">
        <v>80</v>
      </c>
      <c r="F3792">
        <v>0.147059</v>
      </c>
      <c r="G3792">
        <v>-1</v>
      </c>
      <c r="H3792">
        <v>355.00299999999999</v>
      </c>
      <c r="I3792">
        <v>-1</v>
      </c>
      <c r="J3792">
        <v>0</v>
      </c>
      <c r="K3792">
        <v>6.9577099999999996</v>
      </c>
      <c r="L3792">
        <v>3.0699999999999998E-4</v>
      </c>
      <c r="M3792">
        <v>189.678766</v>
      </c>
      <c r="N3792">
        <v>-170.92074099999999</v>
      </c>
      <c r="O3792">
        <v>-1.5713919999999999</v>
      </c>
      <c r="P3792">
        <v>189.682266</v>
      </c>
      <c r="Q3792">
        <v>-170.93331900000001</v>
      </c>
      <c r="R3792">
        <v>-1.5706150000000001</v>
      </c>
      <c r="S3792">
        <v>1.3055639999999999</v>
      </c>
      <c r="T3792">
        <v>7.76E-4</v>
      </c>
    </row>
    <row r="3793" spans="1:20" x14ac:dyDescent="0.25">
      <c r="A3793">
        <v>1658</v>
      </c>
      <c r="B3793">
        <v>11</v>
      </c>
      <c r="C3793">
        <v>-1</v>
      </c>
      <c r="D3793" t="s">
        <v>430</v>
      </c>
      <c r="E3793" t="s">
        <v>80</v>
      </c>
      <c r="F3793">
        <v>5.8712E-2</v>
      </c>
      <c r="G3793">
        <v>-1</v>
      </c>
      <c r="H3793">
        <v>364.67200000000003</v>
      </c>
      <c r="I3793">
        <v>-1</v>
      </c>
      <c r="J3793">
        <v>0</v>
      </c>
      <c r="K3793">
        <v>8.0716750000000008</v>
      </c>
      <c r="L3793">
        <v>-4.0355000000000002E-2</v>
      </c>
      <c r="M3793">
        <v>13.625257</v>
      </c>
      <c r="N3793">
        <v>-191.45605699999999</v>
      </c>
      <c r="O3793">
        <v>-2.2686000000000001E-2</v>
      </c>
      <c r="P3793">
        <v>13.632609</v>
      </c>
      <c r="Q3793">
        <v>-191.46682699999999</v>
      </c>
      <c r="R3793">
        <v>-2.1791999999999999E-2</v>
      </c>
      <c r="S3793">
        <v>1.304095</v>
      </c>
      <c r="T3793">
        <v>8.9499999999999996E-4</v>
      </c>
    </row>
    <row r="3794" spans="1:20" x14ac:dyDescent="0.25">
      <c r="A3794">
        <v>3522</v>
      </c>
      <c r="B3794">
        <v>6</v>
      </c>
      <c r="C3794">
        <v>-1</v>
      </c>
      <c r="D3794" t="s">
        <v>149</v>
      </c>
      <c r="E3794" t="s">
        <v>80</v>
      </c>
      <c r="F3794">
        <v>0.115145</v>
      </c>
      <c r="G3794">
        <v>-1</v>
      </c>
      <c r="H3794">
        <v>508.67200000000003</v>
      </c>
      <c r="I3794">
        <v>-1</v>
      </c>
      <c r="J3794">
        <v>0</v>
      </c>
      <c r="K3794">
        <v>6.1426869999999996</v>
      </c>
      <c r="L3794">
        <v>5.7460000000000002E-3</v>
      </c>
      <c r="M3794">
        <v>117.73387</v>
      </c>
      <c r="N3794">
        <v>-191.614634</v>
      </c>
      <c r="O3794">
        <v>-1.1429999999999999E-3</v>
      </c>
      <c r="P3794">
        <v>117.743736</v>
      </c>
      <c r="Q3794">
        <v>-191.60611</v>
      </c>
      <c r="R3794">
        <v>-4.2499999999999998E-4</v>
      </c>
      <c r="S3794">
        <v>1.303906</v>
      </c>
      <c r="T3794">
        <v>7.18E-4</v>
      </c>
    </row>
    <row r="3795" spans="1:20" x14ac:dyDescent="0.25">
      <c r="A3795">
        <v>1283</v>
      </c>
      <c r="B3795">
        <v>9</v>
      </c>
      <c r="C3795">
        <v>-1</v>
      </c>
      <c r="D3795" t="s">
        <v>307</v>
      </c>
      <c r="E3795" t="s">
        <v>80</v>
      </c>
      <c r="F3795">
        <v>4.6281999999999997E-2</v>
      </c>
      <c r="G3795">
        <v>-1</v>
      </c>
      <c r="H3795">
        <v>517.70500000000004</v>
      </c>
      <c r="I3795">
        <v>-1</v>
      </c>
      <c r="J3795">
        <v>0</v>
      </c>
      <c r="K3795">
        <v>12.092086999999999</v>
      </c>
      <c r="L3795">
        <v>1.7267000000000001E-2</v>
      </c>
      <c r="M3795">
        <v>189.702507</v>
      </c>
      <c r="N3795">
        <v>-265.04701599999999</v>
      </c>
      <c r="O3795">
        <v>-1.5699639999999999</v>
      </c>
      <c r="P3795">
        <v>189.69151299999999</v>
      </c>
      <c r="Q3795">
        <v>-265.040009</v>
      </c>
      <c r="R3795">
        <v>-1.5713349999999999</v>
      </c>
      <c r="S3795">
        <v>1.303744</v>
      </c>
      <c r="T3795">
        <v>1.371E-3</v>
      </c>
    </row>
    <row r="3796" spans="1:20" x14ac:dyDescent="0.25">
      <c r="A3796">
        <v>4272</v>
      </c>
      <c r="B3796">
        <v>20</v>
      </c>
      <c r="C3796">
        <v>-1</v>
      </c>
      <c r="D3796" t="s">
        <v>404</v>
      </c>
      <c r="E3796" t="s">
        <v>80</v>
      </c>
      <c r="F3796">
        <v>0.16467000000000001</v>
      </c>
      <c r="G3796">
        <v>-1</v>
      </c>
      <c r="H3796">
        <v>536.93600000000004</v>
      </c>
      <c r="I3796">
        <v>-1</v>
      </c>
      <c r="J3796">
        <v>0</v>
      </c>
      <c r="K3796">
        <v>8.0651080000000004</v>
      </c>
      <c r="L3796">
        <v>-4.5389999999999996E-3</v>
      </c>
      <c r="M3796">
        <v>-3.453913</v>
      </c>
      <c r="N3796">
        <v>-224.74034</v>
      </c>
      <c r="O3796">
        <v>1.5714090000000001</v>
      </c>
      <c r="P3796">
        <v>-3.4458890000000002</v>
      </c>
      <c r="Q3796">
        <v>-224.750595</v>
      </c>
      <c r="R3796">
        <v>1.570986</v>
      </c>
      <c r="S3796">
        <v>1.3021419999999999</v>
      </c>
      <c r="T3796">
        <v>4.2299999999999998E-4</v>
      </c>
    </row>
    <row r="3797" spans="1:20" x14ac:dyDescent="0.25">
      <c r="A3797">
        <v>4641</v>
      </c>
      <c r="B3797">
        <v>27</v>
      </c>
      <c r="C3797">
        <v>-1</v>
      </c>
      <c r="D3797" t="s">
        <v>625</v>
      </c>
      <c r="E3797" t="s">
        <v>80</v>
      </c>
      <c r="F3797">
        <v>0.105196</v>
      </c>
      <c r="G3797">
        <v>-1</v>
      </c>
      <c r="H3797">
        <v>486.99099999999999</v>
      </c>
      <c r="I3797">
        <v>-1</v>
      </c>
      <c r="J3797">
        <v>0</v>
      </c>
      <c r="K3797">
        <v>7.9221349999999999</v>
      </c>
      <c r="L3797">
        <v>-3.0000000000000001E-6</v>
      </c>
      <c r="M3797">
        <v>189.67713800000001</v>
      </c>
      <c r="N3797">
        <v>-189.43062800000001</v>
      </c>
      <c r="O3797">
        <v>-1.570346</v>
      </c>
      <c r="P3797">
        <v>189.686691</v>
      </c>
      <c r="Q3797">
        <v>-189.43945299999999</v>
      </c>
      <c r="R3797">
        <v>-1.5705800000000001</v>
      </c>
      <c r="S3797">
        <v>1.3005709999999999</v>
      </c>
      <c r="T3797">
        <v>2.34E-4</v>
      </c>
    </row>
    <row r="3798" spans="1:20" x14ac:dyDescent="0.25">
      <c r="A3798">
        <v>1656</v>
      </c>
      <c r="B3798">
        <v>11</v>
      </c>
      <c r="C3798">
        <v>-1</v>
      </c>
      <c r="D3798" t="s">
        <v>430</v>
      </c>
      <c r="E3798" t="s">
        <v>80</v>
      </c>
      <c r="F3798">
        <v>0.24051</v>
      </c>
      <c r="G3798">
        <v>-1</v>
      </c>
      <c r="H3798">
        <v>279.48399999999998</v>
      </c>
      <c r="I3798">
        <v>-1</v>
      </c>
      <c r="J3798">
        <v>0</v>
      </c>
      <c r="K3798">
        <v>8.0625640000000001</v>
      </c>
      <c r="L3798">
        <v>6.9889999999999994E-2</v>
      </c>
      <c r="M3798">
        <v>11.930740999999999</v>
      </c>
      <c r="N3798">
        <v>-191.440775</v>
      </c>
      <c r="O3798">
        <v>-2.5083999999999999E-2</v>
      </c>
      <c r="P3798">
        <v>11.938307</v>
      </c>
      <c r="Q3798">
        <v>-191.430206</v>
      </c>
      <c r="R3798">
        <v>-2.4173E-2</v>
      </c>
      <c r="S3798">
        <v>1.2997510000000001</v>
      </c>
      <c r="T3798">
        <v>9.1E-4</v>
      </c>
    </row>
    <row r="3799" spans="1:20" x14ac:dyDescent="0.25">
      <c r="A3799">
        <v>753</v>
      </c>
      <c r="B3799">
        <v>17</v>
      </c>
      <c r="C3799">
        <v>-1</v>
      </c>
      <c r="D3799" t="s">
        <v>236</v>
      </c>
      <c r="E3799" t="s">
        <v>80</v>
      </c>
      <c r="F3799">
        <v>0.13314500000000001</v>
      </c>
      <c r="G3799">
        <v>-1</v>
      </c>
      <c r="H3799">
        <v>522.91300000000001</v>
      </c>
      <c r="I3799">
        <v>-1</v>
      </c>
      <c r="J3799">
        <v>0</v>
      </c>
      <c r="K3799">
        <v>8.0872139999999995</v>
      </c>
      <c r="L3799">
        <v>-1.0426E-2</v>
      </c>
      <c r="M3799">
        <v>189.920771</v>
      </c>
      <c r="N3799">
        <v>-202.994462</v>
      </c>
      <c r="O3799">
        <v>-1.597715</v>
      </c>
      <c r="P3799">
        <v>189.91430700000001</v>
      </c>
      <c r="Q3799">
        <v>-202.98320000000001</v>
      </c>
      <c r="R3799">
        <v>-1.5985009999999999</v>
      </c>
      <c r="S3799">
        <v>1.298484</v>
      </c>
      <c r="T3799">
        <v>7.8600000000000002E-4</v>
      </c>
    </row>
    <row r="3800" spans="1:20" x14ac:dyDescent="0.25">
      <c r="A3800">
        <v>3022</v>
      </c>
      <c r="B3800">
        <v>6</v>
      </c>
      <c r="C3800">
        <v>-1</v>
      </c>
      <c r="D3800" t="s">
        <v>563</v>
      </c>
      <c r="E3800" t="s">
        <v>80</v>
      </c>
      <c r="F3800">
        <v>6.7798999999999998E-2</v>
      </c>
      <c r="G3800">
        <v>-1</v>
      </c>
      <c r="H3800">
        <v>379.32400000000001</v>
      </c>
      <c r="I3800">
        <v>-1</v>
      </c>
      <c r="J3800">
        <v>0</v>
      </c>
      <c r="K3800">
        <v>8.9236439999999995</v>
      </c>
      <c r="L3800">
        <v>-1.2999999999999999E-4</v>
      </c>
      <c r="M3800">
        <v>156.82896199999999</v>
      </c>
      <c r="N3800">
        <v>-109.438655</v>
      </c>
      <c r="O3800">
        <v>1.7260000000000001E-3</v>
      </c>
      <c r="P3800">
        <v>156.81613200000001</v>
      </c>
      <c r="Q3800">
        <v>-109.436684</v>
      </c>
      <c r="R3800">
        <v>7.0899999999999999E-4</v>
      </c>
      <c r="S3800">
        <v>1.298073</v>
      </c>
      <c r="T3800">
        <v>1.0169999999999999E-3</v>
      </c>
    </row>
    <row r="3801" spans="1:20" x14ac:dyDescent="0.25">
      <c r="A3801">
        <v>1685</v>
      </c>
      <c r="B3801">
        <v>8</v>
      </c>
      <c r="C3801">
        <v>-1</v>
      </c>
      <c r="D3801" t="s">
        <v>439</v>
      </c>
      <c r="E3801" t="s">
        <v>80</v>
      </c>
      <c r="F3801">
        <v>3.2648999999999997E-2</v>
      </c>
      <c r="G3801">
        <v>-1</v>
      </c>
      <c r="H3801">
        <v>400.86200000000002</v>
      </c>
      <c r="I3801">
        <v>-1</v>
      </c>
      <c r="J3801">
        <v>0</v>
      </c>
      <c r="K3801">
        <v>5.792421</v>
      </c>
      <c r="L3801">
        <v>6.2447999999999997E-2</v>
      </c>
      <c r="M3801">
        <v>33.564852000000002</v>
      </c>
      <c r="N3801">
        <v>-191.553425</v>
      </c>
      <c r="O3801">
        <v>-3.1100000000000002E-4</v>
      </c>
      <c r="P3801">
        <v>33.560603999999998</v>
      </c>
      <c r="Q3801">
        <v>-191.565674</v>
      </c>
      <c r="R3801">
        <v>-6.1600000000000001E-4</v>
      </c>
      <c r="S3801">
        <v>1.2964089999999999</v>
      </c>
      <c r="T3801">
        <v>3.0499999999999999E-4</v>
      </c>
    </row>
    <row r="3802" spans="1:20" x14ac:dyDescent="0.25">
      <c r="A3802">
        <v>596</v>
      </c>
      <c r="B3802">
        <v>5</v>
      </c>
      <c r="C3802">
        <v>-1</v>
      </c>
      <c r="D3802" t="s">
        <v>262</v>
      </c>
      <c r="E3802" t="s">
        <v>80</v>
      </c>
      <c r="F3802">
        <v>0.19312199999999999</v>
      </c>
      <c r="G3802">
        <v>-1</v>
      </c>
      <c r="H3802">
        <v>552.24800000000005</v>
      </c>
      <c r="I3802">
        <v>-1</v>
      </c>
      <c r="J3802">
        <v>0</v>
      </c>
      <c r="K3802">
        <v>7.1096430000000002</v>
      </c>
      <c r="L3802">
        <v>1.0120000000000001E-3</v>
      </c>
      <c r="M3802">
        <v>154.593222</v>
      </c>
      <c r="N3802">
        <v>-236.927493</v>
      </c>
      <c r="O3802">
        <v>3.137918</v>
      </c>
      <c r="P3802">
        <v>154.59458900000001</v>
      </c>
      <c r="Q3802">
        <v>-236.94038399999999</v>
      </c>
      <c r="R3802">
        <v>3.1402109999999999</v>
      </c>
      <c r="S3802">
        <v>1.296354</v>
      </c>
      <c r="T3802">
        <v>2.2929999999999999E-3</v>
      </c>
    </row>
    <row r="3803" spans="1:20" x14ac:dyDescent="0.25">
      <c r="A3803">
        <v>1313</v>
      </c>
      <c r="B3803">
        <v>17</v>
      </c>
      <c r="C3803">
        <v>-1</v>
      </c>
      <c r="D3803" t="s">
        <v>324</v>
      </c>
      <c r="E3803" t="s">
        <v>80</v>
      </c>
      <c r="F3803">
        <v>9.0797000000000003E-2</v>
      </c>
      <c r="G3803">
        <v>-1</v>
      </c>
      <c r="H3803">
        <v>484.02800000000002</v>
      </c>
      <c r="I3803">
        <v>-1</v>
      </c>
      <c r="J3803">
        <v>0</v>
      </c>
      <c r="K3803">
        <v>7.7630280000000003</v>
      </c>
      <c r="L3803">
        <v>-0.111554</v>
      </c>
      <c r="M3803">
        <v>189.325547</v>
      </c>
      <c r="N3803">
        <v>-294.710126</v>
      </c>
      <c r="O3803">
        <v>-1.664542</v>
      </c>
      <c r="P3803">
        <v>189.32540900000001</v>
      </c>
      <c r="Q3803">
        <v>-294.69717400000002</v>
      </c>
      <c r="R3803">
        <v>-1.6657489999999999</v>
      </c>
      <c r="S3803">
        <v>1.295302</v>
      </c>
      <c r="T3803">
        <v>1.207E-3</v>
      </c>
    </row>
    <row r="3804" spans="1:20" x14ac:dyDescent="0.25">
      <c r="A3804">
        <v>2394</v>
      </c>
      <c r="B3804">
        <v>9</v>
      </c>
      <c r="C3804">
        <v>-1</v>
      </c>
      <c r="D3804" t="s">
        <v>363</v>
      </c>
      <c r="E3804" t="s">
        <v>80</v>
      </c>
      <c r="F3804">
        <v>4.6623999999999999E-2</v>
      </c>
      <c r="G3804">
        <v>-1</v>
      </c>
      <c r="H3804">
        <v>315.267</v>
      </c>
      <c r="I3804">
        <v>-1</v>
      </c>
      <c r="J3804">
        <v>0</v>
      </c>
      <c r="K3804">
        <v>6.5100410000000002</v>
      </c>
      <c r="L3804">
        <v>5.7998000000000001E-2</v>
      </c>
      <c r="M3804">
        <v>28.617697</v>
      </c>
      <c r="N3804">
        <v>-306.55210199999999</v>
      </c>
      <c r="O3804">
        <v>1.0679999999999999E-3</v>
      </c>
      <c r="P3804">
        <v>28.628464000000001</v>
      </c>
      <c r="Q3804">
        <v>-306.54495200000002</v>
      </c>
      <c r="R3804">
        <v>1.289E-3</v>
      </c>
      <c r="S3804">
        <v>1.292484</v>
      </c>
      <c r="T3804">
        <v>2.2100000000000001E-4</v>
      </c>
    </row>
    <row r="3805" spans="1:20" x14ac:dyDescent="0.25">
      <c r="A3805">
        <v>413</v>
      </c>
      <c r="B3805">
        <v>7</v>
      </c>
      <c r="C3805">
        <v>-1</v>
      </c>
      <c r="D3805" t="s">
        <v>206</v>
      </c>
      <c r="E3805" t="s">
        <v>80</v>
      </c>
      <c r="F3805">
        <v>0.272984</v>
      </c>
      <c r="G3805">
        <v>-1</v>
      </c>
      <c r="H3805">
        <v>543.46600000000001</v>
      </c>
      <c r="I3805">
        <v>-1</v>
      </c>
      <c r="J3805">
        <v>0</v>
      </c>
      <c r="K3805">
        <v>6.9694529999999997</v>
      </c>
      <c r="L3805">
        <v>-2.2490000000000001E-3</v>
      </c>
      <c r="M3805">
        <v>136.131203</v>
      </c>
      <c r="N3805">
        <v>-209.60919000000001</v>
      </c>
      <c r="O3805">
        <v>1.5696300000000001</v>
      </c>
      <c r="P3805">
        <v>136.143539</v>
      </c>
      <c r="Q3805">
        <v>-209.61300700000001</v>
      </c>
      <c r="R3805">
        <v>1.5709059999999999</v>
      </c>
      <c r="S3805">
        <v>1.2913730000000001</v>
      </c>
      <c r="T3805">
        <v>1.276E-3</v>
      </c>
    </row>
    <row r="3806" spans="1:20" x14ac:dyDescent="0.25">
      <c r="A3806">
        <v>2892</v>
      </c>
      <c r="B3806">
        <v>3</v>
      </c>
      <c r="C3806">
        <v>-1</v>
      </c>
      <c r="D3806" t="s">
        <v>535</v>
      </c>
      <c r="E3806" t="s">
        <v>80</v>
      </c>
      <c r="F3806">
        <v>1.6389000000000001E-2</v>
      </c>
      <c r="G3806">
        <v>-1</v>
      </c>
      <c r="H3806">
        <v>369.46300000000002</v>
      </c>
      <c r="I3806">
        <v>-1</v>
      </c>
      <c r="J3806">
        <v>0</v>
      </c>
      <c r="K3806">
        <v>8.0647739999999999</v>
      </c>
      <c r="L3806">
        <v>4.9006000000000001E-2</v>
      </c>
      <c r="M3806">
        <v>-3.387216</v>
      </c>
      <c r="N3806">
        <v>-134.316766</v>
      </c>
      <c r="O3806">
        <v>1.567269</v>
      </c>
      <c r="P3806">
        <v>-3.3978769999999998</v>
      </c>
      <c r="Q3806">
        <v>-134.309494</v>
      </c>
      <c r="R3806">
        <v>1.5687880000000001</v>
      </c>
      <c r="S3806">
        <v>1.290516</v>
      </c>
      <c r="T3806">
        <v>1.519E-3</v>
      </c>
    </row>
    <row r="3807" spans="1:20" x14ac:dyDescent="0.25">
      <c r="A3807">
        <v>107</v>
      </c>
      <c r="B3807">
        <v>7</v>
      </c>
      <c r="C3807">
        <v>-1</v>
      </c>
      <c r="D3807" t="s">
        <v>148</v>
      </c>
      <c r="E3807" t="s">
        <v>80</v>
      </c>
      <c r="F3807">
        <v>0.32419999999999999</v>
      </c>
      <c r="G3807">
        <v>-1</v>
      </c>
      <c r="H3807">
        <v>829.01</v>
      </c>
      <c r="I3807">
        <v>-1</v>
      </c>
      <c r="J3807">
        <v>0</v>
      </c>
      <c r="K3807">
        <v>8.0719919999999998</v>
      </c>
      <c r="L3807">
        <v>-1.8599999999999999E-4</v>
      </c>
      <c r="M3807">
        <v>125.022706</v>
      </c>
      <c r="N3807">
        <v>-187.608733</v>
      </c>
      <c r="O3807">
        <v>3.140301</v>
      </c>
      <c r="P3807">
        <v>125.00990299999999</v>
      </c>
      <c r="Q3807">
        <v>-187.61035200000001</v>
      </c>
      <c r="R3807">
        <v>3.1413289999999998</v>
      </c>
      <c r="S3807">
        <v>1.290446</v>
      </c>
      <c r="T3807">
        <v>1.0280000000000001E-3</v>
      </c>
    </row>
    <row r="3808" spans="1:20" x14ac:dyDescent="0.25">
      <c r="A3808">
        <v>959</v>
      </c>
      <c r="B3808">
        <v>6</v>
      </c>
      <c r="C3808">
        <v>-1</v>
      </c>
      <c r="D3808" t="s">
        <v>181</v>
      </c>
      <c r="E3808" t="s">
        <v>80</v>
      </c>
      <c r="F3808">
        <v>6.5571000000000004E-2</v>
      </c>
      <c r="G3808">
        <v>-1</v>
      </c>
      <c r="H3808">
        <v>624.53899999999999</v>
      </c>
      <c r="I3808">
        <v>-1</v>
      </c>
      <c r="J3808">
        <v>0</v>
      </c>
      <c r="K3808">
        <v>5.8692849999999996</v>
      </c>
      <c r="L3808">
        <v>5.888E-3</v>
      </c>
      <c r="M3808">
        <v>55.344757000000001</v>
      </c>
      <c r="N3808">
        <v>-236.86566300000001</v>
      </c>
      <c r="O3808">
        <v>3.1404329999999998</v>
      </c>
      <c r="P3808">
        <v>55.335605999999999</v>
      </c>
      <c r="Q3808">
        <v>-236.87475599999999</v>
      </c>
      <c r="R3808">
        <v>3.1404209999999999</v>
      </c>
      <c r="S3808">
        <v>1.2900940000000001</v>
      </c>
      <c r="T3808">
        <v>1.1E-5</v>
      </c>
    </row>
    <row r="3809" spans="1:20" x14ac:dyDescent="0.25">
      <c r="A3809">
        <v>3364</v>
      </c>
      <c r="B3809">
        <v>6</v>
      </c>
      <c r="C3809">
        <v>-1</v>
      </c>
      <c r="D3809" t="s">
        <v>181</v>
      </c>
      <c r="E3809" t="s">
        <v>80</v>
      </c>
      <c r="F3809">
        <v>0.109476</v>
      </c>
      <c r="G3809">
        <v>-1</v>
      </c>
      <c r="H3809">
        <v>909.11599999999999</v>
      </c>
      <c r="I3809">
        <v>-1</v>
      </c>
      <c r="J3809">
        <v>0</v>
      </c>
      <c r="K3809">
        <v>6.4590920000000001</v>
      </c>
      <c r="L3809">
        <v>5.6100000000000004E-3</v>
      </c>
      <c r="M3809">
        <v>59.864834999999999</v>
      </c>
      <c r="N3809">
        <v>-236.88136900000001</v>
      </c>
      <c r="O3809">
        <v>-3.1401520000000001</v>
      </c>
      <c r="P3809">
        <v>59.877651</v>
      </c>
      <c r="Q3809">
        <v>-236.87998999999999</v>
      </c>
      <c r="R3809">
        <v>3.1409560000000001</v>
      </c>
      <c r="S3809">
        <v>1.289029</v>
      </c>
      <c r="T3809">
        <v>8.0500000000000005E-4</v>
      </c>
    </row>
    <row r="3810" spans="1:20" x14ac:dyDescent="0.25">
      <c r="A3810">
        <v>4333</v>
      </c>
      <c r="B3810">
        <v>10</v>
      </c>
      <c r="C3810">
        <v>-1</v>
      </c>
      <c r="D3810" t="s">
        <v>527</v>
      </c>
      <c r="E3810" t="s">
        <v>80</v>
      </c>
      <c r="F3810">
        <v>7.9629000000000005E-2</v>
      </c>
      <c r="G3810">
        <v>-1</v>
      </c>
      <c r="H3810">
        <v>475.637</v>
      </c>
      <c r="I3810">
        <v>-1</v>
      </c>
      <c r="J3810">
        <v>0</v>
      </c>
      <c r="K3810">
        <v>8.0661360000000002</v>
      </c>
      <c r="L3810">
        <v>-4.6610000000000002E-3</v>
      </c>
      <c r="M3810">
        <v>-3.4571719999999999</v>
      </c>
      <c r="N3810">
        <v>-176.103038</v>
      </c>
      <c r="O3810">
        <v>1.570209</v>
      </c>
      <c r="P3810">
        <v>-3.456976</v>
      </c>
      <c r="Q3810">
        <v>-176.11592099999999</v>
      </c>
      <c r="R3810">
        <v>1.5709960000000001</v>
      </c>
      <c r="S3810">
        <v>1.2884180000000001</v>
      </c>
      <c r="T3810">
        <v>7.8600000000000002E-4</v>
      </c>
    </row>
    <row r="3811" spans="1:20" x14ac:dyDescent="0.25">
      <c r="A3811">
        <v>3921</v>
      </c>
      <c r="B3811">
        <v>8</v>
      </c>
      <c r="C3811">
        <v>-1</v>
      </c>
      <c r="D3811" t="s">
        <v>653</v>
      </c>
      <c r="E3811" t="s">
        <v>80</v>
      </c>
      <c r="F3811">
        <v>0.10959199999999999</v>
      </c>
      <c r="G3811">
        <v>-1</v>
      </c>
      <c r="H3811">
        <v>425.57100000000003</v>
      </c>
      <c r="I3811">
        <v>-1</v>
      </c>
      <c r="J3811">
        <v>0</v>
      </c>
      <c r="K3811">
        <v>6.1180839999999996</v>
      </c>
      <c r="L3811">
        <v>8.2919999999999994E-2</v>
      </c>
      <c r="M3811">
        <v>-7.4260570000000001</v>
      </c>
      <c r="N3811">
        <v>-177.43811099999999</v>
      </c>
      <c r="O3811">
        <v>-1.55691</v>
      </c>
      <c r="P3811">
        <v>-7.4386929999999998</v>
      </c>
      <c r="Q3811">
        <v>-177.435608</v>
      </c>
      <c r="R3811">
        <v>-1.5576000000000001</v>
      </c>
      <c r="S3811">
        <v>1.2881800000000001</v>
      </c>
      <c r="T3811">
        <v>6.8999999999999997E-4</v>
      </c>
    </row>
    <row r="3812" spans="1:20" x14ac:dyDescent="0.25">
      <c r="A3812">
        <v>4866</v>
      </c>
      <c r="B3812">
        <v>7</v>
      </c>
      <c r="C3812">
        <v>-1</v>
      </c>
      <c r="D3812" t="s">
        <v>353</v>
      </c>
      <c r="E3812" t="s">
        <v>80</v>
      </c>
      <c r="F3812">
        <v>0.150177</v>
      </c>
      <c r="G3812">
        <v>-1</v>
      </c>
      <c r="H3812">
        <v>755.01199999999994</v>
      </c>
      <c r="I3812">
        <v>-1</v>
      </c>
      <c r="J3812">
        <v>0</v>
      </c>
      <c r="K3812">
        <v>7.7889559999999998</v>
      </c>
      <c r="L3812">
        <v>-5.0973999999999998E-2</v>
      </c>
      <c r="M3812">
        <v>69.462352999999993</v>
      </c>
      <c r="N3812">
        <v>-302.52795300000002</v>
      </c>
      <c r="O3812">
        <v>3.140936</v>
      </c>
      <c r="P3812">
        <v>69.452979999999997</v>
      </c>
      <c r="Q3812">
        <v>-302.53677399999998</v>
      </c>
      <c r="R3812">
        <v>3.141</v>
      </c>
      <c r="S3812">
        <v>1.287048</v>
      </c>
      <c r="T3812">
        <v>6.3999999999999997E-5</v>
      </c>
    </row>
    <row r="3813" spans="1:20" x14ac:dyDescent="0.25">
      <c r="A3813">
        <v>4217</v>
      </c>
      <c r="B3813">
        <v>4</v>
      </c>
      <c r="C3813">
        <v>-1</v>
      </c>
      <c r="D3813" t="s">
        <v>377</v>
      </c>
      <c r="E3813" t="s">
        <v>80</v>
      </c>
      <c r="F3813">
        <v>2.4760999999999998E-2</v>
      </c>
      <c r="G3813">
        <v>-1</v>
      </c>
      <c r="H3813">
        <v>498.012</v>
      </c>
      <c r="I3813">
        <v>-1</v>
      </c>
      <c r="J3813">
        <v>0</v>
      </c>
      <c r="K3813">
        <v>8.0650519999999997</v>
      </c>
      <c r="L3813">
        <v>-1.534E-3</v>
      </c>
      <c r="M3813">
        <v>-3.3989790000000002</v>
      </c>
      <c r="N3813">
        <v>-272.653415</v>
      </c>
      <c r="O3813">
        <v>1.5699730000000001</v>
      </c>
      <c r="P3813">
        <v>-3.4118409999999999</v>
      </c>
      <c r="Q3813">
        <v>-272.65344199999998</v>
      </c>
      <c r="R3813">
        <v>1.570824</v>
      </c>
      <c r="S3813">
        <v>1.286225</v>
      </c>
      <c r="T3813">
        <v>8.5099999999999998E-4</v>
      </c>
    </row>
    <row r="3814" spans="1:20" x14ac:dyDescent="0.25">
      <c r="A3814">
        <v>3664</v>
      </c>
      <c r="B3814">
        <v>5</v>
      </c>
      <c r="C3814">
        <v>-1</v>
      </c>
      <c r="D3814" t="s">
        <v>575</v>
      </c>
      <c r="E3814" t="s">
        <v>80</v>
      </c>
      <c r="F3814">
        <v>1.6451E-2</v>
      </c>
      <c r="G3814">
        <v>-1</v>
      </c>
      <c r="H3814">
        <v>516.53499999999997</v>
      </c>
      <c r="I3814">
        <v>-1</v>
      </c>
      <c r="J3814">
        <v>0</v>
      </c>
      <c r="K3814">
        <v>8.7970000000000006</v>
      </c>
      <c r="L3814">
        <v>-4.5099E-2</v>
      </c>
      <c r="M3814">
        <v>193.70997700000001</v>
      </c>
      <c r="N3814">
        <v>-138.34160199999999</v>
      </c>
      <c r="O3814">
        <v>1.569906</v>
      </c>
      <c r="P3814">
        <v>193.71246300000001</v>
      </c>
      <c r="Q3814">
        <v>-138.32899499999999</v>
      </c>
      <c r="R3814">
        <v>1.569186</v>
      </c>
      <c r="S3814">
        <v>1.2849980000000001</v>
      </c>
      <c r="T3814">
        <v>7.2000000000000005E-4</v>
      </c>
    </row>
    <row r="3815" spans="1:20" x14ac:dyDescent="0.25">
      <c r="A3815">
        <v>3677</v>
      </c>
      <c r="B3815">
        <v>6</v>
      </c>
      <c r="C3815">
        <v>-1</v>
      </c>
      <c r="D3815" t="s">
        <v>574</v>
      </c>
      <c r="E3815" t="s">
        <v>80</v>
      </c>
      <c r="F3815">
        <v>0.16656099999999999</v>
      </c>
      <c r="G3815">
        <v>-1</v>
      </c>
      <c r="H3815">
        <v>421.315</v>
      </c>
      <c r="I3815">
        <v>-1</v>
      </c>
      <c r="J3815">
        <v>0</v>
      </c>
      <c r="K3815">
        <v>8.0850000000000009</v>
      </c>
      <c r="L3815">
        <v>-4.8869999999999997E-2</v>
      </c>
      <c r="M3815">
        <v>193.718144</v>
      </c>
      <c r="N3815">
        <v>-126.627229</v>
      </c>
      <c r="O3815">
        <v>1.5685830000000001</v>
      </c>
      <c r="P3815">
        <v>193.72837799999999</v>
      </c>
      <c r="Q3815">
        <v>-126.634987</v>
      </c>
      <c r="R3815">
        <v>1.5692029999999999</v>
      </c>
      <c r="S3815">
        <v>1.284267</v>
      </c>
      <c r="T3815">
        <v>6.2100000000000002E-4</v>
      </c>
    </row>
    <row r="3816" spans="1:20" x14ac:dyDescent="0.25">
      <c r="A3816">
        <v>4354</v>
      </c>
      <c r="B3816">
        <v>5</v>
      </c>
      <c r="C3816">
        <v>-1</v>
      </c>
      <c r="D3816" t="s">
        <v>532</v>
      </c>
      <c r="E3816" t="s">
        <v>80</v>
      </c>
      <c r="F3816">
        <v>1.5195999999999999E-2</v>
      </c>
      <c r="G3816">
        <v>-1</v>
      </c>
      <c r="H3816">
        <v>397.92700000000002</v>
      </c>
      <c r="I3816">
        <v>-1</v>
      </c>
      <c r="J3816">
        <v>0</v>
      </c>
      <c r="K3816">
        <v>8.0651019999999995</v>
      </c>
      <c r="L3816">
        <v>4.4130000000000003E-3</v>
      </c>
      <c r="M3816">
        <v>-3.4407230000000002</v>
      </c>
      <c r="N3816">
        <v>-157.49632399999999</v>
      </c>
      <c r="O3816">
        <v>1.569259</v>
      </c>
      <c r="P3816">
        <v>-3.4480200000000001</v>
      </c>
      <c r="Q3816">
        <v>-157.48576399999999</v>
      </c>
      <c r="R3816">
        <v>1.569145</v>
      </c>
      <c r="S3816">
        <v>1.2836129999999999</v>
      </c>
      <c r="T3816">
        <v>1.1400000000000001E-4</v>
      </c>
    </row>
    <row r="3817" spans="1:20" x14ac:dyDescent="0.25">
      <c r="A3817">
        <v>4099</v>
      </c>
      <c r="B3817">
        <v>5</v>
      </c>
      <c r="C3817">
        <v>-1</v>
      </c>
      <c r="D3817" t="s">
        <v>511</v>
      </c>
      <c r="E3817" t="s">
        <v>80</v>
      </c>
      <c r="F3817">
        <v>5.0671000000000001E-2</v>
      </c>
      <c r="G3817">
        <v>-1</v>
      </c>
      <c r="H3817">
        <v>314.21100000000001</v>
      </c>
      <c r="I3817">
        <v>-1</v>
      </c>
      <c r="J3817">
        <v>0</v>
      </c>
      <c r="K3817">
        <v>8.0737190000000005</v>
      </c>
      <c r="L3817">
        <v>2.22E-4</v>
      </c>
      <c r="M3817">
        <v>41.870220000000003</v>
      </c>
      <c r="N3817">
        <v>-274.62542000000002</v>
      </c>
      <c r="O3817">
        <v>-1.5717000000000001</v>
      </c>
      <c r="P3817">
        <v>41.857441000000001</v>
      </c>
      <c r="Q3817">
        <v>-274.62423699999999</v>
      </c>
      <c r="R3817">
        <v>-1.5706709999999999</v>
      </c>
      <c r="S3817">
        <v>1.2833540000000001</v>
      </c>
      <c r="T3817">
        <v>1.029E-3</v>
      </c>
    </row>
    <row r="3818" spans="1:20" x14ac:dyDescent="0.25">
      <c r="A3818">
        <v>754</v>
      </c>
      <c r="B3818">
        <v>17</v>
      </c>
      <c r="C3818">
        <v>-1</v>
      </c>
      <c r="D3818" t="s">
        <v>236</v>
      </c>
      <c r="E3818" t="s">
        <v>80</v>
      </c>
      <c r="F3818">
        <v>0.10374800000000001</v>
      </c>
      <c r="G3818">
        <v>-1</v>
      </c>
      <c r="H3818">
        <v>407.68400000000003</v>
      </c>
      <c r="I3818">
        <v>-1</v>
      </c>
      <c r="J3818">
        <v>0</v>
      </c>
      <c r="K3818">
        <v>8.0782019999999992</v>
      </c>
      <c r="L3818">
        <v>-3.3790000000000001E-3</v>
      </c>
      <c r="M3818">
        <v>189.884073</v>
      </c>
      <c r="N3818">
        <v>-203.94021499999999</v>
      </c>
      <c r="O3818">
        <v>-1.6015680000000001</v>
      </c>
      <c r="P3818">
        <v>189.88609299999999</v>
      </c>
      <c r="Q3818">
        <v>-203.95288099999999</v>
      </c>
      <c r="R3818">
        <v>-1.599772</v>
      </c>
      <c r="S3818">
        <v>1.2826070000000001</v>
      </c>
      <c r="T3818">
        <v>1.7960000000000001E-3</v>
      </c>
    </row>
    <row r="3819" spans="1:20" x14ac:dyDescent="0.25">
      <c r="A3819">
        <v>4746</v>
      </c>
      <c r="B3819">
        <v>15</v>
      </c>
      <c r="C3819">
        <v>-1</v>
      </c>
      <c r="D3819" t="s">
        <v>320</v>
      </c>
      <c r="E3819" t="s">
        <v>80</v>
      </c>
      <c r="F3819">
        <v>8.6026000000000005E-2</v>
      </c>
      <c r="G3819">
        <v>-1</v>
      </c>
      <c r="H3819">
        <v>440.68299999999999</v>
      </c>
      <c r="I3819">
        <v>-1</v>
      </c>
      <c r="J3819">
        <v>0</v>
      </c>
      <c r="K3819">
        <v>7.9530799999999999</v>
      </c>
      <c r="L3819">
        <v>3.3000000000000003E-5</v>
      </c>
      <c r="M3819">
        <v>189.68289200000001</v>
      </c>
      <c r="N3819">
        <v>-284.27621099999999</v>
      </c>
      <c r="O3819">
        <v>-1.5731679999999999</v>
      </c>
      <c r="P3819">
        <v>189.67713900000001</v>
      </c>
      <c r="Q3819">
        <v>-284.28765900000002</v>
      </c>
      <c r="R3819">
        <v>-1.5715060000000001</v>
      </c>
      <c r="S3819">
        <v>1.281166</v>
      </c>
      <c r="T3819">
        <v>1.6609999999999999E-3</v>
      </c>
    </row>
    <row r="3820" spans="1:20" x14ac:dyDescent="0.25">
      <c r="A3820">
        <v>2404</v>
      </c>
      <c r="B3820">
        <v>9</v>
      </c>
      <c r="C3820">
        <v>-1</v>
      </c>
      <c r="D3820" t="s">
        <v>501</v>
      </c>
      <c r="E3820" t="s">
        <v>80</v>
      </c>
      <c r="F3820">
        <v>0.20544100000000001</v>
      </c>
      <c r="G3820">
        <v>-1</v>
      </c>
      <c r="H3820">
        <v>323.88299999999998</v>
      </c>
      <c r="I3820">
        <v>-1</v>
      </c>
      <c r="J3820">
        <v>0</v>
      </c>
      <c r="K3820">
        <v>5.6487270000000001</v>
      </c>
      <c r="L3820">
        <v>0.16548199999999999</v>
      </c>
      <c r="M3820">
        <v>35.182454</v>
      </c>
      <c r="N3820">
        <v>-306.54210699999999</v>
      </c>
      <c r="O3820">
        <v>5.5500000000000002E-3</v>
      </c>
      <c r="P3820">
        <v>35.181762999999997</v>
      </c>
      <c r="Q3820">
        <v>-306.52932700000002</v>
      </c>
      <c r="R3820">
        <v>7.9799999999999992E-3</v>
      </c>
      <c r="S3820">
        <v>1.2798510000000001</v>
      </c>
      <c r="T3820">
        <v>2.4299999999999999E-3</v>
      </c>
    </row>
    <row r="3821" spans="1:20" x14ac:dyDescent="0.25">
      <c r="A3821">
        <v>1133</v>
      </c>
      <c r="B3821">
        <v>6</v>
      </c>
      <c r="C3821">
        <v>-1</v>
      </c>
      <c r="D3821" t="s">
        <v>146</v>
      </c>
      <c r="E3821" t="s">
        <v>80</v>
      </c>
      <c r="F3821">
        <v>1.2573000000000001E-2</v>
      </c>
      <c r="G3821">
        <v>-1</v>
      </c>
      <c r="H3821">
        <v>328.43299999999999</v>
      </c>
      <c r="I3821">
        <v>-1</v>
      </c>
      <c r="J3821">
        <v>0</v>
      </c>
      <c r="K3821">
        <v>8.1133649999999999</v>
      </c>
      <c r="L3821">
        <v>-4.5199999999999997E-3</v>
      </c>
      <c r="M3821">
        <v>134.49920299999999</v>
      </c>
      <c r="N3821">
        <v>-191.62360799999999</v>
      </c>
      <c r="O3821">
        <v>-5.208E-3</v>
      </c>
      <c r="P3821">
        <v>134.50708</v>
      </c>
      <c r="Q3821">
        <v>-191.61352500000001</v>
      </c>
      <c r="R3821">
        <v>-5.5900000000000004E-4</v>
      </c>
      <c r="S3821">
        <v>1.2795080000000001</v>
      </c>
      <c r="T3821">
        <v>4.6499999999999996E-3</v>
      </c>
    </row>
    <row r="3822" spans="1:20" x14ac:dyDescent="0.25">
      <c r="A3822">
        <v>3461</v>
      </c>
      <c r="B3822">
        <v>5</v>
      </c>
      <c r="C3822">
        <v>-1</v>
      </c>
      <c r="D3822" t="s">
        <v>161</v>
      </c>
      <c r="E3822" t="s">
        <v>80</v>
      </c>
      <c r="F3822">
        <v>7.0635000000000003E-2</v>
      </c>
      <c r="G3822">
        <v>-1</v>
      </c>
      <c r="H3822">
        <v>390.39299999999997</v>
      </c>
      <c r="I3822">
        <v>-1</v>
      </c>
      <c r="J3822">
        <v>0</v>
      </c>
      <c r="K3822">
        <v>8.0656320000000008</v>
      </c>
      <c r="L3822">
        <v>4.7780000000000001E-3</v>
      </c>
      <c r="M3822">
        <v>66.862378000000007</v>
      </c>
      <c r="N3822">
        <v>-191.551073</v>
      </c>
      <c r="O3822">
        <v>-1.209E-2</v>
      </c>
      <c r="P3822">
        <v>66.864410000000007</v>
      </c>
      <c r="Q3822">
        <v>-191.53845200000001</v>
      </c>
      <c r="R3822">
        <v>-1.0019999999999999E-2</v>
      </c>
      <c r="S3822">
        <v>1.278311</v>
      </c>
      <c r="T3822">
        <v>2.0699999999999998E-3</v>
      </c>
    </row>
    <row r="3823" spans="1:20" x14ac:dyDescent="0.25">
      <c r="A3823">
        <v>1864</v>
      </c>
      <c r="B3823">
        <v>17</v>
      </c>
      <c r="C3823">
        <v>-1</v>
      </c>
      <c r="D3823" t="s">
        <v>223</v>
      </c>
      <c r="E3823" t="s">
        <v>80</v>
      </c>
      <c r="F3823">
        <v>0.27161400000000002</v>
      </c>
      <c r="G3823">
        <v>-1</v>
      </c>
      <c r="H3823">
        <v>416.541</v>
      </c>
      <c r="I3823">
        <v>-1</v>
      </c>
      <c r="J3823">
        <v>0</v>
      </c>
      <c r="K3823">
        <v>5.9296759999999997</v>
      </c>
      <c r="L3823">
        <v>-0.12364799999999999</v>
      </c>
      <c r="M3823">
        <v>180.34123199999999</v>
      </c>
      <c r="N3823">
        <v>-191.62678</v>
      </c>
      <c r="O3823">
        <v>-1.7699999999999999E-4</v>
      </c>
      <c r="P3823">
        <v>180.333145</v>
      </c>
      <c r="Q3823">
        <v>-191.636673</v>
      </c>
      <c r="R3823">
        <v>-2.0430000000000001E-3</v>
      </c>
      <c r="S3823">
        <v>1.2777829999999999</v>
      </c>
      <c r="T3823">
        <v>1.866E-3</v>
      </c>
    </row>
    <row r="3824" spans="1:20" x14ac:dyDescent="0.25">
      <c r="A3824">
        <v>3936</v>
      </c>
      <c r="B3824">
        <v>8</v>
      </c>
      <c r="C3824">
        <v>-1</v>
      </c>
      <c r="D3824" t="s">
        <v>458</v>
      </c>
      <c r="E3824" t="s">
        <v>80</v>
      </c>
      <c r="F3824">
        <v>1.6806999999999999E-2</v>
      </c>
      <c r="G3824">
        <v>-1</v>
      </c>
      <c r="H3824">
        <v>426.72699999999998</v>
      </c>
      <c r="I3824">
        <v>-1</v>
      </c>
      <c r="J3824">
        <v>0</v>
      </c>
      <c r="K3824">
        <v>8.101343</v>
      </c>
      <c r="L3824">
        <v>0.56135400000000002</v>
      </c>
      <c r="M3824">
        <v>-5.8070259999999996</v>
      </c>
      <c r="N3824">
        <v>-187.56321399999999</v>
      </c>
      <c r="O3824">
        <v>-1.25743</v>
      </c>
      <c r="P3824">
        <v>-5.8021900000000004</v>
      </c>
      <c r="Q3824">
        <v>-187.57502700000001</v>
      </c>
      <c r="R3824">
        <v>-1.256535</v>
      </c>
      <c r="S3824">
        <v>1.2764800000000001</v>
      </c>
      <c r="T3824">
        <v>8.9599999999999999E-4</v>
      </c>
    </row>
    <row r="3825" spans="1:20" x14ac:dyDescent="0.25">
      <c r="A3825">
        <v>5093</v>
      </c>
      <c r="B3825">
        <v>10</v>
      </c>
      <c r="C3825">
        <v>-1</v>
      </c>
      <c r="D3825" t="s">
        <v>523</v>
      </c>
      <c r="E3825" t="s">
        <v>80</v>
      </c>
      <c r="F3825">
        <v>8.6890999999999996E-2</v>
      </c>
      <c r="G3825">
        <v>-1</v>
      </c>
      <c r="H3825">
        <v>573.24</v>
      </c>
      <c r="I3825">
        <v>-1</v>
      </c>
      <c r="J3825">
        <v>0</v>
      </c>
      <c r="K3825">
        <v>8.0673639999999995</v>
      </c>
      <c r="L3825">
        <v>-4.9395000000000001E-2</v>
      </c>
      <c r="M3825">
        <v>-3.448007</v>
      </c>
      <c r="N3825">
        <v>-183.67714100000001</v>
      </c>
      <c r="O3825">
        <v>1.5700050000000001</v>
      </c>
      <c r="P3825">
        <v>-3.4552179999999999</v>
      </c>
      <c r="Q3825">
        <v>-183.66661099999999</v>
      </c>
      <c r="R3825">
        <v>1.5708</v>
      </c>
      <c r="S3825">
        <v>1.2762830000000001</v>
      </c>
      <c r="T3825">
        <v>7.9500000000000003E-4</v>
      </c>
    </row>
    <row r="3826" spans="1:20" x14ac:dyDescent="0.25">
      <c r="A3826">
        <v>93</v>
      </c>
      <c r="B3826">
        <v>6</v>
      </c>
      <c r="C3826">
        <v>-1</v>
      </c>
      <c r="D3826" t="s">
        <v>146</v>
      </c>
      <c r="E3826" t="s">
        <v>80</v>
      </c>
      <c r="F3826">
        <v>8.8155999999999998E-2</v>
      </c>
      <c r="G3826">
        <v>-1</v>
      </c>
      <c r="H3826">
        <v>560.14700000000005</v>
      </c>
      <c r="I3826">
        <v>-1</v>
      </c>
      <c r="J3826">
        <v>0</v>
      </c>
      <c r="K3826">
        <v>8.2677289999999992</v>
      </c>
      <c r="L3826">
        <v>-2.2179999999999999E-3</v>
      </c>
      <c r="M3826">
        <v>136.845551</v>
      </c>
      <c r="N3826">
        <v>-187.61749499999999</v>
      </c>
      <c r="O3826">
        <v>-3.1392120000000001</v>
      </c>
      <c r="P3826">
        <v>136.856369</v>
      </c>
      <c r="Q3826">
        <v>-187.61073300000001</v>
      </c>
      <c r="R3826">
        <v>-3.1409560000000001</v>
      </c>
      <c r="S3826">
        <v>1.2757590000000001</v>
      </c>
      <c r="T3826">
        <v>1.743E-3</v>
      </c>
    </row>
    <row r="3827" spans="1:20" x14ac:dyDescent="0.25">
      <c r="A3827">
        <v>2236</v>
      </c>
      <c r="B3827">
        <v>8</v>
      </c>
      <c r="C3827">
        <v>-1</v>
      </c>
      <c r="D3827" t="s">
        <v>460</v>
      </c>
      <c r="E3827" t="s">
        <v>80</v>
      </c>
      <c r="F3827">
        <v>0.25086999999999998</v>
      </c>
      <c r="G3827">
        <v>-1</v>
      </c>
      <c r="H3827">
        <v>429.38</v>
      </c>
      <c r="I3827">
        <v>-1</v>
      </c>
      <c r="J3827">
        <v>0</v>
      </c>
      <c r="K3827">
        <v>8.0559689999999993</v>
      </c>
      <c r="L3827">
        <v>0.24752399999999999</v>
      </c>
      <c r="M3827">
        <v>-7.5340100000000003</v>
      </c>
      <c r="N3827">
        <v>-199.282319</v>
      </c>
      <c r="O3827">
        <v>-1.5986739999999999</v>
      </c>
      <c r="P3827">
        <v>-7.5250170000000001</v>
      </c>
      <c r="Q3827">
        <v>-199.29136700000001</v>
      </c>
      <c r="R3827">
        <v>-1.5984929999999999</v>
      </c>
      <c r="S3827">
        <v>1.2757240000000001</v>
      </c>
      <c r="T3827">
        <v>1.8100000000000001E-4</v>
      </c>
    </row>
    <row r="3828" spans="1:20" x14ac:dyDescent="0.25">
      <c r="A3828">
        <v>3868</v>
      </c>
      <c r="B3828">
        <v>3</v>
      </c>
      <c r="C3828">
        <v>-1</v>
      </c>
      <c r="D3828" t="s">
        <v>535</v>
      </c>
      <c r="E3828" t="s">
        <v>80</v>
      </c>
      <c r="F3828">
        <v>2.0544E-2</v>
      </c>
      <c r="G3828">
        <v>-1</v>
      </c>
      <c r="H3828">
        <v>500.32799999999997</v>
      </c>
      <c r="I3828">
        <v>-1</v>
      </c>
      <c r="J3828">
        <v>0</v>
      </c>
      <c r="K3828">
        <v>8.0740619999999996</v>
      </c>
      <c r="L3828">
        <v>-3.692E-3</v>
      </c>
      <c r="M3828">
        <v>-7.4059140000000001</v>
      </c>
      <c r="N3828">
        <v>-133.641167</v>
      </c>
      <c r="O3828">
        <v>-1.56559</v>
      </c>
      <c r="P3828">
        <v>-7.405176</v>
      </c>
      <c r="Q3828">
        <v>-133.65389999999999</v>
      </c>
      <c r="R3828">
        <v>-1.5710230000000001</v>
      </c>
      <c r="S3828">
        <v>1.2754300000000001</v>
      </c>
      <c r="T3828">
        <v>5.4330000000000003E-3</v>
      </c>
    </row>
    <row r="3829" spans="1:20" x14ac:dyDescent="0.25">
      <c r="A3829">
        <v>3077</v>
      </c>
      <c r="B3829">
        <v>6</v>
      </c>
      <c r="C3829">
        <v>-1</v>
      </c>
      <c r="D3829" t="s">
        <v>574</v>
      </c>
      <c r="E3829" t="s">
        <v>80</v>
      </c>
      <c r="F3829">
        <v>3.1673E-2</v>
      </c>
      <c r="G3829">
        <v>-1</v>
      </c>
      <c r="H3829">
        <v>310.28300000000002</v>
      </c>
      <c r="I3829">
        <v>-1</v>
      </c>
      <c r="J3829">
        <v>0</v>
      </c>
      <c r="K3829">
        <v>8.0575460000000003</v>
      </c>
      <c r="L3829">
        <v>7.6090000000000003E-3</v>
      </c>
      <c r="M3829">
        <v>189.76655600000001</v>
      </c>
      <c r="N3829">
        <v>-128.729626</v>
      </c>
      <c r="O3829">
        <v>-1.578981</v>
      </c>
      <c r="P3829">
        <v>189.75569200000001</v>
      </c>
      <c r="Q3829">
        <v>-128.73628199999999</v>
      </c>
      <c r="R3829">
        <v>-1.577906</v>
      </c>
      <c r="S3829">
        <v>1.274143</v>
      </c>
      <c r="T3829">
        <v>1.075E-3</v>
      </c>
    </row>
    <row r="3830" spans="1:20" x14ac:dyDescent="0.25">
      <c r="A3830">
        <v>1882</v>
      </c>
      <c r="B3830">
        <v>22</v>
      </c>
      <c r="C3830">
        <v>-1</v>
      </c>
      <c r="D3830" t="s">
        <v>232</v>
      </c>
      <c r="E3830" t="s">
        <v>80</v>
      </c>
      <c r="F3830">
        <v>0.12786700000000001</v>
      </c>
      <c r="G3830">
        <v>-1</v>
      </c>
      <c r="H3830">
        <v>404.471</v>
      </c>
      <c r="I3830">
        <v>-1</v>
      </c>
      <c r="J3830">
        <v>0</v>
      </c>
      <c r="K3830">
        <v>8.1199949999999994</v>
      </c>
      <c r="L3830">
        <v>-0.73107299999999997</v>
      </c>
      <c r="M3830">
        <v>189.96493899999999</v>
      </c>
      <c r="N3830">
        <v>-198.153131</v>
      </c>
      <c r="O3830">
        <v>-1.458793</v>
      </c>
      <c r="P3830">
        <v>189.96096800000001</v>
      </c>
      <c r="Q3830">
        <v>-198.16523699999999</v>
      </c>
      <c r="R3830">
        <v>-1.460445</v>
      </c>
      <c r="S3830">
        <v>1.274051</v>
      </c>
      <c r="T3830">
        <v>1.652E-3</v>
      </c>
    </row>
    <row r="3831" spans="1:20" x14ac:dyDescent="0.25">
      <c r="A3831">
        <v>2751</v>
      </c>
      <c r="B3831">
        <v>5</v>
      </c>
      <c r="C3831">
        <v>-1</v>
      </c>
      <c r="D3831" t="s">
        <v>161</v>
      </c>
      <c r="E3831" t="s">
        <v>80</v>
      </c>
      <c r="F3831">
        <v>0.16702</v>
      </c>
      <c r="G3831">
        <v>-1</v>
      </c>
      <c r="H3831">
        <v>507.71600000000001</v>
      </c>
      <c r="I3831">
        <v>-1</v>
      </c>
      <c r="J3831">
        <v>0</v>
      </c>
      <c r="K3831">
        <v>6.7845380000000004</v>
      </c>
      <c r="L3831">
        <v>-5.7117000000000001E-2</v>
      </c>
      <c r="M3831">
        <v>61.430005999999999</v>
      </c>
      <c r="N3831">
        <v>-187.56824499999999</v>
      </c>
      <c r="O3831">
        <v>-3.1360239999999999</v>
      </c>
      <c r="P3831">
        <v>61.433700999999999</v>
      </c>
      <c r="Q3831">
        <v>-187.58042900000001</v>
      </c>
      <c r="R3831">
        <v>3.1408399999999999</v>
      </c>
      <c r="S3831">
        <v>1.273201</v>
      </c>
      <c r="T3831">
        <v>4.816E-3</v>
      </c>
    </row>
    <row r="3832" spans="1:20" x14ac:dyDescent="0.25">
      <c r="A3832">
        <v>2140</v>
      </c>
      <c r="B3832">
        <v>9</v>
      </c>
      <c r="C3832">
        <v>-1</v>
      </c>
      <c r="D3832" t="s">
        <v>281</v>
      </c>
      <c r="E3832" t="s">
        <v>80</v>
      </c>
      <c r="F3832">
        <v>6.7906999999999995E-2</v>
      </c>
      <c r="G3832">
        <v>-1</v>
      </c>
      <c r="H3832">
        <v>464.84399999999999</v>
      </c>
      <c r="I3832">
        <v>-1</v>
      </c>
      <c r="J3832">
        <v>0</v>
      </c>
      <c r="K3832">
        <v>6.5534090000000003</v>
      </c>
      <c r="L3832">
        <v>6.1270999999999999E-2</v>
      </c>
      <c r="M3832">
        <v>45.836123999999998</v>
      </c>
      <c r="N3832">
        <v>-206.65907300000001</v>
      </c>
      <c r="O3832">
        <v>1.5673729999999999</v>
      </c>
      <c r="P3832">
        <v>45.843314999999997</v>
      </c>
      <c r="Q3832">
        <v>-206.648605</v>
      </c>
      <c r="R3832">
        <v>1.569059</v>
      </c>
      <c r="S3832">
        <v>1.269984</v>
      </c>
      <c r="T3832">
        <v>1.686E-3</v>
      </c>
    </row>
    <row r="3833" spans="1:20" x14ac:dyDescent="0.25">
      <c r="A3833">
        <v>1820</v>
      </c>
      <c r="B3833">
        <v>6</v>
      </c>
      <c r="C3833">
        <v>-1</v>
      </c>
      <c r="D3833" t="s">
        <v>146</v>
      </c>
      <c r="E3833" t="s">
        <v>80</v>
      </c>
      <c r="F3833">
        <v>2.2185E-2</v>
      </c>
      <c r="G3833">
        <v>-1</v>
      </c>
      <c r="H3833">
        <v>333.72500000000002</v>
      </c>
      <c r="I3833">
        <v>-1</v>
      </c>
      <c r="J3833">
        <v>0</v>
      </c>
      <c r="K3833">
        <v>8.0649660000000001</v>
      </c>
      <c r="L3833">
        <v>-4.8843999999999999E-2</v>
      </c>
      <c r="M3833">
        <v>143.77431300000001</v>
      </c>
      <c r="N3833">
        <v>-191.62493699999999</v>
      </c>
      <c r="O3833">
        <v>-2.0449999999999999E-3</v>
      </c>
      <c r="P3833">
        <v>143.78518700000001</v>
      </c>
      <c r="Q3833">
        <v>-191.61845400000001</v>
      </c>
      <c r="R3833">
        <v>-6.6200000000000005E-4</v>
      </c>
      <c r="S3833">
        <v>1.2659629999999999</v>
      </c>
      <c r="T3833">
        <v>1.3829999999999999E-3</v>
      </c>
    </row>
    <row r="3834" spans="1:20" x14ac:dyDescent="0.25">
      <c r="A3834">
        <v>1879</v>
      </c>
      <c r="B3834">
        <v>23</v>
      </c>
      <c r="C3834">
        <v>-1</v>
      </c>
      <c r="D3834" t="s">
        <v>231</v>
      </c>
      <c r="E3834" t="s">
        <v>80</v>
      </c>
      <c r="F3834">
        <v>0.14521999999999999</v>
      </c>
      <c r="G3834">
        <v>-1</v>
      </c>
      <c r="H3834">
        <v>495.10899999999998</v>
      </c>
      <c r="I3834">
        <v>-1</v>
      </c>
      <c r="J3834">
        <v>0</v>
      </c>
      <c r="K3834">
        <v>7.7993579999999998</v>
      </c>
      <c r="L3834">
        <v>-1.5536019999999999</v>
      </c>
      <c r="M3834">
        <v>189.49864400000001</v>
      </c>
      <c r="N3834">
        <v>-195.548214</v>
      </c>
      <c r="O3834">
        <v>-1.0840110000000001</v>
      </c>
      <c r="P3834">
        <v>189.505447</v>
      </c>
      <c r="Q3834">
        <v>-195.55888400000001</v>
      </c>
      <c r="R3834">
        <v>-1.0832040000000001</v>
      </c>
      <c r="S3834">
        <v>1.2653540000000001</v>
      </c>
      <c r="T3834">
        <v>8.0800000000000002E-4</v>
      </c>
    </row>
    <row r="3835" spans="1:20" x14ac:dyDescent="0.25">
      <c r="A3835">
        <v>1153</v>
      </c>
      <c r="B3835">
        <v>6</v>
      </c>
      <c r="C3835">
        <v>-1</v>
      </c>
      <c r="D3835" t="s">
        <v>212</v>
      </c>
      <c r="E3835" t="s">
        <v>80</v>
      </c>
      <c r="F3835">
        <v>0.16089000000000001</v>
      </c>
      <c r="G3835">
        <v>-1</v>
      </c>
      <c r="H3835">
        <v>435.97500000000002</v>
      </c>
      <c r="I3835">
        <v>-1</v>
      </c>
      <c r="J3835">
        <v>0</v>
      </c>
      <c r="K3835">
        <v>8.0649219999999993</v>
      </c>
      <c r="L3835">
        <v>4.5300000000000002E-3</v>
      </c>
      <c r="M3835">
        <v>152.15791999999999</v>
      </c>
      <c r="N3835">
        <v>-191.61438200000001</v>
      </c>
      <c r="O3835">
        <v>-1.126E-3</v>
      </c>
      <c r="P3835">
        <v>152.167923</v>
      </c>
      <c r="Q3835">
        <v>-191.622131</v>
      </c>
      <c r="R3835">
        <v>-4.7600000000000002E-4</v>
      </c>
      <c r="S3835">
        <v>1.265326</v>
      </c>
      <c r="T3835">
        <v>6.4999999999999997E-4</v>
      </c>
    </row>
    <row r="3836" spans="1:20" x14ac:dyDescent="0.25">
      <c r="A3836">
        <v>3040</v>
      </c>
      <c r="B3836">
        <v>5</v>
      </c>
      <c r="C3836">
        <v>-1</v>
      </c>
      <c r="D3836" t="s">
        <v>567</v>
      </c>
      <c r="E3836" t="s">
        <v>80</v>
      </c>
      <c r="F3836">
        <v>5.1619999999999999E-3</v>
      </c>
      <c r="G3836">
        <v>-1</v>
      </c>
      <c r="H3836">
        <v>387.23399999999998</v>
      </c>
      <c r="I3836">
        <v>-1</v>
      </c>
      <c r="J3836">
        <v>0</v>
      </c>
      <c r="K3836">
        <v>7.6186489999999996</v>
      </c>
      <c r="L3836">
        <v>-6.0000000000000002E-6</v>
      </c>
      <c r="M3836">
        <v>173.35639800000001</v>
      </c>
      <c r="N3836">
        <v>-109.419207</v>
      </c>
      <c r="O3836">
        <v>-5.0799999999999999E-4</v>
      </c>
      <c r="P3836">
        <v>173.345596</v>
      </c>
      <c r="Q3836">
        <v>-109.425781</v>
      </c>
      <c r="R3836">
        <v>6.4999999999999997E-4</v>
      </c>
      <c r="S3836">
        <v>1.2644880000000001</v>
      </c>
      <c r="T3836">
        <v>1.4200000000000001E-4</v>
      </c>
    </row>
    <row r="3837" spans="1:20" x14ac:dyDescent="0.25">
      <c r="A3837">
        <v>1425</v>
      </c>
      <c r="B3837">
        <v>7</v>
      </c>
      <c r="C3837">
        <v>-1</v>
      </c>
      <c r="D3837" t="s">
        <v>353</v>
      </c>
      <c r="E3837" t="s">
        <v>80</v>
      </c>
      <c r="F3837">
        <v>1.217E-2</v>
      </c>
      <c r="G3837">
        <v>-1</v>
      </c>
      <c r="H3837">
        <v>624.92600000000004</v>
      </c>
      <c r="I3837">
        <v>-1</v>
      </c>
      <c r="J3837">
        <v>0</v>
      </c>
      <c r="K3837">
        <v>7.3256009999999998</v>
      </c>
      <c r="L3837">
        <v>-5.3874999999999999E-2</v>
      </c>
      <c r="M3837">
        <v>66.387944000000005</v>
      </c>
      <c r="N3837">
        <v>-302.529447</v>
      </c>
      <c r="O3837">
        <v>-3.1405430000000001</v>
      </c>
      <c r="P3837">
        <v>66.399139000000005</v>
      </c>
      <c r="Q3837">
        <v>-302.53527800000001</v>
      </c>
      <c r="R3837">
        <v>3.1409340000000001</v>
      </c>
      <c r="S3837">
        <v>1.262311</v>
      </c>
      <c r="T3837">
        <v>3.9100000000000002E-4</v>
      </c>
    </row>
    <row r="3838" spans="1:20" x14ac:dyDescent="0.25">
      <c r="A3838">
        <v>984</v>
      </c>
      <c r="B3838">
        <v>8</v>
      </c>
      <c r="C3838">
        <v>-1</v>
      </c>
      <c r="D3838" t="s">
        <v>275</v>
      </c>
      <c r="E3838" t="s">
        <v>80</v>
      </c>
      <c r="F3838">
        <v>9.7168000000000004E-2</v>
      </c>
      <c r="G3838">
        <v>-1</v>
      </c>
      <c r="H3838">
        <v>378.06</v>
      </c>
      <c r="I3838">
        <v>-1</v>
      </c>
      <c r="J3838">
        <v>0</v>
      </c>
      <c r="K3838">
        <v>8.0401980000000002</v>
      </c>
      <c r="L3838">
        <v>7.2430000000000003E-3</v>
      </c>
      <c r="M3838">
        <v>45.630319</v>
      </c>
      <c r="N3838">
        <v>-223.76290499999999</v>
      </c>
      <c r="O3838">
        <v>1.533604</v>
      </c>
      <c r="P3838">
        <v>45.639235999999997</v>
      </c>
      <c r="Q3838">
        <v>-223.77179000000001</v>
      </c>
      <c r="R3838">
        <v>1.533785</v>
      </c>
      <c r="S3838">
        <v>1.2587630000000001</v>
      </c>
      <c r="T3838">
        <v>1.8200000000000001E-4</v>
      </c>
    </row>
    <row r="3839" spans="1:20" x14ac:dyDescent="0.25">
      <c r="A3839">
        <v>1959</v>
      </c>
      <c r="B3839">
        <v>5</v>
      </c>
      <c r="C3839">
        <v>-1</v>
      </c>
      <c r="D3839" t="s">
        <v>259</v>
      </c>
      <c r="E3839" t="s">
        <v>80</v>
      </c>
      <c r="F3839">
        <v>0.128829</v>
      </c>
      <c r="G3839">
        <v>-1</v>
      </c>
      <c r="H3839">
        <v>705.82799999999997</v>
      </c>
      <c r="I3839">
        <v>-1</v>
      </c>
      <c r="J3839">
        <v>0</v>
      </c>
      <c r="K3839">
        <v>8.0642060000000004</v>
      </c>
      <c r="L3839">
        <v>5.5489999999999998E-2</v>
      </c>
      <c r="M3839">
        <v>164.110445</v>
      </c>
      <c r="N3839">
        <v>-236.97267199999999</v>
      </c>
      <c r="O3839">
        <v>3.1376539999999999</v>
      </c>
      <c r="P3839">
        <v>164.120758</v>
      </c>
      <c r="Q3839">
        <v>-236.96546900000001</v>
      </c>
      <c r="R3839">
        <v>3.1365750000000001</v>
      </c>
      <c r="S3839">
        <v>1.2579260000000001</v>
      </c>
      <c r="T3839">
        <v>1.0790000000000001E-3</v>
      </c>
    </row>
    <row r="3840" spans="1:20" x14ac:dyDescent="0.25">
      <c r="A3840">
        <v>4683</v>
      </c>
      <c r="B3840">
        <v>6</v>
      </c>
      <c r="C3840">
        <v>-1</v>
      </c>
      <c r="D3840" t="s">
        <v>249</v>
      </c>
      <c r="E3840" t="s">
        <v>80</v>
      </c>
      <c r="F3840">
        <v>7.8845999999999999E-2</v>
      </c>
      <c r="G3840">
        <v>-1</v>
      </c>
      <c r="H3840">
        <v>454.98099999999999</v>
      </c>
      <c r="I3840">
        <v>-1</v>
      </c>
      <c r="J3840">
        <v>0</v>
      </c>
      <c r="K3840">
        <v>6.3748379999999996</v>
      </c>
      <c r="L3840">
        <v>-2.2900000000000001E-4</v>
      </c>
      <c r="M3840">
        <v>189.70710700000001</v>
      </c>
      <c r="N3840">
        <v>-224.64156600000001</v>
      </c>
      <c r="O3840">
        <v>-1.562988</v>
      </c>
      <c r="P3840">
        <v>189.69454999999999</v>
      </c>
      <c r="Q3840">
        <v>-224.64154099999999</v>
      </c>
      <c r="R3840">
        <v>-1.5706420000000001</v>
      </c>
      <c r="S3840">
        <v>1.2557430000000001</v>
      </c>
      <c r="T3840">
        <v>7.6540000000000002E-3</v>
      </c>
    </row>
    <row r="3841" spans="1:20" x14ac:dyDescent="0.25">
      <c r="A3841">
        <v>988</v>
      </c>
      <c r="B3841">
        <v>7</v>
      </c>
      <c r="C3841">
        <v>-1</v>
      </c>
      <c r="D3841" t="s">
        <v>176</v>
      </c>
      <c r="E3841" t="s">
        <v>80</v>
      </c>
      <c r="F3841">
        <v>2.6478000000000002E-2</v>
      </c>
      <c r="G3841">
        <v>-1</v>
      </c>
      <c r="H3841">
        <v>390.33800000000002</v>
      </c>
      <c r="I3841">
        <v>-1</v>
      </c>
      <c r="J3841">
        <v>0</v>
      </c>
      <c r="K3841">
        <v>8.0745240000000003</v>
      </c>
      <c r="L3841">
        <v>3.3398999999999998E-2</v>
      </c>
      <c r="M3841">
        <v>45.739369000000003</v>
      </c>
      <c r="N3841">
        <v>-220.37523999999999</v>
      </c>
      <c r="O3841">
        <v>1.5486059999999999</v>
      </c>
      <c r="P3841">
        <v>45.735981000000002</v>
      </c>
      <c r="Q3841">
        <v>-220.387314</v>
      </c>
      <c r="R3841">
        <v>1.547785</v>
      </c>
      <c r="S3841">
        <v>1.2539659999999999</v>
      </c>
      <c r="T3841">
        <v>8.2100000000000001E-4</v>
      </c>
    </row>
    <row r="3842" spans="1:20" x14ac:dyDescent="0.25">
      <c r="A3842">
        <v>4618</v>
      </c>
      <c r="B3842">
        <v>23</v>
      </c>
      <c r="C3842">
        <v>-1</v>
      </c>
      <c r="D3842" t="s">
        <v>597</v>
      </c>
      <c r="E3842" t="s">
        <v>80</v>
      </c>
      <c r="F3842">
        <v>0.115777</v>
      </c>
      <c r="G3842">
        <v>-1</v>
      </c>
      <c r="H3842">
        <v>452.94600000000003</v>
      </c>
      <c r="I3842">
        <v>-1</v>
      </c>
      <c r="J3842">
        <v>0</v>
      </c>
      <c r="K3842">
        <v>6.6557690000000003</v>
      </c>
      <c r="L3842">
        <v>-9.9999999999999995E-7</v>
      </c>
      <c r="M3842">
        <v>189.67152200000001</v>
      </c>
      <c r="N3842">
        <v>-173.182692</v>
      </c>
      <c r="O3842">
        <v>-1.569807</v>
      </c>
      <c r="P3842">
        <v>189.68289200000001</v>
      </c>
      <c r="Q3842">
        <v>-173.177414</v>
      </c>
      <c r="R3842">
        <v>-1.5706009999999999</v>
      </c>
      <c r="S3842">
        <v>1.253504</v>
      </c>
      <c r="T3842">
        <v>7.94E-4</v>
      </c>
    </row>
    <row r="3843" spans="1:20" x14ac:dyDescent="0.25">
      <c r="A3843">
        <v>977</v>
      </c>
      <c r="B3843">
        <v>7</v>
      </c>
      <c r="C3843">
        <v>-1</v>
      </c>
      <c r="D3843" t="s">
        <v>272</v>
      </c>
      <c r="E3843" t="s">
        <v>80</v>
      </c>
      <c r="F3843">
        <v>0.180532</v>
      </c>
      <c r="G3843">
        <v>-1</v>
      </c>
      <c r="H3843">
        <v>329.62900000000002</v>
      </c>
      <c r="I3843">
        <v>-1</v>
      </c>
      <c r="J3843">
        <v>0</v>
      </c>
      <c r="K3843">
        <v>7.9783109999999997</v>
      </c>
      <c r="L3843">
        <v>-0.50973599999999997</v>
      </c>
      <c r="M3843">
        <v>45.450619000000003</v>
      </c>
      <c r="N3843">
        <v>-229.80668499999999</v>
      </c>
      <c r="O3843">
        <v>1.620914</v>
      </c>
      <c r="P3843">
        <v>45.439529</v>
      </c>
      <c r="Q3843">
        <v>-229.80084199999999</v>
      </c>
      <c r="R3843">
        <v>1.624128</v>
      </c>
      <c r="S3843">
        <v>1.2534620000000001</v>
      </c>
      <c r="T3843">
        <v>3.2130000000000001E-3</v>
      </c>
    </row>
    <row r="3844" spans="1:20" x14ac:dyDescent="0.25">
      <c r="A3844">
        <v>3919</v>
      </c>
      <c r="B3844">
        <v>8</v>
      </c>
      <c r="C3844">
        <v>-1</v>
      </c>
      <c r="D3844" t="s">
        <v>653</v>
      </c>
      <c r="E3844" t="s">
        <v>80</v>
      </c>
      <c r="F3844">
        <v>0.15842700000000001</v>
      </c>
      <c r="G3844">
        <v>-1</v>
      </c>
      <c r="H3844">
        <v>517.09500000000003</v>
      </c>
      <c r="I3844">
        <v>-1</v>
      </c>
      <c r="J3844">
        <v>0</v>
      </c>
      <c r="K3844">
        <v>6.311744</v>
      </c>
      <c r="L3844">
        <v>7.6900000000000004E-4</v>
      </c>
      <c r="M3844">
        <v>-7.4488339999999997</v>
      </c>
      <c r="N3844">
        <v>-175.95717300000001</v>
      </c>
      <c r="O3844">
        <v>-1.5714950000000001</v>
      </c>
      <c r="P3844">
        <v>-7.4575089999999999</v>
      </c>
      <c r="Q3844">
        <v>-175.94813500000001</v>
      </c>
      <c r="R3844">
        <v>-1.570565</v>
      </c>
      <c r="S3844">
        <v>1.2527470000000001</v>
      </c>
      <c r="T3844">
        <v>9.3000000000000005E-4</v>
      </c>
    </row>
    <row r="3845" spans="1:20" x14ac:dyDescent="0.25">
      <c r="A3845">
        <v>2039</v>
      </c>
      <c r="B3845">
        <v>4</v>
      </c>
      <c r="C3845">
        <v>-1</v>
      </c>
      <c r="D3845" t="s">
        <v>191</v>
      </c>
      <c r="E3845" t="s">
        <v>80</v>
      </c>
      <c r="F3845">
        <v>6.7152000000000003E-2</v>
      </c>
      <c r="G3845">
        <v>-1</v>
      </c>
      <c r="H3845">
        <v>770.98500000000001</v>
      </c>
      <c r="I3845">
        <v>-1</v>
      </c>
      <c r="J3845">
        <v>0</v>
      </c>
      <c r="K3845">
        <v>8.0647739999999999</v>
      </c>
      <c r="L3845">
        <v>-4.9614999999999999E-2</v>
      </c>
      <c r="M3845">
        <v>99.940843999999998</v>
      </c>
      <c r="N3845">
        <v>-236.915233</v>
      </c>
      <c r="O3845">
        <v>-3.1410140000000002</v>
      </c>
      <c r="P3845">
        <v>99.935135000000002</v>
      </c>
      <c r="Q3845">
        <v>-236.90408300000001</v>
      </c>
      <c r="R3845">
        <v>3.1407569999999998</v>
      </c>
      <c r="S3845">
        <v>1.252661</v>
      </c>
      <c r="T3845">
        <v>2.5700000000000001E-4</v>
      </c>
    </row>
    <row r="3846" spans="1:20" x14ac:dyDescent="0.25">
      <c r="A3846">
        <v>452</v>
      </c>
      <c r="B3846">
        <v>6</v>
      </c>
      <c r="C3846">
        <v>-1</v>
      </c>
      <c r="D3846" t="s">
        <v>144</v>
      </c>
      <c r="E3846" t="s">
        <v>80</v>
      </c>
      <c r="F3846">
        <v>3.5730999999999999E-2</v>
      </c>
      <c r="G3846">
        <v>-1</v>
      </c>
      <c r="H3846">
        <v>408.56099999999998</v>
      </c>
      <c r="I3846">
        <v>-1</v>
      </c>
      <c r="J3846">
        <v>0</v>
      </c>
      <c r="K3846">
        <v>8.0388330000000003</v>
      </c>
      <c r="L3846">
        <v>-1.6899999999999999E-4</v>
      </c>
      <c r="M3846">
        <v>150.001115</v>
      </c>
      <c r="N3846">
        <v>-191.45592099999999</v>
      </c>
      <c r="O3846">
        <v>-3.2076E-2</v>
      </c>
      <c r="P3846">
        <v>149.99148600000001</v>
      </c>
      <c r="Q3846">
        <v>-191.46392800000001</v>
      </c>
      <c r="R3846">
        <v>-3.0938E-2</v>
      </c>
      <c r="S3846">
        <v>1.2524189999999999</v>
      </c>
      <c r="T3846">
        <v>1.1379999999999999E-3</v>
      </c>
    </row>
    <row r="3847" spans="1:20" x14ac:dyDescent="0.25">
      <c r="A3847">
        <v>94</v>
      </c>
      <c r="B3847">
        <v>6</v>
      </c>
      <c r="C3847">
        <v>-1</v>
      </c>
      <c r="D3847" t="s">
        <v>146</v>
      </c>
      <c r="E3847" t="s">
        <v>80</v>
      </c>
      <c r="F3847">
        <v>3.3557999999999998E-2</v>
      </c>
      <c r="G3847">
        <v>-1</v>
      </c>
      <c r="H3847">
        <v>612.59</v>
      </c>
      <c r="I3847">
        <v>-1</v>
      </c>
      <c r="J3847">
        <v>0</v>
      </c>
      <c r="K3847">
        <v>8.1066669999999998</v>
      </c>
      <c r="L3847">
        <v>-1.9880000000000002E-3</v>
      </c>
      <c r="M3847">
        <v>136.10790499999999</v>
      </c>
      <c r="N3847">
        <v>-187.61101600000001</v>
      </c>
      <c r="O3847">
        <v>-3.1398440000000001</v>
      </c>
      <c r="P3847">
        <v>136.12042199999999</v>
      </c>
      <c r="Q3847">
        <v>-187.61097699999999</v>
      </c>
      <c r="R3847">
        <v>-3.1411479999999998</v>
      </c>
      <c r="S3847">
        <v>1.2517640000000001</v>
      </c>
      <c r="T3847">
        <v>1.304E-3</v>
      </c>
    </row>
    <row r="3848" spans="1:20" x14ac:dyDescent="0.25">
      <c r="A3848">
        <v>2430</v>
      </c>
      <c r="B3848">
        <v>10</v>
      </c>
      <c r="C3848">
        <v>-1</v>
      </c>
      <c r="D3848" t="s">
        <v>502</v>
      </c>
      <c r="E3848" t="s">
        <v>80</v>
      </c>
      <c r="F3848">
        <v>7.5267000000000001E-2</v>
      </c>
      <c r="G3848">
        <v>-1</v>
      </c>
      <c r="H3848">
        <v>393.94799999999998</v>
      </c>
      <c r="I3848">
        <v>-1</v>
      </c>
      <c r="J3848">
        <v>0</v>
      </c>
      <c r="K3848">
        <v>8.0669269999999997</v>
      </c>
      <c r="L3848">
        <v>7.5303999999999996E-2</v>
      </c>
      <c r="M3848">
        <v>45.972687000000001</v>
      </c>
      <c r="N3848">
        <v>-292.84322300000002</v>
      </c>
      <c r="O3848">
        <v>1.5796269999999999</v>
      </c>
      <c r="P3848">
        <v>45.961590000000001</v>
      </c>
      <c r="Q3848">
        <v>-292.83743299999998</v>
      </c>
      <c r="R3848">
        <v>1.580978</v>
      </c>
      <c r="S3848">
        <v>1.2517050000000001</v>
      </c>
      <c r="T3848">
        <v>1.351E-3</v>
      </c>
    </row>
    <row r="3849" spans="1:20" x14ac:dyDescent="0.25">
      <c r="A3849">
        <v>1914</v>
      </c>
      <c r="B3849">
        <v>6</v>
      </c>
      <c r="C3849">
        <v>-1</v>
      </c>
      <c r="D3849" t="s">
        <v>249</v>
      </c>
      <c r="E3849" t="s">
        <v>80</v>
      </c>
      <c r="F3849">
        <v>0.14321700000000001</v>
      </c>
      <c r="G3849">
        <v>-1</v>
      </c>
      <c r="H3849">
        <v>439.62900000000002</v>
      </c>
      <c r="I3849">
        <v>-1</v>
      </c>
      <c r="J3849">
        <v>0</v>
      </c>
      <c r="K3849">
        <v>6.4092269999999996</v>
      </c>
      <c r="L3849">
        <v>5.9487999999999999E-2</v>
      </c>
      <c r="M3849">
        <v>189.70036300000001</v>
      </c>
      <c r="N3849">
        <v>-224.450245</v>
      </c>
      <c r="O3849">
        <v>-1.5692429999999999</v>
      </c>
      <c r="P3849">
        <v>189.69804400000001</v>
      </c>
      <c r="Q3849">
        <v>-224.46253999999999</v>
      </c>
      <c r="R3849">
        <v>-1.5712489999999999</v>
      </c>
      <c r="S3849">
        <v>1.2511650000000001</v>
      </c>
      <c r="T3849">
        <v>2.006E-3</v>
      </c>
    </row>
    <row r="3850" spans="1:20" x14ac:dyDescent="0.25">
      <c r="A3850">
        <v>3103</v>
      </c>
      <c r="B3850">
        <v>11</v>
      </c>
      <c r="C3850">
        <v>-1</v>
      </c>
      <c r="D3850" t="s">
        <v>580</v>
      </c>
      <c r="E3850" t="s">
        <v>80</v>
      </c>
      <c r="F3850">
        <v>4.9841000000000003E-2</v>
      </c>
      <c r="G3850">
        <v>-1</v>
      </c>
      <c r="H3850">
        <v>522.57399999999996</v>
      </c>
      <c r="I3850">
        <v>-1</v>
      </c>
      <c r="J3850">
        <v>0</v>
      </c>
      <c r="K3850">
        <v>8.0565990000000003</v>
      </c>
      <c r="L3850">
        <v>7.9999999999999996E-6</v>
      </c>
      <c r="M3850">
        <v>189.684743</v>
      </c>
      <c r="N3850">
        <v>-150.988786</v>
      </c>
      <c r="O3850">
        <v>-1.5726359999999999</v>
      </c>
      <c r="P3850">
        <v>189.69497699999999</v>
      </c>
      <c r="Q3850">
        <v>-150.99594099999999</v>
      </c>
      <c r="R3850">
        <v>-1.5722449999999999</v>
      </c>
      <c r="S3850">
        <v>1.248715</v>
      </c>
      <c r="T3850">
        <v>3.9100000000000002E-4</v>
      </c>
    </row>
    <row r="3851" spans="1:20" x14ac:dyDescent="0.25">
      <c r="A3851">
        <v>2503</v>
      </c>
      <c r="B3851">
        <v>6</v>
      </c>
      <c r="C3851">
        <v>-1</v>
      </c>
      <c r="D3851" t="s">
        <v>181</v>
      </c>
      <c r="E3851" t="s">
        <v>80</v>
      </c>
      <c r="F3851">
        <v>0.119824</v>
      </c>
      <c r="G3851">
        <v>-1</v>
      </c>
      <c r="H3851">
        <v>374.245</v>
      </c>
      <c r="I3851">
        <v>-1</v>
      </c>
      <c r="J3851">
        <v>0</v>
      </c>
      <c r="K3851">
        <v>8.0889860000000002</v>
      </c>
      <c r="L3851">
        <v>-0.48700700000000002</v>
      </c>
      <c r="M3851">
        <v>52.704707999999997</v>
      </c>
      <c r="N3851">
        <v>-240.57043200000001</v>
      </c>
      <c r="O3851">
        <v>6.7027000000000003E-2</v>
      </c>
      <c r="P3851">
        <v>52.694271000000001</v>
      </c>
      <c r="Q3851">
        <v>-240.57725500000001</v>
      </c>
      <c r="R3851">
        <v>6.7827999999999999E-2</v>
      </c>
      <c r="S3851">
        <v>1.246929</v>
      </c>
      <c r="T3851">
        <v>8.0099999999999995E-4</v>
      </c>
    </row>
    <row r="3852" spans="1:20" x14ac:dyDescent="0.25">
      <c r="A3852">
        <v>2562</v>
      </c>
      <c r="B3852">
        <v>4</v>
      </c>
      <c r="C3852">
        <v>-1</v>
      </c>
      <c r="D3852" t="s">
        <v>191</v>
      </c>
      <c r="E3852" t="s">
        <v>80</v>
      </c>
      <c r="F3852">
        <v>6.7287E-2</v>
      </c>
      <c r="G3852">
        <v>-1</v>
      </c>
      <c r="H3852">
        <v>400.80099999999999</v>
      </c>
      <c r="I3852">
        <v>-1</v>
      </c>
      <c r="J3852">
        <v>0</v>
      </c>
      <c r="K3852">
        <v>8.0647680000000008</v>
      </c>
      <c r="L3852">
        <v>-4.8918000000000003E-2</v>
      </c>
      <c r="M3852">
        <v>103.74571</v>
      </c>
      <c r="N3852">
        <v>-240.90005600000001</v>
      </c>
      <c r="O3852">
        <v>-7.54E-4</v>
      </c>
      <c r="P3852">
        <v>103.735428</v>
      </c>
      <c r="Q3852">
        <v>-240.907104</v>
      </c>
      <c r="R3852">
        <v>-9.0200000000000002E-4</v>
      </c>
      <c r="S3852">
        <v>1.2466459999999999</v>
      </c>
      <c r="T3852">
        <v>1.4799999999999999E-4</v>
      </c>
    </row>
    <row r="3853" spans="1:20" x14ac:dyDescent="0.25">
      <c r="A3853">
        <v>4308</v>
      </c>
      <c r="B3853">
        <v>9</v>
      </c>
      <c r="C3853">
        <v>-1</v>
      </c>
      <c r="D3853" t="s">
        <v>423</v>
      </c>
      <c r="E3853" t="s">
        <v>80</v>
      </c>
      <c r="F3853">
        <v>0.119724</v>
      </c>
      <c r="G3853">
        <v>-1</v>
      </c>
      <c r="H3853">
        <v>534.92600000000004</v>
      </c>
      <c r="I3853">
        <v>-1</v>
      </c>
      <c r="J3853">
        <v>0</v>
      </c>
      <c r="K3853">
        <v>5.9093039999999997</v>
      </c>
      <c r="L3853">
        <v>6.3749999999999996E-3</v>
      </c>
      <c r="M3853">
        <v>-3.4487519999999998</v>
      </c>
      <c r="N3853">
        <v>-197.722621</v>
      </c>
      <c r="O3853">
        <v>1.5700350000000001</v>
      </c>
      <c r="P3853">
        <v>-3.4518230000000001</v>
      </c>
      <c r="Q3853">
        <v>-197.71054100000001</v>
      </c>
      <c r="R3853">
        <v>1.5710189999999999</v>
      </c>
      <c r="S3853">
        <v>1.2464150000000001</v>
      </c>
      <c r="T3853">
        <v>9.8400000000000007E-4</v>
      </c>
    </row>
    <row r="3854" spans="1:20" x14ac:dyDescent="0.25">
      <c r="A3854">
        <v>4038</v>
      </c>
      <c r="B3854">
        <v>7</v>
      </c>
      <c r="C3854">
        <v>-1</v>
      </c>
      <c r="D3854" t="s">
        <v>176</v>
      </c>
      <c r="E3854" t="s">
        <v>80</v>
      </c>
      <c r="F3854">
        <v>5.2828E-2</v>
      </c>
      <c r="G3854">
        <v>-1</v>
      </c>
      <c r="H3854">
        <v>468.113</v>
      </c>
      <c r="I3854">
        <v>-1</v>
      </c>
      <c r="J3854">
        <v>0</v>
      </c>
      <c r="K3854">
        <v>5.9564199999999996</v>
      </c>
      <c r="L3854">
        <v>1.9289999999999999E-3</v>
      </c>
      <c r="M3854">
        <v>41.844839999999998</v>
      </c>
      <c r="N3854">
        <v>-223.67036999999999</v>
      </c>
      <c r="O3854">
        <v>-1.572352</v>
      </c>
      <c r="P3854">
        <v>41.857230999999999</v>
      </c>
      <c r="Q3854">
        <v>-223.66905199999999</v>
      </c>
      <c r="R3854">
        <v>-1.571769</v>
      </c>
      <c r="S3854">
        <v>1.2461089999999999</v>
      </c>
      <c r="T3854">
        <v>5.8299999999999997E-4</v>
      </c>
    </row>
    <row r="3855" spans="1:20" x14ac:dyDescent="0.25">
      <c r="A3855">
        <v>4489</v>
      </c>
      <c r="B3855">
        <v>5</v>
      </c>
      <c r="C3855">
        <v>-1</v>
      </c>
      <c r="D3855" t="s">
        <v>558</v>
      </c>
      <c r="E3855" t="s">
        <v>80</v>
      </c>
      <c r="F3855">
        <v>4.7011999999999998E-2</v>
      </c>
      <c r="G3855">
        <v>-1</v>
      </c>
      <c r="H3855">
        <v>309.39499999999998</v>
      </c>
      <c r="I3855">
        <v>-1</v>
      </c>
      <c r="J3855">
        <v>0</v>
      </c>
      <c r="K3855">
        <v>16.747358999999999</v>
      </c>
      <c r="L3855">
        <v>6.0800000000000003E-4</v>
      </c>
      <c r="M3855">
        <v>128.40895499999999</v>
      </c>
      <c r="N3855">
        <v>-109.433863</v>
      </c>
      <c r="O3855">
        <v>2.5149999999999999E-3</v>
      </c>
      <c r="P3855">
        <v>128.400803</v>
      </c>
      <c r="Q3855">
        <v>-109.443268</v>
      </c>
      <c r="R3855">
        <v>-5.7700000000000004E-4</v>
      </c>
      <c r="S3855">
        <v>1.244632</v>
      </c>
      <c r="T3855">
        <v>1.9380000000000001E-3</v>
      </c>
    </row>
    <row r="3856" spans="1:20" x14ac:dyDescent="0.25">
      <c r="A3856">
        <v>3727</v>
      </c>
      <c r="B3856">
        <v>7</v>
      </c>
      <c r="C3856">
        <v>-1</v>
      </c>
      <c r="D3856" t="s">
        <v>564</v>
      </c>
      <c r="E3856" t="s">
        <v>80</v>
      </c>
      <c r="F3856">
        <v>0.193328</v>
      </c>
      <c r="G3856">
        <v>-1</v>
      </c>
      <c r="H3856">
        <v>689.03200000000004</v>
      </c>
      <c r="I3856">
        <v>-1</v>
      </c>
      <c r="J3856">
        <v>0</v>
      </c>
      <c r="K3856">
        <v>9.6863340000000004</v>
      </c>
      <c r="L3856">
        <v>-2.6685E-2</v>
      </c>
      <c r="M3856">
        <v>165.07558</v>
      </c>
      <c r="N3856">
        <v>-105.441394</v>
      </c>
      <c r="O3856">
        <v>-3.1394199999999999</v>
      </c>
      <c r="P3856">
        <v>165.082458</v>
      </c>
      <c r="Q3856">
        <v>-105.431023</v>
      </c>
      <c r="R3856">
        <v>-3.1411560000000001</v>
      </c>
      <c r="S3856">
        <v>1.244488</v>
      </c>
      <c r="T3856">
        <v>1.7359999999999999E-3</v>
      </c>
    </row>
    <row r="3857" spans="1:20" x14ac:dyDescent="0.25">
      <c r="A3857">
        <v>3082</v>
      </c>
      <c r="B3857">
        <v>6</v>
      </c>
      <c r="C3857">
        <v>-1</v>
      </c>
      <c r="D3857" t="s">
        <v>574</v>
      </c>
      <c r="E3857" t="s">
        <v>80</v>
      </c>
      <c r="F3857">
        <v>0.35813600000000001</v>
      </c>
      <c r="G3857">
        <v>-1</v>
      </c>
      <c r="H3857">
        <v>385.49599999999998</v>
      </c>
      <c r="I3857">
        <v>-1</v>
      </c>
      <c r="J3857">
        <v>0</v>
      </c>
      <c r="K3857">
        <v>8.0573730000000001</v>
      </c>
      <c r="L3857">
        <v>5.2249999999999996E-3</v>
      </c>
      <c r="M3857">
        <v>189.73073500000001</v>
      </c>
      <c r="N3857">
        <v>-133.10342299999999</v>
      </c>
      <c r="O3857">
        <v>-1.573231</v>
      </c>
      <c r="P3857">
        <v>189.73291</v>
      </c>
      <c r="Q3857">
        <v>-133.091171</v>
      </c>
      <c r="R3857">
        <v>-1.5749960000000001</v>
      </c>
      <c r="S3857">
        <v>1.2443439999999999</v>
      </c>
      <c r="T3857">
        <v>1.7650000000000001E-3</v>
      </c>
    </row>
    <row r="3858" spans="1:20" x14ac:dyDescent="0.25">
      <c r="A3858">
        <v>1091</v>
      </c>
      <c r="B3858">
        <v>6</v>
      </c>
      <c r="C3858">
        <v>-1</v>
      </c>
      <c r="D3858" t="s">
        <v>154</v>
      </c>
      <c r="E3858" t="s">
        <v>80</v>
      </c>
      <c r="F3858">
        <v>8.3752999999999994E-2</v>
      </c>
      <c r="G3858">
        <v>-1</v>
      </c>
      <c r="H3858">
        <v>307.66300000000001</v>
      </c>
      <c r="I3858">
        <v>-1</v>
      </c>
      <c r="J3858">
        <v>0</v>
      </c>
      <c r="K3858">
        <v>8.0590820000000001</v>
      </c>
      <c r="L3858">
        <v>4.5269999999999998E-3</v>
      </c>
      <c r="M3858">
        <v>103.097054</v>
      </c>
      <c r="N3858">
        <v>-191.603126</v>
      </c>
      <c r="O3858">
        <v>-7.1269999999999997E-3</v>
      </c>
      <c r="P3858">
        <v>103.10891700000001</v>
      </c>
      <c r="Q3858">
        <v>-191.59939600000001</v>
      </c>
      <c r="R3858">
        <v>-5.22E-4</v>
      </c>
      <c r="S3858">
        <v>1.243614</v>
      </c>
      <c r="T3858">
        <v>6.6049999999999998E-3</v>
      </c>
    </row>
    <row r="3859" spans="1:20" x14ac:dyDescent="0.25">
      <c r="A3859">
        <v>3785</v>
      </c>
      <c r="B3859">
        <v>3</v>
      </c>
      <c r="C3859">
        <v>-1</v>
      </c>
      <c r="D3859" t="s">
        <v>548</v>
      </c>
      <c r="E3859" t="s">
        <v>80</v>
      </c>
      <c r="F3859">
        <v>6.6909999999999999E-3</v>
      </c>
      <c r="G3859">
        <v>-1</v>
      </c>
      <c r="H3859">
        <v>753.80200000000002</v>
      </c>
      <c r="I3859">
        <v>-1</v>
      </c>
      <c r="J3859">
        <v>0</v>
      </c>
      <c r="K3859">
        <v>15.191077</v>
      </c>
      <c r="L3859">
        <v>7.5940000000000001E-3</v>
      </c>
      <c r="M3859">
        <v>49.791468000000002</v>
      </c>
      <c r="N3859">
        <v>-105.386343</v>
      </c>
      <c r="O3859">
        <v>-3.1362299999999999</v>
      </c>
      <c r="P3859">
        <v>49.785285999999999</v>
      </c>
      <c r="Q3859">
        <v>-105.397133</v>
      </c>
      <c r="R3859">
        <v>-3.1405259999999999</v>
      </c>
      <c r="S3859">
        <v>1.243485</v>
      </c>
      <c r="T3859">
        <v>4.2960000000000003E-3</v>
      </c>
    </row>
    <row r="3860" spans="1:20" x14ac:dyDescent="0.25">
      <c r="A3860">
        <v>2409</v>
      </c>
      <c r="B3860">
        <v>8</v>
      </c>
      <c r="C3860">
        <v>-1</v>
      </c>
      <c r="D3860" t="s">
        <v>360</v>
      </c>
      <c r="E3860" t="s">
        <v>80</v>
      </c>
      <c r="F3860">
        <v>9.5463999999999993E-2</v>
      </c>
      <c r="G3860">
        <v>-1</v>
      </c>
      <c r="H3860">
        <v>392.43299999999999</v>
      </c>
      <c r="I3860">
        <v>-1</v>
      </c>
      <c r="J3860">
        <v>0</v>
      </c>
      <c r="K3860">
        <v>6.4790260000000002</v>
      </c>
      <c r="L3860">
        <v>0.34398800000000002</v>
      </c>
      <c r="M3860">
        <v>38.270606000000001</v>
      </c>
      <c r="N3860">
        <v>-306.34075000000001</v>
      </c>
      <c r="O3860">
        <v>7.7205999999999997E-2</v>
      </c>
      <c r="P3860">
        <v>38.28302</v>
      </c>
      <c r="Q3860">
        <v>-306.34008799999998</v>
      </c>
      <c r="R3860">
        <v>8.2673999999999997E-2</v>
      </c>
      <c r="S3860">
        <v>1.243171</v>
      </c>
      <c r="T3860">
        <v>5.4679999999999998E-3</v>
      </c>
    </row>
    <row r="3861" spans="1:20" x14ac:dyDescent="0.25">
      <c r="A3861">
        <v>888</v>
      </c>
      <c r="B3861">
        <v>6</v>
      </c>
      <c r="C3861">
        <v>-1</v>
      </c>
      <c r="D3861" t="s">
        <v>193</v>
      </c>
      <c r="E3861" t="s">
        <v>80</v>
      </c>
      <c r="F3861">
        <v>9.4731999999999997E-2</v>
      </c>
      <c r="G3861">
        <v>-1</v>
      </c>
      <c r="H3861">
        <v>524.00599999999997</v>
      </c>
      <c r="I3861">
        <v>-1</v>
      </c>
      <c r="J3861">
        <v>0</v>
      </c>
      <c r="K3861">
        <v>8.0651539999999997</v>
      </c>
      <c r="L3861">
        <v>-4.6569999999999997E-3</v>
      </c>
      <c r="M3861">
        <v>114.194512</v>
      </c>
      <c r="N3861">
        <v>-236.91896800000001</v>
      </c>
      <c r="O3861">
        <v>-3.1368480000000001</v>
      </c>
      <c r="P3861">
        <v>114.205307</v>
      </c>
      <c r="Q3861">
        <v>-236.912811</v>
      </c>
      <c r="R3861">
        <v>3.140933</v>
      </c>
      <c r="S3861">
        <v>1.242764</v>
      </c>
      <c r="T3861">
        <v>4.0850000000000001E-3</v>
      </c>
    </row>
    <row r="3862" spans="1:20" x14ac:dyDescent="0.25">
      <c r="A3862">
        <v>5103</v>
      </c>
      <c r="B3862">
        <v>10</v>
      </c>
      <c r="C3862">
        <v>-1</v>
      </c>
      <c r="D3862" t="s">
        <v>527</v>
      </c>
      <c r="E3862" t="s">
        <v>80</v>
      </c>
      <c r="F3862">
        <v>0.12575700000000001</v>
      </c>
      <c r="G3862">
        <v>-1</v>
      </c>
      <c r="H3862">
        <v>341.25799999999998</v>
      </c>
      <c r="I3862">
        <v>-1</v>
      </c>
      <c r="J3862">
        <v>0</v>
      </c>
      <c r="K3862">
        <v>8.0639719999999997</v>
      </c>
      <c r="L3862">
        <v>4.9042000000000002E-2</v>
      </c>
      <c r="M3862">
        <v>-3.4473590000000001</v>
      </c>
      <c r="N3862">
        <v>-175.20449400000001</v>
      </c>
      <c r="O3862">
        <v>1.571447</v>
      </c>
      <c r="P3862">
        <v>-3.4568660000000002</v>
      </c>
      <c r="Q3862">
        <v>-175.19650300000001</v>
      </c>
      <c r="R3862">
        <v>1.571277</v>
      </c>
      <c r="S3862">
        <v>1.241946</v>
      </c>
      <c r="T3862">
        <v>1.7000000000000001E-4</v>
      </c>
    </row>
    <row r="3863" spans="1:20" x14ac:dyDescent="0.25">
      <c r="A3863">
        <v>131</v>
      </c>
      <c r="B3863">
        <v>6</v>
      </c>
      <c r="C3863">
        <v>-1</v>
      </c>
      <c r="D3863" t="s">
        <v>154</v>
      </c>
      <c r="E3863" t="s">
        <v>80</v>
      </c>
      <c r="F3863">
        <v>5.7305000000000002E-2</v>
      </c>
      <c r="G3863">
        <v>-1</v>
      </c>
      <c r="H3863">
        <v>584.06600000000003</v>
      </c>
      <c r="I3863">
        <v>-1</v>
      </c>
      <c r="J3863">
        <v>0</v>
      </c>
      <c r="K3863">
        <v>8.0566180000000003</v>
      </c>
      <c r="L3863">
        <v>0</v>
      </c>
      <c r="M3863">
        <v>104.44912100000001</v>
      </c>
      <c r="N3863">
        <v>-187.588819</v>
      </c>
      <c r="O3863">
        <v>-3.1392609999999999</v>
      </c>
      <c r="P3863">
        <v>104.44461800000001</v>
      </c>
      <c r="Q3863">
        <v>-187.60038800000001</v>
      </c>
      <c r="R3863">
        <v>3.1410300000000002</v>
      </c>
      <c r="S3863">
        <v>1.2413909999999999</v>
      </c>
      <c r="T3863">
        <v>1.769E-3</v>
      </c>
    </row>
    <row r="3864" spans="1:20" x14ac:dyDescent="0.25">
      <c r="A3864">
        <v>316</v>
      </c>
      <c r="B3864">
        <v>3</v>
      </c>
      <c r="C3864">
        <v>-1</v>
      </c>
      <c r="D3864" t="s">
        <v>188</v>
      </c>
      <c r="E3864" t="s">
        <v>80</v>
      </c>
      <c r="F3864">
        <v>0.15806500000000001</v>
      </c>
      <c r="G3864">
        <v>-1</v>
      </c>
      <c r="H3864">
        <v>252.81899999999999</v>
      </c>
      <c r="I3864">
        <v>-1</v>
      </c>
      <c r="J3864">
        <v>0</v>
      </c>
      <c r="K3864">
        <v>8.0737179999999995</v>
      </c>
      <c r="L3864">
        <v>0</v>
      </c>
      <c r="M3864">
        <v>85.256248999999997</v>
      </c>
      <c r="N3864">
        <v>-240.90615099999999</v>
      </c>
      <c r="O3864">
        <v>-2.879E-3</v>
      </c>
      <c r="P3864">
        <v>85.261887000000002</v>
      </c>
      <c r="Q3864">
        <v>-240.895096</v>
      </c>
      <c r="R3864">
        <v>-4.3899999999999999E-4</v>
      </c>
      <c r="S3864">
        <v>1.2409479999999999</v>
      </c>
      <c r="T3864">
        <v>2.4399999999999999E-3</v>
      </c>
    </row>
    <row r="3865" spans="1:20" x14ac:dyDescent="0.25">
      <c r="A3865">
        <v>1326</v>
      </c>
      <c r="B3865">
        <v>16</v>
      </c>
      <c r="C3865">
        <v>-1</v>
      </c>
      <c r="D3865" t="s">
        <v>328</v>
      </c>
      <c r="E3865" t="s">
        <v>80</v>
      </c>
      <c r="F3865">
        <v>9.4227000000000005E-2</v>
      </c>
      <c r="G3865">
        <v>-1</v>
      </c>
      <c r="H3865">
        <v>516.01300000000003</v>
      </c>
      <c r="I3865">
        <v>-1</v>
      </c>
      <c r="J3865">
        <v>0</v>
      </c>
      <c r="K3865">
        <v>8.1065710000000006</v>
      </c>
      <c r="L3865">
        <v>-0.705044</v>
      </c>
      <c r="M3865">
        <v>182.16013599999999</v>
      </c>
      <c r="N3865">
        <v>-302.30455899999998</v>
      </c>
      <c r="O3865">
        <v>-2.948779</v>
      </c>
      <c r="P3865">
        <v>182.16177400000001</v>
      </c>
      <c r="Q3865">
        <v>-302.31683299999997</v>
      </c>
      <c r="R3865">
        <v>-2.9478780000000002</v>
      </c>
      <c r="S3865">
        <v>1.238348</v>
      </c>
      <c r="T3865">
        <v>9.01E-4</v>
      </c>
    </row>
    <row r="3866" spans="1:20" x14ac:dyDescent="0.25">
      <c r="A3866">
        <v>2548</v>
      </c>
      <c r="B3866">
        <v>2</v>
      </c>
      <c r="C3866">
        <v>-1</v>
      </c>
      <c r="D3866" t="s">
        <v>189</v>
      </c>
      <c r="E3866" t="s">
        <v>80</v>
      </c>
      <c r="F3866">
        <v>5.7799999999999995E-4</v>
      </c>
      <c r="G3866">
        <v>-1</v>
      </c>
      <c r="H3866">
        <v>345.197</v>
      </c>
      <c r="I3866">
        <v>-1</v>
      </c>
      <c r="J3866">
        <v>0</v>
      </c>
      <c r="K3866">
        <v>8.0647680000000008</v>
      </c>
      <c r="L3866">
        <v>4.9748000000000001E-2</v>
      </c>
      <c r="M3866">
        <v>91.404919000000007</v>
      </c>
      <c r="N3866">
        <v>-240.90866399999999</v>
      </c>
      <c r="O3866">
        <v>3.1E-4</v>
      </c>
      <c r="P3866">
        <v>91.396811999999997</v>
      </c>
      <c r="Q3866">
        <v>-240.89930699999999</v>
      </c>
      <c r="R3866">
        <v>-4.17E-4</v>
      </c>
      <c r="S3866">
        <v>1.2380059999999999</v>
      </c>
      <c r="T3866">
        <v>1.07E-4</v>
      </c>
    </row>
    <row r="3867" spans="1:20" x14ac:dyDescent="0.25">
      <c r="A3867">
        <v>1203</v>
      </c>
      <c r="B3867">
        <v>23</v>
      </c>
      <c r="C3867">
        <v>-1</v>
      </c>
      <c r="D3867" t="s">
        <v>231</v>
      </c>
      <c r="E3867" t="s">
        <v>80</v>
      </c>
      <c r="F3867">
        <v>0.11439100000000001</v>
      </c>
      <c r="G3867">
        <v>-1</v>
      </c>
      <c r="H3867">
        <v>375.88900000000001</v>
      </c>
      <c r="I3867">
        <v>-1</v>
      </c>
      <c r="J3867">
        <v>0</v>
      </c>
      <c r="K3867">
        <v>7.8745200000000004</v>
      </c>
      <c r="L3867">
        <v>-1.4262600000000001</v>
      </c>
      <c r="M3867">
        <v>189.67684199999999</v>
      </c>
      <c r="N3867">
        <v>-196.11117200000001</v>
      </c>
      <c r="O3867">
        <v>-1.186771</v>
      </c>
      <c r="P3867">
        <v>189.669815</v>
      </c>
      <c r="Q3867">
        <v>-196.100998</v>
      </c>
      <c r="R3867">
        <v>-1.1889810000000001</v>
      </c>
      <c r="S3867">
        <v>1.2364900000000001</v>
      </c>
      <c r="T3867">
        <v>2.2100000000000002E-3</v>
      </c>
    </row>
    <row r="3868" spans="1:20" x14ac:dyDescent="0.25">
      <c r="A3868">
        <v>4894</v>
      </c>
      <c r="B3868">
        <v>10</v>
      </c>
      <c r="C3868">
        <v>-1</v>
      </c>
      <c r="D3868" t="s">
        <v>358</v>
      </c>
      <c r="E3868" t="s">
        <v>80</v>
      </c>
      <c r="F3868">
        <v>1.5900999999999998E-2</v>
      </c>
      <c r="G3868">
        <v>-1</v>
      </c>
      <c r="H3868">
        <v>752.61900000000003</v>
      </c>
      <c r="I3868">
        <v>-1</v>
      </c>
      <c r="J3868">
        <v>0</v>
      </c>
      <c r="K3868">
        <v>7.1124179999999999</v>
      </c>
      <c r="L3868">
        <v>4.3496E-2</v>
      </c>
      <c r="M3868">
        <v>49.443978999999999</v>
      </c>
      <c r="N3868">
        <v>-302.540032</v>
      </c>
      <c r="O3868">
        <v>-3.141419</v>
      </c>
      <c r="P3868">
        <v>49.452679000000003</v>
      </c>
      <c r="Q3868">
        <v>-302.53125</v>
      </c>
      <c r="R3868">
        <v>-3.1412429999999998</v>
      </c>
      <c r="S3868">
        <v>1.236208</v>
      </c>
      <c r="T3868">
        <v>1.76E-4</v>
      </c>
    </row>
    <row r="3869" spans="1:20" x14ac:dyDescent="0.25">
      <c r="A3869">
        <v>2167</v>
      </c>
      <c r="B3869">
        <v>7</v>
      </c>
      <c r="C3869">
        <v>-1</v>
      </c>
      <c r="D3869" t="s">
        <v>442</v>
      </c>
      <c r="E3869" t="s">
        <v>80</v>
      </c>
      <c r="F3869">
        <v>7.5656000000000001E-2</v>
      </c>
      <c r="G3869">
        <v>-1</v>
      </c>
      <c r="H3869">
        <v>515.55700000000002</v>
      </c>
      <c r="I3869">
        <v>-1</v>
      </c>
      <c r="J3869">
        <v>0</v>
      </c>
      <c r="K3869">
        <v>8.0403660000000006</v>
      </c>
      <c r="L3869">
        <v>1.005177</v>
      </c>
      <c r="M3869">
        <v>40.803291999999999</v>
      </c>
      <c r="N3869">
        <v>-188.80671100000001</v>
      </c>
      <c r="O3869">
        <v>2.5408050000000002</v>
      </c>
      <c r="P3869">
        <v>40.794083000000001</v>
      </c>
      <c r="Q3869">
        <v>-188.79847699999999</v>
      </c>
      <c r="R3869">
        <v>2.5426419999999998</v>
      </c>
      <c r="S3869">
        <v>1.235385</v>
      </c>
      <c r="T3869">
        <v>1.8370000000000001E-3</v>
      </c>
    </row>
    <row r="3870" spans="1:20" x14ac:dyDescent="0.25">
      <c r="A3870">
        <v>1142</v>
      </c>
      <c r="B3870">
        <v>6</v>
      </c>
      <c r="C3870">
        <v>-1</v>
      </c>
      <c r="D3870" t="s">
        <v>146</v>
      </c>
      <c r="E3870" t="s">
        <v>80</v>
      </c>
      <c r="F3870">
        <v>4.9329999999999999E-2</v>
      </c>
      <c r="G3870">
        <v>-1</v>
      </c>
      <c r="H3870">
        <v>317.40600000000001</v>
      </c>
      <c r="I3870">
        <v>-1</v>
      </c>
      <c r="J3870">
        <v>0</v>
      </c>
      <c r="K3870">
        <v>8.0598790000000005</v>
      </c>
      <c r="L3870">
        <v>4.5319999999999996E-3</v>
      </c>
      <c r="M3870">
        <v>142.501588</v>
      </c>
      <c r="N3870">
        <v>-191.614071</v>
      </c>
      <c r="O3870">
        <v>4.0090000000000004E-3</v>
      </c>
      <c r="P3870">
        <v>142.4897</v>
      </c>
      <c r="Q3870">
        <v>-191.61741599999999</v>
      </c>
      <c r="R3870">
        <v>-5.1400000000000003E-4</v>
      </c>
      <c r="S3870">
        <v>1.2349300000000001</v>
      </c>
      <c r="T3870">
        <v>3.4940000000000001E-3</v>
      </c>
    </row>
    <row r="3871" spans="1:20" x14ac:dyDescent="0.25">
      <c r="A3871">
        <v>3476</v>
      </c>
      <c r="B3871">
        <v>3</v>
      </c>
      <c r="C3871">
        <v>-1</v>
      </c>
      <c r="D3871" t="s">
        <v>159</v>
      </c>
      <c r="E3871" t="s">
        <v>80</v>
      </c>
      <c r="F3871">
        <v>4.7510999999999998E-2</v>
      </c>
      <c r="G3871">
        <v>-1</v>
      </c>
      <c r="H3871">
        <v>374.99799999999999</v>
      </c>
      <c r="I3871">
        <v>-1</v>
      </c>
      <c r="J3871">
        <v>0</v>
      </c>
      <c r="K3871">
        <v>8.0651080000000004</v>
      </c>
      <c r="L3871">
        <v>-3.156E-3</v>
      </c>
      <c r="M3871">
        <v>79.917457999999996</v>
      </c>
      <c r="N3871">
        <v>-191.58618200000001</v>
      </c>
      <c r="O3871">
        <v>-2.22E-4</v>
      </c>
      <c r="P3871">
        <v>79.929801999999995</v>
      </c>
      <c r="Q3871">
        <v>-191.58583100000001</v>
      </c>
      <c r="R3871">
        <v>-1.351E-3</v>
      </c>
      <c r="S3871">
        <v>1.2348479999999999</v>
      </c>
      <c r="T3871">
        <v>1.129E-3</v>
      </c>
    </row>
    <row r="3872" spans="1:20" x14ac:dyDescent="0.25">
      <c r="A3872">
        <v>450</v>
      </c>
      <c r="B3872">
        <v>6</v>
      </c>
      <c r="C3872">
        <v>-1</v>
      </c>
      <c r="D3872" t="s">
        <v>144</v>
      </c>
      <c r="E3872" t="s">
        <v>80</v>
      </c>
      <c r="F3872">
        <v>2.6887000000000001E-2</v>
      </c>
      <c r="G3872">
        <v>-1</v>
      </c>
      <c r="H3872">
        <v>276.98399999999998</v>
      </c>
      <c r="I3872">
        <v>-1</v>
      </c>
      <c r="J3872">
        <v>0</v>
      </c>
      <c r="K3872">
        <v>8.0919760000000007</v>
      </c>
      <c r="L3872">
        <v>-1.8829999999999999E-3</v>
      </c>
      <c r="M3872">
        <v>148.29109700000001</v>
      </c>
      <c r="N3872">
        <v>-191.42021099999999</v>
      </c>
      <c r="O3872">
        <v>-3.1574999999999999E-2</v>
      </c>
      <c r="P3872">
        <v>148.29991100000001</v>
      </c>
      <c r="Q3872">
        <v>-191.41159099999999</v>
      </c>
      <c r="R3872">
        <v>-3.0790999999999999E-2</v>
      </c>
      <c r="S3872">
        <v>1.2329209999999999</v>
      </c>
      <c r="T3872">
        <v>7.8299999999999995E-4</v>
      </c>
    </row>
    <row r="3873" spans="1:20" x14ac:dyDescent="0.25">
      <c r="A3873">
        <v>3149</v>
      </c>
      <c r="B3873">
        <v>28</v>
      </c>
      <c r="C3873">
        <v>-1</v>
      </c>
      <c r="D3873" t="s">
        <v>602</v>
      </c>
      <c r="E3873" t="s">
        <v>80</v>
      </c>
      <c r="F3873">
        <v>0.102449</v>
      </c>
      <c r="G3873">
        <v>-1</v>
      </c>
      <c r="H3873">
        <v>497.274</v>
      </c>
      <c r="I3873">
        <v>-1</v>
      </c>
      <c r="J3873">
        <v>0</v>
      </c>
      <c r="K3873">
        <v>6.7943990000000003</v>
      </c>
      <c r="L3873">
        <v>-0.97506899999999996</v>
      </c>
      <c r="M3873">
        <v>189.018675</v>
      </c>
      <c r="N3873">
        <v>-185.30407099999999</v>
      </c>
      <c r="O3873">
        <v>-1.874336</v>
      </c>
      <c r="P3873">
        <v>189.00700399999999</v>
      </c>
      <c r="Q3873">
        <v>-185.30012500000001</v>
      </c>
      <c r="R3873">
        <v>-1.8753789999999999</v>
      </c>
      <c r="S3873">
        <v>1.2320519999999999</v>
      </c>
      <c r="T3873">
        <v>1.0430000000000001E-3</v>
      </c>
    </row>
    <row r="3874" spans="1:20" x14ac:dyDescent="0.25">
      <c r="A3874">
        <v>573</v>
      </c>
      <c r="B3874">
        <v>7</v>
      </c>
      <c r="C3874">
        <v>-1</v>
      </c>
      <c r="D3874" t="s">
        <v>255</v>
      </c>
      <c r="E3874" t="s">
        <v>80</v>
      </c>
      <c r="F3874">
        <v>0.1434</v>
      </c>
      <c r="G3874">
        <v>-1</v>
      </c>
      <c r="H3874">
        <v>535.60299999999995</v>
      </c>
      <c r="I3874">
        <v>-1</v>
      </c>
      <c r="J3874">
        <v>0</v>
      </c>
      <c r="K3874">
        <v>8.0848619999999993</v>
      </c>
      <c r="L3874">
        <v>1.9963000000000002E-2</v>
      </c>
      <c r="M3874">
        <v>173.47161</v>
      </c>
      <c r="N3874">
        <v>-237.06233599999999</v>
      </c>
      <c r="O3874">
        <v>3.1148319999999998</v>
      </c>
      <c r="P3874">
        <v>173.46766700000001</v>
      </c>
      <c r="Q3874">
        <v>-237.074005</v>
      </c>
      <c r="R3874">
        <v>3.1158510000000001</v>
      </c>
      <c r="S3874">
        <v>1.2317340000000001</v>
      </c>
      <c r="T3874">
        <v>1.0189999999999999E-3</v>
      </c>
    </row>
    <row r="3875" spans="1:20" x14ac:dyDescent="0.25">
      <c r="A3875">
        <v>928</v>
      </c>
      <c r="B3875">
        <v>3</v>
      </c>
      <c r="C3875">
        <v>-1</v>
      </c>
      <c r="D3875" t="s">
        <v>186</v>
      </c>
      <c r="E3875" t="s">
        <v>80</v>
      </c>
      <c r="F3875">
        <v>0.214557</v>
      </c>
      <c r="G3875">
        <v>-1</v>
      </c>
      <c r="H3875">
        <v>624.29499999999996</v>
      </c>
      <c r="I3875">
        <v>-1</v>
      </c>
      <c r="J3875">
        <v>0</v>
      </c>
      <c r="K3875">
        <v>8.0651060000000001</v>
      </c>
      <c r="L3875">
        <v>4.5310000000000003E-3</v>
      </c>
      <c r="M3875">
        <v>79.610056</v>
      </c>
      <c r="N3875">
        <v>-236.88067599999999</v>
      </c>
      <c r="O3875">
        <v>3.135275</v>
      </c>
      <c r="P3875">
        <v>79.604965000000007</v>
      </c>
      <c r="Q3875">
        <v>-236.89189099999999</v>
      </c>
      <c r="R3875">
        <v>3.1410640000000001</v>
      </c>
      <c r="S3875">
        <v>1.2316400000000001</v>
      </c>
      <c r="T3875">
        <v>5.7889999999999999E-3</v>
      </c>
    </row>
    <row r="3876" spans="1:20" x14ac:dyDescent="0.25">
      <c r="A3876">
        <v>1669</v>
      </c>
      <c r="B3876">
        <v>11</v>
      </c>
      <c r="C3876">
        <v>-1</v>
      </c>
      <c r="D3876" t="s">
        <v>434</v>
      </c>
      <c r="E3876" t="s">
        <v>80</v>
      </c>
      <c r="F3876">
        <v>0.10506</v>
      </c>
      <c r="G3876">
        <v>-1</v>
      </c>
      <c r="H3876">
        <v>297.17</v>
      </c>
      <c r="I3876">
        <v>-1</v>
      </c>
      <c r="J3876">
        <v>0</v>
      </c>
      <c r="K3876">
        <v>7.2187720000000004</v>
      </c>
      <c r="L3876">
        <v>5.7579999999999999E-2</v>
      </c>
      <c r="M3876">
        <v>22.700887999999999</v>
      </c>
      <c r="N3876">
        <v>-191.537711</v>
      </c>
      <c r="O3876">
        <v>-3.8539999999999998E-3</v>
      </c>
      <c r="P3876">
        <v>22.692177000000001</v>
      </c>
      <c r="Q3876">
        <v>-191.546402</v>
      </c>
      <c r="R3876">
        <v>-3.8240000000000001E-3</v>
      </c>
      <c r="S3876">
        <v>1.230531</v>
      </c>
      <c r="T3876">
        <v>2.9E-5</v>
      </c>
    </row>
    <row r="3877" spans="1:20" x14ac:dyDescent="0.25">
      <c r="A3877">
        <v>4014</v>
      </c>
      <c r="B3877">
        <v>9</v>
      </c>
      <c r="C3877">
        <v>-1</v>
      </c>
      <c r="D3877" t="s">
        <v>171</v>
      </c>
      <c r="E3877" t="s">
        <v>80</v>
      </c>
      <c r="F3877">
        <v>0.123941</v>
      </c>
      <c r="G3877">
        <v>-1</v>
      </c>
      <c r="H3877">
        <v>496.286</v>
      </c>
      <c r="I3877">
        <v>-1</v>
      </c>
      <c r="J3877">
        <v>0</v>
      </c>
      <c r="K3877">
        <v>8.0498619999999992</v>
      </c>
      <c r="L3877">
        <v>1.5984999999999999E-2</v>
      </c>
      <c r="M3877">
        <v>41.979633999999997</v>
      </c>
      <c r="N3877">
        <v>-205.731584</v>
      </c>
      <c r="O3877">
        <v>-1.5928059999999999</v>
      </c>
      <c r="P3877">
        <v>41.973022</v>
      </c>
      <c r="Q3877">
        <v>-205.72120699999999</v>
      </c>
      <c r="R3877">
        <v>-1.591866</v>
      </c>
      <c r="S3877">
        <v>1.2304870000000001</v>
      </c>
      <c r="T3877">
        <v>9.3999999999999997E-4</v>
      </c>
    </row>
    <row r="3878" spans="1:20" x14ac:dyDescent="0.25">
      <c r="A3878">
        <v>2384</v>
      </c>
      <c r="B3878">
        <v>6</v>
      </c>
      <c r="C3878">
        <v>-1</v>
      </c>
      <c r="D3878" t="s">
        <v>366</v>
      </c>
      <c r="E3878" t="s">
        <v>80</v>
      </c>
      <c r="F3878">
        <v>0.148118</v>
      </c>
      <c r="G3878">
        <v>-1</v>
      </c>
      <c r="H3878">
        <v>332.66800000000001</v>
      </c>
      <c r="I3878">
        <v>-1</v>
      </c>
      <c r="J3878">
        <v>0</v>
      </c>
      <c r="K3878">
        <v>7.4381750000000002</v>
      </c>
      <c r="L3878">
        <v>-5.5708000000000001E-2</v>
      </c>
      <c r="M3878">
        <v>21.320397</v>
      </c>
      <c r="N3878">
        <v>-306.56127300000003</v>
      </c>
      <c r="O3878">
        <v>2.63E-3</v>
      </c>
      <c r="P3878">
        <v>21.310738000000001</v>
      </c>
      <c r="Q3878">
        <v>-306.55365</v>
      </c>
      <c r="R3878">
        <v>1.5299999999999999E-3</v>
      </c>
      <c r="S3878">
        <v>1.230477</v>
      </c>
      <c r="T3878">
        <v>1.1000000000000001E-3</v>
      </c>
    </row>
    <row r="3879" spans="1:20" x14ac:dyDescent="0.25">
      <c r="A3879">
        <v>1583</v>
      </c>
      <c r="B3879">
        <v>22</v>
      </c>
      <c r="C3879">
        <v>-1</v>
      </c>
      <c r="D3879" t="s">
        <v>398</v>
      </c>
      <c r="E3879" t="s">
        <v>80</v>
      </c>
      <c r="F3879">
        <v>9.5953999999999998E-2</v>
      </c>
      <c r="G3879">
        <v>-1</v>
      </c>
      <c r="H3879">
        <v>329.49700000000001</v>
      </c>
      <c r="I3879">
        <v>-1</v>
      </c>
      <c r="J3879">
        <v>0</v>
      </c>
      <c r="K3879">
        <v>8.0647649999999995</v>
      </c>
      <c r="L3879">
        <v>4.8913999999999999E-2</v>
      </c>
      <c r="M3879">
        <v>-3.4362349999999999</v>
      </c>
      <c r="N3879">
        <v>-236.49693400000001</v>
      </c>
      <c r="O3879">
        <v>1.5708219999999999</v>
      </c>
      <c r="P3879">
        <v>-3.4432580000000002</v>
      </c>
      <c r="Q3879">
        <v>-236.48683199999999</v>
      </c>
      <c r="R3879">
        <v>1.5713490000000001</v>
      </c>
      <c r="S3879">
        <v>1.2303489999999999</v>
      </c>
      <c r="T3879">
        <v>5.2700000000000002E-4</v>
      </c>
    </row>
    <row r="3880" spans="1:20" x14ac:dyDescent="0.25">
      <c r="A3880">
        <v>3544</v>
      </c>
      <c r="B3880">
        <v>6</v>
      </c>
      <c r="C3880">
        <v>-1</v>
      </c>
      <c r="D3880" t="s">
        <v>146</v>
      </c>
      <c r="E3880" t="s">
        <v>80</v>
      </c>
      <c r="F3880">
        <v>8.6028999999999994E-2</v>
      </c>
      <c r="G3880">
        <v>-1</v>
      </c>
      <c r="H3880">
        <v>415.46499999999997</v>
      </c>
      <c r="I3880">
        <v>-1</v>
      </c>
      <c r="J3880">
        <v>0</v>
      </c>
      <c r="K3880">
        <v>8.1288119999999999</v>
      </c>
      <c r="L3880">
        <v>4.5019999999999999E-3</v>
      </c>
      <c r="M3880">
        <v>134.04324600000001</v>
      </c>
      <c r="N3880">
        <v>-191.623254</v>
      </c>
      <c r="O3880">
        <v>1.6200000000000001E-4</v>
      </c>
      <c r="P3880">
        <v>134.05090300000001</v>
      </c>
      <c r="Q3880">
        <v>-191.61364699999999</v>
      </c>
      <c r="R3880">
        <v>-4.4200000000000001E-4</v>
      </c>
      <c r="S3880">
        <v>1.22848</v>
      </c>
      <c r="T3880">
        <v>2.7999999999999998E-4</v>
      </c>
    </row>
    <row r="3881" spans="1:20" x14ac:dyDescent="0.25">
      <c r="A3881">
        <v>4869</v>
      </c>
      <c r="B3881">
        <v>7</v>
      </c>
      <c r="C3881">
        <v>-1</v>
      </c>
      <c r="D3881" t="s">
        <v>353</v>
      </c>
      <c r="E3881" t="s">
        <v>80</v>
      </c>
      <c r="F3881">
        <v>6.8182000000000006E-2</v>
      </c>
      <c r="G3881">
        <v>-1</v>
      </c>
      <c r="H3881">
        <v>711.34900000000005</v>
      </c>
      <c r="I3881">
        <v>-1</v>
      </c>
      <c r="J3881">
        <v>0</v>
      </c>
      <c r="K3881">
        <v>7.3640970000000001</v>
      </c>
      <c r="L3881">
        <v>5.3471999999999999E-2</v>
      </c>
      <c r="M3881">
        <v>66.964483000000001</v>
      </c>
      <c r="N3881">
        <v>-302.54685499999999</v>
      </c>
      <c r="O3881">
        <v>-3.140695</v>
      </c>
      <c r="P3881">
        <v>66.969634999999997</v>
      </c>
      <c r="Q3881">
        <v>-302.535706</v>
      </c>
      <c r="R3881">
        <v>3.1414979999999999</v>
      </c>
      <c r="S3881">
        <v>1.228189</v>
      </c>
      <c r="T3881">
        <v>8.03E-4</v>
      </c>
    </row>
    <row r="3882" spans="1:20" x14ac:dyDescent="0.25">
      <c r="A3882">
        <v>1047</v>
      </c>
      <c r="B3882">
        <v>5</v>
      </c>
      <c r="C3882">
        <v>-1</v>
      </c>
      <c r="D3882" t="s">
        <v>161</v>
      </c>
      <c r="E3882" t="s">
        <v>80</v>
      </c>
      <c r="F3882">
        <v>4.6889E-2</v>
      </c>
      <c r="G3882">
        <v>-1</v>
      </c>
      <c r="H3882">
        <v>294.21800000000002</v>
      </c>
      <c r="I3882">
        <v>-1</v>
      </c>
      <c r="J3882">
        <v>0</v>
      </c>
      <c r="K3882">
        <v>8.0628030000000006</v>
      </c>
      <c r="L3882">
        <v>2.8015999999999999E-2</v>
      </c>
      <c r="M3882">
        <v>64.870795999999999</v>
      </c>
      <c r="N3882">
        <v>-191.508996</v>
      </c>
      <c r="O3882">
        <v>-1.2059E-2</v>
      </c>
      <c r="P3882">
        <v>64.880088999999998</v>
      </c>
      <c r="Q3882">
        <v>-191.51698300000001</v>
      </c>
      <c r="R3882">
        <v>-1.3738E-2</v>
      </c>
      <c r="S3882">
        <v>1.2253430000000001</v>
      </c>
      <c r="T3882">
        <v>1.6789999999999999E-3</v>
      </c>
    </row>
    <row r="3883" spans="1:20" x14ac:dyDescent="0.25">
      <c r="A3883">
        <v>1580</v>
      </c>
      <c r="B3883">
        <v>22</v>
      </c>
      <c r="C3883">
        <v>-1</v>
      </c>
      <c r="D3883" t="s">
        <v>398</v>
      </c>
      <c r="E3883" t="s">
        <v>80</v>
      </c>
      <c r="F3883">
        <v>7.0710999999999996E-2</v>
      </c>
      <c r="G3883">
        <v>-1</v>
      </c>
      <c r="H3883">
        <v>503.06099999999998</v>
      </c>
      <c r="I3883">
        <v>-1</v>
      </c>
      <c r="J3883">
        <v>0</v>
      </c>
      <c r="K3883">
        <v>8.0647730000000006</v>
      </c>
      <c r="L3883">
        <v>-4.8772999999999997E-2</v>
      </c>
      <c r="M3883">
        <v>-3.4341460000000001</v>
      </c>
      <c r="N3883">
        <v>-239.15697499999999</v>
      </c>
      <c r="O3883">
        <v>1.570802</v>
      </c>
      <c r="P3883">
        <v>-3.4425949999999998</v>
      </c>
      <c r="Q3883">
        <v>-239.14810199999999</v>
      </c>
      <c r="R3883">
        <v>1.5708519999999999</v>
      </c>
      <c r="S3883">
        <v>1.2252799999999999</v>
      </c>
      <c r="T3883">
        <v>5.0000000000000002E-5</v>
      </c>
    </row>
    <row r="3884" spans="1:20" x14ac:dyDescent="0.25">
      <c r="A3884">
        <v>2226</v>
      </c>
      <c r="B3884">
        <v>9</v>
      </c>
      <c r="C3884">
        <v>-1</v>
      </c>
      <c r="D3884" t="s">
        <v>459</v>
      </c>
      <c r="E3884" t="s">
        <v>80</v>
      </c>
      <c r="F3884">
        <v>0.27494299999999999</v>
      </c>
      <c r="G3884">
        <v>-1</v>
      </c>
      <c r="H3884">
        <v>580.87099999999998</v>
      </c>
      <c r="I3884">
        <v>-1</v>
      </c>
      <c r="J3884">
        <v>0</v>
      </c>
      <c r="K3884">
        <v>7.9609680000000003</v>
      </c>
      <c r="L3884">
        <v>0.94949899999999998</v>
      </c>
      <c r="M3884">
        <v>-5.2802369999999996</v>
      </c>
      <c r="N3884">
        <v>-191.08157800000001</v>
      </c>
      <c r="O3884">
        <v>-2.3604440000000002</v>
      </c>
      <c r="P3884">
        <v>-5.2788890000000004</v>
      </c>
      <c r="Q3884">
        <v>-191.09375</v>
      </c>
      <c r="R3884">
        <v>-2.3592110000000002</v>
      </c>
      <c r="S3884">
        <v>1.2246870000000001</v>
      </c>
      <c r="T3884">
        <v>1.2329999999999999E-3</v>
      </c>
    </row>
    <row r="3885" spans="1:20" x14ac:dyDescent="0.25">
      <c r="A3885">
        <v>4291</v>
      </c>
      <c r="B3885">
        <v>10</v>
      </c>
      <c r="C3885">
        <v>-1</v>
      </c>
      <c r="D3885" t="s">
        <v>416</v>
      </c>
      <c r="E3885" t="s">
        <v>80</v>
      </c>
      <c r="F3885">
        <v>0.133794</v>
      </c>
      <c r="G3885">
        <v>-1</v>
      </c>
      <c r="H3885">
        <v>445.15100000000001</v>
      </c>
      <c r="I3885">
        <v>-1</v>
      </c>
      <c r="J3885">
        <v>0</v>
      </c>
      <c r="K3885">
        <v>6.9055960000000001</v>
      </c>
      <c r="L3885">
        <v>-5.3420000000000004E-3</v>
      </c>
      <c r="M3885">
        <v>-3.4605329999999999</v>
      </c>
      <c r="N3885">
        <v>-209.00123600000001</v>
      </c>
      <c r="O3885">
        <v>1.570041</v>
      </c>
      <c r="P3885">
        <v>-3.4493230000000001</v>
      </c>
      <c r="Q3885">
        <v>-208.99638400000001</v>
      </c>
      <c r="R3885">
        <v>1.571013</v>
      </c>
      <c r="S3885">
        <v>1.2215339999999999</v>
      </c>
      <c r="T3885">
        <v>9.7199999999999999E-4</v>
      </c>
    </row>
    <row r="3886" spans="1:20" x14ac:dyDescent="0.25">
      <c r="A3886">
        <v>5101</v>
      </c>
      <c r="B3886">
        <v>9</v>
      </c>
      <c r="C3886">
        <v>-1</v>
      </c>
      <c r="D3886" t="s">
        <v>526</v>
      </c>
      <c r="E3886" t="s">
        <v>80</v>
      </c>
      <c r="F3886">
        <v>4.6746000000000003E-2</v>
      </c>
      <c r="G3886">
        <v>-1</v>
      </c>
      <c r="H3886">
        <v>407.85399999999998</v>
      </c>
      <c r="I3886">
        <v>-1</v>
      </c>
      <c r="J3886">
        <v>0</v>
      </c>
      <c r="K3886">
        <v>8.0674930000000007</v>
      </c>
      <c r="L3886">
        <v>-4.9488999999999998E-2</v>
      </c>
      <c r="M3886">
        <v>-3.4652820000000002</v>
      </c>
      <c r="N3886">
        <v>-176.88167100000001</v>
      </c>
      <c r="O3886">
        <v>1.5707409999999999</v>
      </c>
      <c r="P3886">
        <v>-3.4566249999999998</v>
      </c>
      <c r="Q3886">
        <v>-176.89027400000001</v>
      </c>
      <c r="R3886">
        <v>1.570759</v>
      </c>
      <c r="S3886">
        <v>1.2204539999999999</v>
      </c>
      <c r="T3886">
        <v>1.9000000000000001E-5</v>
      </c>
    </row>
    <row r="3887" spans="1:20" x14ac:dyDescent="0.25">
      <c r="A3887">
        <v>4599</v>
      </c>
      <c r="B3887">
        <v>14</v>
      </c>
      <c r="C3887">
        <v>-1</v>
      </c>
      <c r="D3887" t="s">
        <v>587</v>
      </c>
      <c r="E3887" t="s">
        <v>80</v>
      </c>
      <c r="F3887">
        <v>9.0161000000000005E-2</v>
      </c>
      <c r="G3887">
        <v>-1</v>
      </c>
      <c r="H3887">
        <v>446.851</v>
      </c>
      <c r="I3887">
        <v>-1</v>
      </c>
      <c r="J3887">
        <v>0</v>
      </c>
      <c r="K3887">
        <v>8.0737190000000005</v>
      </c>
      <c r="L3887">
        <v>5.6800000000000004E-4</v>
      </c>
      <c r="M3887">
        <v>189.680948</v>
      </c>
      <c r="N3887">
        <v>-158.017979</v>
      </c>
      <c r="O3887">
        <v>-1.572141</v>
      </c>
      <c r="P3887">
        <v>189.68575999999999</v>
      </c>
      <c r="Q3887">
        <v>-158.02919</v>
      </c>
      <c r="R3887">
        <v>-1.5718430000000001</v>
      </c>
      <c r="S3887">
        <v>1.2200150000000001</v>
      </c>
      <c r="T3887">
        <v>2.9799999999999998E-4</v>
      </c>
    </row>
    <row r="3888" spans="1:20" x14ac:dyDescent="0.25">
      <c r="A3888">
        <v>3363</v>
      </c>
      <c r="B3888">
        <v>6</v>
      </c>
      <c r="C3888">
        <v>-1</v>
      </c>
      <c r="D3888" t="s">
        <v>181</v>
      </c>
      <c r="E3888" t="s">
        <v>80</v>
      </c>
      <c r="F3888">
        <v>0.17902699999999999</v>
      </c>
      <c r="G3888">
        <v>-1</v>
      </c>
      <c r="H3888">
        <v>911.92700000000002</v>
      </c>
      <c r="I3888">
        <v>-1</v>
      </c>
      <c r="J3888">
        <v>0</v>
      </c>
      <c r="K3888">
        <v>6.5509009999999996</v>
      </c>
      <c r="L3888">
        <v>-5.7540000000000004E-3</v>
      </c>
      <c r="M3888">
        <v>60.465707999999999</v>
      </c>
      <c r="N3888">
        <v>-236.892122</v>
      </c>
      <c r="O3888">
        <v>3.1393930000000001</v>
      </c>
      <c r="P3888">
        <v>60.462605000000003</v>
      </c>
      <c r="Q3888">
        <v>-236.88034099999999</v>
      </c>
      <c r="R3888">
        <v>3.1409069999999999</v>
      </c>
      <c r="S3888">
        <v>1.2183520000000001</v>
      </c>
      <c r="T3888">
        <v>1.5139999999999999E-3</v>
      </c>
    </row>
    <row r="3889" spans="1:20" x14ac:dyDescent="0.25">
      <c r="A3889">
        <v>2434</v>
      </c>
      <c r="B3889">
        <v>9</v>
      </c>
      <c r="C3889">
        <v>-1</v>
      </c>
      <c r="D3889" t="s">
        <v>503</v>
      </c>
      <c r="E3889" t="s">
        <v>80</v>
      </c>
      <c r="F3889">
        <v>0.115898</v>
      </c>
      <c r="G3889">
        <v>-1</v>
      </c>
      <c r="H3889">
        <v>351.49900000000002</v>
      </c>
      <c r="I3889">
        <v>-1</v>
      </c>
      <c r="J3889">
        <v>0</v>
      </c>
      <c r="K3889">
        <v>8.0624780000000005</v>
      </c>
      <c r="L3889">
        <v>3.2615999999999999E-2</v>
      </c>
      <c r="M3889">
        <v>45.911673</v>
      </c>
      <c r="N3889">
        <v>-289.44057199999997</v>
      </c>
      <c r="O3889">
        <v>1.58124</v>
      </c>
      <c r="P3889">
        <v>45.919662000000002</v>
      </c>
      <c r="Q3889">
        <v>-289.44976800000001</v>
      </c>
      <c r="R3889">
        <v>1.582311</v>
      </c>
      <c r="S3889">
        <v>1.2182090000000001</v>
      </c>
      <c r="T3889">
        <v>1.0709999999999999E-3</v>
      </c>
    </row>
    <row r="3890" spans="1:20" x14ac:dyDescent="0.25">
      <c r="A3890">
        <v>5000</v>
      </c>
      <c r="B3890">
        <v>13</v>
      </c>
      <c r="C3890">
        <v>-1</v>
      </c>
      <c r="D3890" t="s">
        <v>387</v>
      </c>
      <c r="E3890" t="s">
        <v>80</v>
      </c>
      <c r="F3890">
        <v>4.2278000000000003E-2</v>
      </c>
      <c r="G3890">
        <v>-1</v>
      </c>
      <c r="H3890">
        <v>304.601</v>
      </c>
      <c r="I3890">
        <v>-1</v>
      </c>
      <c r="J3890">
        <v>0</v>
      </c>
      <c r="K3890">
        <v>8.0647629999999992</v>
      </c>
      <c r="L3890">
        <v>0.05</v>
      </c>
      <c r="M3890">
        <v>-3.4187859999999999</v>
      </c>
      <c r="N3890">
        <v>-259.66677299999998</v>
      </c>
      <c r="O3890">
        <v>1.571807</v>
      </c>
      <c r="P3890">
        <v>-3.4255279999999999</v>
      </c>
      <c r="Q3890">
        <v>-259.65664700000002</v>
      </c>
      <c r="R3890">
        <v>1.5724800000000001</v>
      </c>
      <c r="S3890">
        <v>1.2165870000000001</v>
      </c>
      <c r="T3890">
        <v>6.7299999999999999E-4</v>
      </c>
    </row>
    <row r="3891" spans="1:20" x14ac:dyDescent="0.25">
      <c r="A3891">
        <v>1053</v>
      </c>
      <c r="B3891">
        <v>4</v>
      </c>
      <c r="C3891">
        <v>-1</v>
      </c>
      <c r="D3891" t="s">
        <v>283</v>
      </c>
      <c r="E3891" t="s">
        <v>80</v>
      </c>
      <c r="F3891">
        <v>4.9557999999999998E-2</v>
      </c>
      <c r="G3891">
        <v>-1</v>
      </c>
      <c r="H3891">
        <v>382.435</v>
      </c>
      <c r="I3891">
        <v>-1</v>
      </c>
      <c r="J3891">
        <v>0</v>
      </c>
      <c r="K3891">
        <v>8.0647070000000003</v>
      </c>
      <c r="L3891">
        <v>5.1580000000000003E-3</v>
      </c>
      <c r="M3891">
        <v>69.950535000000002</v>
      </c>
      <c r="N3891">
        <v>-191.55302599999999</v>
      </c>
      <c r="O3891">
        <v>-1.8990000000000001E-3</v>
      </c>
      <c r="P3891">
        <v>69.960846000000004</v>
      </c>
      <c r="Q3891">
        <v>-191.55946399999999</v>
      </c>
      <c r="R3891">
        <v>-5.7800000000000004E-3</v>
      </c>
      <c r="S3891">
        <v>1.2155609999999999</v>
      </c>
      <c r="T3891">
        <v>3.882E-3</v>
      </c>
    </row>
    <row r="3892" spans="1:20" x14ac:dyDescent="0.25">
      <c r="A3892">
        <v>3687</v>
      </c>
      <c r="B3892">
        <v>4</v>
      </c>
      <c r="C3892">
        <v>-1</v>
      </c>
      <c r="D3892" t="s">
        <v>570</v>
      </c>
      <c r="E3892" t="s">
        <v>80</v>
      </c>
      <c r="F3892">
        <v>7.9656000000000005E-2</v>
      </c>
      <c r="G3892">
        <v>-1</v>
      </c>
      <c r="H3892">
        <v>423.54300000000001</v>
      </c>
      <c r="I3892">
        <v>-1</v>
      </c>
      <c r="J3892">
        <v>0</v>
      </c>
      <c r="K3892">
        <v>8.0822500000000002</v>
      </c>
      <c r="L3892">
        <v>0.231402</v>
      </c>
      <c r="M3892">
        <v>193.43751</v>
      </c>
      <c r="N3892">
        <v>-117.690012</v>
      </c>
      <c r="O3892">
        <v>1.6819390000000001</v>
      </c>
      <c r="P3892">
        <v>193.444061</v>
      </c>
      <c r="Q3892">
        <v>-117.700233</v>
      </c>
      <c r="R3892">
        <v>1.6815290000000001</v>
      </c>
      <c r="S3892">
        <v>1.2140500000000001</v>
      </c>
      <c r="T3892">
        <v>4.0999999999999999E-4</v>
      </c>
    </row>
    <row r="3893" spans="1:20" x14ac:dyDescent="0.25">
      <c r="A3893">
        <v>2670</v>
      </c>
      <c r="B3893">
        <v>6</v>
      </c>
      <c r="C3893">
        <v>-1</v>
      </c>
      <c r="D3893" t="s">
        <v>146</v>
      </c>
      <c r="E3893" t="s">
        <v>80</v>
      </c>
      <c r="F3893">
        <v>4.1805000000000002E-2</v>
      </c>
      <c r="G3893">
        <v>-1</v>
      </c>
      <c r="H3893">
        <v>315.84699999999998</v>
      </c>
      <c r="I3893">
        <v>-1</v>
      </c>
      <c r="J3893">
        <v>0</v>
      </c>
      <c r="K3893">
        <v>8.0131840000000008</v>
      </c>
      <c r="L3893">
        <v>1.0685180000000001</v>
      </c>
      <c r="M3893">
        <v>130.84539000000001</v>
      </c>
      <c r="N3893">
        <v>-188.40722</v>
      </c>
      <c r="O3893">
        <v>2.624749</v>
      </c>
      <c r="P3893">
        <v>130.83407600000001</v>
      </c>
      <c r="Q3893">
        <v>-188.411575</v>
      </c>
      <c r="R3893">
        <v>2.62161</v>
      </c>
      <c r="S3893">
        <v>1.2123170000000001</v>
      </c>
      <c r="T3893">
        <v>3.1389999999999999E-3</v>
      </c>
    </row>
    <row r="3894" spans="1:20" x14ac:dyDescent="0.25">
      <c r="A3894">
        <v>2168</v>
      </c>
      <c r="B3894">
        <v>7</v>
      </c>
      <c r="C3894">
        <v>-1</v>
      </c>
      <c r="D3894" t="s">
        <v>442</v>
      </c>
      <c r="E3894" t="s">
        <v>80</v>
      </c>
      <c r="F3894">
        <v>3.3055000000000001E-2</v>
      </c>
      <c r="G3894">
        <v>-1</v>
      </c>
      <c r="H3894">
        <v>792.82399999999996</v>
      </c>
      <c r="I3894">
        <v>-1</v>
      </c>
      <c r="J3894">
        <v>0</v>
      </c>
      <c r="K3894">
        <v>7.9857560000000003</v>
      </c>
      <c r="L3894">
        <v>1.031992</v>
      </c>
      <c r="M3894">
        <v>39.935763999999999</v>
      </c>
      <c r="N3894">
        <v>-188.38501600000001</v>
      </c>
      <c r="O3894">
        <v>2.6594980000000001</v>
      </c>
      <c r="P3894">
        <v>39.926291999999997</v>
      </c>
      <c r="Q3894">
        <v>-188.37745699999999</v>
      </c>
      <c r="R3894">
        <v>2.660415</v>
      </c>
      <c r="S3894">
        <v>1.2118549999999999</v>
      </c>
      <c r="T3894">
        <v>9.1699999999999995E-4</v>
      </c>
    </row>
    <row r="3895" spans="1:20" x14ac:dyDescent="0.25">
      <c r="A3895">
        <v>629</v>
      </c>
      <c r="B3895">
        <v>7</v>
      </c>
      <c r="C3895">
        <v>-1</v>
      </c>
      <c r="D3895" t="s">
        <v>198</v>
      </c>
      <c r="E3895" t="s">
        <v>80</v>
      </c>
      <c r="F3895">
        <v>5.6503999999999999E-2</v>
      </c>
      <c r="G3895">
        <v>-1</v>
      </c>
      <c r="H3895">
        <v>436.06</v>
      </c>
      <c r="I3895">
        <v>-1</v>
      </c>
      <c r="J3895">
        <v>0</v>
      </c>
      <c r="K3895">
        <v>8.0200300000000002</v>
      </c>
      <c r="L3895">
        <v>-0.38793100000000003</v>
      </c>
      <c r="M3895">
        <v>135.93338800000001</v>
      </c>
      <c r="N3895">
        <v>-229.68304000000001</v>
      </c>
      <c r="O3895">
        <v>1.626466</v>
      </c>
      <c r="P3895">
        <v>135.924026</v>
      </c>
      <c r="Q3895">
        <v>-229.675354</v>
      </c>
      <c r="R3895">
        <v>1.6265050000000001</v>
      </c>
      <c r="S3895">
        <v>1.211239</v>
      </c>
      <c r="T3895">
        <v>3.8999999999999999E-5</v>
      </c>
    </row>
    <row r="3896" spans="1:20" x14ac:dyDescent="0.25">
      <c r="A3896">
        <v>3091</v>
      </c>
      <c r="B3896">
        <v>6</v>
      </c>
      <c r="C3896">
        <v>-1</v>
      </c>
      <c r="D3896" t="s">
        <v>576</v>
      </c>
      <c r="E3896" t="s">
        <v>80</v>
      </c>
      <c r="F3896">
        <v>0.15798699999999999</v>
      </c>
      <c r="G3896">
        <v>-1</v>
      </c>
      <c r="H3896">
        <v>521.601</v>
      </c>
      <c r="I3896">
        <v>-1</v>
      </c>
      <c r="J3896">
        <v>0</v>
      </c>
      <c r="K3896">
        <v>8.0565230000000003</v>
      </c>
      <c r="L3896">
        <v>1.142E-3</v>
      </c>
      <c r="M3896">
        <v>189.70152300000001</v>
      </c>
      <c r="N3896">
        <v>-140.82706999999999</v>
      </c>
      <c r="O3896">
        <v>-1.5714969999999999</v>
      </c>
      <c r="P3896">
        <v>189.71159399999999</v>
      </c>
      <c r="Q3896">
        <v>-140.83377100000001</v>
      </c>
      <c r="R3896">
        <v>-1.5729169999999999</v>
      </c>
      <c r="S3896">
        <v>1.209643</v>
      </c>
      <c r="T3896">
        <v>1.42E-3</v>
      </c>
    </row>
    <row r="3897" spans="1:20" x14ac:dyDescent="0.25">
      <c r="A3897">
        <v>1338</v>
      </c>
      <c r="B3897">
        <v>6</v>
      </c>
      <c r="C3897">
        <v>-1</v>
      </c>
      <c r="D3897" t="s">
        <v>335</v>
      </c>
      <c r="E3897" t="s">
        <v>80</v>
      </c>
      <c r="F3897">
        <v>3.5139999999999998E-2</v>
      </c>
      <c r="G3897">
        <v>-1</v>
      </c>
      <c r="H3897">
        <v>718.55100000000004</v>
      </c>
      <c r="I3897">
        <v>-1</v>
      </c>
      <c r="J3897">
        <v>0</v>
      </c>
      <c r="K3897">
        <v>8.0659759999999991</v>
      </c>
      <c r="L3897">
        <v>5.5367E-2</v>
      </c>
      <c r="M3897">
        <v>171.75975299999999</v>
      </c>
      <c r="N3897">
        <v>-302.52834200000001</v>
      </c>
      <c r="O3897">
        <v>3.1397279999999999</v>
      </c>
      <c r="P3897">
        <v>171.763733</v>
      </c>
      <c r="Q3897">
        <v>-302.53973400000001</v>
      </c>
      <c r="R3897">
        <v>3.1381679999999998</v>
      </c>
      <c r="S3897">
        <v>1.206699</v>
      </c>
      <c r="T3897">
        <v>1.56E-3</v>
      </c>
    </row>
    <row r="3898" spans="1:20" x14ac:dyDescent="0.25">
      <c r="A3898">
        <v>5153</v>
      </c>
      <c r="B3898">
        <v>4</v>
      </c>
      <c r="C3898">
        <v>-1</v>
      </c>
      <c r="D3898" t="s">
        <v>534</v>
      </c>
      <c r="E3898" t="s">
        <v>80</v>
      </c>
      <c r="F3898">
        <v>1.0809999999999999E-3</v>
      </c>
      <c r="G3898">
        <v>-1</v>
      </c>
      <c r="H3898">
        <v>329.952</v>
      </c>
      <c r="I3898">
        <v>-1</v>
      </c>
      <c r="J3898">
        <v>0</v>
      </c>
      <c r="K3898">
        <v>0</v>
      </c>
      <c r="L3898">
        <v>0</v>
      </c>
      <c r="M3898">
        <v>-3.4583729999999999</v>
      </c>
      <c r="N3898">
        <v>-147.54852199999999</v>
      </c>
      <c r="O3898">
        <v>1.571428</v>
      </c>
      <c r="P3898">
        <v>-3.4655680000000002</v>
      </c>
      <c r="Q3898">
        <v>-147.538849</v>
      </c>
      <c r="R3898">
        <v>1.5718460000000001</v>
      </c>
      <c r="S3898">
        <v>1.2054750000000001</v>
      </c>
      <c r="T3898">
        <v>4.1800000000000002E-4</v>
      </c>
    </row>
    <row r="3899" spans="1:20" x14ac:dyDescent="0.25">
      <c r="A3899">
        <v>1672</v>
      </c>
      <c r="B3899">
        <v>11</v>
      </c>
      <c r="C3899">
        <v>-1</v>
      </c>
      <c r="D3899" t="s">
        <v>434</v>
      </c>
      <c r="E3899" t="s">
        <v>80</v>
      </c>
      <c r="F3899">
        <v>3.8353999999999999E-2</v>
      </c>
      <c r="G3899">
        <v>-1</v>
      </c>
      <c r="H3899">
        <v>336.983</v>
      </c>
      <c r="I3899">
        <v>-1</v>
      </c>
      <c r="J3899">
        <v>0</v>
      </c>
      <c r="K3899">
        <v>6.92265</v>
      </c>
      <c r="L3899">
        <v>6.0948000000000002E-2</v>
      </c>
      <c r="M3899">
        <v>24.815843000000001</v>
      </c>
      <c r="N3899">
        <v>-191.56433200000001</v>
      </c>
      <c r="O3899">
        <v>-5.3220000000000003E-3</v>
      </c>
      <c r="P3899">
        <v>24.811453</v>
      </c>
      <c r="Q3899">
        <v>-191.55311599999999</v>
      </c>
      <c r="R3899">
        <v>-2.6719999999999999E-3</v>
      </c>
      <c r="S3899">
        <v>1.2044520000000001</v>
      </c>
      <c r="T3899">
        <v>2.65E-3</v>
      </c>
    </row>
    <row r="3900" spans="1:20" x14ac:dyDescent="0.25">
      <c r="A3900">
        <v>4018</v>
      </c>
      <c r="B3900">
        <v>8</v>
      </c>
      <c r="C3900">
        <v>-1</v>
      </c>
      <c r="D3900" t="s">
        <v>172</v>
      </c>
      <c r="E3900" t="s">
        <v>80</v>
      </c>
      <c r="F3900">
        <v>0.17458599999999999</v>
      </c>
      <c r="G3900">
        <v>-1</v>
      </c>
      <c r="H3900">
        <v>316.19400000000002</v>
      </c>
      <c r="I3900">
        <v>-1</v>
      </c>
      <c r="J3900">
        <v>0</v>
      </c>
      <c r="K3900">
        <v>7.8859469999999998</v>
      </c>
      <c r="L3900">
        <v>2.5770999999999999E-2</v>
      </c>
      <c r="M3900">
        <v>41.929219000000003</v>
      </c>
      <c r="N3900">
        <v>-209.094356</v>
      </c>
      <c r="O3900">
        <v>-1.5840989999999999</v>
      </c>
      <c r="P3900">
        <v>41.917324000000001</v>
      </c>
      <c r="Q3900">
        <v>-209.09251399999999</v>
      </c>
      <c r="R3900">
        <v>-1.5845</v>
      </c>
      <c r="S3900">
        <v>1.203662</v>
      </c>
      <c r="T3900">
        <v>4.0099999999999999E-4</v>
      </c>
    </row>
    <row r="3901" spans="1:20" x14ac:dyDescent="0.25">
      <c r="A3901">
        <v>740</v>
      </c>
      <c r="B3901">
        <v>23</v>
      </c>
      <c r="C3901">
        <v>-1</v>
      </c>
      <c r="D3901" t="s">
        <v>229</v>
      </c>
      <c r="E3901" t="s">
        <v>80</v>
      </c>
      <c r="F3901">
        <v>0.133106</v>
      </c>
      <c r="G3901">
        <v>-1</v>
      </c>
      <c r="H3901">
        <v>491.16300000000001</v>
      </c>
      <c r="I3901">
        <v>-1</v>
      </c>
      <c r="J3901">
        <v>0</v>
      </c>
      <c r="K3901">
        <v>7.3837460000000004</v>
      </c>
      <c r="L3901">
        <v>-1.1138749999999999</v>
      </c>
      <c r="M3901">
        <v>187.26194799999999</v>
      </c>
      <c r="N3901">
        <v>-192.86939699999999</v>
      </c>
      <c r="O3901">
        <v>-0.41297</v>
      </c>
      <c r="P3901">
        <v>187.273865</v>
      </c>
      <c r="Q3901">
        <v>-192.867752</v>
      </c>
      <c r="R3901">
        <v>-0.41277000000000003</v>
      </c>
      <c r="S3901">
        <v>1.202952</v>
      </c>
      <c r="T3901">
        <v>2.0000000000000001E-4</v>
      </c>
    </row>
    <row r="3902" spans="1:20" x14ac:dyDescent="0.25">
      <c r="A3902">
        <v>3591</v>
      </c>
      <c r="B3902">
        <v>7</v>
      </c>
      <c r="C3902">
        <v>-1</v>
      </c>
      <c r="D3902" t="s">
        <v>217</v>
      </c>
      <c r="E3902" t="s">
        <v>80</v>
      </c>
      <c r="F3902">
        <v>0.15009800000000001</v>
      </c>
      <c r="G3902">
        <v>-1</v>
      </c>
      <c r="H3902">
        <v>300.60199999999998</v>
      </c>
      <c r="I3902">
        <v>-1</v>
      </c>
      <c r="J3902">
        <v>0</v>
      </c>
      <c r="K3902">
        <v>6.6785119999999996</v>
      </c>
      <c r="L3902">
        <v>5.4599999999999996E-3</v>
      </c>
      <c r="M3902">
        <v>174.63213500000001</v>
      </c>
      <c r="N3902">
        <v>-191.621678</v>
      </c>
      <c r="O3902">
        <v>-3.2239999999999999E-3</v>
      </c>
      <c r="P3902">
        <v>174.62695299999999</v>
      </c>
      <c r="Q3902">
        <v>-191.63252299999999</v>
      </c>
      <c r="R3902">
        <v>-3.9800000000000002E-4</v>
      </c>
      <c r="S3902">
        <v>1.201856</v>
      </c>
      <c r="T3902">
        <v>2.826E-3</v>
      </c>
    </row>
    <row r="3903" spans="1:20" x14ac:dyDescent="0.25">
      <c r="A3903">
        <v>192</v>
      </c>
      <c r="B3903">
        <v>5</v>
      </c>
      <c r="C3903">
        <v>-1</v>
      </c>
      <c r="D3903" t="s">
        <v>163</v>
      </c>
      <c r="E3903" t="s">
        <v>80</v>
      </c>
      <c r="F3903">
        <v>6.046E-2</v>
      </c>
      <c r="G3903">
        <v>-1</v>
      </c>
      <c r="H3903">
        <v>584.79700000000003</v>
      </c>
      <c r="I3903">
        <v>-1</v>
      </c>
      <c r="J3903">
        <v>0</v>
      </c>
      <c r="K3903">
        <v>5.8724569999999998</v>
      </c>
      <c r="L3903">
        <v>1.3682E-2</v>
      </c>
      <c r="M3903">
        <v>54.308484</v>
      </c>
      <c r="N3903">
        <v>-187.602689</v>
      </c>
      <c r="O3903">
        <v>-3.127084</v>
      </c>
      <c r="P3903">
        <v>54.309379999999997</v>
      </c>
      <c r="Q3903">
        <v>-187.61466999999999</v>
      </c>
      <c r="R3903">
        <v>-3.127888</v>
      </c>
      <c r="S3903">
        <v>1.2013799999999999</v>
      </c>
      <c r="T3903">
        <v>8.0400000000000003E-4</v>
      </c>
    </row>
    <row r="3904" spans="1:20" x14ac:dyDescent="0.25">
      <c r="A3904">
        <v>5130</v>
      </c>
      <c r="B3904">
        <v>4</v>
      </c>
      <c r="C3904">
        <v>-1</v>
      </c>
      <c r="D3904" t="s">
        <v>534</v>
      </c>
      <c r="E3904" t="s">
        <v>80</v>
      </c>
      <c r="F3904">
        <v>4.8479000000000001E-2</v>
      </c>
      <c r="G3904">
        <v>-1</v>
      </c>
      <c r="H3904">
        <v>392.18099999999998</v>
      </c>
      <c r="I3904">
        <v>-1</v>
      </c>
      <c r="J3904">
        <v>0</v>
      </c>
      <c r="K3904">
        <v>8.0410439999999994</v>
      </c>
      <c r="L3904">
        <v>-5.0192000000000001E-2</v>
      </c>
      <c r="M3904">
        <v>-3.458472</v>
      </c>
      <c r="N3904">
        <v>-151.275667</v>
      </c>
      <c r="O3904">
        <v>1.5733299999999999</v>
      </c>
      <c r="P3904">
        <v>-3.4645790000000001</v>
      </c>
      <c r="Q3904">
        <v>-151.26533499999999</v>
      </c>
      <c r="R3904">
        <v>1.5708679999999999</v>
      </c>
      <c r="S3904">
        <v>1.2001919999999999</v>
      </c>
      <c r="T3904">
        <v>2.4620000000000002E-3</v>
      </c>
    </row>
    <row r="3905" spans="1:20" x14ac:dyDescent="0.25">
      <c r="A3905">
        <v>4121</v>
      </c>
      <c r="B3905">
        <v>10</v>
      </c>
      <c r="C3905">
        <v>-1</v>
      </c>
      <c r="D3905" t="s">
        <v>672</v>
      </c>
      <c r="E3905" t="s">
        <v>80</v>
      </c>
      <c r="F3905">
        <v>2.3934E-2</v>
      </c>
      <c r="G3905">
        <v>-1</v>
      </c>
      <c r="H3905">
        <v>469.69600000000003</v>
      </c>
      <c r="I3905">
        <v>-1</v>
      </c>
      <c r="J3905">
        <v>0</v>
      </c>
      <c r="K3905">
        <v>6.1301839999999999</v>
      </c>
      <c r="L3905">
        <v>-2.7729999999999999E-3</v>
      </c>
      <c r="M3905">
        <v>41.857123999999999</v>
      </c>
      <c r="N3905">
        <v>-292.09696300000002</v>
      </c>
      <c r="O3905">
        <v>-1.5689900000000001</v>
      </c>
      <c r="P3905">
        <v>41.858108999999999</v>
      </c>
      <c r="Q3905">
        <v>-292.10891700000002</v>
      </c>
      <c r="R3905">
        <v>-1.5712649999999999</v>
      </c>
      <c r="S3905">
        <v>1.199489</v>
      </c>
      <c r="T3905">
        <v>2.2750000000000001E-3</v>
      </c>
    </row>
    <row r="3906" spans="1:20" x14ac:dyDescent="0.25">
      <c r="A3906">
        <v>3235</v>
      </c>
      <c r="B3906">
        <v>8</v>
      </c>
      <c r="C3906">
        <v>-1</v>
      </c>
      <c r="D3906" t="s">
        <v>209</v>
      </c>
      <c r="E3906" t="s">
        <v>80</v>
      </c>
      <c r="F3906">
        <v>0.13381399999999999</v>
      </c>
      <c r="G3906">
        <v>-1</v>
      </c>
      <c r="H3906">
        <v>383.26100000000002</v>
      </c>
      <c r="I3906">
        <v>-1</v>
      </c>
      <c r="J3906">
        <v>0</v>
      </c>
      <c r="K3906">
        <v>8.0616219999999998</v>
      </c>
      <c r="L3906">
        <v>5.1471999999999997E-2</v>
      </c>
      <c r="M3906">
        <v>132.06608299999999</v>
      </c>
      <c r="N3906">
        <v>-201.313118</v>
      </c>
      <c r="O3906">
        <v>-1.570379</v>
      </c>
      <c r="P3906">
        <v>132.07382200000001</v>
      </c>
      <c r="Q3906">
        <v>-201.322281</v>
      </c>
      <c r="R3906">
        <v>-1.5716730000000001</v>
      </c>
      <c r="S3906">
        <v>1.199397</v>
      </c>
      <c r="T3906">
        <v>1.294E-3</v>
      </c>
    </row>
    <row r="3907" spans="1:20" x14ac:dyDescent="0.25">
      <c r="A3907">
        <v>2071</v>
      </c>
      <c r="B3907">
        <v>3</v>
      </c>
      <c r="C3907">
        <v>-1</v>
      </c>
      <c r="D3907" t="s">
        <v>186</v>
      </c>
      <c r="E3907" t="s">
        <v>80</v>
      </c>
      <c r="F3907">
        <v>5.1869999999999999E-2</v>
      </c>
      <c r="G3907">
        <v>-1</v>
      </c>
      <c r="H3907">
        <v>540.26900000000001</v>
      </c>
      <c r="I3907">
        <v>-1</v>
      </c>
      <c r="J3907">
        <v>0</v>
      </c>
      <c r="K3907">
        <v>8.0605039999999999</v>
      </c>
      <c r="L3907">
        <v>4.9175999999999997E-2</v>
      </c>
      <c r="M3907">
        <v>72.111538999999993</v>
      </c>
      <c r="N3907">
        <v>-236.899359</v>
      </c>
      <c r="O3907">
        <v>3.1350989999999999</v>
      </c>
      <c r="P3907">
        <v>72.112258999999995</v>
      </c>
      <c r="Q3907">
        <v>-236.88739000000001</v>
      </c>
      <c r="R3907">
        <v>3.1411549999999999</v>
      </c>
      <c r="S3907">
        <v>1.199028</v>
      </c>
      <c r="T3907">
        <v>6.0559999999999998E-3</v>
      </c>
    </row>
    <row r="3908" spans="1:20" x14ac:dyDescent="0.25">
      <c r="A3908">
        <v>1823</v>
      </c>
      <c r="B3908">
        <v>5</v>
      </c>
      <c r="C3908">
        <v>-1</v>
      </c>
      <c r="D3908" t="s">
        <v>145</v>
      </c>
      <c r="E3908" t="s">
        <v>80</v>
      </c>
      <c r="F3908">
        <v>3.6469000000000001E-2</v>
      </c>
      <c r="G3908">
        <v>-1</v>
      </c>
      <c r="H3908">
        <v>384.38299999999998</v>
      </c>
      <c r="I3908">
        <v>-1</v>
      </c>
      <c r="J3908">
        <v>0</v>
      </c>
      <c r="K3908">
        <v>8.0648060000000008</v>
      </c>
      <c r="L3908">
        <v>4.9444000000000002E-2</v>
      </c>
      <c r="M3908">
        <v>146.455648</v>
      </c>
      <c r="N3908">
        <v>-191.611458</v>
      </c>
      <c r="O3908">
        <v>1.2390000000000001E-3</v>
      </c>
      <c r="P3908">
        <v>146.447159</v>
      </c>
      <c r="Q3908">
        <v>-191.61990399999999</v>
      </c>
      <c r="R3908">
        <v>-2.1000000000000001E-4</v>
      </c>
      <c r="S3908">
        <v>1.1974389999999999</v>
      </c>
      <c r="T3908">
        <v>1.029E-3</v>
      </c>
    </row>
    <row r="3909" spans="1:20" x14ac:dyDescent="0.25">
      <c r="A3909">
        <v>548</v>
      </c>
      <c r="B3909">
        <v>7</v>
      </c>
      <c r="C3909">
        <v>-1</v>
      </c>
      <c r="D3909" t="s">
        <v>252</v>
      </c>
      <c r="E3909" t="s">
        <v>80</v>
      </c>
      <c r="F3909">
        <v>0.113676</v>
      </c>
      <c r="G3909">
        <v>-1</v>
      </c>
      <c r="H3909">
        <v>478.35300000000001</v>
      </c>
      <c r="I3909">
        <v>-1</v>
      </c>
      <c r="J3909">
        <v>0</v>
      </c>
      <c r="K3909">
        <v>5.640682</v>
      </c>
      <c r="L3909">
        <v>-1.7779E-2</v>
      </c>
      <c r="M3909">
        <v>189.51040499999999</v>
      </c>
      <c r="N3909">
        <v>-230.48351</v>
      </c>
      <c r="O3909">
        <v>-1.617774</v>
      </c>
      <c r="P3909">
        <v>189.50529499999999</v>
      </c>
      <c r="Q3909">
        <v>-230.47268700000001</v>
      </c>
      <c r="R3909">
        <v>-1.61835</v>
      </c>
      <c r="S3909">
        <v>1.196885</v>
      </c>
      <c r="T3909">
        <v>5.7600000000000001E-4</v>
      </c>
    </row>
    <row r="3910" spans="1:20" x14ac:dyDescent="0.25">
      <c r="A3910">
        <v>1198</v>
      </c>
      <c r="B3910">
        <v>23</v>
      </c>
      <c r="C3910">
        <v>-1</v>
      </c>
      <c r="D3910" t="s">
        <v>229</v>
      </c>
      <c r="E3910" t="s">
        <v>80</v>
      </c>
      <c r="F3910">
        <v>0.102893</v>
      </c>
      <c r="G3910">
        <v>-1</v>
      </c>
      <c r="H3910">
        <v>467.58600000000001</v>
      </c>
      <c r="I3910">
        <v>-1</v>
      </c>
      <c r="J3910">
        <v>0</v>
      </c>
      <c r="K3910">
        <v>7.1174799999999996</v>
      </c>
      <c r="L3910">
        <v>-0.96045000000000003</v>
      </c>
      <c r="M3910">
        <v>186.984228</v>
      </c>
      <c r="N3910">
        <v>-192.699996</v>
      </c>
      <c r="O3910">
        <v>-0.36894399999999999</v>
      </c>
      <c r="P3910">
        <v>186.99601699999999</v>
      </c>
      <c r="Q3910">
        <v>-192.69795199999999</v>
      </c>
      <c r="R3910">
        <v>-0.36869299999999999</v>
      </c>
      <c r="S3910">
        <v>1.1965410000000001</v>
      </c>
      <c r="T3910">
        <v>2.5099999999999998E-4</v>
      </c>
    </row>
    <row r="3911" spans="1:20" x14ac:dyDescent="0.25">
      <c r="A3911">
        <v>4435</v>
      </c>
      <c r="B3911">
        <v>5</v>
      </c>
      <c r="C3911">
        <v>-1</v>
      </c>
      <c r="D3911" t="s">
        <v>545</v>
      </c>
      <c r="E3911" t="s">
        <v>80</v>
      </c>
      <c r="F3911">
        <v>6.2870999999999996E-2</v>
      </c>
      <c r="G3911">
        <v>-1</v>
      </c>
      <c r="H3911">
        <v>343.5</v>
      </c>
      <c r="I3911">
        <v>-1</v>
      </c>
      <c r="J3911">
        <v>0</v>
      </c>
      <c r="K3911">
        <v>8.6595659999999999</v>
      </c>
      <c r="L3911">
        <v>1.0449999999999999E-2</v>
      </c>
      <c r="M3911">
        <v>22.978676</v>
      </c>
      <c r="N3911">
        <v>-109.478256</v>
      </c>
      <c r="O3911">
        <v>-5.1409999999999997E-3</v>
      </c>
      <c r="P3911">
        <v>22.990341000000001</v>
      </c>
      <c r="Q3911">
        <v>-109.475624</v>
      </c>
      <c r="R3911">
        <v>1.495E-3</v>
      </c>
      <c r="S3911">
        <v>1.1958420000000001</v>
      </c>
      <c r="T3911">
        <v>3.6459999999999999E-3</v>
      </c>
    </row>
    <row r="3912" spans="1:20" x14ac:dyDescent="0.25">
      <c r="A3912">
        <v>2014</v>
      </c>
      <c r="B3912">
        <v>6</v>
      </c>
      <c r="C3912">
        <v>-1</v>
      </c>
      <c r="D3912" t="s">
        <v>269</v>
      </c>
      <c r="E3912" t="s">
        <v>80</v>
      </c>
      <c r="F3912">
        <v>3.2222000000000001E-2</v>
      </c>
      <c r="G3912">
        <v>-1</v>
      </c>
      <c r="H3912">
        <v>950.096</v>
      </c>
      <c r="I3912">
        <v>-1</v>
      </c>
      <c r="J3912">
        <v>0</v>
      </c>
      <c r="K3912">
        <v>8.0671289999999996</v>
      </c>
      <c r="L3912">
        <v>4.8980000000000003E-2</v>
      </c>
      <c r="M3912">
        <v>121.475964</v>
      </c>
      <c r="N3912">
        <v>-236.90821399999999</v>
      </c>
      <c r="O3912">
        <v>-3.1397879999999998</v>
      </c>
      <c r="P3912">
        <v>121.46785</v>
      </c>
      <c r="Q3912">
        <v>-236.91699199999999</v>
      </c>
      <c r="R3912">
        <v>3.1411959999999999</v>
      </c>
      <c r="S3912">
        <v>1.1953959999999999</v>
      </c>
      <c r="T3912">
        <v>1.408E-3</v>
      </c>
    </row>
    <row r="3913" spans="1:20" x14ac:dyDescent="0.25">
      <c r="A3913">
        <v>4723</v>
      </c>
      <c r="B3913">
        <v>10</v>
      </c>
      <c r="C3913">
        <v>-1</v>
      </c>
      <c r="D3913" t="s">
        <v>679</v>
      </c>
      <c r="E3913" t="s">
        <v>80</v>
      </c>
      <c r="F3913">
        <v>0.161939</v>
      </c>
      <c r="G3913">
        <v>-1</v>
      </c>
      <c r="H3913">
        <v>453.49400000000003</v>
      </c>
      <c r="I3913">
        <v>-1</v>
      </c>
      <c r="J3913">
        <v>0</v>
      </c>
      <c r="K3913">
        <v>11.00605</v>
      </c>
      <c r="L3913">
        <v>-9.4799999999999995E-4</v>
      </c>
      <c r="M3913">
        <v>189.68988100000001</v>
      </c>
      <c r="N3913">
        <v>-258.06139000000002</v>
      </c>
      <c r="O3913">
        <v>-1.5718259999999999</v>
      </c>
      <c r="P3913">
        <v>189.695663</v>
      </c>
      <c r="Q3913">
        <v>-258.07183800000001</v>
      </c>
      <c r="R3913">
        <v>-1.571204</v>
      </c>
      <c r="S3913">
        <v>1.194202</v>
      </c>
      <c r="T3913">
        <v>6.2200000000000005E-4</v>
      </c>
    </row>
    <row r="3914" spans="1:20" x14ac:dyDescent="0.25">
      <c r="A3914">
        <v>3201</v>
      </c>
      <c r="B3914">
        <v>6</v>
      </c>
      <c r="C3914">
        <v>-1</v>
      </c>
      <c r="D3914" t="s">
        <v>144</v>
      </c>
      <c r="E3914" t="s">
        <v>80</v>
      </c>
      <c r="F3914">
        <v>8.2279999999999992E-3</v>
      </c>
      <c r="G3914">
        <v>-1</v>
      </c>
      <c r="H3914">
        <v>500.11</v>
      </c>
      <c r="I3914">
        <v>-1</v>
      </c>
      <c r="J3914">
        <v>0</v>
      </c>
      <c r="K3914">
        <v>6.2976150000000004</v>
      </c>
      <c r="L3914">
        <v>5.7790000000000003E-3</v>
      </c>
      <c r="M3914">
        <v>147.73497599999999</v>
      </c>
      <c r="N3914">
        <v>-187.61272299999999</v>
      </c>
      <c r="O3914">
        <v>3.1408179999999999</v>
      </c>
      <c r="P3914">
        <v>147.72569300000001</v>
      </c>
      <c r="Q3914">
        <v>-187.62022400000001</v>
      </c>
      <c r="R3914">
        <v>3.1409440000000002</v>
      </c>
      <c r="S3914">
        <v>1.193524</v>
      </c>
      <c r="T3914">
        <v>1.26E-4</v>
      </c>
    </row>
    <row r="3915" spans="1:20" x14ac:dyDescent="0.25">
      <c r="A3915">
        <v>671</v>
      </c>
      <c r="B3915">
        <v>7</v>
      </c>
      <c r="C3915">
        <v>-1</v>
      </c>
      <c r="D3915" t="s">
        <v>210</v>
      </c>
      <c r="E3915" t="s">
        <v>80</v>
      </c>
      <c r="F3915">
        <v>0.16636600000000001</v>
      </c>
      <c r="G3915">
        <v>-1</v>
      </c>
      <c r="H3915">
        <v>371.78399999999999</v>
      </c>
      <c r="I3915">
        <v>-1</v>
      </c>
      <c r="J3915">
        <v>0</v>
      </c>
      <c r="K3915">
        <v>5.4285220000000001</v>
      </c>
      <c r="L3915">
        <v>-0.27107500000000001</v>
      </c>
      <c r="M3915">
        <v>136.250272</v>
      </c>
      <c r="N3915">
        <v>-197.677212</v>
      </c>
      <c r="O3915">
        <v>1.514586</v>
      </c>
      <c r="P3915">
        <v>136.254501</v>
      </c>
      <c r="Q3915">
        <v>-197.68836999999999</v>
      </c>
      <c r="R3915">
        <v>1.5142230000000001</v>
      </c>
      <c r="S3915">
        <v>1.193249</v>
      </c>
      <c r="T3915">
        <v>3.6200000000000002E-4</v>
      </c>
    </row>
    <row r="3916" spans="1:20" x14ac:dyDescent="0.25">
      <c r="A3916">
        <v>875</v>
      </c>
      <c r="B3916">
        <v>7</v>
      </c>
      <c r="C3916">
        <v>-1</v>
      </c>
      <c r="D3916" t="s">
        <v>196</v>
      </c>
      <c r="E3916" t="s">
        <v>80</v>
      </c>
      <c r="F3916">
        <v>0.116257</v>
      </c>
      <c r="G3916">
        <v>-1</v>
      </c>
      <c r="H3916">
        <v>584.40599999999995</v>
      </c>
      <c r="I3916">
        <v>-1</v>
      </c>
      <c r="J3916">
        <v>0</v>
      </c>
      <c r="K3916">
        <v>8.0695580000000007</v>
      </c>
      <c r="L3916">
        <v>-4.47E-3</v>
      </c>
      <c r="M3916">
        <v>125.345744</v>
      </c>
      <c r="N3916">
        <v>-236.92314099999999</v>
      </c>
      <c r="O3916">
        <v>-3.1394449999999998</v>
      </c>
      <c r="P3916">
        <v>125.334366</v>
      </c>
      <c r="Q3916">
        <v>-236.919601</v>
      </c>
      <c r="R3916">
        <v>3.1409229999999999</v>
      </c>
      <c r="S3916">
        <v>1.1916009999999999</v>
      </c>
      <c r="T3916">
        <v>1.4779999999999999E-3</v>
      </c>
    </row>
    <row r="3917" spans="1:20" x14ac:dyDescent="0.25">
      <c r="A3917">
        <v>422</v>
      </c>
      <c r="B3917">
        <v>8</v>
      </c>
      <c r="C3917">
        <v>-1</v>
      </c>
      <c r="D3917" t="s">
        <v>209</v>
      </c>
      <c r="E3917" t="s">
        <v>80</v>
      </c>
      <c r="F3917">
        <v>9.3950000000000006E-2</v>
      </c>
      <c r="G3917">
        <v>-1</v>
      </c>
      <c r="H3917">
        <v>444.36</v>
      </c>
      <c r="I3917">
        <v>-1</v>
      </c>
      <c r="J3917">
        <v>0</v>
      </c>
      <c r="K3917">
        <v>6.1538510000000004</v>
      </c>
      <c r="L3917">
        <v>-1.0859999999999999E-3</v>
      </c>
      <c r="M3917">
        <v>136.141176</v>
      </c>
      <c r="N3917">
        <v>-203.327663</v>
      </c>
      <c r="O3917">
        <v>1.5717950000000001</v>
      </c>
      <c r="P3917">
        <v>136.146332</v>
      </c>
      <c r="Q3917">
        <v>-203.33839399999999</v>
      </c>
      <c r="R3917">
        <v>1.570225</v>
      </c>
      <c r="S3917">
        <v>1.190526</v>
      </c>
      <c r="T3917">
        <v>1.57E-3</v>
      </c>
    </row>
    <row r="3918" spans="1:20" x14ac:dyDescent="0.25">
      <c r="A3918">
        <v>4563</v>
      </c>
      <c r="B3918">
        <v>6</v>
      </c>
      <c r="C3918">
        <v>-1</v>
      </c>
      <c r="D3918" t="s">
        <v>572</v>
      </c>
      <c r="E3918" t="s">
        <v>80</v>
      </c>
      <c r="F3918">
        <v>3.7000999999999999E-2</v>
      </c>
      <c r="G3918">
        <v>-1</v>
      </c>
      <c r="H3918">
        <v>491.38499999999999</v>
      </c>
      <c r="I3918">
        <v>-1</v>
      </c>
      <c r="J3918">
        <v>0</v>
      </c>
      <c r="K3918">
        <v>8.0590480000000007</v>
      </c>
      <c r="L3918">
        <v>1.0704E-2</v>
      </c>
      <c r="M3918">
        <v>189.78166100000001</v>
      </c>
      <c r="N3918">
        <v>-126.811635</v>
      </c>
      <c r="O3918">
        <v>-1.581304</v>
      </c>
      <c r="P3918">
        <v>189.770813</v>
      </c>
      <c r="Q3918">
        <v>-126.81652099999999</v>
      </c>
      <c r="R3918">
        <v>-1.5802080000000001</v>
      </c>
      <c r="S3918">
        <v>1.1897310000000001</v>
      </c>
      <c r="T3918">
        <v>1.096E-3</v>
      </c>
    </row>
    <row r="3919" spans="1:20" x14ac:dyDescent="0.25">
      <c r="A3919">
        <v>14</v>
      </c>
      <c r="B3919">
        <v>5</v>
      </c>
      <c r="C3919">
        <v>-1</v>
      </c>
      <c r="D3919" t="s">
        <v>140</v>
      </c>
      <c r="E3919" t="s">
        <v>80</v>
      </c>
      <c r="F3919">
        <v>0.11768099999999999</v>
      </c>
      <c r="G3919">
        <v>-1</v>
      </c>
      <c r="H3919">
        <v>590.80600000000004</v>
      </c>
      <c r="I3919">
        <v>-1</v>
      </c>
      <c r="J3919">
        <v>0</v>
      </c>
      <c r="K3919">
        <v>0</v>
      </c>
      <c r="L3919">
        <v>0</v>
      </c>
      <c r="M3919">
        <v>165.078586</v>
      </c>
      <c r="N3919">
        <v>-187.11664400000001</v>
      </c>
      <c r="O3919">
        <v>3.1409760000000002</v>
      </c>
      <c r="P3919">
        <v>165.090012</v>
      </c>
      <c r="Q3919">
        <v>-187.119934</v>
      </c>
      <c r="R3919">
        <v>3.1415860000000002</v>
      </c>
      <c r="S3919">
        <v>1.1890350000000001</v>
      </c>
      <c r="T3919">
        <v>6.0999999999999997E-4</v>
      </c>
    </row>
    <row r="3920" spans="1:20" x14ac:dyDescent="0.25">
      <c r="A3920">
        <v>500</v>
      </c>
      <c r="B3920">
        <v>23</v>
      </c>
      <c r="C3920">
        <v>-1</v>
      </c>
      <c r="D3920" t="s">
        <v>229</v>
      </c>
      <c r="E3920" t="s">
        <v>80</v>
      </c>
      <c r="F3920">
        <v>5.9438999999999999E-2</v>
      </c>
      <c r="G3920">
        <v>-1</v>
      </c>
      <c r="H3920">
        <v>474.36399999999998</v>
      </c>
      <c r="I3920">
        <v>-1</v>
      </c>
      <c r="J3920">
        <v>0</v>
      </c>
      <c r="K3920">
        <v>7.4673239999999996</v>
      </c>
      <c r="L3920">
        <v>-1.1851910000000001</v>
      </c>
      <c r="M3920">
        <v>187.56542300000001</v>
      </c>
      <c r="N3920">
        <v>-193.046797</v>
      </c>
      <c r="O3920">
        <v>-0.466196</v>
      </c>
      <c r="P3920">
        <v>187.55372600000001</v>
      </c>
      <c r="Q3920">
        <v>-193.044678</v>
      </c>
      <c r="R3920">
        <v>-0.46651100000000001</v>
      </c>
      <c r="S3920">
        <v>1.1887719999999999</v>
      </c>
      <c r="T3920">
        <v>3.1500000000000001E-4</v>
      </c>
    </row>
    <row r="3921" spans="1:20" x14ac:dyDescent="0.25">
      <c r="A3921">
        <v>3562</v>
      </c>
      <c r="B3921">
        <v>6</v>
      </c>
      <c r="C3921">
        <v>-1</v>
      </c>
      <c r="D3921" t="s">
        <v>144</v>
      </c>
      <c r="E3921" t="s">
        <v>80</v>
      </c>
      <c r="F3921">
        <v>0.13749600000000001</v>
      </c>
      <c r="G3921">
        <v>-1</v>
      </c>
      <c r="H3921">
        <v>296.053</v>
      </c>
      <c r="I3921">
        <v>-1</v>
      </c>
      <c r="J3921">
        <v>0</v>
      </c>
      <c r="K3921">
        <v>8.0656970000000001</v>
      </c>
      <c r="L3921">
        <v>4.529E-3</v>
      </c>
      <c r="M3921">
        <v>150.03261699999999</v>
      </c>
      <c r="N3921">
        <v>-191.61755600000001</v>
      </c>
      <c r="O3921">
        <v>-1.6609999999999999E-3</v>
      </c>
      <c r="P3921">
        <v>150.021378</v>
      </c>
      <c r="Q3921">
        <v>-191.62136799999999</v>
      </c>
      <c r="R3921">
        <v>-4.0200000000000001E-4</v>
      </c>
      <c r="S3921">
        <v>1.186809</v>
      </c>
      <c r="T3921">
        <v>1.258E-3</v>
      </c>
    </row>
    <row r="3922" spans="1:20" x14ac:dyDescent="0.25">
      <c r="A3922">
        <v>3763</v>
      </c>
      <c r="B3922">
        <v>2</v>
      </c>
      <c r="C3922">
        <v>-1</v>
      </c>
      <c r="D3922" t="s">
        <v>553</v>
      </c>
      <c r="E3922" t="s">
        <v>80</v>
      </c>
      <c r="F3922">
        <v>4.1399999999999996E-3</v>
      </c>
      <c r="G3922">
        <v>-1</v>
      </c>
      <c r="H3922">
        <v>511.98</v>
      </c>
      <c r="I3922">
        <v>-1</v>
      </c>
      <c r="J3922">
        <v>0</v>
      </c>
      <c r="K3922">
        <v>22.492445</v>
      </c>
      <c r="L3922">
        <v>4.0000000000000002E-4</v>
      </c>
      <c r="M3922">
        <v>94.605480999999997</v>
      </c>
      <c r="N3922">
        <v>-105.42111199999999</v>
      </c>
      <c r="O3922">
        <v>-3.1395420000000001</v>
      </c>
      <c r="P3922">
        <v>94.617310000000003</v>
      </c>
      <c r="Q3922">
        <v>-105.42028000000001</v>
      </c>
      <c r="R3922">
        <v>3.1408450000000001</v>
      </c>
      <c r="S3922">
        <v>1.185789</v>
      </c>
      <c r="T3922">
        <v>1.3029999999999999E-3</v>
      </c>
    </row>
    <row r="3923" spans="1:20" x14ac:dyDescent="0.25">
      <c r="A3923">
        <v>963</v>
      </c>
      <c r="B3923">
        <v>6</v>
      </c>
      <c r="C3923">
        <v>-1</v>
      </c>
      <c r="D3923" t="s">
        <v>181</v>
      </c>
      <c r="E3923" t="s">
        <v>80</v>
      </c>
      <c r="F3923">
        <v>0.18465999999999999</v>
      </c>
      <c r="G3923">
        <v>-1</v>
      </c>
      <c r="H3923">
        <v>631.25800000000004</v>
      </c>
      <c r="I3923">
        <v>-1</v>
      </c>
      <c r="J3923">
        <v>0</v>
      </c>
      <c r="K3923">
        <v>6.3563359999999998</v>
      </c>
      <c r="L3923">
        <v>-0.38505699999999998</v>
      </c>
      <c r="M3923">
        <v>52.860109000000001</v>
      </c>
      <c r="N3923">
        <v>-236.70733000000001</v>
      </c>
      <c r="O3923">
        <v>3.0430389999999998</v>
      </c>
      <c r="P3923">
        <v>52.871921999999998</v>
      </c>
      <c r="Q3923">
        <v>-236.70648199999999</v>
      </c>
      <c r="R3923">
        <v>3.0438969999999999</v>
      </c>
      <c r="S3923">
        <v>1.184274</v>
      </c>
      <c r="T3923">
        <v>8.5800000000000004E-4</v>
      </c>
    </row>
    <row r="3924" spans="1:20" x14ac:dyDescent="0.25">
      <c r="A3924">
        <v>2277</v>
      </c>
      <c r="B3924">
        <v>23</v>
      </c>
      <c r="C3924">
        <v>-1</v>
      </c>
      <c r="D3924" t="s">
        <v>399</v>
      </c>
      <c r="E3924" t="s">
        <v>80</v>
      </c>
      <c r="F3924">
        <v>9.0758000000000005E-2</v>
      </c>
      <c r="G3924">
        <v>-1</v>
      </c>
      <c r="H3924">
        <v>520.17600000000004</v>
      </c>
      <c r="I3924">
        <v>-1</v>
      </c>
      <c r="J3924">
        <v>0</v>
      </c>
      <c r="K3924">
        <v>8.0647669999999998</v>
      </c>
      <c r="L3924">
        <v>-4.9834999999999997E-2</v>
      </c>
      <c r="M3924">
        <v>-7.4330350000000003</v>
      </c>
      <c r="N3924">
        <v>-235.34474700000001</v>
      </c>
      <c r="O3924">
        <v>-1.5705100000000001</v>
      </c>
      <c r="P3924">
        <v>-7.4429410000000003</v>
      </c>
      <c r="Q3924">
        <v>-235.338257</v>
      </c>
      <c r="R3924">
        <v>-1.5707899999999999</v>
      </c>
      <c r="S3924">
        <v>1.184261</v>
      </c>
      <c r="T3924">
        <v>2.7999999999999998E-4</v>
      </c>
    </row>
    <row r="3925" spans="1:20" x14ac:dyDescent="0.25">
      <c r="A3925">
        <v>1281</v>
      </c>
      <c r="B3925">
        <v>10</v>
      </c>
      <c r="C3925">
        <v>-1</v>
      </c>
      <c r="D3925" t="s">
        <v>306</v>
      </c>
      <c r="E3925" t="s">
        <v>80</v>
      </c>
      <c r="F3925">
        <v>9.1077000000000005E-2</v>
      </c>
      <c r="G3925">
        <v>-1</v>
      </c>
      <c r="H3925">
        <v>655.27599999999995</v>
      </c>
      <c r="I3925">
        <v>-1</v>
      </c>
      <c r="J3925">
        <v>0</v>
      </c>
      <c r="K3925">
        <v>12.522371</v>
      </c>
      <c r="L3925">
        <v>1.072E-3</v>
      </c>
      <c r="M3925">
        <v>189.68360000000001</v>
      </c>
      <c r="N3925">
        <v>-262.05073199999998</v>
      </c>
      <c r="O3925">
        <v>-1.5707819999999999</v>
      </c>
      <c r="P3925">
        <v>189.69317599999999</v>
      </c>
      <c r="Q3925">
        <v>-262.05767800000001</v>
      </c>
      <c r="R3925">
        <v>-1.5713299999999999</v>
      </c>
      <c r="S3925">
        <v>1.1829750000000001</v>
      </c>
      <c r="T3925">
        <v>5.4799999999999998E-4</v>
      </c>
    </row>
    <row r="3926" spans="1:20" x14ac:dyDescent="0.25">
      <c r="A3926">
        <v>3896</v>
      </c>
      <c r="B3926">
        <v>5</v>
      </c>
      <c r="C3926">
        <v>-1</v>
      </c>
      <c r="D3926" t="s">
        <v>533</v>
      </c>
      <c r="E3926" t="s">
        <v>80</v>
      </c>
      <c r="F3926">
        <v>1.4602E-2</v>
      </c>
      <c r="G3926">
        <v>-1</v>
      </c>
      <c r="H3926">
        <v>338.07400000000001</v>
      </c>
      <c r="I3926">
        <v>-1</v>
      </c>
      <c r="J3926">
        <v>0</v>
      </c>
      <c r="K3926">
        <v>8.0737179999999995</v>
      </c>
      <c r="L3926">
        <v>2.9580000000000001E-3</v>
      </c>
      <c r="M3926">
        <v>-7.4582810000000004</v>
      </c>
      <c r="N3926">
        <v>-157.84126800000001</v>
      </c>
      <c r="O3926">
        <v>-1.572532</v>
      </c>
      <c r="P3926">
        <v>-7.4496589999999996</v>
      </c>
      <c r="Q3926">
        <v>-157.84936500000001</v>
      </c>
      <c r="R3926">
        <v>-1.5726340000000001</v>
      </c>
      <c r="S3926">
        <v>1.182822</v>
      </c>
      <c r="T3926">
        <v>1.02E-4</v>
      </c>
    </row>
    <row r="3927" spans="1:20" x14ac:dyDescent="0.25">
      <c r="A3927">
        <v>5056</v>
      </c>
      <c r="B3927">
        <v>12</v>
      </c>
      <c r="C3927">
        <v>-1</v>
      </c>
      <c r="D3927" t="s">
        <v>414</v>
      </c>
      <c r="E3927" t="s">
        <v>80</v>
      </c>
      <c r="F3927">
        <v>0.31636999999999998</v>
      </c>
      <c r="G3927">
        <v>-1</v>
      </c>
      <c r="H3927">
        <v>394.19900000000001</v>
      </c>
      <c r="I3927">
        <v>-1</v>
      </c>
      <c r="J3927">
        <v>0</v>
      </c>
      <c r="K3927">
        <v>7.2373589999999997</v>
      </c>
      <c r="L3927">
        <v>-5.4753000000000003E-2</v>
      </c>
      <c r="M3927">
        <v>-3.443079</v>
      </c>
      <c r="N3927">
        <v>-211.37661600000001</v>
      </c>
      <c r="O3927">
        <v>1.5718510000000001</v>
      </c>
      <c r="P3927">
        <v>-3.4488639999999999</v>
      </c>
      <c r="Q3927">
        <v>-211.38690199999999</v>
      </c>
      <c r="R3927">
        <v>1.5707260000000001</v>
      </c>
      <c r="S3927">
        <v>1.1800619999999999</v>
      </c>
      <c r="T3927">
        <v>1.1249999999999999E-3</v>
      </c>
    </row>
    <row r="3928" spans="1:20" x14ac:dyDescent="0.25">
      <c r="A3928">
        <v>2294</v>
      </c>
      <c r="B3928">
        <v>20</v>
      </c>
      <c r="C3928">
        <v>-1</v>
      </c>
      <c r="D3928" t="s">
        <v>481</v>
      </c>
      <c r="E3928" t="s">
        <v>80</v>
      </c>
      <c r="F3928">
        <v>7.4359999999999996E-2</v>
      </c>
      <c r="G3928">
        <v>-1</v>
      </c>
      <c r="H3928">
        <v>554.43299999999999</v>
      </c>
      <c r="I3928">
        <v>-1</v>
      </c>
      <c r="J3928">
        <v>0</v>
      </c>
      <c r="K3928">
        <v>8.064762</v>
      </c>
      <c r="L3928">
        <v>5.0951000000000003E-2</v>
      </c>
      <c r="M3928">
        <v>-7.4398390000000001</v>
      </c>
      <c r="N3928">
        <v>-250.59164200000001</v>
      </c>
      <c r="O3928">
        <v>-1.5703199999999999</v>
      </c>
      <c r="P3928">
        <v>-7.4374979999999997</v>
      </c>
      <c r="Q3928">
        <v>-250.58007799999999</v>
      </c>
      <c r="R3928">
        <v>-1.5697369999999999</v>
      </c>
      <c r="S3928">
        <v>1.179832</v>
      </c>
      <c r="T3928">
        <v>5.8299999999999997E-4</v>
      </c>
    </row>
    <row r="3929" spans="1:20" x14ac:dyDescent="0.25">
      <c r="A3929">
        <v>1466</v>
      </c>
      <c r="B3929">
        <v>10</v>
      </c>
      <c r="C3929">
        <v>-1</v>
      </c>
      <c r="D3929" t="s">
        <v>362</v>
      </c>
      <c r="E3929" t="s">
        <v>80</v>
      </c>
      <c r="F3929">
        <v>5.3800000000000001E-2</v>
      </c>
      <c r="G3929">
        <v>-1</v>
      </c>
      <c r="H3929">
        <v>615.09900000000005</v>
      </c>
      <c r="I3929">
        <v>-1</v>
      </c>
      <c r="J3929">
        <v>0</v>
      </c>
      <c r="K3929">
        <v>8.065531</v>
      </c>
      <c r="L3929">
        <v>5.0146999999999997E-2</v>
      </c>
      <c r="M3929">
        <v>34.535547999999999</v>
      </c>
      <c r="N3929">
        <v>-302.549083</v>
      </c>
      <c r="O3929">
        <v>3.1413259999999998</v>
      </c>
      <c r="P3929">
        <v>34.542278000000003</v>
      </c>
      <c r="Q3929">
        <v>-302.53939800000001</v>
      </c>
      <c r="R3929">
        <v>-3.1407430000000001</v>
      </c>
      <c r="S3929">
        <v>1.179349</v>
      </c>
      <c r="T3929">
        <v>5.8299999999999997E-4</v>
      </c>
    </row>
    <row r="3930" spans="1:20" x14ac:dyDescent="0.25">
      <c r="A3930">
        <v>1687</v>
      </c>
      <c r="B3930">
        <v>9</v>
      </c>
      <c r="C3930">
        <v>-1</v>
      </c>
      <c r="D3930" t="s">
        <v>440</v>
      </c>
      <c r="E3930" t="s">
        <v>80</v>
      </c>
      <c r="F3930">
        <v>0.14937900000000001</v>
      </c>
      <c r="G3930">
        <v>-1</v>
      </c>
      <c r="H3930">
        <v>316.12799999999999</v>
      </c>
      <c r="I3930">
        <v>-1</v>
      </c>
      <c r="J3930">
        <v>0</v>
      </c>
      <c r="K3930">
        <v>5.6728339999999999</v>
      </c>
      <c r="L3930">
        <v>-6.1643999999999997E-2</v>
      </c>
      <c r="M3930">
        <v>34.757578000000002</v>
      </c>
      <c r="N3930">
        <v>-191.57685799999999</v>
      </c>
      <c r="O3930">
        <v>-3.0530000000000002E-3</v>
      </c>
      <c r="P3930">
        <v>34.762946999999997</v>
      </c>
      <c r="Q3930">
        <v>-191.56636</v>
      </c>
      <c r="R3930">
        <v>-1.137E-3</v>
      </c>
      <c r="S3930">
        <v>1.1790769999999999</v>
      </c>
      <c r="T3930">
        <v>1.916E-3</v>
      </c>
    </row>
    <row r="3931" spans="1:20" x14ac:dyDescent="0.25">
      <c r="A3931">
        <v>5148</v>
      </c>
      <c r="B3931">
        <v>4</v>
      </c>
      <c r="C3931">
        <v>-1</v>
      </c>
      <c r="D3931" t="s">
        <v>534</v>
      </c>
      <c r="E3931" t="s">
        <v>80</v>
      </c>
      <c r="F3931">
        <v>0.33304400000000001</v>
      </c>
      <c r="G3931">
        <v>-1</v>
      </c>
      <c r="H3931">
        <v>302.51499999999999</v>
      </c>
      <c r="I3931">
        <v>-1</v>
      </c>
      <c r="J3931">
        <v>0</v>
      </c>
      <c r="K3931">
        <v>0</v>
      </c>
      <c r="L3931">
        <v>0</v>
      </c>
      <c r="M3931">
        <v>-3.4565359999999998</v>
      </c>
      <c r="N3931">
        <v>-147.53127000000001</v>
      </c>
      <c r="O3931">
        <v>1.5703050000000001</v>
      </c>
      <c r="P3931">
        <v>-3.4655680000000002</v>
      </c>
      <c r="Q3931">
        <v>-147.538849</v>
      </c>
      <c r="R3931">
        <v>1.5718460000000001</v>
      </c>
      <c r="S3931">
        <v>1.1790020000000001</v>
      </c>
      <c r="T3931">
        <v>1.5410000000000001E-3</v>
      </c>
    </row>
    <row r="3932" spans="1:20" x14ac:dyDescent="0.25">
      <c r="A3932">
        <v>3123</v>
      </c>
      <c r="B3932">
        <v>20</v>
      </c>
      <c r="C3932">
        <v>-1</v>
      </c>
      <c r="D3932" t="s">
        <v>594</v>
      </c>
      <c r="E3932" t="s">
        <v>80</v>
      </c>
      <c r="F3932">
        <v>0.119808</v>
      </c>
      <c r="G3932">
        <v>-1</v>
      </c>
      <c r="H3932">
        <v>405.577</v>
      </c>
      <c r="I3932">
        <v>-1</v>
      </c>
      <c r="J3932">
        <v>0</v>
      </c>
      <c r="K3932">
        <v>7.3165329999999997</v>
      </c>
      <c r="L3932">
        <v>2.7799999999999998E-4</v>
      </c>
      <c r="M3932">
        <v>189.68755400000001</v>
      </c>
      <c r="N3932">
        <v>-168.14587</v>
      </c>
      <c r="O3932">
        <v>-1.570675</v>
      </c>
      <c r="P3932">
        <v>189.68150299999999</v>
      </c>
      <c r="Q3932">
        <v>-168.13575700000001</v>
      </c>
      <c r="R3932">
        <v>-1.570929</v>
      </c>
      <c r="S3932">
        <v>1.178504</v>
      </c>
      <c r="T3932">
        <v>2.5399999999999999E-4</v>
      </c>
    </row>
    <row r="3933" spans="1:20" x14ac:dyDescent="0.25">
      <c r="A3933">
        <v>2175</v>
      </c>
      <c r="B3933">
        <v>11</v>
      </c>
      <c r="C3933">
        <v>-1</v>
      </c>
      <c r="D3933" t="s">
        <v>450</v>
      </c>
      <c r="E3933" t="s">
        <v>80</v>
      </c>
      <c r="F3933">
        <v>4.3725E-2</v>
      </c>
      <c r="G3933">
        <v>-1</v>
      </c>
      <c r="H3933">
        <v>439.09399999999999</v>
      </c>
      <c r="I3933">
        <v>-1</v>
      </c>
      <c r="J3933">
        <v>0</v>
      </c>
      <c r="K3933">
        <v>8.0581460000000007</v>
      </c>
      <c r="L3933">
        <v>0.15234800000000001</v>
      </c>
      <c r="M3933">
        <v>34.004438</v>
      </c>
      <c r="N3933">
        <v>-187.474805</v>
      </c>
      <c r="O3933">
        <v>3.1138439999999998</v>
      </c>
      <c r="P3933">
        <v>33.996273000000002</v>
      </c>
      <c r="Q3933">
        <v>-187.48329200000001</v>
      </c>
      <c r="R3933">
        <v>3.113569</v>
      </c>
      <c r="S3933">
        <v>1.1776470000000001</v>
      </c>
      <c r="T3933">
        <v>2.7500000000000002E-4</v>
      </c>
    </row>
    <row r="3934" spans="1:20" x14ac:dyDescent="0.25">
      <c r="A3934">
        <v>4417</v>
      </c>
      <c r="B3934">
        <v>4</v>
      </c>
      <c r="C3934">
        <v>-1</v>
      </c>
      <c r="D3934" t="s">
        <v>542</v>
      </c>
      <c r="E3934" t="s">
        <v>80</v>
      </c>
      <c r="F3934">
        <v>1.4888E-2</v>
      </c>
      <c r="G3934">
        <v>-1</v>
      </c>
      <c r="H3934">
        <v>438.65600000000001</v>
      </c>
      <c r="I3934">
        <v>-1</v>
      </c>
      <c r="J3934">
        <v>0</v>
      </c>
      <c r="K3934">
        <v>8.0645880000000005</v>
      </c>
      <c r="L3934">
        <v>-0.138045</v>
      </c>
      <c r="M3934">
        <v>7.4622979999999997</v>
      </c>
      <c r="N3934">
        <v>-109.449873</v>
      </c>
      <c r="O3934">
        <v>2.1898000000000001E-2</v>
      </c>
      <c r="P3934">
        <v>7.4508470000000004</v>
      </c>
      <c r="Q3934">
        <v>-109.447166</v>
      </c>
      <c r="R3934">
        <v>2.1042999999999999E-2</v>
      </c>
      <c r="S3934">
        <v>1.176663</v>
      </c>
      <c r="T3934">
        <v>8.5499999999999997E-4</v>
      </c>
    </row>
    <row r="3935" spans="1:20" x14ac:dyDescent="0.25">
      <c r="A3935">
        <v>3589</v>
      </c>
      <c r="B3935">
        <v>7</v>
      </c>
      <c r="C3935">
        <v>-1</v>
      </c>
      <c r="D3935" t="s">
        <v>217</v>
      </c>
      <c r="E3935" t="s">
        <v>80</v>
      </c>
      <c r="F3935">
        <v>0.25287900000000002</v>
      </c>
      <c r="G3935">
        <v>-1</v>
      </c>
      <c r="H3935">
        <v>280.43299999999999</v>
      </c>
      <c r="I3935">
        <v>-1</v>
      </c>
      <c r="J3935">
        <v>0</v>
      </c>
      <c r="K3935">
        <v>6.8541489999999996</v>
      </c>
      <c r="L3935">
        <v>-5.365E-3</v>
      </c>
      <c r="M3935">
        <v>173.195661</v>
      </c>
      <c r="N3935">
        <v>-191.635513</v>
      </c>
      <c r="O3935">
        <v>-1.1609999999999999E-3</v>
      </c>
      <c r="P3935">
        <v>173.20692399999999</v>
      </c>
      <c r="Q3935">
        <v>-191.63211100000001</v>
      </c>
      <c r="R3935">
        <v>-4.5199999999999998E-4</v>
      </c>
      <c r="S3935">
        <v>1.1766259999999999</v>
      </c>
      <c r="T3935">
        <v>7.1000000000000002E-4</v>
      </c>
    </row>
    <row r="3936" spans="1:20" x14ac:dyDescent="0.25">
      <c r="A3936">
        <v>1424</v>
      </c>
      <c r="B3936">
        <v>7</v>
      </c>
      <c r="C3936">
        <v>-1</v>
      </c>
      <c r="D3936" t="s">
        <v>353</v>
      </c>
      <c r="E3936" t="s">
        <v>80</v>
      </c>
      <c r="F3936">
        <v>2.3709999999999998E-2</v>
      </c>
      <c r="G3936">
        <v>-1</v>
      </c>
      <c r="H3936">
        <v>519.21600000000001</v>
      </c>
      <c r="I3936">
        <v>-1</v>
      </c>
      <c r="J3936">
        <v>0</v>
      </c>
      <c r="K3936">
        <v>7.3725639999999997</v>
      </c>
      <c r="L3936">
        <v>5.3331000000000003E-2</v>
      </c>
      <c r="M3936">
        <v>67.067406000000005</v>
      </c>
      <c r="N3936">
        <v>-302.54476699999998</v>
      </c>
      <c r="O3936">
        <v>3.1407720000000001</v>
      </c>
      <c r="P3936">
        <v>67.060340999999994</v>
      </c>
      <c r="Q3936">
        <v>-302.53537</v>
      </c>
      <c r="R3936">
        <v>3.1414409999999999</v>
      </c>
      <c r="S3936">
        <v>1.1756610000000001</v>
      </c>
      <c r="T3936">
        <v>6.69E-4</v>
      </c>
    </row>
    <row r="3937" spans="1:20" x14ac:dyDescent="0.25">
      <c r="A3937">
        <v>467</v>
      </c>
      <c r="B3937">
        <v>5</v>
      </c>
      <c r="C3937">
        <v>-1</v>
      </c>
      <c r="D3937" t="s">
        <v>214</v>
      </c>
      <c r="E3937" t="s">
        <v>80</v>
      </c>
      <c r="F3937">
        <v>4.6934999999999998E-2</v>
      </c>
      <c r="G3937">
        <v>-1</v>
      </c>
      <c r="H3937">
        <v>270.13299999999998</v>
      </c>
      <c r="I3937">
        <v>-1</v>
      </c>
      <c r="J3937">
        <v>0</v>
      </c>
      <c r="K3937">
        <v>8.0741110000000003</v>
      </c>
      <c r="L3937">
        <v>4.1099999999999999E-3</v>
      </c>
      <c r="M3937">
        <v>163.28681599999999</v>
      </c>
      <c r="N3937">
        <v>-191.62034</v>
      </c>
      <c r="O3937">
        <v>-3.8800000000000002E-3</v>
      </c>
      <c r="P3937">
        <v>163.29690600000001</v>
      </c>
      <c r="Q3937">
        <v>-191.61433400000001</v>
      </c>
      <c r="R3937">
        <v>-3.1540000000000001E-3</v>
      </c>
      <c r="S3937">
        <v>1.174145</v>
      </c>
      <c r="T3937">
        <v>7.27E-4</v>
      </c>
    </row>
    <row r="3938" spans="1:20" x14ac:dyDescent="0.25">
      <c r="A3938">
        <v>5063</v>
      </c>
      <c r="B3938">
        <v>10</v>
      </c>
      <c r="C3938">
        <v>-1</v>
      </c>
      <c r="D3938" t="s">
        <v>418</v>
      </c>
      <c r="E3938" t="s">
        <v>80</v>
      </c>
      <c r="F3938">
        <v>6.7490999999999995E-2</v>
      </c>
      <c r="G3938">
        <v>-1</v>
      </c>
      <c r="H3938">
        <v>457.81200000000001</v>
      </c>
      <c r="I3938">
        <v>-1</v>
      </c>
      <c r="J3938">
        <v>0</v>
      </c>
      <c r="K3938">
        <v>6.5560200000000002</v>
      </c>
      <c r="L3938">
        <v>5.7826000000000002E-2</v>
      </c>
      <c r="M3938">
        <v>-3.4404859999999999</v>
      </c>
      <c r="N3938">
        <v>-206.23498000000001</v>
      </c>
      <c r="O3938">
        <v>1.5696840000000001</v>
      </c>
      <c r="P3938">
        <v>-3.4496880000000001</v>
      </c>
      <c r="Q3938">
        <v>-206.22769199999999</v>
      </c>
      <c r="R3938">
        <v>1.571269</v>
      </c>
      <c r="S3938">
        <v>1.1738740000000001</v>
      </c>
      <c r="T3938">
        <v>1.585E-3</v>
      </c>
    </row>
    <row r="3939" spans="1:20" x14ac:dyDescent="0.25">
      <c r="A3939">
        <v>4884</v>
      </c>
      <c r="B3939">
        <v>9</v>
      </c>
      <c r="C3939">
        <v>-1</v>
      </c>
      <c r="D3939" t="s">
        <v>357</v>
      </c>
      <c r="E3939" t="s">
        <v>80</v>
      </c>
      <c r="F3939">
        <v>4.6869000000000001E-2</v>
      </c>
      <c r="G3939">
        <v>-1</v>
      </c>
      <c r="H3939">
        <v>746.05200000000002</v>
      </c>
      <c r="I3939">
        <v>-1</v>
      </c>
      <c r="J3939">
        <v>0</v>
      </c>
      <c r="K3939">
        <v>5.9768429999999997</v>
      </c>
      <c r="L3939">
        <v>-6.1496000000000002E-2</v>
      </c>
      <c r="M3939">
        <v>55.990209999999998</v>
      </c>
      <c r="N3939">
        <v>-302.53722499999998</v>
      </c>
      <c r="O3939">
        <v>3.139783</v>
      </c>
      <c r="P3939">
        <v>55.979652000000002</v>
      </c>
      <c r="Q3939">
        <v>-302.53213499999998</v>
      </c>
      <c r="R3939">
        <v>3.1409039999999999</v>
      </c>
      <c r="S3939">
        <v>1.1720060000000001</v>
      </c>
      <c r="T3939">
        <v>1.121E-3</v>
      </c>
    </row>
    <row r="3940" spans="1:20" x14ac:dyDescent="0.25">
      <c r="A3940">
        <v>2370</v>
      </c>
      <c r="B3940">
        <v>5</v>
      </c>
      <c r="C3940">
        <v>-1</v>
      </c>
      <c r="D3940" t="s">
        <v>499</v>
      </c>
      <c r="E3940" t="s">
        <v>80</v>
      </c>
      <c r="F3940">
        <v>8.9881000000000003E-2</v>
      </c>
      <c r="G3940">
        <v>-1</v>
      </c>
      <c r="H3940">
        <v>582.71400000000006</v>
      </c>
      <c r="I3940">
        <v>-1</v>
      </c>
      <c r="J3940">
        <v>0</v>
      </c>
      <c r="K3940">
        <v>8.0678490000000007</v>
      </c>
      <c r="L3940">
        <v>7.6592999999999994E-2</v>
      </c>
      <c r="M3940">
        <v>9.1397809999999993</v>
      </c>
      <c r="N3940">
        <v>-306.59875</v>
      </c>
      <c r="O3940">
        <v>2.2369999999999998E-3</v>
      </c>
      <c r="P3940">
        <v>9.1512170000000008</v>
      </c>
      <c r="Q3940">
        <v>-306.59619099999998</v>
      </c>
      <c r="R3940">
        <v>2.5760000000000002E-3</v>
      </c>
      <c r="S3940">
        <v>1.171859</v>
      </c>
      <c r="T3940">
        <v>3.39E-4</v>
      </c>
    </row>
    <row r="3941" spans="1:20" x14ac:dyDescent="0.25">
      <c r="A3941">
        <v>3636</v>
      </c>
      <c r="B3941">
        <v>22</v>
      </c>
      <c r="C3941">
        <v>-1</v>
      </c>
      <c r="D3941" t="s">
        <v>631</v>
      </c>
      <c r="E3941" t="s">
        <v>80</v>
      </c>
      <c r="F3941">
        <v>0.100991</v>
      </c>
      <c r="G3941">
        <v>-1</v>
      </c>
      <c r="H3941">
        <v>442.46600000000001</v>
      </c>
      <c r="I3941">
        <v>-1</v>
      </c>
      <c r="J3941">
        <v>0</v>
      </c>
      <c r="K3941">
        <v>8.0656269999999992</v>
      </c>
      <c r="L3941">
        <v>-1.023E-2</v>
      </c>
      <c r="M3941">
        <v>193.71567400000001</v>
      </c>
      <c r="N3941">
        <v>-171.49439100000001</v>
      </c>
      <c r="O3941">
        <v>1.5813900000000001</v>
      </c>
      <c r="P3941">
        <v>193.724121</v>
      </c>
      <c r="Q3941">
        <v>-171.48628199999999</v>
      </c>
      <c r="R3941">
        <v>1.579993</v>
      </c>
      <c r="S3941">
        <v>1.1709350000000001</v>
      </c>
      <c r="T3941">
        <v>1.397E-3</v>
      </c>
    </row>
    <row r="3942" spans="1:20" x14ac:dyDescent="0.25">
      <c r="A3942">
        <v>2721</v>
      </c>
      <c r="B3942">
        <v>5</v>
      </c>
      <c r="C3942">
        <v>-1</v>
      </c>
      <c r="D3942" t="s">
        <v>157</v>
      </c>
      <c r="E3942" t="s">
        <v>80</v>
      </c>
      <c r="F3942">
        <v>0.20153799999999999</v>
      </c>
      <c r="G3942">
        <v>-1</v>
      </c>
      <c r="H3942">
        <v>649.74599999999998</v>
      </c>
      <c r="I3942">
        <v>-1</v>
      </c>
      <c r="J3942">
        <v>0</v>
      </c>
      <c r="K3942">
        <v>8.0647690000000001</v>
      </c>
      <c r="L3942">
        <v>4.9016999999999998E-2</v>
      </c>
      <c r="M3942">
        <v>86.926581999999996</v>
      </c>
      <c r="N3942">
        <v>-187.59949800000001</v>
      </c>
      <c r="O3942">
        <v>3.1409829999999999</v>
      </c>
      <c r="P3942">
        <v>86.935158000000001</v>
      </c>
      <c r="Q3942">
        <v>-187.591553</v>
      </c>
      <c r="R3942">
        <v>3.1414240000000002</v>
      </c>
      <c r="S3942">
        <v>1.1690959999999999</v>
      </c>
      <c r="T3942">
        <v>4.4099999999999999E-4</v>
      </c>
    </row>
    <row r="3943" spans="1:20" x14ac:dyDescent="0.25">
      <c r="A3943">
        <v>2148</v>
      </c>
      <c r="B3943">
        <v>8</v>
      </c>
      <c r="C3943">
        <v>-1</v>
      </c>
      <c r="D3943" t="s">
        <v>166</v>
      </c>
      <c r="E3943" t="s">
        <v>80</v>
      </c>
      <c r="F3943">
        <v>4.1381000000000001E-2</v>
      </c>
      <c r="G3943">
        <v>-1</v>
      </c>
      <c r="H3943">
        <v>416.06799999999998</v>
      </c>
      <c r="I3943">
        <v>-1</v>
      </c>
      <c r="J3943">
        <v>0</v>
      </c>
      <c r="K3943">
        <v>5.8499569999999999</v>
      </c>
      <c r="L3943">
        <v>-4.8869999999999999E-3</v>
      </c>
      <c r="M3943">
        <v>45.823703000000002</v>
      </c>
      <c r="N3943">
        <v>-201.255844</v>
      </c>
      <c r="O3943">
        <v>1.580802</v>
      </c>
      <c r="P3943">
        <v>45.832256000000001</v>
      </c>
      <c r="Q3943">
        <v>-201.26380900000001</v>
      </c>
      <c r="R3943">
        <v>1.5808660000000001</v>
      </c>
      <c r="S3943">
        <v>1.168779</v>
      </c>
      <c r="T3943">
        <v>6.3999999999999997E-5</v>
      </c>
    </row>
    <row r="3944" spans="1:20" x14ac:dyDescent="0.25">
      <c r="A3944">
        <v>1897</v>
      </c>
      <c r="B3944">
        <v>12</v>
      </c>
      <c r="C3944">
        <v>-1</v>
      </c>
      <c r="D3944" t="s">
        <v>241</v>
      </c>
      <c r="E3944" t="s">
        <v>80</v>
      </c>
      <c r="F3944">
        <v>8.0926999999999999E-2</v>
      </c>
      <c r="G3944">
        <v>-1</v>
      </c>
      <c r="H3944">
        <v>473.67700000000002</v>
      </c>
      <c r="I3944">
        <v>-1</v>
      </c>
      <c r="J3944">
        <v>0</v>
      </c>
      <c r="K3944">
        <v>8.0622710000000009</v>
      </c>
      <c r="L3944">
        <v>-2.5346E-2</v>
      </c>
      <c r="M3944">
        <v>189.75305399999999</v>
      </c>
      <c r="N3944">
        <v>-211.22949800000001</v>
      </c>
      <c r="O3944">
        <v>-1.5832630000000001</v>
      </c>
      <c r="P3944">
        <v>189.74378999999999</v>
      </c>
      <c r="Q3944">
        <v>-211.22241199999999</v>
      </c>
      <c r="R3944">
        <v>-1.5830649999999999</v>
      </c>
      <c r="S3944">
        <v>1.1663239999999999</v>
      </c>
      <c r="T3944">
        <v>1.9900000000000001E-4</v>
      </c>
    </row>
    <row r="3945" spans="1:20" x14ac:dyDescent="0.25">
      <c r="A3945">
        <v>3814</v>
      </c>
      <c r="B3945">
        <v>5</v>
      </c>
      <c r="C3945">
        <v>-1</v>
      </c>
      <c r="D3945" t="s">
        <v>543</v>
      </c>
      <c r="E3945" t="s">
        <v>80</v>
      </c>
      <c r="F3945">
        <v>1.9857E-2</v>
      </c>
      <c r="G3945">
        <v>-1</v>
      </c>
      <c r="H3945">
        <v>489.88799999999998</v>
      </c>
      <c r="I3945">
        <v>-1</v>
      </c>
      <c r="J3945">
        <v>0</v>
      </c>
      <c r="K3945">
        <v>8.0162399999999998</v>
      </c>
      <c r="L3945">
        <v>2.0000000000000002E-5</v>
      </c>
      <c r="M3945">
        <v>16.870719000000001</v>
      </c>
      <c r="N3945">
        <v>-105.511967</v>
      </c>
      <c r="O3945">
        <v>-3.1369129999999998</v>
      </c>
      <c r="P3945">
        <v>16.860330999999999</v>
      </c>
      <c r="Q3945">
        <v>-105.50670599999999</v>
      </c>
      <c r="R3945">
        <v>-3.1380189999999999</v>
      </c>
      <c r="S3945">
        <v>1.164461</v>
      </c>
      <c r="T3945">
        <v>1.106E-3</v>
      </c>
    </row>
    <row r="3946" spans="1:20" x14ac:dyDescent="0.25">
      <c r="A3946">
        <v>2439</v>
      </c>
      <c r="B3946">
        <v>9</v>
      </c>
      <c r="C3946">
        <v>-1</v>
      </c>
      <c r="D3946" t="s">
        <v>505</v>
      </c>
      <c r="E3946" t="s">
        <v>80</v>
      </c>
      <c r="F3946">
        <v>0.12722600000000001</v>
      </c>
      <c r="G3946">
        <v>-1</v>
      </c>
      <c r="H3946">
        <v>414.56099999999998</v>
      </c>
      <c r="I3946">
        <v>-1</v>
      </c>
      <c r="J3946">
        <v>0</v>
      </c>
      <c r="K3946">
        <v>8.0648979999999995</v>
      </c>
      <c r="L3946">
        <v>-6.0981E-2</v>
      </c>
      <c r="M3946">
        <v>45.898504000000003</v>
      </c>
      <c r="N3946">
        <v>-285.333888</v>
      </c>
      <c r="O3946">
        <v>1.576479</v>
      </c>
      <c r="P3946">
        <v>45.887259999999998</v>
      </c>
      <c r="Q3946">
        <v>-285.336884</v>
      </c>
      <c r="R3946">
        <v>1.577345</v>
      </c>
      <c r="S3946">
        <v>1.1635390000000001</v>
      </c>
      <c r="T3946">
        <v>8.6700000000000004E-4</v>
      </c>
    </row>
    <row r="3947" spans="1:20" x14ac:dyDescent="0.25">
      <c r="A3947">
        <v>4689</v>
      </c>
      <c r="B3947">
        <v>6</v>
      </c>
      <c r="C3947">
        <v>-1</v>
      </c>
      <c r="D3947" t="s">
        <v>251</v>
      </c>
      <c r="E3947" t="s">
        <v>80</v>
      </c>
      <c r="F3947">
        <v>0.12173</v>
      </c>
      <c r="G3947">
        <v>-1</v>
      </c>
      <c r="H3947">
        <v>307.94799999999998</v>
      </c>
      <c r="I3947">
        <v>-1</v>
      </c>
      <c r="J3947">
        <v>0</v>
      </c>
      <c r="K3947">
        <v>5.8507899999999999</v>
      </c>
      <c r="L3947">
        <v>-1.9999999999999999E-6</v>
      </c>
      <c r="M3947">
        <v>189.69553300000001</v>
      </c>
      <c r="N3947">
        <v>-228.69015999999999</v>
      </c>
      <c r="O3947">
        <v>-1.5734269999999999</v>
      </c>
      <c r="P3947">
        <v>189.69560200000001</v>
      </c>
      <c r="Q3947">
        <v>-228.678528</v>
      </c>
      <c r="R3947">
        <v>-1.5706180000000001</v>
      </c>
      <c r="S3947">
        <v>1.163273</v>
      </c>
      <c r="T3947">
        <v>2.8089999999999999E-3</v>
      </c>
    </row>
    <row r="3948" spans="1:20" x14ac:dyDescent="0.25">
      <c r="A3948">
        <v>4244</v>
      </c>
      <c r="B3948">
        <v>19</v>
      </c>
      <c r="C3948">
        <v>-1</v>
      </c>
      <c r="D3948" t="s">
        <v>393</v>
      </c>
      <c r="E3948" t="s">
        <v>80</v>
      </c>
      <c r="F3948">
        <v>8.3789000000000002E-2</v>
      </c>
      <c r="G3948">
        <v>-1</v>
      </c>
      <c r="H3948">
        <v>497.84899999999999</v>
      </c>
      <c r="I3948">
        <v>-1</v>
      </c>
      <c r="J3948">
        <v>0</v>
      </c>
      <c r="K3948">
        <v>8.0651080000000004</v>
      </c>
      <c r="L3948">
        <v>3.16E-3</v>
      </c>
      <c r="M3948">
        <v>-3.4478149999999999</v>
      </c>
      <c r="N3948">
        <v>-249.17872</v>
      </c>
      <c r="O3948">
        <v>1.571582</v>
      </c>
      <c r="P3948">
        <v>-3.4387099999999999</v>
      </c>
      <c r="Q3948">
        <v>-249.18589800000001</v>
      </c>
      <c r="R3948">
        <v>1.5717220000000001</v>
      </c>
      <c r="S3948">
        <v>1.1594500000000001</v>
      </c>
      <c r="T3948">
        <v>1.3999999999999999E-4</v>
      </c>
    </row>
    <row r="3949" spans="1:20" x14ac:dyDescent="0.25">
      <c r="A3949">
        <v>1709</v>
      </c>
      <c r="B3949">
        <v>6</v>
      </c>
      <c r="C3949">
        <v>-1</v>
      </c>
      <c r="D3949" t="s">
        <v>164</v>
      </c>
      <c r="E3949" t="s">
        <v>80</v>
      </c>
      <c r="F3949">
        <v>2.0591000000000002E-2</v>
      </c>
      <c r="G3949">
        <v>-1</v>
      </c>
      <c r="H3949">
        <v>547.15700000000004</v>
      </c>
      <c r="I3949">
        <v>-1</v>
      </c>
      <c r="J3949">
        <v>0</v>
      </c>
      <c r="K3949">
        <v>8.0654050000000002</v>
      </c>
      <c r="L3949">
        <v>-4.8714E-2</v>
      </c>
      <c r="M3949">
        <v>52.686985</v>
      </c>
      <c r="N3949">
        <v>-191.56505999999999</v>
      </c>
      <c r="O3949">
        <v>-1.11E-4</v>
      </c>
      <c r="P3949">
        <v>52.688881000000002</v>
      </c>
      <c r="Q3949">
        <v>-191.576492</v>
      </c>
      <c r="R3949">
        <v>-6.4199999999999999E-4</v>
      </c>
      <c r="S3949">
        <v>1.1588860000000001</v>
      </c>
      <c r="T3949">
        <v>5.31E-4</v>
      </c>
    </row>
    <row r="3950" spans="1:20" x14ac:dyDescent="0.25">
      <c r="A3950">
        <v>4525</v>
      </c>
      <c r="B3950">
        <v>6</v>
      </c>
      <c r="C3950">
        <v>-1</v>
      </c>
      <c r="D3950" t="s">
        <v>565</v>
      </c>
      <c r="E3950" t="s">
        <v>80</v>
      </c>
      <c r="F3950">
        <v>3.3820999999999997E-2</v>
      </c>
      <c r="G3950">
        <v>-1</v>
      </c>
      <c r="H3950">
        <v>304.04300000000001</v>
      </c>
      <c r="I3950">
        <v>-1</v>
      </c>
      <c r="J3950">
        <v>0</v>
      </c>
      <c r="K3950">
        <v>8.0912410000000001</v>
      </c>
      <c r="L3950">
        <v>-1.76E-4</v>
      </c>
      <c r="M3950">
        <v>170.503882</v>
      </c>
      <c r="N3950">
        <v>-109.41632799999999</v>
      </c>
      <c r="O3950">
        <v>3.369E-3</v>
      </c>
      <c r="P3950">
        <v>170.50192300000001</v>
      </c>
      <c r="Q3950">
        <v>-109.42775</v>
      </c>
      <c r="R3950">
        <v>7.4700000000000005E-4</v>
      </c>
      <c r="S3950">
        <v>1.158819</v>
      </c>
      <c r="T3950">
        <v>2.6210000000000001E-3</v>
      </c>
    </row>
    <row r="3951" spans="1:20" x14ac:dyDescent="0.25">
      <c r="A3951">
        <v>2295</v>
      </c>
      <c r="B3951">
        <v>20</v>
      </c>
      <c r="C3951">
        <v>-1</v>
      </c>
      <c r="D3951" t="s">
        <v>481</v>
      </c>
      <c r="E3951" t="s">
        <v>80</v>
      </c>
      <c r="F3951">
        <v>6.5065999999999999E-2</v>
      </c>
      <c r="G3951">
        <v>-1</v>
      </c>
      <c r="H3951">
        <v>533.59400000000005</v>
      </c>
      <c r="I3951">
        <v>-1</v>
      </c>
      <c r="J3951">
        <v>0</v>
      </c>
      <c r="K3951">
        <v>8.0647439999999992</v>
      </c>
      <c r="L3951">
        <v>5.1145999999999997E-2</v>
      </c>
      <c r="M3951">
        <v>-7.442653</v>
      </c>
      <c r="N3951">
        <v>-251.55760699999999</v>
      </c>
      <c r="O3951">
        <v>-1.57043</v>
      </c>
      <c r="P3951">
        <v>-7.436477</v>
      </c>
      <c r="Q3951">
        <v>-251.54780600000001</v>
      </c>
      <c r="R3951">
        <v>-1.5695460000000001</v>
      </c>
      <c r="S3951">
        <v>1.1585019999999999</v>
      </c>
      <c r="T3951">
        <v>8.8500000000000004E-4</v>
      </c>
    </row>
    <row r="3952" spans="1:20" x14ac:dyDescent="0.25">
      <c r="A3952">
        <v>5162</v>
      </c>
      <c r="B3952">
        <v>4</v>
      </c>
      <c r="C3952">
        <v>-1</v>
      </c>
      <c r="D3952" t="s">
        <v>534</v>
      </c>
      <c r="E3952" t="s">
        <v>80</v>
      </c>
      <c r="F3952">
        <v>2.1042000000000002E-2</v>
      </c>
      <c r="G3952">
        <v>-1</v>
      </c>
      <c r="H3952">
        <v>368.07400000000001</v>
      </c>
      <c r="I3952">
        <v>-1</v>
      </c>
      <c r="J3952">
        <v>0</v>
      </c>
      <c r="K3952">
        <v>0</v>
      </c>
      <c r="L3952">
        <v>0</v>
      </c>
      <c r="M3952">
        <v>-3.4542350000000002</v>
      </c>
      <c r="N3952">
        <v>-147.54124999999999</v>
      </c>
      <c r="O3952">
        <v>1.5710200000000001</v>
      </c>
      <c r="P3952">
        <v>-3.4655680000000002</v>
      </c>
      <c r="Q3952">
        <v>-147.538849</v>
      </c>
      <c r="R3952">
        <v>1.5718460000000001</v>
      </c>
      <c r="S3952">
        <v>1.1584239999999999</v>
      </c>
      <c r="T3952">
        <v>8.25E-4</v>
      </c>
    </row>
    <row r="3953" spans="1:20" x14ac:dyDescent="0.25">
      <c r="A3953">
        <v>4386</v>
      </c>
      <c r="B3953">
        <v>3</v>
      </c>
      <c r="C3953">
        <v>-1</v>
      </c>
      <c r="D3953" t="s">
        <v>537</v>
      </c>
      <c r="E3953" t="s">
        <v>80</v>
      </c>
      <c r="F3953">
        <v>2.6900000000000001E-3</v>
      </c>
      <c r="G3953">
        <v>-1</v>
      </c>
      <c r="H3953">
        <v>442.13299999999998</v>
      </c>
      <c r="I3953">
        <v>-1</v>
      </c>
      <c r="J3953">
        <v>0</v>
      </c>
      <c r="K3953">
        <v>8.0228380000000001</v>
      </c>
      <c r="L3953">
        <v>4.5840000000000004E-3</v>
      </c>
      <c r="M3953">
        <v>-3.38388</v>
      </c>
      <c r="N3953">
        <v>-128.928111</v>
      </c>
      <c r="O3953">
        <v>1.5667899999999999</v>
      </c>
      <c r="P3953">
        <v>-3.3854839999999999</v>
      </c>
      <c r="Q3953">
        <v>-128.93957499999999</v>
      </c>
      <c r="R3953">
        <v>1.5685690000000001</v>
      </c>
      <c r="S3953">
        <v>1.157594</v>
      </c>
      <c r="T3953">
        <v>1.779E-3</v>
      </c>
    </row>
    <row r="3954" spans="1:20" x14ac:dyDescent="0.25">
      <c r="A3954">
        <v>3571</v>
      </c>
      <c r="B3954">
        <v>6</v>
      </c>
      <c r="C3954">
        <v>-1</v>
      </c>
      <c r="D3954" t="s">
        <v>213</v>
      </c>
      <c r="E3954" t="s">
        <v>80</v>
      </c>
      <c r="F3954">
        <v>7.2875999999999996E-2</v>
      </c>
      <c r="G3954">
        <v>-1</v>
      </c>
      <c r="H3954">
        <v>362.70299999999997</v>
      </c>
      <c r="I3954">
        <v>-1</v>
      </c>
      <c r="J3954">
        <v>0</v>
      </c>
      <c r="K3954">
        <v>8.0650510000000004</v>
      </c>
      <c r="L3954">
        <v>-4.529E-3</v>
      </c>
      <c r="M3954">
        <v>158.001015</v>
      </c>
      <c r="N3954">
        <v>-191.63567800000001</v>
      </c>
      <c r="O3954">
        <v>-1.036E-3</v>
      </c>
      <c r="P3954">
        <v>158.005966</v>
      </c>
      <c r="Q3954">
        <v>-191.62522899999999</v>
      </c>
      <c r="R3954">
        <v>-4.4799999999999999E-4</v>
      </c>
      <c r="S3954">
        <v>1.1563270000000001</v>
      </c>
      <c r="T3954">
        <v>5.8900000000000001E-4</v>
      </c>
    </row>
    <row r="3955" spans="1:20" x14ac:dyDescent="0.25">
      <c r="A3955">
        <v>1691</v>
      </c>
      <c r="B3955">
        <v>8</v>
      </c>
      <c r="C3955">
        <v>-1</v>
      </c>
      <c r="D3955" t="s">
        <v>441</v>
      </c>
      <c r="E3955" t="s">
        <v>80</v>
      </c>
      <c r="F3955">
        <v>0.225768</v>
      </c>
      <c r="G3955">
        <v>-1</v>
      </c>
      <c r="H3955">
        <v>289.71199999999999</v>
      </c>
      <c r="I3955">
        <v>-1</v>
      </c>
      <c r="J3955">
        <v>0</v>
      </c>
      <c r="K3955">
        <v>6.8174250000000001</v>
      </c>
      <c r="L3955">
        <v>-4.5192999999999997E-2</v>
      </c>
      <c r="M3955">
        <v>37.283236000000002</v>
      </c>
      <c r="N3955">
        <v>-191.573094</v>
      </c>
      <c r="O3955">
        <v>-4.08E-4</v>
      </c>
      <c r="P3955">
        <v>37.293624999999999</v>
      </c>
      <c r="Q3955">
        <v>-191.568085</v>
      </c>
      <c r="R3955">
        <v>-9.1500000000000001E-4</v>
      </c>
      <c r="S3955">
        <v>1.153359</v>
      </c>
      <c r="T3955">
        <v>5.0699999999999996E-4</v>
      </c>
    </row>
    <row r="3956" spans="1:20" x14ac:dyDescent="0.25">
      <c r="A3956">
        <v>750</v>
      </c>
      <c r="B3956">
        <v>21</v>
      </c>
      <c r="C3956">
        <v>-1</v>
      </c>
      <c r="D3956" t="s">
        <v>233</v>
      </c>
      <c r="E3956" t="s">
        <v>80</v>
      </c>
      <c r="F3956">
        <v>0.101129</v>
      </c>
      <c r="G3956">
        <v>-1</v>
      </c>
      <c r="H3956">
        <v>521.35500000000002</v>
      </c>
      <c r="I3956">
        <v>-1</v>
      </c>
      <c r="J3956">
        <v>0</v>
      </c>
      <c r="K3956">
        <v>8.0110209999999995</v>
      </c>
      <c r="L3956">
        <v>-0.26558799999999999</v>
      </c>
      <c r="M3956">
        <v>189.97976499999999</v>
      </c>
      <c r="N3956">
        <v>-200.315776</v>
      </c>
      <c r="O3956">
        <v>-1.573089</v>
      </c>
      <c r="P3956">
        <v>189.98339799999999</v>
      </c>
      <c r="Q3956">
        <v>-200.32672099999999</v>
      </c>
      <c r="R3956">
        <v>-1.5723590000000001</v>
      </c>
      <c r="S3956">
        <v>1.153206</v>
      </c>
      <c r="T3956">
        <v>7.3099999999999999E-4</v>
      </c>
    </row>
    <row r="3957" spans="1:20" x14ac:dyDescent="0.25">
      <c r="A3957">
        <v>429</v>
      </c>
      <c r="B3957">
        <v>7</v>
      </c>
      <c r="C3957">
        <v>-1</v>
      </c>
      <c r="D3957" t="s">
        <v>210</v>
      </c>
      <c r="E3957" t="s">
        <v>80</v>
      </c>
      <c r="F3957">
        <v>6.5633999999999998E-2</v>
      </c>
      <c r="G3957">
        <v>-1</v>
      </c>
      <c r="H3957">
        <v>405.76900000000001</v>
      </c>
      <c r="I3957">
        <v>-1</v>
      </c>
      <c r="J3957">
        <v>0</v>
      </c>
      <c r="K3957">
        <v>5.5795469999999998</v>
      </c>
      <c r="L3957">
        <v>-0.16428499999999999</v>
      </c>
      <c r="M3957">
        <v>136.18997400000001</v>
      </c>
      <c r="N3957">
        <v>-198.77308300000001</v>
      </c>
      <c r="O3957">
        <v>1.548834</v>
      </c>
      <c r="P3957">
        <v>136.18180799999999</v>
      </c>
      <c r="Q3957">
        <v>-198.76495399999999</v>
      </c>
      <c r="R3957">
        <v>1.548983</v>
      </c>
      <c r="S3957">
        <v>1.1521999999999999</v>
      </c>
      <c r="T3957">
        <v>1.4799999999999999E-4</v>
      </c>
    </row>
    <row r="3958" spans="1:20" x14ac:dyDescent="0.25">
      <c r="A3958">
        <v>2260</v>
      </c>
      <c r="B3958">
        <v>19</v>
      </c>
      <c r="C3958">
        <v>-1</v>
      </c>
      <c r="D3958" t="s">
        <v>472</v>
      </c>
      <c r="E3958" t="s">
        <v>80</v>
      </c>
      <c r="F3958">
        <v>9.1583999999999999E-2</v>
      </c>
      <c r="G3958">
        <v>-1</v>
      </c>
      <c r="H3958">
        <v>503.98500000000001</v>
      </c>
      <c r="I3958">
        <v>-1</v>
      </c>
      <c r="J3958">
        <v>0</v>
      </c>
      <c r="K3958">
        <v>8.0647749999999991</v>
      </c>
      <c r="L3958">
        <v>-5.0685000000000001E-2</v>
      </c>
      <c r="M3958">
        <v>-7.4572830000000003</v>
      </c>
      <c r="N3958">
        <v>-220.33009100000001</v>
      </c>
      <c r="O3958">
        <v>-1.57029</v>
      </c>
      <c r="P3958">
        <v>-7.4493119999999999</v>
      </c>
      <c r="Q3958">
        <v>-220.338379</v>
      </c>
      <c r="R3958">
        <v>-1.570082</v>
      </c>
      <c r="S3958">
        <v>1.1499330000000001</v>
      </c>
      <c r="T3958">
        <v>2.0799999999999999E-4</v>
      </c>
    </row>
    <row r="3959" spans="1:20" x14ac:dyDescent="0.25">
      <c r="A3959">
        <v>491</v>
      </c>
      <c r="B3959">
        <v>18</v>
      </c>
      <c r="C3959">
        <v>-1</v>
      </c>
      <c r="D3959" t="s">
        <v>224</v>
      </c>
      <c r="E3959" t="s">
        <v>80</v>
      </c>
      <c r="F3959">
        <v>0.125393</v>
      </c>
      <c r="G3959">
        <v>-1</v>
      </c>
      <c r="H3959">
        <v>331.07499999999999</v>
      </c>
      <c r="I3959">
        <v>-1</v>
      </c>
      <c r="J3959">
        <v>0</v>
      </c>
      <c r="K3959">
        <v>5.7482410000000002</v>
      </c>
      <c r="L3959">
        <v>-8.1013000000000002E-2</v>
      </c>
      <c r="M3959">
        <v>181.67567099999999</v>
      </c>
      <c r="N3959">
        <v>-191.65574599999999</v>
      </c>
      <c r="O3959">
        <v>-2.0532999999999999E-2</v>
      </c>
      <c r="P3959">
        <v>181.67218</v>
      </c>
      <c r="Q3959">
        <v>-191.66670199999999</v>
      </c>
      <c r="R3959">
        <v>-2.0171000000000001E-2</v>
      </c>
      <c r="S3959">
        <v>1.149891</v>
      </c>
      <c r="T3959">
        <v>3.6200000000000002E-4</v>
      </c>
    </row>
    <row r="3960" spans="1:20" x14ac:dyDescent="0.25">
      <c r="A3960">
        <v>2861</v>
      </c>
      <c r="B3960">
        <v>6</v>
      </c>
      <c r="C3960">
        <v>-1</v>
      </c>
      <c r="D3960" t="s">
        <v>530</v>
      </c>
      <c r="E3960" t="s">
        <v>80</v>
      </c>
      <c r="F3960">
        <v>0.41338599999999998</v>
      </c>
      <c r="G3960">
        <v>-1</v>
      </c>
      <c r="H3960">
        <v>337.17500000000001</v>
      </c>
      <c r="I3960">
        <v>-1</v>
      </c>
      <c r="J3960">
        <v>0</v>
      </c>
      <c r="K3960">
        <v>8.0646730000000009</v>
      </c>
      <c r="L3960">
        <v>5.4190000000000002E-2</v>
      </c>
      <c r="M3960">
        <v>-3.4724650000000001</v>
      </c>
      <c r="N3960">
        <v>-161.899608</v>
      </c>
      <c r="O3960">
        <v>1.562918</v>
      </c>
      <c r="P3960">
        <v>-3.4788290000000002</v>
      </c>
      <c r="Q3960">
        <v>-161.89004499999999</v>
      </c>
      <c r="R3960">
        <v>1.564365</v>
      </c>
      <c r="S3960">
        <v>1.148698</v>
      </c>
      <c r="T3960">
        <v>1.4469999999999999E-3</v>
      </c>
    </row>
    <row r="3961" spans="1:20" x14ac:dyDescent="0.25">
      <c r="A3961">
        <v>374</v>
      </c>
      <c r="B3961">
        <v>7</v>
      </c>
      <c r="C3961">
        <v>-1</v>
      </c>
      <c r="D3961" t="s">
        <v>196</v>
      </c>
      <c r="E3961" t="s">
        <v>80</v>
      </c>
      <c r="F3961">
        <v>9.4646999999999995E-2</v>
      </c>
      <c r="G3961">
        <v>-1</v>
      </c>
      <c r="H3961">
        <v>429.77100000000002</v>
      </c>
      <c r="I3961">
        <v>-1</v>
      </c>
      <c r="J3961">
        <v>0</v>
      </c>
      <c r="K3961">
        <v>8.068854</v>
      </c>
      <c r="L3961">
        <v>0.71319200000000005</v>
      </c>
      <c r="M3961">
        <v>130.59178199999999</v>
      </c>
      <c r="N3961">
        <v>-239.972838</v>
      </c>
      <c r="O3961">
        <v>0.29565399999999997</v>
      </c>
      <c r="P3961">
        <v>130.58578499999999</v>
      </c>
      <c r="Q3961">
        <v>-239.98260500000001</v>
      </c>
      <c r="R3961">
        <v>0.29585699999999998</v>
      </c>
      <c r="S3961">
        <v>1.1461140000000001</v>
      </c>
      <c r="T3961">
        <v>2.03E-4</v>
      </c>
    </row>
    <row r="3962" spans="1:20" x14ac:dyDescent="0.25">
      <c r="A3962">
        <v>1883</v>
      </c>
      <c r="B3962">
        <v>22</v>
      </c>
      <c r="C3962">
        <v>-1</v>
      </c>
      <c r="D3962" t="s">
        <v>232</v>
      </c>
      <c r="E3962" t="s">
        <v>80</v>
      </c>
      <c r="F3962">
        <v>7.6680999999999999E-2</v>
      </c>
      <c r="G3962">
        <v>-1</v>
      </c>
      <c r="H3962">
        <v>385.33300000000003</v>
      </c>
      <c r="I3962">
        <v>-1</v>
      </c>
      <c r="J3962">
        <v>0</v>
      </c>
      <c r="K3962">
        <v>8.0827010000000001</v>
      </c>
      <c r="L3962">
        <v>-0.44601800000000003</v>
      </c>
      <c r="M3962">
        <v>189.98092500000001</v>
      </c>
      <c r="N3962">
        <v>-198.886999</v>
      </c>
      <c r="O3962">
        <v>-1.511363</v>
      </c>
      <c r="P3962">
        <v>189.98971599999999</v>
      </c>
      <c r="Q3962">
        <v>-198.89434800000001</v>
      </c>
      <c r="R3962">
        <v>-1.511485</v>
      </c>
      <c r="S3962">
        <v>1.1458189999999999</v>
      </c>
      <c r="T3962">
        <v>1.2300000000000001E-4</v>
      </c>
    </row>
    <row r="3963" spans="1:20" x14ac:dyDescent="0.25">
      <c r="A3963">
        <v>4227</v>
      </c>
      <c r="B3963">
        <v>11</v>
      </c>
      <c r="C3963">
        <v>-1</v>
      </c>
      <c r="D3963" t="s">
        <v>384</v>
      </c>
      <c r="E3963" t="s">
        <v>80</v>
      </c>
      <c r="F3963">
        <v>0.27856199999999998</v>
      </c>
      <c r="G3963">
        <v>-1</v>
      </c>
      <c r="H3963">
        <v>329.90899999999999</v>
      </c>
      <c r="I3963">
        <v>-1</v>
      </c>
      <c r="J3963">
        <v>0</v>
      </c>
      <c r="K3963">
        <v>8.0651119999999992</v>
      </c>
      <c r="L3963">
        <v>-4.267E-3</v>
      </c>
      <c r="M3963">
        <v>-3.4139409999999999</v>
      </c>
      <c r="N3963">
        <v>-263.95383900000002</v>
      </c>
      <c r="O3963">
        <v>1.57324</v>
      </c>
      <c r="P3963">
        <v>-3.4195199999999999</v>
      </c>
      <c r="Q3963">
        <v>-263.943848</v>
      </c>
      <c r="R3963">
        <v>1.5720179999999999</v>
      </c>
      <c r="S3963">
        <v>1.144393</v>
      </c>
      <c r="T3963">
        <v>1.222E-3</v>
      </c>
    </row>
    <row r="3964" spans="1:20" x14ac:dyDescent="0.25">
      <c r="A3964">
        <v>3498</v>
      </c>
      <c r="B3964">
        <v>6</v>
      </c>
      <c r="C3964">
        <v>-1</v>
      </c>
      <c r="D3964" t="s">
        <v>154</v>
      </c>
      <c r="E3964" t="s">
        <v>80</v>
      </c>
      <c r="F3964">
        <v>2.5076999999999999E-2</v>
      </c>
      <c r="G3964">
        <v>-1</v>
      </c>
      <c r="H3964">
        <v>294.06900000000002</v>
      </c>
      <c r="I3964">
        <v>-1</v>
      </c>
      <c r="J3964">
        <v>0</v>
      </c>
      <c r="K3964">
        <v>8.0651069999999994</v>
      </c>
      <c r="L3964">
        <v>4.5300000000000002E-3</v>
      </c>
      <c r="M3964">
        <v>99.042178000000007</v>
      </c>
      <c r="N3964">
        <v>-191.58670100000001</v>
      </c>
      <c r="O3964">
        <v>-1.3320000000000001E-3</v>
      </c>
      <c r="P3964">
        <v>99.044776999999996</v>
      </c>
      <c r="Q3964">
        <v>-191.597824</v>
      </c>
      <c r="R3964">
        <v>-3.9800000000000002E-4</v>
      </c>
      <c r="S3964">
        <v>1.1422969999999999</v>
      </c>
      <c r="T3964">
        <v>9.3400000000000004E-4</v>
      </c>
    </row>
    <row r="3965" spans="1:20" x14ac:dyDescent="0.25">
      <c r="A3965">
        <v>4642</v>
      </c>
      <c r="B3965">
        <v>26</v>
      </c>
      <c r="C3965">
        <v>-1</v>
      </c>
      <c r="D3965" t="s">
        <v>624</v>
      </c>
      <c r="E3965" t="s">
        <v>80</v>
      </c>
      <c r="F3965">
        <v>8.6565000000000003E-2</v>
      </c>
      <c r="G3965">
        <v>-1</v>
      </c>
      <c r="H3965">
        <v>536.17200000000003</v>
      </c>
      <c r="I3965">
        <v>-1</v>
      </c>
      <c r="J3965">
        <v>0</v>
      </c>
      <c r="K3965">
        <v>7.9647610000000002</v>
      </c>
      <c r="L3965">
        <v>0</v>
      </c>
      <c r="M3965">
        <v>189.68359100000001</v>
      </c>
      <c r="N3965">
        <v>-190.381541</v>
      </c>
      <c r="O3965">
        <v>-1.5719460000000001</v>
      </c>
      <c r="P3965">
        <v>189.68693500000001</v>
      </c>
      <c r="Q3965">
        <v>-190.39245600000001</v>
      </c>
      <c r="R3965">
        <v>-1.5705800000000001</v>
      </c>
      <c r="S3965">
        <v>1.1415869999999999</v>
      </c>
      <c r="T3965">
        <v>1.366E-3</v>
      </c>
    </row>
    <row r="3966" spans="1:20" x14ac:dyDescent="0.25">
      <c r="A3966">
        <v>2784</v>
      </c>
      <c r="B3966">
        <v>9</v>
      </c>
      <c r="C3966">
        <v>-1</v>
      </c>
      <c r="D3966" t="s">
        <v>448</v>
      </c>
      <c r="E3966" t="s">
        <v>80</v>
      </c>
      <c r="F3966">
        <v>4.8162000000000003E-2</v>
      </c>
      <c r="G3966">
        <v>-1</v>
      </c>
      <c r="H3966">
        <v>726.78</v>
      </c>
      <c r="I3966">
        <v>-1</v>
      </c>
      <c r="J3966">
        <v>0</v>
      </c>
      <c r="K3966">
        <v>8.0781310000000008</v>
      </c>
      <c r="L3966">
        <v>-4.8855000000000003E-2</v>
      </c>
      <c r="M3966">
        <v>36.009943</v>
      </c>
      <c r="N3966">
        <v>-187.57884000000001</v>
      </c>
      <c r="O3966">
        <v>3.140625</v>
      </c>
      <c r="P3966">
        <v>36.014465000000001</v>
      </c>
      <c r="Q3966">
        <v>-187.56835899999999</v>
      </c>
      <c r="R3966">
        <v>3.1409150000000001</v>
      </c>
      <c r="S3966">
        <v>1.1414690000000001</v>
      </c>
      <c r="T3966">
        <v>2.9E-4</v>
      </c>
    </row>
    <row r="3967" spans="1:20" x14ac:dyDescent="0.25">
      <c r="A3967">
        <v>223</v>
      </c>
      <c r="B3967">
        <v>10</v>
      </c>
      <c r="C3967">
        <v>-1</v>
      </c>
      <c r="D3967" t="s">
        <v>170</v>
      </c>
      <c r="E3967" t="s">
        <v>80</v>
      </c>
      <c r="F3967">
        <v>5.3670000000000002E-2</v>
      </c>
      <c r="G3967">
        <v>-1</v>
      </c>
      <c r="H3967">
        <v>378.18900000000002</v>
      </c>
      <c r="I3967">
        <v>-1</v>
      </c>
      <c r="J3967">
        <v>0</v>
      </c>
      <c r="K3967">
        <v>8.0776590000000006</v>
      </c>
      <c r="L3967">
        <v>-4.4700000000000002E-4</v>
      </c>
      <c r="M3967">
        <v>41.803603000000003</v>
      </c>
      <c r="N3967">
        <v>-203.52130099999999</v>
      </c>
      <c r="O3967">
        <v>-1.5639069999999999</v>
      </c>
      <c r="P3967">
        <v>41.795158000000001</v>
      </c>
      <c r="Q3967">
        <v>-203.52896100000001</v>
      </c>
      <c r="R3967">
        <v>-1.562867</v>
      </c>
      <c r="S3967">
        <v>1.1401319999999999</v>
      </c>
      <c r="T3967">
        <v>1.0399999999999999E-3</v>
      </c>
    </row>
    <row r="3968" spans="1:20" x14ac:dyDescent="0.25">
      <c r="A3968">
        <v>4163</v>
      </c>
      <c r="B3968">
        <v>6</v>
      </c>
      <c r="C3968">
        <v>-1</v>
      </c>
      <c r="D3968" t="s">
        <v>368</v>
      </c>
      <c r="E3968" t="s">
        <v>80</v>
      </c>
      <c r="F3968">
        <v>7.9753000000000004E-2</v>
      </c>
      <c r="G3968">
        <v>-1</v>
      </c>
      <c r="H3968">
        <v>839.50900000000001</v>
      </c>
      <c r="I3968">
        <v>-1</v>
      </c>
      <c r="J3968">
        <v>0</v>
      </c>
      <c r="K3968">
        <v>8.0654409999999999</v>
      </c>
      <c r="L3968">
        <v>-6.7199999999999996E-4</v>
      </c>
      <c r="M3968">
        <v>15.511443999999999</v>
      </c>
      <c r="N3968">
        <v>-302.56083799999999</v>
      </c>
      <c r="O3968">
        <v>3.1399210000000002</v>
      </c>
      <c r="P3968">
        <v>15.520778999999999</v>
      </c>
      <c r="Q3968">
        <v>-302.56732199999999</v>
      </c>
      <c r="R3968">
        <v>3.1389390000000001</v>
      </c>
      <c r="S3968">
        <v>1.1365479999999999</v>
      </c>
      <c r="T3968">
        <v>9.810000000000001E-4</v>
      </c>
    </row>
    <row r="3969" spans="1:20" x14ac:dyDescent="0.25">
      <c r="A3969">
        <v>1797</v>
      </c>
      <c r="B3969">
        <v>7</v>
      </c>
      <c r="C3969">
        <v>-1</v>
      </c>
      <c r="D3969" t="s">
        <v>148</v>
      </c>
      <c r="E3969" t="s">
        <v>80</v>
      </c>
      <c r="F3969">
        <v>9.6324999999999994E-2</v>
      </c>
      <c r="G3969">
        <v>-1</v>
      </c>
      <c r="H3969">
        <v>351.25299999999999</v>
      </c>
      <c r="I3969">
        <v>-1</v>
      </c>
      <c r="J3969">
        <v>0</v>
      </c>
      <c r="K3969">
        <v>5.6667449999999997</v>
      </c>
      <c r="L3969">
        <v>-5.4938000000000001E-2</v>
      </c>
      <c r="M3969">
        <v>124.02087400000001</v>
      </c>
      <c r="N3969">
        <v>-191.600223</v>
      </c>
      <c r="O3969">
        <v>-3.4499999999999998E-4</v>
      </c>
      <c r="P3969">
        <v>124.013763</v>
      </c>
      <c r="Q3969">
        <v>-191.60905500000001</v>
      </c>
      <c r="R3969">
        <v>-7.3700000000000002E-4</v>
      </c>
      <c r="S3969">
        <v>1.1338569999999999</v>
      </c>
      <c r="T3969">
        <v>3.9100000000000002E-4</v>
      </c>
    </row>
    <row r="3970" spans="1:20" x14ac:dyDescent="0.25">
      <c r="A3970">
        <v>1462</v>
      </c>
      <c r="B3970">
        <v>8</v>
      </c>
      <c r="C3970">
        <v>-1</v>
      </c>
      <c r="D3970" t="s">
        <v>360</v>
      </c>
      <c r="E3970" t="s">
        <v>80</v>
      </c>
      <c r="F3970">
        <v>5.3532999999999997E-2</v>
      </c>
      <c r="G3970">
        <v>-1</v>
      </c>
      <c r="H3970">
        <v>519.64599999999996</v>
      </c>
      <c r="I3970">
        <v>-1</v>
      </c>
      <c r="J3970">
        <v>0</v>
      </c>
      <c r="K3970">
        <v>8.0412130000000008</v>
      </c>
      <c r="L3970">
        <v>-4.9417999999999997E-2</v>
      </c>
      <c r="M3970">
        <v>38.166783000000002</v>
      </c>
      <c r="N3970">
        <v>-302.546852</v>
      </c>
      <c r="O3970">
        <v>-3.1391360000000001</v>
      </c>
      <c r="P3970">
        <v>38.172974000000004</v>
      </c>
      <c r="Q3970">
        <v>-302.53735399999999</v>
      </c>
      <c r="R3970">
        <v>-3.1411699999999998</v>
      </c>
      <c r="S3970">
        <v>1.133796</v>
      </c>
      <c r="T3970">
        <v>2.0339999999999998E-3</v>
      </c>
    </row>
    <row r="3971" spans="1:20" x14ac:dyDescent="0.25">
      <c r="A3971">
        <v>1240</v>
      </c>
      <c r="B3971">
        <v>6</v>
      </c>
      <c r="C3971">
        <v>-1</v>
      </c>
      <c r="D3971" t="s">
        <v>251</v>
      </c>
      <c r="E3971" t="s">
        <v>80</v>
      </c>
      <c r="F3971">
        <v>3.6720000000000003E-2</v>
      </c>
      <c r="G3971">
        <v>-1</v>
      </c>
      <c r="H3971">
        <v>336.10399999999998</v>
      </c>
      <c r="I3971">
        <v>-1</v>
      </c>
      <c r="J3971">
        <v>0</v>
      </c>
      <c r="K3971">
        <v>6.1799689999999998</v>
      </c>
      <c r="L3971">
        <v>6.9369999999999996E-3</v>
      </c>
      <c r="M3971">
        <v>189.68883199999999</v>
      </c>
      <c r="N3971">
        <v>-226.22616199999999</v>
      </c>
      <c r="O3971">
        <v>-1.570554</v>
      </c>
      <c r="P3971">
        <v>189.69702100000001</v>
      </c>
      <c r="Q3971">
        <v>-226.233994</v>
      </c>
      <c r="R3971">
        <v>-1.571296</v>
      </c>
      <c r="S3971">
        <v>1.1331279999999999</v>
      </c>
      <c r="T3971">
        <v>7.4299999999999995E-4</v>
      </c>
    </row>
    <row r="3972" spans="1:20" x14ac:dyDescent="0.25">
      <c r="A3972">
        <v>3808</v>
      </c>
      <c r="B3972">
        <v>5</v>
      </c>
      <c r="C3972">
        <v>-1</v>
      </c>
      <c r="D3972" t="s">
        <v>545</v>
      </c>
      <c r="E3972" t="s">
        <v>80</v>
      </c>
      <c r="F3972">
        <v>0.13561000000000001</v>
      </c>
      <c r="G3972">
        <v>-1</v>
      </c>
      <c r="H3972">
        <v>519.90599999999995</v>
      </c>
      <c r="I3972">
        <v>-1</v>
      </c>
      <c r="J3972">
        <v>0</v>
      </c>
      <c r="K3972">
        <v>7.878145</v>
      </c>
      <c r="L3972">
        <v>-1.9999999999999999E-6</v>
      </c>
      <c r="M3972">
        <v>22.414804</v>
      </c>
      <c r="N3972">
        <v>-105.49753</v>
      </c>
      <c r="O3972">
        <v>-3.1364869999999998</v>
      </c>
      <c r="P3972">
        <v>22.417953000000001</v>
      </c>
      <c r="Q3972">
        <v>-105.486664</v>
      </c>
      <c r="R3972">
        <v>-3.1378680000000001</v>
      </c>
      <c r="S3972">
        <v>1.1312979999999999</v>
      </c>
      <c r="T3972">
        <v>1.3810000000000001E-3</v>
      </c>
    </row>
    <row r="3973" spans="1:20" x14ac:dyDescent="0.25">
      <c r="A3973">
        <v>2408</v>
      </c>
      <c r="B3973">
        <v>8</v>
      </c>
      <c r="C3973">
        <v>-1</v>
      </c>
      <c r="D3973" t="s">
        <v>360</v>
      </c>
      <c r="E3973" t="s">
        <v>80</v>
      </c>
      <c r="F3973">
        <v>7.1468000000000004E-2</v>
      </c>
      <c r="G3973">
        <v>-1</v>
      </c>
      <c r="H3973">
        <v>310.23200000000003</v>
      </c>
      <c r="I3973">
        <v>-1</v>
      </c>
      <c r="J3973">
        <v>0</v>
      </c>
      <c r="K3973">
        <v>6.0576169999999996</v>
      </c>
      <c r="L3973">
        <v>0.21491499999999999</v>
      </c>
      <c r="M3973">
        <v>37.730218999999998</v>
      </c>
      <c r="N3973">
        <v>-306.39955900000001</v>
      </c>
      <c r="O3973">
        <v>5.8417999999999998E-2</v>
      </c>
      <c r="P3973">
        <v>37.720444000000001</v>
      </c>
      <c r="Q3973">
        <v>-306.40524299999998</v>
      </c>
      <c r="R3973">
        <v>5.5960999999999997E-2</v>
      </c>
      <c r="S3973">
        <v>1.1307259999999999</v>
      </c>
      <c r="T3973">
        <v>2.457E-3</v>
      </c>
    </row>
    <row r="3974" spans="1:20" x14ac:dyDescent="0.25">
      <c r="A3974">
        <v>3943</v>
      </c>
      <c r="B3974">
        <v>10</v>
      </c>
      <c r="C3974">
        <v>-1</v>
      </c>
      <c r="D3974" t="s">
        <v>424</v>
      </c>
      <c r="E3974" t="s">
        <v>80</v>
      </c>
      <c r="F3974">
        <v>4.6626000000000001E-2</v>
      </c>
      <c r="G3974">
        <v>-1</v>
      </c>
      <c r="H3974">
        <v>298.67700000000002</v>
      </c>
      <c r="I3974">
        <v>-1</v>
      </c>
      <c r="J3974">
        <v>0</v>
      </c>
      <c r="K3974">
        <v>7.9530529999999997</v>
      </c>
      <c r="L3974">
        <v>1.1203380000000001</v>
      </c>
      <c r="M3974">
        <v>-1.4872300000000001</v>
      </c>
      <c r="N3974">
        <v>-191.27444499999999</v>
      </c>
      <c r="O3974">
        <v>-0.34902100000000003</v>
      </c>
      <c r="P3974">
        <v>-1.478763</v>
      </c>
      <c r="Q3974">
        <v>-191.281937</v>
      </c>
      <c r="R3974">
        <v>-0.35125800000000001</v>
      </c>
      <c r="S3974">
        <v>1.1304879999999999</v>
      </c>
      <c r="T3974">
        <v>2.2369999999999998E-3</v>
      </c>
    </row>
    <row r="3975" spans="1:20" x14ac:dyDescent="0.25">
      <c r="A3975">
        <v>844</v>
      </c>
      <c r="B3975">
        <v>5</v>
      </c>
      <c r="C3975">
        <v>-1</v>
      </c>
      <c r="D3975" t="s">
        <v>264</v>
      </c>
      <c r="E3975" t="s">
        <v>80</v>
      </c>
      <c r="F3975">
        <v>1.2370000000000001E-2</v>
      </c>
      <c r="G3975">
        <v>-1</v>
      </c>
      <c r="H3975">
        <v>659.25800000000004</v>
      </c>
      <c r="I3975">
        <v>-1</v>
      </c>
      <c r="J3975">
        <v>0</v>
      </c>
      <c r="K3975">
        <v>6.3452409999999997</v>
      </c>
      <c r="L3975">
        <v>-5.4850000000000003E-3</v>
      </c>
      <c r="M3975">
        <v>148.827718</v>
      </c>
      <c r="N3975">
        <v>-236.944343</v>
      </c>
      <c r="O3975">
        <v>3.1402610000000002</v>
      </c>
      <c r="P3975">
        <v>148.83345</v>
      </c>
      <c r="Q3975">
        <v>-236.93460099999999</v>
      </c>
      <c r="R3975">
        <v>3.1407159999999998</v>
      </c>
      <c r="S3975">
        <v>1.130341</v>
      </c>
      <c r="T3975">
        <v>4.55E-4</v>
      </c>
    </row>
    <row r="3976" spans="1:20" x14ac:dyDescent="0.25">
      <c r="A3976">
        <v>381</v>
      </c>
      <c r="B3976">
        <v>7</v>
      </c>
      <c r="C3976">
        <v>-1</v>
      </c>
      <c r="D3976" t="s">
        <v>198</v>
      </c>
      <c r="E3976" t="s">
        <v>80</v>
      </c>
      <c r="F3976">
        <v>8.2461000000000007E-2</v>
      </c>
      <c r="G3976">
        <v>-1</v>
      </c>
      <c r="H3976">
        <v>240.91800000000001</v>
      </c>
      <c r="I3976">
        <v>-1</v>
      </c>
      <c r="J3976">
        <v>0</v>
      </c>
      <c r="K3976">
        <v>8.0317679999999996</v>
      </c>
      <c r="L3976">
        <v>0.96708700000000003</v>
      </c>
      <c r="M3976">
        <v>135.053572</v>
      </c>
      <c r="N3976">
        <v>-236.16671700000001</v>
      </c>
      <c r="O3976">
        <v>0.98750199999999999</v>
      </c>
      <c r="P3976">
        <v>135.05735799999999</v>
      </c>
      <c r="Q3976">
        <v>-236.15606700000001</v>
      </c>
      <c r="R3976">
        <v>0.98625200000000002</v>
      </c>
      <c r="S3976">
        <v>1.1302939999999999</v>
      </c>
      <c r="T3976">
        <v>1.25E-3</v>
      </c>
    </row>
    <row r="3977" spans="1:20" x14ac:dyDescent="0.25">
      <c r="A3977">
        <v>793</v>
      </c>
      <c r="B3977">
        <v>7</v>
      </c>
      <c r="C3977">
        <v>-1</v>
      </c>
      <c r="D3977" t="s">
        <v>252</v>
      </c>
      <c r="E3977" t="s">
        <v>80</v>
      </c>
      <c r="F3977">
        <v>4.2082000000000001E-2</v>
      </c>
      <c r="G3977">
        <v>-1</v>
      </c>
      <c r="H3977">
        <v>435.209</v>
      </c>
      <c r="I3977">
        <v>-1</v>
      </c>
      <c r="J3977">
        <v>0</v>
      </c>
      <c r="K3977">
        <v>7.0736100000000004</v>
      </c>
      <c r="L3977">
        <v>-0.54858399999999996</v>
      </c>
      <c r="M3977">
        <v>188.73254499999999</v>
      </c>
      <c r="N3977">
        <v>-233.33959200000001</v>
      </c>
      <c r="O3977">
        <v>-1.892269</v>
      </c>
      <c r="P3977">
        <v>188.721405</v>
      </c>
      <c r="Q3977">
        <v>-233.34141500000001</v>
      </c>
      <c r="R3977">
        <v>-1.891087</v>
      </c>
      <c r="S3977">
        <v>1.1288149999999999</v>
      </c>
      <c r="T3977">
        <v>1.1820000000000001E-3</v>
      </c>
    </row>
    <row r="3978" spans="1:20" x14ac:dyDescent="0.25">
      <c r="A3978">
        <v>3528</v>
      </c>
      <c r="B3978">
        <v>6</v>
      </c>
      <c r="C3978">
        <v>-1</v>
      </c>
      <c r="D3978" t="s">
        <v>149</v>
      </c>
      <c r="E3978" t="s">
        <v>80</v>
      </c>
      <c r="F3978">
        <v>0.195303</v>
      </c>
      <c r="G3978">
        <v>-1</v>
      </c>
      <c r="H3978">
        <v>322.30900000000003</v>
      </c>
      <c r="I3978">
        <v>-1</v>
      </c>
      <c r="J3978">
        <v>0</v>
      </c>
      <c r="K3978">
        <v>5.6381560000000004</v>
      </c>
      <c r="L3978">
        <v>5.4669999999999996E-3</v>
      </c>
      <c r="M3978">
        <v>121.62740599999999</v>
      </c>
      <c r="N3978">
        <v>-191.59620799999999</v>
      </c>
      <c r="O3978">
        <v>-1.5150000000000001E-3</v>
      </c>
      <c r="P3978">
        <v>121.626274</v>
      </c>
      <c r="Q3978">
        <v>-191.607437</v>
      </c>
      <c r="R3978">
        <v>-4.3800000000000002E-4</v>
      </c>
      <c r="S3978">
        <v>1.1286039999999999</v>
      </c>
      <c r="T3978">
        <v>1.077E-3</v>
      </c>
    </row>
    <row r="3979" spans="1:20" x14ac:dyDescent="0.25">
      <c r="A3979">
        <v>2625</v>
      </c>
      <c r="B3979">
        <v>8</v>
      </c>
      <c r="C3979">
        <v>-1</v>
      </c>
      <c r="D3979" t="s">
        <v>201</v>
      </c>
      <c r="E3979" t="s">
        <v>80</v>
      </c>
      <c r="F3979">
        <v>8.6124000000000006E-2</v>
      </c>
      <c r="G3979">
        <v>-1</v>
      </c>
      <c r="H3979">
        <v>316.40499999999997</v>
      </c>
      <c r="I3979">
        <v>-1</v>
      </c>
      <c r="J3979">
        <v>0</v>
      </c>
      <c r="K3979">
        <v>8.0651740000000007</v>
      </c>
      <c r="L3979">
        <v>-5.1872000000000001E-2</v>
      </c>
      <c r="M3979">
        <v>136.17138700000001</v>
      </c>
      <c r="N3979">
        <v>-220.10071500000001</v>
      </c>
      <c r="O3979">
        <v>1.576425</v>
      </c>
      <c r="P3979">
        <v>136.16133099999999</v>
      </c>
      <c r="Q3979">
        <v>-220.095596</v>
      </c>
      <c r="R3979">
        <v>1.576684</v>
      </c>
      <c r="S3979">
        <v>1.128398</v>
      </c>
      <c r="T3979">
        <v>2.5900000000000001E-4</v>
      </c>
    </row>
    <row r="3980" spans="1:20" x14ac:dyDescent="0.25">
      <c r="A3980">
        <v>5080</v>
      </c>
      <c r="B3980">
        <v>10</v>
      </c>
      <c r="C3980">
        <v>-1</v>
      </c>
      <c r="D3980" t="s">
        <v>424</v>
      </c>
      <c r="E3980" t="s">
        <v>80</v>
      </c>
      <c r="F3980">
        <v>0.11153399999999999</v>
      </c>
      <c r="G3980">
        <v>-1</v>
      </c>
      <c r="H3980">
        <v>411.971</v>
      </c>
      <c r="I3980">
        <v>-1</v>
      </c>
      <c r="J3980">
        <v>0</v>
      </c>
      <c r="K3980">
        <v>8.0202050000000007</v>
      </c>
      <c r="L3980">
        <v>-3.9271E-2</v>
      </c>
      <c r="M3980">
        <v>-3.4442210000000002</v>
      </c>
      <c r="N3980">
        <v>-194.83588800000001</v>
      </c>
      <c r="O3980">
        <v>1.5691539999999999</v>
      </c>
      <c r="P3980">
        <v>-3.4527209999999999</v>
      </c>
      <c r="Q3980">
        <v>-194.84329199999999</v>
      </c>
      <c r="R3980">
        <v>1.5708200000000001</v>
      </c>
      <c r="S3980">
        <v>1.1272679999999999</v>
      </c>
      <c r="T3980">
        <v>1.6659999999999999E-3</v>
      </c>
    </row>
    <row r="3981" spans="1:20" x14ac:dyDescent="0.25">
      <c r="A3981">
        <v>5005</v>
      </c>
      <c r="B3981">
        <v>15</v>
      </c>
      <c r="C3981">
        <v>-1</v>
      </c>
      <c r="D3981" t="s">
        <v>485</v>
      </c>
      <c r="E3981" t="s">
        <v>80</v>
      </c>
      <c r="F3981">
        <v>0.133296</v>
      </c>
      <c r="G3981">
        <v>-1</v>
      </c>
      <c r="H3981">
        <v>438.03</v>
      </c>
      <c r="I3981">
        <v>-1</v>
      </c>
      <c r="J3981">
        <v>0</v>
      </c>
      <c r="K3981">
        <v>8.0647640000000003</v>
      </c>
      <c r="L3981">
        <v>4.9984000000000001E-2</v>
      </c>
      <c r="M3981">
        <v>-3.4397500000000001</v>
      </c>
      <c r="N3981">
        <v>-255.29388599999999</v>
      </c>
      <c r="O3981">
        <v>1.572667</v>
      </c>
      <c r="P3981">
        <v>-3.4317709999999999</v>
      </c>
      <c r="Q3981">
        <v>-255.30183400000001</v>
      </c>
      <c r="R3981">
        <v>1.572451</v>
      </c>
      <c r="S3981">
        <v>1.126247</v>
      </c>
      <c r="T3981">
        <v>2.1599999999999999E-4</v>
      </c>
    </row>
    <row r="3982" spans="1:20" x14ac:dyDescent="0.25">
      <c r="A3982">
        <v>2512</v>
      </c>
      <c r="B3982">
        <v>4</v>
      </c>
      <c r="C3982">
        <v>-1</v>
      </c>
      <c r="D3982" t="s">
        <v>183</v>
      </c>
      <c r="E3982" t="s">
        <v>80</v>
      </c>
      <c r="F3982">
        <v>2.0976000000000002E-2</v>
      </c>
      <c r="G3982">
        <v>-1</v>
      </c>
      <c r="H3982">
        <v>330.78</v>
      </c>
      <c r="I3982">
        <v>-1</v>
      </c>
      <c r="J3982">
        <v>0</v>
      </c>
      <c r="K3982">
        <v>8.0582069999999995</v>
      </c>
      <c r="L3982">
        <v>8.0718999999999999E-2</v>
      </c>
      <c r="M3982">
        <v>60.440468000000003</v>
      </c>
      <c r="N3982">
        <v>-240.75291899999999</v>
      </c>
      <c r="O3982">
        <v>-2.7052E-2</v>
      </c>
      <c r="P3982">
        <v>60.429287000000002</v>
      </c>
      <c r="Q3982">
        <v>-240.754211</v>
      </c>
      <c r="R3982">
        <v>-2.7798E-2</v>
      </c>
      <c r="S3982">
        <v>1.1255470000000001</v>
      </c>
      <c r="T3982">
        <v>7.4600000000000003E-4</v>
      </c>
    </row>
    <row r="3983" spans="1:20" x14ac:dyDescent="0.25">
      <c r="A3983">
        <v>2112</v>
      </c>
      <c r="B3983">
        <v>7</v>
      </c>
      <c r="C3983">
        <v>-1</v>
      </c>
      <c r="D3983" t="s">
        <v>272</v>
      </c>
      <c r="E3983" t="s">
        <v>80</v>
      </c>
      <c r="F3983">
        <v>4.4837000000000002E-2</v>
      </c>
      <c r="G3983">
        <v>-1</v>
      </c>
      <c r="H3983">
        <v>327.81</v>
      </c>
      <c r="I3983">
        <v>-1</v>
      </c>
      <c r="J3983">
        <v>0</v>
      </c>
      <c r="K3983">
        <v>7.9317929999999999</v>
      </c>
      <c r="L3983">
        <v>-0.45905899999999999</v>
      </c>
      <c r="M3983">
        <v>45.427165000000002</v>
      </c>
      <c r="N3983">
        <v>-229.332728</v>
      </c>
      <c r="O3983">
        <v>1.594074</v>
      </c>
      <c r="P3983">
        <v>45.438152000000002</v>
      </c>
      <c r="Q3983">
        <v>-229.330322</v>
      </c>
      <c r="R3983">
        <v>1.595863</v>
      </c>
      <c r="S3983">
        <v>1.1247879999999999</v>
      </c>
      <c r="T3983">
        <v>1.789E-3</v>
      </c>
    </row>
    <row r="3984" spans="1:20" x14ac:dyDescent="0.25">
      <c r="A3984">
        <v>4077</v>
      </c>
      <c r="B3984">
        <v>4</v>
      </c>
      <c r="C3984">
        <v>-1</v>
      </c>
      <c r="D3984" t="s">
        <v>666</v>
      </c>
      <c r="E3984" t="s">
        <v>80</v>
      </c>
      <c r="F3984">
        <v>5.5574999999999999E-2</v>
      </c>
      <c r="G3984">
        <v>-1</v>
      </c>
      <c r="H3984">
        <v>430.26400000000001</v>
      </c>
      <c r="I3984">
        <v>-1</v>
      </c>
      <c r="J3984">
        <v>0</v>
      </c>
      <c r="K3984">
        <v>8.0571959999999994</v>
      </c>
      <c r="L3984">
        <v>2.4800000000000001E-4</v>
      </c>
      <c r="M3984">
        <v>41.855705</v>
      </c>
      <c r="N3984">
        <v>-255.013935</v>
      </c>
      <c r="O3984">
        <v>-1.5741019999999999</v>
      </c>
      <c r="P3984">
        <v>41.855697999999997</v>
      </c>
      <c r="Q3984">
        <v>-255.02517700000001</v>
      </c>
      <c r="R3984">
        <v>-1.5707059999999999</v>
      </c>
      <c r="S3984">
        <v>1.1241950000000001</v>
      </c>
      <c r="T3984">
        <v>3.3960000000000001E-3</v>
      </c>
    </row>
    <row r="3985" spans="1:20" x14ac:dyDescent="0.25">
      <c r="A3985">
        <v>3128</v>
      </c>
      <c r="B3985">
        <v>23</v>
      </c>
      <c r="C3985">
        <v>-1</v>
      </c>
      <c r="D3985" t="s">
        <v>597</v>
      </c>
      <c r="E3985" t="s">
        <v>80</v>
      </c>
      <c r="F3985">
        <v>0.14195199999999999</v>
      </c>
      <c r="G3985">
        <v>-1</v>
      </c>
      <c r="H3985">
        <v>407.88099999999997</v>
      </c>
      <c r="I3985">
        <v>-1</v>
      </c>
      <c r="J3985">
        <v>0</v>
      </c>
      <c r="K3985">
        <v>6.7815899999999996</v>
      </c>
      <c r="L3985">
        <v>7.5199999999999996E-4</v>
      </c>
      <c r="M3985">
        <v>189.68663900000001</v>
      </c>
      <c r="N3985">
        <v>-171.75348399999999</v>
      </c>
      <c r="O3985">
        <v>-1.569226</v>
      </c>
      <c r="P3985">
        <v>189.68171699999999</v>
      </c>
      <c r="Q3985">
        <v>-171.74337800000001</v>
      </c>
      <c r="R3985">
        <v>-1.5706819999999999</v>
      </c>
      <c r="S3985">
        <v>1.124093</v>
      </c>
      <c r="T3985">
        <v>1.456E-3</v>
      </c>
    </row>
    <row r="3986" spans="1:20" x14ac:dyDescent="0.25">
      <c r="A3986">
        <v>186</v>
      </c>
      <c r="B3986">
        <v>5</v>
      </c>
      <c r="C3986">
        <v>-1</v>
      </c>
      <c r="D3986" t="s">
        <v>163</v>
      </c>
      <c r="E3986" t="s">
        <v>80</v>
      </c>
      <c r="F3986">
        <v>9.5224000000000003E-2</v>
      </c>
      <c r="G3986">
        <v>-1</v>
      </c>
      <c r="H3986">
        <v>453.76299999999998</v>
      </c>
      <c r="I3986">
        <v>-1</v>
      </c>
      <c r="J3986">
        <v>0</v>
      </c>
      <c r="K3986">
        <v>6.3953009999999999</v>
      </c>
      <c r="L3986">
        <v>-9.9999999999999995E-7</v>
      </c>
      <c r="M3986">
        <v>58.348314999999999</v>
      </c>
      <c r="N3986">
        <v>-187.566348</v>
      </c>
      <c r="O3986">
        <v>3.135561</v>
      </c>
      <c r="P3986">
        <v>58.345813999999997</v>
      </c>
      <c r="Q3986">
        <v>-187.57730100000001</v>
      </c>
      <c r="R3986">
        <v>3.1410260000000001</v>
      </c>
      <c r="S3986">
        <v>1.1234569999999999</v>
      </c>
      <c r="T3986">
        <v>5.4650000000000002E-3</v>
      </c>
    </row>
    <row r="3987" spans="1:20" x14ac:dyDescent="0.25">
      <c r="A3987">
        <v>2677</v>
      </c>
      <c r="B3987">
        <v>7</v>
      </c>
      <c r="C3987">
        <v>-1</v>
      </c>
      <c r="D3987" t="s">
        <v>148</v>
      </c>
      <c r="E3987" t="s">
        <v>80</v>
      </c>
      <c r="F3987">
        <v>6.2736E-2</v>
      </c>
      <c r="G3987">
        <v>-1</v>
      </c>
      <c r="H3987">
        <v>540.40800000000002</v>
      </c>
      <c r="I3987">
        <v>-1</v>
      </c>
      <c r="J3987">
        <v>0</v>
      </c>
      <c r="K3987">
        <v>8.051247</v>
      </c>
      <c r="L3987">
        <v>0.12662999999999999</v>
      </c>
      <c r="M3987">
        <v>124.907104</v>
      </c>
      <c r="N3987">
        <v>-187.503702</v>
      </c>
      <c r="O3987">
        <v>3.1253869999999999</v>
      </c>
      <c r="P3987">
        <v>124.91651899999999</v>
      </c>
      <c r="Q3987">
        <v>-187.50979599999999</v>
      </c>
      <c r="R3987">
        <v>3.1219890000000001</v>
      </c>
      <c r="S3987">
        <v>1.1215889999999999</v>
      </c>
      <c r="T3987">
        <v>3.3969999999999998E-3</v>
      </c>
    </row>
    <row r="3988" spans="1:20" x14ac:dyDescent="0.25">
      <c r="A3988">
        <v>3097</v>
      </c>
      <c r="B3988">
        <v>8</v>
      </c>
      <c r="C3988">
        <v>-1</v>
      </c>
      <c r="D3988" t="s">
        <v>577</v>
      </c>
      <c r="E3988" t="s">
        <v>80</v>
      </c>
      <c r="F3988">
        <v>6.3284999999999994E-2</v>
      </c>
      <c r="G3988">
        <v>-1</v>
      </c>
      <c r="H3988">
        <v>350.90199999999999</v>
      </c>
      <c r="I3988">
        <v>-1</v>
      </c>
      <c r="J3988">
        <v>0</v>
      </c>
      <c r="K3988">
        <v>8.0737089999999991</v>
      </c>
      <c r="L3988">
        <v>1.1869999999999999E-3</v>
      </c>
      <c r="M3988">
        <v>189.71114</v>
      </c>
      <c r="N3988">
        <v>-145.92203599999999</v>
      </c>
      <c r="O3988">
        <v>-1.572163</v>
      </c>
      <c r="P3988">
        <v>189.702438</v>
      </c>
      <c r="Q3988">
        <v>-145.914963</v>
      </c>
      <c r="R3988">
        <v>-1.5724670000000001</v>
      </c>
      <c r="S3988">
        <v>1.121402</v>
      </c>
      <c r="T3988">
        <v>3.0299999999999999E-4</v>
      </c>
    </row>
    <row r="3989" spans="1:20" x14ac:dyDescent="0.25">
      <c r="A3989">
        <v>3737</v>
      </c>
      <c r="B3989">
        <v>7</v>
      </c>
      <c r="C3989">
        <v>-1</v>
      </c>
      <c r="D3989" t="s">
        <v>562</v>
      </c>
      <c r="E3989" t="s">
        <v>80</v>
      </c>
      <c r="F3989">
        <v>8.8246000000000005E-2</v>
      </c>
      <c r="G3989">
        <v>-1</v>
      </c>
      <c r="H3989">
        <v>502.75099999999998</v>
      </c>
      <c r="I3989">
        <v>-1</v>
      </c>
      <c r="J3989">
        <v>0</v>
      </c>
      <c r="K3989">
        <v>14.867464999999999</v>
      </c>
      <c r="L3989">
        <v>-3.7500000000000001E-4</v>
      </c>
      <c r="M3989">
        <v>151.67951199999999</v>
      </c>
      <c r="N3989">
        <v>-105.430508</v>
      </c>
      <c r="O3989">
        <v>-3.1391990000000001</v>
      </c>
      <c r="P3989">
        <v>151.67416399999999</v>
      </c>
      <c r="Q3989">
        <v>-105.440361</v>
      </c>
      <c r="R3989">
        <v>-3.1408740000000002</v>
      </c>
      <c r="S3989">
        <v>1.121148</v>
      </c>
      <c r="T3989">
        <v>1.6750000000000001E-3</v>
      </c>
    </row>
    <row r="3990" spans="1:20" x14ac:dyDescent="0.25">
      <c r="A3990">
        <v>4770</v>
      </c>
      <c r="B3990">
        <v>17</v>
      </c>
      <c r="C3990">
        <v>-1</v>
      </c>
      <c r="D3990" t="s">
        <v>327</v>
      </c>
      <c r="E3990" t="s">
        <v>80</v>
      </c>
      <c r="F3990">
        <v>4.5524000000000002E-2</v>
      </c>
      <c r="G3990">
        <v>-1</v>
      </c>
      <c r="H3990">
        <v>554.36199999999997</v>
      </c>
      <c r="I3990">
        <v>-1</v>
      </c>
      <c r="J3990">
        <v>0</v>
      </c>
      <c r="K3990">
        <v>7.9960829999999996</v>
      </c>
      <c r="L3990">
        <v>-0.92204900000000001</v>
      </c>
      <c r="M3990">
        <v>183.15802400000001</v>
      </c>
      <c r="N3990">
        <v>-302.139432</v>
      </c>
      <c r="O3990">
        <v>-2.8495720000000002</v>
      </c>
      <c r="P3990">
        <v>183.149734</v>
      </c>
      <c r="Q3990">
        <v>-302.146973</v>
      </c>
      <c r="R3990">
        <v>-2.8505959999999999</v>
      </c>
      <c r="S3990">
        <v>1.120579</v>
      </c>
      <c r="T3990">
        <v>1.023E-3</v>
      </c>
    </row>
    <row r="3991" spans="1:20" x14ac:dyDescent="0.25">
      <c r="A3991">
        <v>2438</v>
      </c>
      <c r="B3991">
        <v>8</v>
      </c>
      <c r="C3991">
        <v>-1</v>
      </c>
      <c r="D3991" t="s">
        <v>504</v>
      </c>
      <c r="E3991" t="s">
        <v>80</v>
      </c>
      <c r="F3991">
        <v>0.217252</v>
      </c>
      <c r="G3991">
        <v>-1</v>
      </c>
      <c r="H3991">
        <v>439.45299999999997</v>
      </c>
      <c r="I3991">
        <v>-1</v>
      </c>
      <c r="J3991">
        <v>0</v>
      </c>
      <c r="K3991">
        <v>8.0656440000000007</v>
      </c>
      <c r="L3991">
        <v>4.5622000000000003E-2</v>
      </c>
      <c r="M3991">
        <v>45.901614000000002</v>
      </c>
      <c r="N3991">
        <v>-286.05677100000003</v>
      </c>
      <c r="O3991">
        <v>1.5827070000000001</v>
      </c>
      <c r="P3991">
        <v>45.892105000000001</v>
      </c>
      <c r="Q3991">
        <v>-286.06268299999999</v>
      </c>
      <c r="R3991">
        <v>1.5785180000000001</v>
      </c>
      <c r="S3991">
        <v>1.1197109999999999</v>
      </c>
      <c r="T3991">
        <v>4.189E-3</v>
      </c>
    </row>
    <row r="3992" spans="1:20" x14ac:dyDescent="0.25">
      <c r="A3992">
        <v>1282</v>
      </c>
      <c r="B3992">
        <v>10</v>
      </c>
      <c r="C3992">
        <v>-1</v>
      </c>
      <c r="D3992" t="s">
        <v>306</v>
      </c>
      <c r="E3992" t="s">
        <v>80</v>
      </c>
      <c r="F3992">
        <v>0.220473</v>
      </c>
      <c r="G3992">
        <v>-1</v>
      </c>
      <c r="H3992">
        <v>572.57000000000005</v>
      </c>
      <c r="I3992">
        <v>-1</v>
      </c>
      <c r="J3992">
        <v>0</v>
      </c>
      <c r="K3992">
        <v>12.502408000000001</v>
      </c>
      <c r="L3992">
        <v>9.2639999999999997E-3</v>
      </c>
      <c r="M3992">
        <v>189.69911099999999</v>
      </c>
      <c r="N3992">
        <v>-263.57399600000002</v>
      </c>
      <c r="O3992">
        <v>-1.5718810000000001</v>
      </c>
      <c r="P3992">
        <v>189.69245900000001</v>
      </c>
      <c r="Q3992">
        <v>-263.56500199999999</v>
      </c>
      <c r="R3992">
        <v>-1.571286</v>
      </c>
      <c r="S3992">
        <v>1.118603</v>
      </c>
      <c r="T3992">
        <v>5.9400000000000002E-4</v>
      </c>
    </row>
    <row r="3993" spans="1:20" x14ac:dyDescent="0.25">
      <c r="A3993">
        <v>4908</v>
      </c>
      <c r="B3993">
        <v>9</v>
      </c>
      <c r="C3993">
        <v>-1</v>
      </c>
      <c r="D3993" t="s">
        <v>361</v>
      </c>
      <c r="E3993" t="s">
        <v>80</v>
      </c>
      <c r="F3993">
        <v>9.8486000000000004E-2</v>
      </c>
      <c r="G3993">
        <v>-1</v>
      </c>
      <c r="H3993">
        <v>897.86699999999996</v>
      </c>
      <c r="I3993">
        <v>-1</v>
      </c>
      <c r="J3993">
        <v>0</v>
      </c>
      <c r="K3993">
        <v>8.0693350000000006</v>
      </c>
      <c r="L3993">
        <v>4.8860000000000001E-2</v>
      </c>
      <c r="M3993">
        <v>36.891154999999998</v>
      </c>
      <c r="N3993">
        <v>-302.53519499999999</v>
      </c>
      <c r="O3993">
        <v>-3.1394090000000001</v>
      </c>
      <c r="P3993">
        <v>36.901916999999997</v>
      </c>
      <c r="Q3993">
        <v>-302.53823899999998</v>
      </c>
      <c r="R3993">
        <v>-3.140701</v>
      </c>
      <c r="S3993">
        <v>1.1183460000000001</v>
      </c>
      <c r="T3993">
        <v>1.292E-3</v>
      </c>
    </row>
    <row r="3994" spans="1:20" x14ac:dyDescent="0.25">
      <c r="A3994">
        <v>1592</v>
      </c>
      <c r="B3994">
        <v>23</v>
      </c>
      <c r="C3994">
        <v>-1</v>
      </c>
      <c r="D3994" t="s">
        <v>401</v>
      </c>
      <c r="E3994" t="s">
        <v>80</v>
      </c>
      <c r="F3994">
        <v>6.7229999999999998E-2</v>
      </c>
      <c r="G3994">
        <v>-1</v>
      </c>
      <c r="H3994">
        <v>467.99400000000003</v>
      </c>
      <c r="I3994">
        <v>-1</v>
      </c>
      <c r="J3994">
        <v>0</v>
      </c>
      <c r="K3994">
        <v>8.0647699999999993</v>
      </c>
      <c r="L3994">
        <v>4.8992000000000001E-2</v>
      </c>
      <c r="M3994">
        <v>-3.4392489999999998</v>
      </c>
      <c r="N3994">
        <v>-228.75444100000001</v>
      </c>
      <c r="O3994">
        <v>1.5708299999999999</v>
      </c>
      <c r="P3994">
        <v>-3.4451499999999999</v>
      </c>
      <c r="Q3994">
        <v>-228.74494899999999</v>
      </c>
      <c r="R3994">
        <v>1.571218</v>
      </c>
      <c r="S3994">
        <v>1.1177109999999999</v>
      </c>
      <c r="T3994">
        <v>3.88E-4</v>
      </c>
    </row>
    <row r="3995" spans="1:20" x14ac:dyDescent="0.25">
      <c r="A3995">
        <v>748</v>
      </c>
      <c r="B3995">
        <v>22</v>
      </c>
      <c r="C3995">
        <v>-1</v>
      </c>
      <c r="D3995" t="s">
        <v>232</v>
      </c>
      <c r="E3995" t="s">
        <v>80</v>
      </c>
      <c r="F3995">
        <v>0.135438</v>
      </c>
      <c r="G3995">
        <v>-1</v>
      </c>
      <c r="H3995">
        <v>599.33299999999997</v>
      </c>
      <c r="I3995">
        <v>-1</v>
      </c>
      <c r="J3995">
        <v>0</v>
      </c>
      <c r="K3995">
        <v>8.0989450000000005</v>
      </c>
      <c r="L3995">
        <v>-0.55413400000000002</v>
      </c>
      <c r="M3995">
        <v>189.968197</v>
      </c>
      <c r="N3995">
        <v>-198.632408</v>
      </c>
      <c r="O3995">
        <v>-1.493255</v>
      </c>
      <c r="P3995">
        <v>189.978058</v>
      </c>
      <c r="Q3995">
        <v>-198.637665</v>
      </c>
      <c r="R3995">
        <v>-1.4920040000000001</v>
      </c>
      <c r="S3995">
        <v>1.1175090000000001</v>
      </c>
      <c r="T3995">
        <v>1.2509999999999999E-3</v>
      </c>
    </row>
    <row r="3996" spans="1:20" x14ac:dyDescent="0.25">
      <c r="A3996">
        <v>1708</v>
      </c>
      <c r="B3996">
        <v>6</v>
      </c>
      <c r="C3996">
        <v>-1</v>
      </c>
      <c r="D3996" t="s">
        <v>164</v>
      </c>
      <c r="E3996" t="s">
        <v>80</v>
      </c>
      <c r="F3996">
        <v>0.17752299999999999</v>
      </c>
      <c r="G3996">
        <v>-1</v>
      </c>
      <c r="H3996">
        <v>362.48099999999999</v>
      </c>
      <c r="I3996">
        <v>-1</v>
      </c>
      <c r="J3996">
        <v>0</v>
      </c>
      <c r="K3996">
        <v>8.0759249999999998</v>
      </c>
      <c r="L3996">
        <v>-4.8565999999999998E-2</v>
      </c>
      <c r="M3996">
        <v>51.728155000000001</v>
      </c>
      <c r="N3996">
        <v>-191.56810200000001</v>
      </c>
      <c r="O3996">
        <v>-1.11E-4</v>
      </c>
      <c r="P3996">
        <v>51.720444000000001</v>
      </c>
      <c r="Q3996">
        <v>-191.576187</v>
      </c>
      <c r="R3996">
        <v>-7.2300000000000001E-4</v>
      </c>
      <c r="S3996">
        <v>1.1173360000000001</v>
      </c>
      <c r="T3996">
        <v>6.1200000000000002E-4</v>
      </c>
    </row>
    <row r="3997" spans="1:20" x14ac:dyDescent="0.25">
      <c r="A3997">
        <v>4992</v>
      </c>
      <c r="B3997">
        <v>8</v>
      </c>
      <c r="C3997">
        <v>-1</v>
      </c>
      <c r="D3997" t="s">
        <v>381</v>
      </c>
      <c r="E3997" t="s">
        <v>80</v>
      </c>
      <c r="F3997">
        <v>0.25934800000000002</v>
      </c>
      <c r="G3997">
        <v>-1</v>
      </c>
      <c r="H3997">
        <v>438.54399999999998</v>
      </c>
      <c r="I3997">
        <v>-1</v>
      </c>
      <c r="J3997">
        <v>0</v>
      </c>
      <c r="K3997">
        <v>8.0647579999999994</v>
      </c>
      <c r="L3997">
        <v>-4.8771000000000002E-2</v>
      </c>
      <c r="M3997">
        <v>-3.4250159999999998</v>
      </c>
      <c r="N3997">
        <v>-266.66547700000001</v>
      </c>
      <c r="O3997">
        <v>1.5746070000000001</v>
      </c>
      <c r="P3997">
        <v>-3.4164940000000001</v>
      </c>
      <c r="Q3997">
        <v>-266.67269900000002</v>
      </c>
      <c r="R3997">
        <v>1.571642</v>
      </c>
      <c r="S3997">
        <v>1.117051</v>
      </c>
      <c r="T3997">
        <v>2.9659999999999999E-3</v>
      </c>
    </row>
    <row r="3998" spans="1:20" x14ac:dyDescent="0.25">
      <c r="A3998">
        <v>1679</v>
      </c>
      <c r="B3998">
        <v>11</v>
      </c>
      <c r="C3998">
        <v>-1</v>
      </c>
      <c r="D3998" t="s">
        <v>436</v>
      </c>
      <c r="E3998" t="s">
        <v>80</v>
      </c>
      <c r="F3998">
        <v>4.6345999999999998E-2</v>
      </c>
      <c r="G3998">
        <v>-1</v>
      </c>
      <c r="H3998">
        <v>447.64400000000001</v>
      </c>
      <c r="I3998">
        <v>-1</v>
      </c>
      <c r="J3998">
        <v>0</v>
      </c>
      <c r="K3998">
        <v>6.2850710000000003</v>
      </c>
      <c r="L3998">
        <v>-5.8431999999999998E-2</v>
      </c>
      <c r="M3998">
        <v>29.766241000000001</v>
      </c>
      <c r="N3998">
        <v>-191.57096899999999</v>
      </c>
      <c r="O3998">
        <v>-4.3930000000000002E-3</v>
      </c>
      <c r="P3998">
        <v>29.760044000000001</v>
      </c>
      <c r="Q3998">
        <v>-191.56167600000001</v>
      </c>
      <c r="R3998">
        <v>-1.686E-3</v>
      </c>
      <c r="S3998">
        <v>1.1169690000000001</v>
      </c>
      <c r="T3998">
        <v>2.7070000000000002E-3</v>
      </c>
    </row>
    <row r="3999" spans="1:20" x14ac:dyDescent="0.25">
      <c r="A3999">
        <v>4269</v>
      </c>
      <c r="B3999">
        <v>22</v>
      </c>
      <c r="C3999">
        <v>-1</v>
      </c>
      <c r="D3999" t="s">
        <v>402</v>
      </c>
      <c r="E3999" t="s">
        <v>80</v>
      </c>
      <c r="F3999">
        <v>0.101761</v>
      </c>
      <c r="G3999">
        <v>-1</v>
      </c>
      <c r="H3999">
        <v>375.62599999999998</v>
      </c>
      <c r="I3999">
        <v>-1</v>
      </c>
      <c r="J3999">
        <v>0</v>
      </c>
      <c r="K3999">
        <v>8.0651050000000009</v>
      </c>
      <c r="L3999">
        <v>4.5459999999999997E-3</v>
      </c>
      <c r="M3999">
        <v>-3.4521229999999998</v>
      </c>
      <c r="N3999">
        <v>-227.403032</v>
      </c>
      <c r="O3999">
        <v>1.570764</v>
      </c>
      <c r="P3999">
        <v>-3.4452940000000001</v>
      </c>
      <c r="Q3999">
        <v>-227.41186500000001</v>
      </c>
      <c r="R3999">
        <v>1.571069</v>
      </c>
      <c r="S3999">
        <v>1.1165229999999999</v>
      </c>
      <c r="T3999">
        <v>3.0499999999999999E-4</v>
      </c>
    </row>
    <row r="4000" spans="1:20" x14ac:dyDescent="0.25">
      <c r="A4000">
        <v>211</v>
      </c>
      <c r="B4000">
        <v>8</v>
      </c>
      <c r="C4000">
        <v>-1</v>
      </c>
      <c r="D4000" t="s">
        <v>166</v>
      </c>
      <c r="E4000" t="s">
        <v>80</v>
      </c>
      <c r="F4000">
        <v>3.0824000000000001E-2</v>
      </c>
      <c r="G4000">
        <v>-1</v>
      </c>
      <c r="H4000">
        <v>384.024</v>
      </c>
      <c r="I4000">
        <v>-1</v>
      </c>
      <c r="J4000">
        <v>0</v>
      </c>
      <c r="K4000">
        <v>8.0681750000000001</v>
      </c>
      <c r="L4000">
        <v>0.89899899999999999</v>
      </c>
      <c r="M4000">
        <v>42.613936000000002</v>
      </c>
      <c r="N4000">
        <v>-193.46113299999999</v>
      </c>
      <c r="O4000">
        <v>-2.0238079999999998</v>
      </c>
      <c r="P4000">
        <v>42.617676000000003</v>
      </c>
      <c r="Q4000">
        <v>-193.47164900000001</v>
      </c>
      <c r="R4000">
        <v>-2.0238399999999999</v>
      </c>
      <c r="S4000">
        <v>1.1161509999999999</v>
      </c>
      <c r="T4000">
        <v>3.1999999999999999E-5</v>
      </c>
    </row>
    <row r="4001" spans="1:20" x14ac:dyDescent="0.25">
      <c r="A4001">
        <v>4916</v>
      </c>
      <c r="B4001">
        <v>9</v>
      </c>
      <c r="C4001">
        <v>-1</v>
      </c>
      <c r="D4001" t="s">
        <v>363</v>
      </c>
      <c r="E4001" t="s">
        <v>80</v>
      </c>
      <c r="F4001">
        <v>8.9405999999999999E-2</v>
      </c>
      <c r="G4001">
        <v>-1</v>
      </c>
      <c r="H4001">
        <v>671.43499999999995</v>
      </c>
      <c r="I4001">
        <v>-1</v>
      </c>
      <c r="J4001">
        <v>0</v>
      </c>
      <c r="K4001">
        <v>8.0664230000000003</v>
      </c>
      <c r="L4001">
        <v>4.9020000000000001E-2</v>
      </c>
      <c r="M4001">
        <v>29.647736999999999</v>
      </c>
      <c r="N4001">
        <v>-302.53393299999999</v>
      </c>
      <c r="O4001">
        <v>-3.1408429999999998</v>
      </c>
      <c r="P4001">
        <v>29.641594000000001</v>
      </c>
      <c r="Q4001">
        <v>-302.54324300000002</v>
      </c>
      <c r="R4001">
        <v>-3.1406339999999999</v>
      </c>
      <c r="S4001">
        <v>1.115375</v>
      </c>
      <c r="T4001">
        <v>2.1000000000000001E-4</v>
      </c>
    </row>
    <row r="4002" spans="1:20" x14ac:dyDescent="0.25">
      <c r="A4002">
        <v>410</v>
      </c>
      <c r="B4002">
        <v>8</v>
      </c>
      <c r="C4002">
        <v>-1</v>
      </c>
      <c r="D4002" t="s">
        <v>205</v>
      </c>
      <c r="E4002" t="s">
        <v>80</v>
      </c>
      <c r="F4002">
        <v>0.1032</v>
      </c>
      <c r="G4002">
        <v>-1</v>
      </c>
      <c r="H4002">
        <v>383.786</v>
      </c>
      <c r="I4002">
        <v>-1</v>
      </c>
      <c r="J4002">
        <v>0</v>
      </c>
      <c r="K4002">
        <v>7.292446</v>
      </c>
      <c r="L4002">
        <v>-1.7110000000000001E-3</v>
      </c>
      <c r="M4002">
        <v>136.133081</v>
      </c>
      <c r="N4002">
        <v>-211.96578500000001</v>
      </c>
      <c r="O4002">
        <v>1.5703149999999999</v>
      </c>
      <c r="P4002">
        <v>136.143967</v>
      </c>
      <c r="Q4002">
        <v>-211.96820099999999</v>
      </c>
      <c r="R4002">
        <v>1.571245</v>
      </c>
      <c r="S4002">
        <v>1.1150180000000001</v>
      </c>
      <c r="T4002">
        <v>9.3000000000000005E-4</v>
      </c>
    </row>
    <row r="4003" spans="1:20" x14ac:dyDescent="0.25">
      <c r="A4003">
        <v>4904</v>
      </c>
      <c r="B4003">
        <v>8</v>
      </c>
      <c r="C4003">
        <v>-1</v>
      </c>
      <c r="D4003" t="s">
        <v>360</v>
      </c>
      <c r="E4003" t="s">
        <v>80</v>
      </c>
      <c r="F4003">
        <v>2.2259000000000001E-2</v>
      </c>
      <c r="G4003">
        <v>-1</v>
      </c>
      <c r="H4003">
        <v>531.33000000000004</v>
      </c>
      <c r="I4003">
        <v>-1</v>
      </c>
      <c r="J4003">
        <v>0</v>
      </c>
      <c r="K4003">
        <v>8.1017449999999993</v>
      </c>
      <c r="L4003">
        <v>-4.8867000000000001E-2</v>
      </c>
      <c r="M4003">
        <v>40.533779000000003</v>
      </c>
      <c r="N4003">
        <v>-302.527782</v>
      </c>
      <c r="O4003">
        <v>-3.140482</v>
      </c>
      <c r="P4003">
        <v>40.526226000000001</v>
      </c>
      <c r="Q4003">
        <v>-302.53598</v>
      </c>
      <c r="R4003">
        <v>-3.1412049999999998</v>
      </c>
      <c r="S4003">
        <v>1.114714</v>
      </c>
      <c r="T4003">
        <v>7.2300000000000001E-4</v>
      </c>
    </row>
    <row r="4004" spans="1:20" x14ac:dyDescent="0.25">
      <c r="A4004">
        <v>4144</v>
      </c>
      <c r="B4004">
        <v>10</v>
      </c>
      <c r="C4004">
        <v>-1</v>
      </c>
      <c r="D4004" t="s">
        <v>362</v>
      </c>
      <c r="E4004" t="s">
        <v>80</v>
      </c>
      <c r="F4004">
        <v>0.176903</v>
      </c>
      <c r="G4004">
        <v>-1</v>
      </c>
      <c r="H4004">
        <v>430.78500000000003</v>
      </c>
      <c r="I4004">
        <v>-1</v>
      </c>
      <c r="J4004">
        <v>0</v>
      </c>
      <c r="K4004">
        <v>8.0901270000000007</v>
      </c>
      <c r="L4004">
        <v>-7.3011000000000006E-2</v>
      </c>
      <c r="M4004">
        <v>32.705796999999997</v>
      </c>
      <c r="N4004">
        <v>-302.84797500000002</v>
      </c>
      <c r="O4004">
        <v>3.1177549999999998</v>
      </c>
      <c r="P4004">
        <v>32.698554999999999</v>
      </c>
      <c r="Q4004">
        <v>-302.85644500000001</v>
      </c>
      <c r="R4004">
        <v>3.1172759999999999</v>
      </c>
      <c r="S4004">
        <v>1.1144080000000001</v>
      </c>
      <c r="T4004">
        <v>4.7899999999999999E-4</v>
      </c>
    </row>
    <row r="4005" spans="1:20" x14ac:dyDescent="0.25">
      <c r="A4005">
        <v>3634</v>
      </c>
      <c r="B4005">
        <v>23</v>
      </c>
      <c r="C4005">
        <v>-1</v>
      </c>
      <c r="D4005" t="s">
        <v>630</v>
      </c>
      <c r="E4005" t="s">
        <v>80</v>
      </c>
      <c r="F4005">
        <v>5.5647000000000002E-2</v>
      </c>
      <c r="G4005">
        <v>-1</v>
      </c>
      <c r="H4005">
        <v>483.92500000000001</v>
      </c>
      <c r="I4005">
        <v>-1</v>
      </c>
      <c r="J4005">
        <v>0</v>
      </c>
      <c r="K4005">
        <v>8.0669500000000003</v>
      </c>
      <c r="L4005">
        <v>-8.5170000000000003E-3</v>
      </c>
      <c r="M4005">
        <v>193.74617499999999</v>
      </c>
      <c r="N4005">
        <v>-173.189154</v>
      </c>
      <c r="O4005">
        <v>1.582066</v>
      </c>
      <c r="P4005">
        <v>193.73988299999999</v>
      </c>
      <c r="Q4005">
        <v>-173.17996199999999</v>
      </c>
      <c r="R4005">
        <v>1.5818620000000001</v>
      </c>
      <c r="S4005">
        <v>1.1139330000000001</v>
      </c>
      <c r="T4005">
        <v>2.03E-4</v>
      </c>
    </row>
    <row r="4006" spans="1:20" x14ac:dyDescent="0.25">
      <c r="A4006">
        <v>3709</v>
      </c>
      <c r="B4006">
        <v>5</v>
      </c>
      <c r="C4006">
        <v>-1</v>
      </c>
      <c r="D4006" t="s">
        <v>567</v>
      </c>
      <c r="E4006" t="s">
        <v>80</v>
      </c>
      <c r="F4006">
        <v>0.19914499999999999</v>
      </c>
      <c r="G4006">
        <v>-1</v>
      </c>
      <c r="H4006">
        <v>550.06799999999998</v>
      </c>
      <c r="I4006">
        <v>-1</v>
      </c>
      <c r="J4006">
        <v>0</v>
      </c>
      <c r="K4006">
        <v>8.0639990000000008</v>
      </c>
      <c r="L4006">
        <v>0.220913</v>
      </c>
      <c r="M4006">
        <v>180.854703</v>
      </c>
      <c r="N4006">
        <v>-105.52482500000001</v>
      </c>
      <c r="O4006">
        <v>3.0679910000000001</v>
      </c>
      <c r="P4006">
        <v>180.84869399999999</v>
      </c>
      <c r="Q4006">
        <v>-105.534195</v>
      </c>
      <c r="R4006">
        <v>3.0677020000000002</v>
      </c>
      <c r="S4006">
        <v>1.1130789999999999</v>
      </c>
      <c r="T4006">
        <v>2.8800000000000001E-4</v>
      </c>
    </row>
    <row r="4007" spans="1:20" x14ac:dyDescent="0.25">
      <c r="A4007">
        <v>273</v>
      </c>
      <c r="B4007">
        <v>6</v>
      </c>
      <c r="C4007">
        <v>-1</v>
      </c>
      <c r="D4007" t="s">
        <v>181</v>
      </c>
      <c r="E4007" t="s">
        <v>80</v>
      </c>
      <c r="F4007">
        <v>2.8139000000000001E-2</v>
      </c>
      <c r="G4007">
        <v>-1</v>
      </c>
      <c r="H4007">
        <v>448.29300000000001</v>
      </c>
      <c r="I4007">
        <v>-1</v>
      </c>
      <c r="J4007">
        <v>0</v>
      </c>
      <c r="K4007">
        <v>7.9787140000000001</v>
      </c>
      <c r="L4007">
        <v>0.67891900000000005</v>
      </c>
      <c r="M4007">
        <v>48.542099</v>
      </c>
      <c r="N4007">
        <v>-239.119167</v>
      </c>
      <c r="O4007">
        <v>-0.57620300000000002</v>
      </c>
      <c r="P4007">
        <v>48.544249999999998</v>
      </c>
      <c r="Q4007">
        <v>-239.108261</v>
      </c>
      <c r="R4007">
        <v>-0.57674300000000001</v>
      </c>
      <c r="S4007">
        <v>1.1115969999999999</v>
      </c>
      <c r="T4007">
        <v>5.4000000000000001E-4</v>
      </c>
    </row>
    <row r="4008" spans="1:20" x14ac:dyDescent="0.25">
      <c r="A4008">
        <v>1448</v>
      </c>
      <c r="B4008">
        <v>10</v>
      </c>
      <c r="C4008">
        <v>-1</v>
      </c>
      <c r="D4008" t="s">
        <v>358</v>
      </c>
      <c r="E4008" t="s">
        <v>80</v>
      </c>
      <c r="F4008">
        <v>4.3055000000000003E-2</v>
      </c>
      <c r="G4008">
        <v>-1</v>
      </c>
      <c r="H4008">
        <v>604.41499999999996</v>
      </c>
      <c r="I4008">
        <v>-1</v>
      </c>
      <c r="J4008">
        <v>0</v>
      </c>
      <c r="K4008">
        <v>6.490729</v>
      </c>
      <c r="L4008">
        <v>4.8233999999999999E-2</v>
      </c>
      <c r="M4008">
        <v>50.340994000000002</v>
      </c>
      <c r="N4008">
        <v>-302.52120600000001</v>
      </c>
      <c r="O4008">
        <v>-3.1408510000000001</v>
      </c>
      <c r="P4008">
        <v>50.335835000000003</v>
      </c>
      <c r="Q4008">
        <v>-302.53103599999997</v>
      </c>
      <c r="R4008">
        <v>-3.1412360000000001</v>
      </c>
      <c r="S4008">
        <v>1.1101909999999999</v>
      </c>
      <c r="T4008">
        <v>3.8499999999999998E-4</v>
      </c>
    </row>
    <row r="4009" spans="1:20" x14ac:dyDescent="0.25">
      <c r="A4009">
        <v>5165</v>
      </c>
      <c r="B4009">
        <v>4</v>
      </c>
      <c r="C4009">
        <v>-1</v>
      </c>
      <c r="D4009" t="s">
        <v>534</v>
      </c>
      <c r="E4009" t="s">
        <v>80</v>
      </c>
      <c r="F4009">
        <v>1.0669E-2</v>
      </c>
      <c r="G4009">
        <v>-1</v>
      </c>
      <c r="H4009">
        <v>421.38900000000001</v>
      </c>
      <c r="I4009">
        <v>-1</v>
      </c>
      <c r="J4009">
        <v>0</v>
      </c>
      <c r="K4009">
        <v>0</v>
      </c>
      <c r="L4009">
        <v>0</v>
      </c>
      <c r="M4009">
        <v>-3.4705050000000002</v>
      </c>
      <c r="N4009">
        <v>-147.548788</v>
      </c>
      <c r="O4009">
        <v>1.573013</v>
      </c>
      <c r="P4009">
        <v>-3.4655680000000002</v>
      </c>
      <c r="Q4009">
        <v>-147.538849</v>
      </c>
      <c r="R4009">
        <v>1.5718460000000001</v>
      </c>
      <c r="S4009">
        <v>1.109837</v>
      </c>
      <c r="T4009">
        <v>1.168E-3</v>
      </c>
    </row>
    <row r="4010" spans="1:20" x14ac:dyDescent="0.25">
      <c r="A4010">
        <v>493</v>
      </c>
      <c r="B4010">
        <v>19</v>
      </c>
      <c r="C4010">
        <v>-1</v>
      </c>
      <c r="D4010" t="s">
        <v>225</v>
      </c>
      <c r="E4010" t="s">
        <v>80</v>
      </c>
      <c r="F4010">
        <v>0.154941</v>
      </c>
      <c r="G4010">
        <v>-1</v>
      </c>
      <c r="H4010">
        <v>417.66899999999998</v>
      </c>
      <c r="I4010">
        <v>-1</v>
      </c>
      <c r="J4010">
        <v>0</v>
      </c>
      <c r="K4010">
        <v>5.5652520000000001</v>
      </c>
      <c r="L4010">
        <v>-0.13738300000000001</v>
      </c>
      <c r="M4010">
        <v>183.03676400000001</v>
      </c>
      <c r="N4010">
        <v>-191.73365699999999</v>
      </c>
      <c r="O4010">
        <v>-3.8279000000000001E-2</v>
      </c>
      <c r="P4010">
        <v>183.03152499999999</v>
      </c>
      <c r="Q4010">
        <v>-191.72387699999999</v>
      </c>
      <c r="R4010">
        <v>-3.8785E-2</v>
      </c>
      <c r="S4010">
        <v>1.10947</v>
      </c>
      <c r="T4010">
        <v>5.0699999999999996E-4</v>
      </c>
    </row>
    <row r="4011" spans="1:20" x14ac:dyDescent="0.25">
      <c r="A4011">
        <v>519</v>
      </c>
      <c r="B4011">
        <v>14</v>
      </c>
      <c r="C4011">
        <v>-1</v>
      </c>
      <c r="D4011" t="s">
        <v>239</v>
      </c>
      <c r="E4011" t="s">
        <v>80</v>
      </c>
      <c r="F4011">
        <v>0.118657</v>
      </c>
      <c r="G4011">
        <v>-1</v>
      </c>
      <c r="H4011">
        <v>477.53</v>
      </c>
      <c r="I4011">
        <v>-1</v>
      </c>
      <c r="J4011">
        <v>0</v>
      </c>
      <c r="K4011">
        <v>8.0615070000000006</v>
      </c>
      <c r="L4011">
        <v>2.018E-2</v>
      </c>
      <c r="M4011">
        <v>189.770645</v>
      </c>
      <c r="N4011">
        <v>-208.64437599999999</v>
      </c>
      <c r="O4011">
        <v>-1.5883719999999999</v>
      </c>
      <c r="P4011">
        <v>189.77912900000001</v>
      </c>
      <c r="Q4011">
        <v>-208.65150499999999</v>
      </c>
      <c r="R4011">
        <v>-1.588044</v>
      </c>
      <c r="S4011">
        <v>1.1081049999999999</v>
      </c>
      <c r="T4011">
        <v>3.28E-4</v>
      </c>
    </row>
    <row r="4012" spans="1:20" x14ac:dyDescent="0.25">
      <c r="A4012">
        <v>3958</v>
      </c>
      <c r="B4012">
        <v>11</v>
      </c>
      <c r="C4012">
        <v>-1</v>
      </c>
      <c r="D4012" t="s">
        <v>429</v>
      </c>
      <c r="E4012" t="s">
        <v>80</v>
      </c>
      <c r="F4012">
        <v>7.5483999999999996E-2</v>
      </c>
      <c r="G4012">
        <v>-1</v>
      </c>
      <c r="H4012">
        <v>298.08699999999999</v>
      </c>
      <c r="I4012">
        <v>-1</v>
      </c>
      <c r="J4012">
        <v>0</v>
      </c>
      <c r="K4012">
        <v>8.0730620000000002</v>
      </c>
      <c r="L4012">
        <v>-1.4057E-2</v>
      </c>
      <c r="M4012">
        <v>11.050299000000001</v>
      </c>
      <c r="N4012">
        <v>-191.61687000000001</v>
      </c>
      <c r="O4012">
        <v>9.5469999999999999E-3</v>
      </c>
      <c r="P4012">
        <v>11.057382</v>
      </c>
      <c r="Q4012">
        <v>-191.60835299999999</v>
      </c>
      <c r="R4012">
        <v>9.4599999999999997E-3</v>
      </c>
      <c r="S4012">
        <v>1.107766</v>
      </c>
      <c r="T4012">
        <v>8.7999999999999998E-5</v>
      </c>
    </row>
    <row r="4013" spans="1:20" x14ac:dyDescent="0.25">
      <c r="A4013">
        <v>2327</v>
      </c>
      <c r="B4013">
        <v>4</v>
      </c>
      <c r="C4013">
        <v>-1</v>
      </c>
      <c r="D4013" t="s">
        <v>495</v>
      </c>
      <c r="E4013" t="s">
        <v>80</v>
      </c>
      <c r="F4013">
        <v>2.3179000000000002E-2</v>
      </c>
      <c r="G4013">
        <v>-1</v>
      </c>
      <c r="H4013">
        <v>329.17399999999998</v>
      </c>
      <c r="I4013">
        <v>-1</v>
      </c>
      <c r="J4013">
        <v>0</v>
      </c>
      <c r="K4013">
        <v>8.0647749999999991</v>
      </c>
      <c r="L4013">
        <v>-4.8882000000000002E-2</v>
      </c>
      <c r="M4013">
        <v>-7.3997989999999998</v>
      </c>
      <c r="N4013">
        <v>-280.32925499999999</v>
      </c>
      <c r="O4013">
        <v>-1.569977</v>
      </c>
      <c r="P4013">
        <v>-7.3928640000000003</v>
      </c>
      <c r="Q4013">
        <v>-280.33789100000001</v>
      </c>
      <c r="R4013">
        <v>-1.5694189999999999</v>
      </c>
      <c r="S4013">
        <v>1.107593</v>
      </c>
      <c r="T4013">
        <v>5.5699999999999999E-4</v>
      </c>
    </row>
    <row r="4014" spans="1:20" x14ac:dyDescent="0.25">
      <c r="A4014">
        <v>4130</v>
      </c>
      <c r="B4014">
        <v>9</v>
      </c>
      <c r="C4014">
        <v>-1</v>
      </c>
      <c r="D4014" t="s">
        <v>503</v>
      </c>
      <c r="E4014" t="s">
        <v>80</v>
      </c>
      <c r="F4014">
        <v>2.5555999999999999E-2</v>
      </c>
      <c r="G4014">
        <v>-1</v>
      </c>
      <c r="H4014">
        <v>536.63400000000001</v>
      </c>
      <c r="I4014">
        <v>-1</v>
      </c>
      <c r="J4014">
        <v>0</v>
      </c>
      <c r="K4014">
        <v>5.3611370000000003</v>
      </c>
      <c r="L4014">
        <v>-0.359624</v>
      </c>
      <c r="M4014">
        <v>41.758158000000002</v>
      </c>
      <c r="N4014">
        <v>-297.97607199999999</v>
      </c>
      <c r="O4014">
        <v>-1.629907</v>
      </c>
      <c r="P4014">
        <v>41.753627999999999</v>
      </c>
      <c r="Q4014">
        <v>-297.96597300000002</v>
      </c>
      <c r="R4014">
        <v>-1.629486</v>
      </c>
      <c r="S4014">
        <v>1.1068960000000001</v>
      </c>
      <c r="T4014">
        <v>4.2099999999999999E-4</v>
      </c>
    </row>
    <row r="4015" spans="1:20" x14ac:dyDescent="0.25">
      <c r="A4015">
        <v>3009</v>
      </c>
      <c r="B4015">
        <v>5</v>
      </c>
      <c r="C4015">
        <v>-1</v>
      </c>
      <c r="D4015" t="s">
        <v>560</v>
      </c>
      <c r="E4015" t="s">
        <v>80</v>
      </c>
      <c r="F4015">
        <v>2.4084000000000001E-2</v>
      </c>
      <c r="G4015">
        <v>-1</v>
      </c>
      <c r="H4015">
        <v>305.96699999999998</v>
      </c>
      <c r="I4015">
        <v>-1</v>
      </c>
      <c r="J4015">
        <v>0</v>
      </c>
      <c r="K4015">
        <v>13.180427999999999</v>
      </c>
      <c r="L4015">
        <v>1.84E-4</v>
      </c>
      <c r="M4015">
        <v>141.73773</v>
      </c>
      <c r="N4015">
        <v>-109.435896</v>
      </c>
      <c r="O4015">
        <v>2.4120000000000001E-3</v>
      </c>
      <c r="P4015">
        <v>141.739182</v>
      </c>
      <c r="Q4015">
        <v>-109.446861</v>
      </c>
      <c r="R4015">
        <v>5.3799999999999996E-4</v>
      </c>
      <c r="S4015">
        <v>1.106139</v>
      </c>
      <c r="T4015">
        <v>1.8749999999999999E-3</v>
      </c>
    </row>
    <row r="4016" spans="1:20" x14ac:dyDescent="0.25">
      <c r="A4016">
        <v>2073</v>
      </c>
      <c r="B4016">
        <v>3</v>
      </c>
      <c r="C4016">
        <v>-1</v>
      </c>
      <c r="D4016" t="s">
        <v>186</v>
      </c>
      <c r="E4016" t="s">
        <v>80</v>
      </c>
      <c r="F4016">
        <v>2.1283E-2</v>
      </c>
      <c r="G4016">
        <v>-1</v>
      </c>
      <c r="H4016">
        <v>751.73599999999999</v>
      </c>
      <c r="I4016">
        <v>-1</v>
      </c>
      <c r="J4016">
        <v>0</v>
      </c>
      <c r="K4016">
        <v>7.8435249999999996</v>
      </c>
      <c r="L4016">
        <v>5.1219000000000001E-2</v>
      </c>
      <c r="M4016">
        <v>70.205197999999996</v>
      </c>
      <c r="N4016">
        <v>-236.877419</v>
      </c>
      <c r="O4016">
        <v>3.1415229999999998</v>
      </c>
      <c r="P4016">
        <v>70.198470999999998</v>
      </c>
      <c r="Q4016">
        <v>-236.8862</v>
      </c>
      <c r="R4016">
        <v>3.1412460000000002</v>
      </c>
      <c r="S4016">
        <v>1.106098</v>
      </c>
      <c r="T4016">
        <v>2.7700000000000001E-4</v>
      </c>
    </row>
    <row r="4017" spans="1:20" x14ac:dyDescent="0.25">
      <c r="A4017">
        <v>2357</v>
      </c>
      <c r="B4017">
        <v>3</v>
      </c>
      <c r="C4017">
        <v>-1</v>
      </c>
      <c r="D4017" t="s">
        <v>497</v>
      </c>
      <c r="E4017" t="s">
        <v>80</v>
      </c>
      <c r="F4017">
        <v>6.3579999999999999E-3</v>
      </c>
      <c r="G4017">
        <v>-1</v>
      </c>
      <c r="H4017">
        <v>309.88400000000001</v>
      </c>
      <c r="I4017">
        <v>-1</v>
      </c>
      <c r="J4017">
        <v>0</v>
      </c>
      <c r="K4017">
        <v>8.0226690000000005</v>
      </c>
      <c r="L4017">
        <v>0.75206600000000001</v>
      </c>
      <c r="M4017">
        <v>-1.744356</v>
      </c>
      <c r="N4017">
        <v>-305.17591099999999</v>
      </c>
      <c r="O4017">
        <v>-0.54416200000000003</v>
      </c>
      <c r="P4017">
        <v>-1.750176</v>
      </c>
      <c r="Q4017">
        <v>-305.16653400000001</v>
      </c>
      <c r="R4017">
        <v>-0.54502799999999996</v>
      </c>
      <c r="S4017">
        <v>1.103637</v>
      </c>
      <c r="T4017">
        <v>8.6600000000000002E-4</v>
      </c>
    </row>
    <row r="4018" spans="1:20" x14ac:dyDescent="0.25">
      <c r="A4018">
        <v>1442</v>
      </c>
      <c r="B4018">
        <v>9</v>
      </c>
      <c r="C4018">
        <v>-1</v>
      </c>
      <c r="D4018" t="s">
        <v>357</v>
      </c>
      <c r="E4018" t="s">
        <v>80</v>
      </c>
      <c r="F4018">
        <v>0.141761</v>
      </c>
      <c r="G4018">
        <v>-1</v>
      </c>
      <c r="H4018">
        <v>604.59400000000005</v>
      </c>
      <c r="I4018">
        <v>-1</v>
      </c>
      <c r="J4018">
        <v>0</v>
      </c>
      <c r="K4018">
        <v>5.754696</v>
      </c>
      <c r="L4018">
        <v>-6.2441000000000003E-2</v>
      </c>
      <c r="M4018">
        <v>54.287044000000002</v>
      </c>
      <c r="N4018">
        <v>-302.54059100000001</v>
      </c>
      <c r="O4018">
        <v>-3.1391010000000001</v>
      </c>
      <c r="P4018">
        <v>54.293315999999997</v>
      </c>
      <c r="Q4018">
        <v>-302.53152499999999</v>
      </c>
      <c r="R4018">
        <v>3.1409509999999998</v>
      </c>
      <c r="S4018">
        <v>1.1023810000000001</v>
      </c>
      <c r="T4018">
        <v>1.8500000000000001E-3</v>
      </c>
    </row>
    <row r="4019" spans="1:20" x14ac:dyDescent="0.25">
      <c r="A4019">
        <v>3027</v>
      </c>
      <c r="B4019">
        <v>7</v>
      </c>
      <c r="C4019">
        <v>-1</v>
      </c>
      <c r="D4019" t="s">
        <v>564</v>
      </c>
      <c r="E4019" t="s">
        <v>80</v>
      </c>
      <c r="F4019">
        <v>5.6772999999999997E-2</v>
      </c>
      <c r="G4019">
        <v>-1</v>
      </c>
      <c r="H4019">
        <v>310.27699999999999</v>
      </c>
      <c r="I4019">
        <v>-1</v>
      </c>
      <c r="J4019">
        <v>0</v>
      </c>
      <c r="K4019">
        <v>8.0684159999999991</v>
      </c>
      <c r="L4019">
        <v>-6.9999999999999999E-6</v>
      </c>
      <c r="M4019">
        <v>161.809438</v>
      </c>
      <c r="N4019">
        <v>-109.426061</v>
      </c>
      <c r="O4019">
        <v>2.8299999999999999E-4</v>
      </c>
      <c r="P4019">
        <v>161.801208</v>
      </c>
      <c r="Q4019">
        <v>-109.433395</v>
      </c>
      <c r="R4019">
        <v>6.5499999999999998E-4</v>
      </c>
      <c r="S4019">
        <v>1.1023210000000001</v>
      </c>
      <c r="T4019">
        <v>3.7199999999999999E-4</v>
      </c>
    </row>
    <row r="4020" spans="1:20" x14ac:dyDescent="0.25">
      <c r="A4020">
        <v>3458</v>
      </c>
      <c r="B4020">
        <v>5</v>
      </c>
      <c r="C4020">
        <v>-1</v>
      </c>
      <c r="D4020" t="s">
        <v>161</v>
      </c>
      <c r="E4020" t="s">
        <v>80</v>
      </c>
      <c r="F4020">
        <v>9.4704999999999998E-2</v>
      </c>
      <c r="G4020">
        <v>-1</v>
      </c>
      <c r="H4020">
        <v>482.67700000000002</v>
      </c>
      <c r="I4020">
        <v>-1</v>
      </c>
      <c r="J4020">
        <v>0</v>
      </c>
      <c r="K4020">
        <v>8.0637539999999994</v>
      </c>
      <c r="L4020">
        <v>3.5910999999999998E-2</v>
      </c>
      <c r="M4020">
        <v>64.213842999999997</v>
      </c>
      <c r="N4020">
        <v>-191.50583700000001</v>
      </c>
      <c r="O4020">
        <v>-1.3331000000000001E-2</v>
      </c>
      <c r="P4020">
        <v>64.203491</v>
      </c>
      <c r="Q4020">
        <v>-191.50959800000001</v>
      </c>
      <c r="R4020">
        <v>-1.6003E-2</v>
      </c>
      <c r="S4020">
        <v>1.101329</v>
      </c>
      <c r="T4020">
        <v>2.6719999999999999E-3</v>
      </c>
    </row>
    <row r="4021" spans="1:20" x14ac:dyDescent="0.25">
      <c r="A4021">
        <v>2683</v>
      </c>
      <c r="B4021">
        <v>8</v>
      </c>
      <c r="C4021">
        <v>-1</v>
      </c>
      <c r="D4021" t="s">
        <v>150</v>
      </c>
      <c r="E4021" t="s">
        <v>80</v>
      </c>
      <c r="F4021">
        <v>2.8861999999999999E-2</v>
      </c>
      <c r="G4021">
        <v>-1</v>
      </c>
      <c r="H4021">
        <v>441.67399999999998</v>
      </c>
      <c r="I4021">
        <v>-1</v>
      </c>
      <c r="J4021">
        <v>0</v>
      </c>
      <c r="K4021">
        <v>8.0641090000000002</v>
      </c>
      <c r="L4021">
        <v>4.5289999999999997E-2</v>
      </c>
      <c r="M4021">
        <v>119.8433</v>
      </c>
      <c r="N4021">
        <v>-187.535158</v>
      </c>
      <c r="O4021">
        <v>-3.131786</v>
      </c>
      <c r="P4021">
        <v>119.837868</v>
      </c>
      <c r="Q4021">
        <v>-187.544724</v>
      </c>
      <c r="R4021">
        <v>-3.1321029999999999</v>
      </c>
      <c r="S4021">
        <v>1.100033</v>
      </c>
      <c r="T4021">
        <v>3.1700000000000001E-4</v>
      </c>
    </row>
    <row r="4022" spans="1:20" x14ac:dyDescent="0.25">
      <c r="A4022">
        <v>4341</v>
      </c>
      <c r="B4022">
        <v>9</v>
      </c>
      <c r="C4022">
        <v>-1</v>
      </c>
      <c r="D4022" t="s">
        <v>528</v>
      </c>
      <c r="E4022" t="s">
        <v>80</v>
      </c>
      <c r="F4022">
        <v>5.9236999999999998E-2</v>
      </c>
      <c r="G4022">
        <v>-1</v>
      </c>
      <c r="H4022">
        <v>406.78500000000003</v>
      </c>
      <c r="I4022">
        <v>-1</v>
      </c>
      <c r="J4022">
        <v>0</v>
      </c>
      <c r="K4022">
        <v>8.0648359999999997</v>
      </c>
      <c r="L4022">
        <v>4.529E-3</v>
      </c>
      <c r="M4022">
        <v>-3.4540519999999999</v>
      </c>
      <c r="N4022">
        <v>-169.089234</v>
      </c>
      <c r="O4022">
        <v>1.5693490000000001</v>
      </c>
      <c r="P4022">
        <v>-3.458291</v>
      </c>
      <c r="Q4022">
        <v>-169.09936500000001</v>
      </c>
      <c r="R4022">
        <v>1.5709949999999999</v>
      </c>
      <c r="S4022">
        <v>1.0982430000000001</v>
      </c>
      <c r="T4022">
        <v>1.6459999999999999E-3</v>
      </c>
    </row>
    <row r="4023" spans="1:20" x14ac:dyDescent="0.25">
      <c r="A4023">
        <v>3259</v>
      </c>
      <c r="B4023">
        <v>8</v>
      </c>
      <c r="C4023">
        <v>-1</v>
      </c>
      <c r="D4023" t="s">
        <v>619</v>
      </c>
      <c r="E4023" t="s">
        <v>80</v>
      </c>
      <c r="F4023">
        <v>0.20572799999999999</v>
      </c>
      <c r="G4023">
        <v>-1</v>
      </c>
      <c r="H4023">
        <v>385.17</v>
      </c>
      <c r="I4023">
        <v>-1</v>
      </c>
      <c r="J4023">
        <v>0</v>
      </c>
      <c r="K4023">
        <v>6.760866</v>
      </c>
      <c r="L4023">
        <v>-6.8259999999999996E-3</v>
      </c>
      <c r="M4023">
        <v>132.13585800000001</v>
      </c>
      <c r="N4023">
        <v>-221.467298</v>
      </c>
      <c r="O4023">
        <v>-1.577329</v>
      </c>
      <c r="P4023">
        <v>132.12576300000001</v>
      </c>
      <c r="Q4023">
        <v>-221.46298200000001</v>
      </c>
      <c r="R4023">
        <v>-1.571269</v>
      </c>
      <c r="S4023">
        <v>1.097882</v>
      </c>
      <c r="T4023">
        <v>6.0600000000000003E-3</v>
      </c>
    </row>
    <row r="4024" spans="1:20" x14ac:dyDescent="0.25">
      <c r="A4024">
        <v>4650</v>
      </c>
      <c r="B4024">
        <v>22</v>
      </c>
      <c r="C4024">
        <v>-1</v>
      </c>
      <c r="D4024" t="s">
        <v>232</v>
      </c>
      <c r="E4024" t="s">
        <v>80</v>
      </c>
      <c r="F4024">
        <v>0.12532599999999999</v>
      </c>
      <c r="G4024">
        <v>-1</v>
      </c>
      <c r="H4024">
        <v>499.53800000000001</v>
      </c>
      <c r="I4024">
        <v>-1</v>
      </c>
      <c r="J4024">
        <v>0</v>
      </c>
      <c r="K4024">
        <v>8.0862269999999992</v>
      </c>
      <c r="L4024">
        <v>2.2100000000000001E-4</v>
      </c>
      <c r="M4024">
        <v>189.69468699999999</v>
      </c>
      <c r="N4024">
        <v>-197.422045</v>
      </c>
      <c r="O4024">
        <v>-1.5704210000000001</v>
      </c>
      <c r="P4024">
        <v>189.68785099999999</v>
      </c>
      <c r="Q4024">
        <v>-197.413467</v>
      </c>
      <c r="R4024">
        <v>-1.5706279999999999</v>
      </c>
      <c r="S4024">
        <v>1.096851</v>
      </c>
      <c r="T4024">
        <v>2.0699999999999999E-4</v>
      </c>
    </row>
    <row r="4025" spans="1:20" x14ac:dyDescent="0.25">
      <c r="A4025">
        <v>2374</v>
      </c>
      <c r="B4025">
        <v>6</v>
      </c>
      <c r="C4025">
        <v>-1</v>
      </c>
      <c r="D4025" t="s">
        <v>368</v>
      </c>
      <c r="E4025" t="s">
        <v>80</v>
      </c>
      <c r="F4025">
        <v>5.1513000000000003E-2</v>
      </c>
      <c r="G4025">
        <v>-1</v>
      </c>
      <c r="H4025">
        <v>269.74200000000002</v>
      </c>
      <c r="I4025">
        <v>-1</v>
      </c>
      <c r="J4025">
        <v>0</v>
      </c>
      <c r="K4025">
        <v>8.0638959999999997</v>
      </c>
      <c r="L4025">
        <v>-4.9938999999999997E-2</v>
      </c>
      <c r="M4025">
        <v>12.785653999999999</v>
      </c>
      <c r="N4025">
        <v>-306.56953399999998</v>
      </c>
      <c r="O4025">
        <v>4.1120000000000002E-3</v>
      </c>
      <c r="P4025">
        <v>12.780415</v>
      </c>
      <c r="Q4025">
        <v>-306.57916299999999</v>
      </c>
      <c r="R4025">
        <v>4.3499999999999997E-3</v>
      </c>
      <c r="S4025">
        <v>1.0962320000000001</v>
      </c>
      <c r="T4025">
        <v>2.3800000000000001E-4</v>
      </c>
    </row>
    <row r="4026" spans="1:20" x14ac:dyDescent="0.25">
      <c r="A4026">
        <v>1610</v>
      </c>
      <c r="B4026">
        <v>13</v>
      </c>
      <c r="C4026">
        <v>-1</v>
      </c>
      <c r="D4026" t="s">
        <v>413</v>
      </c>
      <c r="E4026" t="s">
        <v>80</v>
      </c>
      <c r="F4026">
        <v>6.9903999999999994E-2</v>
      </c>
      <c r="G4026">
        <v>-1</v>
      </c>
      <c r="H4026">
        <v>339.07100000000003</v>
      </c>
      <c r="I4026">
        <v>-1</v>
      </c>
      <c r="J4026">
        <v>0</v>
      </c>
      <c r="K4026">
        <v>7.4380249999999997</v>
      </c>
      <c r="L4026">
        <v>-5.3169000000000001E-2</v>
      </c>
      <c r="M4026">
        <v>-3.4581909999999998</v>
      </c>
      <c r="N4026">
        <v>-213.20338899999999</v>
      </c>
      <c r="O4026">
        <v>1.569283</v>
      </c>
      <c r="P4026">
        <v>-3.4482439999999999</v>
      </c>
      <c r="Q4026">
        <v>-213.19882200000001</v>
      </c>
      <c r="R4026">
        <v>1.570703</v>
      </c>
      <c r="S4026">
        <v>1.094535</v>
      </c>
      <c r="T4026">
        <v>1.42E-3</v>
      </c>
    </row>
    <row r="4027" spans="1:20" x14ac:dyDescent="0.25">
      <c r="A4027">
        <v>4781</v>
      </c>
      <c r="B4027">
        <v>6</v>
      </c>
      <c r="C4027">
        <v>-1</v>
      </c>
      <c r="D4027" t="s">
        <v>335</v>
      </c>
      <c r="E4027" t="s">
        <v>80</v>
      </c>
      <c r="F4027">
        <v>0.14893000000000001</v>
      </c>
      <c r="G4027">
        <v>-1</v>
      </c>
      <c r="H4027">
        <v>802.553</v>
      </c>
      <c r="I4027">
        <v>-1</v>
      </c>
      <c r="J4027">
        <v>0</v>
      </c>
      <c r="K4027">
        <v>8.0669830000000005</v>
      </c>
      <c r="L4027">
        <v>-8.8959999999999994E-3</v>
      </c>
      <c r="M4027">
        <v>173.494979</v>
      </c>
      <c r="N4027">
        <v>-302.540074</v>
      </c>
      <c r="O4027">
        <v>3.1382789999999998</v>
      </c>
      <c r="P4027">
        <v>173.489746</v>
      </c>
      <c r="Q4027">
        <v>-302.54968300000002</v>
      </c>
      <c r="R4027">
        <v>3.1380309999999998</v>
      </c>
      <c r="S4027">
        <v>1.094131</v>
      </c>
      <c r="T4027">
        <v>2.4800000000000001E-4</v>
      </c>
    </row>
    <row r="4028" spans="1:20" x14ac:dyDescent="0.25">
      <c r="A4028">
        <v>4942</v>
      </c>
      <c r="B4028">
        <v>5</v>
      </c>
      <c r="C4028">
        <v>-1</v>
      </c>
      <c r="D4028" t="s">
        <v>370</v>
      </c>
      <c r="E4028" t="s">
        <v>80</v>
      </c>
      <c r="F4028">
        <v>8.0189999999999997E-2</v>
      </c>
      <c r="G4028">
        <v>-1</v>
      </c>
      <c r="H4028">
        <v>488.661</v>
      </c>
      <c r="I4028">
        <v>-1</v>
      </c>
      <c r="J4028">
        <v>0</v>
      </c>
      <c r="K4028">
        <v>6.7184799999999996</v>
      </c>
      <c r="L4028">
        <v>-3.297E-3</v>
      </c>
      <c r="M4028">
        <v>6.7358859999999998</v>
      </c>
      <c r="N4028">
        <v>-302.485365</v>
      </c>
      <c r="O4028">
        <v>3.1038100000000002</v>
      </c>
      <c r="P4028">
        <v>6.7256980000000004</v>
      </c>
      <c r="Q4028">
        <v>-302.48141500000003</v>
      </c>
      <c r="R4028">
        <v>3.1075879999999998</v>
      </c>
      <c r="S4028">
        <v>1.092768</v>
      </c>
      <c r="T4028">
        <v>3.7780000000000001E-3</v>
      </c>
    </row>
    <row r="4029" spans="1:20" x14ac:dyDescent="0.25">
      <c r="A4029">
        <v>1197</v>
      </c>
      <c r="B4029">
        <v>23</v>
      </c>
      <c r="C4029">
        <v>-1</v>
      </c>
      <c r="D4029" t="s">
        <v>229</v>
      </c>
      <c r="E4029" t="s">
        <v>80</v>
      </c>
      <c r="F4029">
        <v>8.2518999999999995E-2</v>
      </c>
      <c r="G4029">
        <v>-1</v>
      </c>
      <c r="H4029">
        <v>511.96600000000001</v>
      </c>
      <c r="I4029">
        <v>-1</v>
      </c>
      <c r="J4029">
        <v>0</v>
      </c>
      <c r="K4029">
        <v>6.6900620000000002</v>
      </c>
      <c r="L4029">
        <v>-0.86655099999999996</v>
      </c>
      <c r="M4029">
        <v>186.43128100000001</v>
      </c>
      <c r="N4029">
        <v>-192.43335200000001</v>
      </c>
      <c r="O4029">
        <v>-0.28575699999999998</v>
      </c>
      <c r="P4029">
        <v>186.43167099999999</v>
      </c>
      <c r="Q4029">
        <v>-192.42243999999999</v>
      </c>
      <c r="R4029">
        <v>-0.28633399999999998</v>
      </c>
      <c r="S4029">
        <v>1.0919840000000001</v>
      </c>
      <c r="T4029">
        <v>5.7700000000000004E-4</v>
      </c>
    </row>
    <row r="4030" spans="1:20" x14ac:dyDescent="0.25">
      <c r="A4030">
        <v>1631</v>
      </c>
      <c r="B4030">
        <v>9</v>
      </c>
      <c r="C4030">
        <v>-1</v>
      </c>
      <c r="D4030" t="s">
        <v>423</v>
      </c>
      <c r="E4030" t="s">
        <v>80</v>
      </c>
      <c r="F4030">
        <v>4.9567E-2</v>
      </c>
      <c r="G4030">
        <v>-1</v>
      </c>
      <c r="H4030">
        <v>429.149</v>
      </c>
      <c r="I4030">
        <v>-1</v>
      </c>
      <c r="J4030">
        <v>0</v>
      </c>
      <c r="K4030">
        <v>5.5858119999999998</v>
      </c>
      <c r="L4030">
        <v>-0.13746</v>
      </c>
      <c r="M4030">
        <v>-3.3657810000000001</v>
      </c>
      <c r="N4030">
        <v>-198.643856</v>
      </c>
      <c r="O4030">
        <v>1.5370969999999999</v>
      </c>
      <c r="P4030">
        <v>-3.3654510000000002</v>
      </c>
      <c r="Q4030">
        <v>-198.65475499999999</v>
      </c>
      <c r="R4030">
        <v>1.538937</v>
      </c>
      <c r="S4030">
        <v>1.090347</v>
      </c>
      <c r="T4030">
        <v>1.8400000000000001E-3</v>
      </c>
    </row>
    <row r="4031" spans="1:20" x14ac:dyDescent="0.25">
      <c r="A4031">
        <v>4104</v>
      </c>
      <c r="B4031">
        <v>5</v>
      </c>
      <c r="C4031">
        <v>-1</v>
      </c>
      <c r="D4031" t="s">
        <v>668</v>
      </c>
      <c r="E4031" t="s">
        <v>80</v>
      </c>
      <c r="F4031">
        <v>1.1964000000000001E-2</v>
      </c>
      <c r="G4031">
        <v>-1</v>
      </c>
      <c r="H4031">
        <v>383.23099999999999</v>
      </c>
      <c r="I4031">
        <v>-1</v>
      </c>
      <c r="J4031">
        <v>0</v>
      </c>
      <c r="K4031">
        <v>7.9127099999999997</v>
      </c>
      <c r="L4031">
        <v>5.8E-5</v>
      </c>
      <c r="M4031">
        <v>41.868164</v>
      </c>
      <c r="N4031">
        <v>-278.96262200000001</v>
      </c>
      <c r="O4031">
        <v>-1.57246</v>
      </c>
      <c r="P4031">
        <v>41.857861</v>
      </c>
      <c r="Q4031">
        <v>-278.96615600000001</v>
      </c>
      <c r="R4031">
        <v>-1.570697</v>
      </c>
      <c r="S4031">
        <v>1.0893090000000001</v>
      </c>
      <c r="T4031">
        <v>1.763E-3</v>
      </c>
    </row>
    <row r="4032" spans="1:20" x14ac:dyDescent="0.25">
      <c r="A4032">
        <v>2960</v>
      </c>
      <c r="B4032">
        <v>6</v>
      </c>
      <c r="C4032">
        <v>-1</v>
      </c>
      <c r="D4032" t="s">
        <v>546</v>
      </c>
      <c r="E4032" t="s">
        <v>80</v>
      </c>
      <c r="F4032">
        <v>0.21432999999999999</v>
      </c>
      <c r="G4032">
        <v>-1</v>
      </c>
      <c r="H4032">
        <v>360.96499999999997</v>
      </c>
      <c r="I4032">
        <v>-1</v>
      </c>
      <c r="J4032">
        <v>0</v>
      </c>
      <c r="K4032">
        <v>15.511955</v>
      </c>
      <c r="L4032">
        <v>1.0189999999999999E-3</v>
      </c>
      <c r="M4032">
        <v>40.559519999999999</v>
      </c>
      <c r="N4032">
        <v>-109.412054</v>
      </c>
      <c r="O4032">
        <v>6.7200000000000003E-3</v>
      </c>
      <c r="P4032">
        <v>40.556266999999998</v>
      </c>
      <c r="Q4032">
        <v>-109.422432</v>
      </c>
      <c r="R4032">
        <v>3.63E-3</v>
      </c>
      <c r="S4032">
        <v>1.0876300000000001</v>
      </c>
      <c r="T4032">
        <v>3.0890000000000002E-3</v>
      </c>
    </row>
    <row r="4033" spans="1:20" x14ac:dyDescent="0.25">
      <c r="A4033">
        <v>3144</v>
      </c>
      <c r="B4033">
        <v>28</v>
      </c>
      <c r="C4033">
        <v>-1</v>
      </c>
      <c r="D4033" t="s">
        <v>602</v>
      </c>
      <c r="E4033" t="s">
        <v>80</v>
      </c>
      <c r="F4033">
        <v>0.15774099999999999</v>
      </c>
      <c r="G4033">
        <v>-1</v>
      </c>
      <c r="H4033">
        <v>475.35</v>
      </c>
      <c r="I4033">
        <v>-1</v>
      </c>
      <c r="J4033">
        <v>0</v>
      </c>
      <c r="K4033">
        <v>5.5518419999999997</v>
      </c>
      <c r="L4033">
        <v>-0.12220399999999999</v>
      </c>
      <c r="M4033">
        <v>189.67981</v>
      </c>
      <c r="N4033">
        <v>-182.19821099999999</v>
      </c>
      <c r="O4033">
        <v>-1.580805</v>
      </c>
      <c r="P4033">
        <v>189.67181400000001</v>
      </c>
      <c r="Q4033">
        <v>-182.19087200000001</v>
      </c>
      <c r="R4033">
        <v>-1.581029</v>
      </c>
      <c r="S4033">
        <v>1.0853900000000001</v>
      </c>
      <c r="T4033">
        <v>2.24E-4</v>
      </c>
    </row>
    <row r="4034" spans="1:20" x14ac:dyDescent="0.25">
      <c r="A4034">
        <v>5055</v>
      </c>
      <c r="B4034">
        <v>12</v>
      </c>
      <c r="C4034">
        <v>-1</v>
      </c>
      <c r="D4034" t="s">
        <v>414</v>
      </c>
      <c r="E4034" t="s">
        <v>80</v>
      </c>
      <c r="F4034">
        <v>0.104561</v>
      </c>
      <c r="G4034">
        <v>-1</v>
      </c>
      <c r="H4034">
        <v>347.84100000000001</v>
      </c>
      <c r="I4034">
        <v>-1</v>
      </c>
      <c r="J4034">
        <v>0</v>
      </c>
      <c r="K4034">
        <v>7.3170130000000002</v>
      </c>
      <c r="L4034">
        <v>5.4147000000000001E-2</v>
      </c>
      <c r="M4034">
        <v>-3.4492060000000002</v>
      </c>
      <c r="N4034">
        <v>-212.03070199999999</v>
      </c>
      <c r="O4034">
        <v>1.5723389999999999</v>
      </c>
      <c r="P4034">
        <v>-3.4485399999999999</v>
      </c>
      <c r="Q4034">
        <v>-212.04153400000001</v>
      </c>
      <c r="R4034">
        <v>1.5712520000000001</v>
      </c>
      <c r="S4034">
        <v>1.0853200000000001</v>
      </c>
      <c r="T4034">
        <v>1.0870000000000001E-3</v>
      </c>
    </row>
    <row r="4035" spans="1:20" x14ac:dyDescent="0.25">
      <c r="A4035">
        <v>1291</v>
      </c>
      <c r="B4035">
        <v>13</v>
      </c>
      <c r="C4035">
        <v>-1</v>
      </c>
      <c r="D4035" t="s">
        <v>313</v>
      </c>
      <c r="E4035" t="s">
        <v>80</v>
      </c>
      <c r="F4035">
        <v>0.17910599999999999</v>
      </c>
      <c r="G4035">
        <v>-1</v>
      </c>
      <c r="H4035">
        <v>498.19600000000003</v>
      </c>
      <c r="I4035">
        <v>-1</v>
      </c>
      <c r="J4035">
        <v>0</v>
      </c>
      <c r="K4035">
        <v>10.015625999999999</v>
      </c>
      <c r="L4035">
        <v>-3.6720000000000003E-2</v>
      </c>
      <c r="M4035">
        <v>189.67746199999999</v>
      </c>
      <c r="N4035">
        <v>-274.51689199999998</v>
      </c>
      <c r="O4035">
        <v>-1.5730280000000001</v>
      </c>
      <c r="P4035">
        <v>189.684448</v>
      </c>
      <c r="Q4035">
        <v>-274.52517699999999</v>
      </c>
      <c r="R4035">
        <v>-1.5717939999999999</v>
      </c>
      <c r="S4035">
        <v>1.0837779999999999</v>
      </c>
      <c r="T4035">
        <v>1.2340000000000001E-3</v>
      </c>
    </row>
    <row r="4036" spans="1:20" x14ac:dyDescent="0.25">
      <c r="A4036">
        <v>1306</v>
      </c>
      <c r="B4036">
        <v>17</v>
      </c>
      <c r="C4036">
        <v>-1</v>
      </c>
      <c r="D4036" t="s">
        <v>322</v>
      </c>
      <c r="E4036" t="s">
        <v>80</v>
      </c>
      <c r="F4036">
        <v>0.171821</v>
      </c>
      <c r="G4036">
        <v>-1</v>
      </c>
      <c r="H4036">
        <v>446.83</v>
      </c>
      <c r="I4036">
        <v>-1</v>
      </c>
      <c r="J4036">
        <v>0</v>
      </c>
      <c r="K4036">
        <v>7.2212589999999999</v>
      </c>
      <c r="L4036">
        <v>-5.2448000000000002E-2</v>
      </c>
      <c r="M4036">
        <v>189.66590299999999</v>
      </c>
      <c r="N4036">
        <v>-288.680632</v>
      </c>
      <c r="O4036">
        <v>-1.5721810000000001</v>
      </c>
      <c r="P4036">
        <v>189.67366000000001</v>
      </c>
      <c r="Q4036">
        <v>-288.68817100000001</v>
      </c>
      <c r="R4036">
        <v>-1.571852</v>
      </c>
      <c r="S4036">
        <v>1.0817270000000001</v>
      </c>
      <c r="T4036">
        <v>3.2899999999999997E-4</v>
      </c>
    </row>
    <row r="4037" spans="1:20" x14ac:dyDescent="0.25">
      <c r="A4037">
        <v>3806</v>
      </c>
      <c r="B4037">
        <v>5</v>
      </c>
      <c r="C4037">
        <v>-1</v>
      </c>
      <c r="D4037" t="s">
        <v>545</v>
      </c>
      <c r="E4037" t="s">
        <v>80</v>
      </c>
      <c r="F4037">
        <v>5.1987999999999999E-2</v>
      </c>
      <c r="G4037">
        <v>-1</v>
      </c>
      <c r="H4037">
        <v>672.63499999999999</v>
      </c>
      <c r="I4037">
        <v>-1</v>
      </c>
      <c r="J4037">
        <v>0</v>
      </c>
      <c r="K4037">
        <v>8.3297360000000005</v>
      </c>
      <c r="L4037">
        <v>-6.0000000000000002E-6</v>
      </c>
      <c r="M4037">
        <v>24.335585999999999</v>
      </c>
      <c r="N4037">
        <v>-105.485871</v>
      </c>
      <c r="O4037">
        <v>-3.1400640000000002</v>
      </c>
      <c r="P4037">
        <v>24.344324</v>
      </c>
      <c r="Q4037">
        <v>-105.4795</v>
      </c>
      <c r="R4037">
        <v>-3.137867</v>
      </c>
      <c r="S4037">
        <v>1.0813600000000001</v>
      </c>
      <c r="T4037">
        <v>2.196E-3</v>
      </c>
    </row>
    <row r="4038" spans="1:20" x14ac:dyDescent="0.25">
      <c r="A4038">
        <v>5100</v>
      </c>
      <c r="B4038">
        <v>10</v>
      </c>
      <c r="C4038">
        <v>-1</v>
      </c>
      <c r="D4038" t="s">
        <v>525</v>
      </c>
      <c r="E4038" t="s">
        <v>80</v>
      </c>
      <c r="F4038">
        <v>0.14280899999999999</v>
      </c>
      <c r="G4038">
        <v>-1</v>
      </c>
      <c r="H4038">
        <v>446.45100000000002</v>
      </c>
      <c r="I4038">
        <v>-1</v>
      </c>
      <c r="J4038">
        <v>0</v>
      </c>
      <c r="K4038">
        <v>8.0666949999999993</v>
      </c>
      <c r="L4038">
        <v>-4.8966000000000003E-2</v>
      </c>
      <c r="M4038">
        <v>-3.4664860000000002</v>
      </c>
      <c r="N4038">
        <v>-177.854479</v>
      </c>
      <c r="O4038">
        <v>1.571501</v>
      </c>
      <c r="P4038">
        <v>-3.4564210000000002</v>
      </c>
      <c r="Q4038">
        <v>-177.85841400000001</v>
      </c>
      <c r="R4038">
        <v>1.570748</v>
      </c>
      <c r="S4038">
        <v>1.0806290000000001</v>
      </c>
      <c r="T4038">
        <v>7.5299999999999998E-4</v>
      </c>
    </row>
    <row r="4039" spans="1:20" x14ac:dyDescent="0.25">
      <c r="A4039">
        <v>1252</v>
      </c>
      <c r="B4039">
        <v>8</v>
      </c>
      <c r="C4039">
        <v>-1</v>
      </c>
      <c r="D4039" t="s">
        <v>253</v>
      </c>
      <c r="E4039" t="s">
        <v>80</v>
      </c>
      <c r="F4039">
        <v>3.6419E-2</v>
      </c>
      <c r="G4039">
        <v>-1</v>
      </c>
      <c r="H4039">
        <v>726.84799999999996</v>
      </c>
      <c r="I4039">
        <v>-1</v>
      </c>
      <c r="J4039">
        <v>0</v>
      </c>
      <c r="K4039">
        <v>7.5407460000000004</v>
      </c>
      <c r="L4039">
        <v>-6.8479999999999999E-3</v>
      </c>
      <c r="M4039">
        <v>189.702901</v>
      </c>
      <c r="N4039">
        <v>-234.06381400000001</v>
      </c>
      <c r="O4039">
        <v>-1.5707880000000001</v>
      </c>
      <c r="P4039">
        <v>189.69601399999999</v>
      </c>
      <c r="Q4039">
        <v>-234.05549600000001</v>
      </c>
      <c r="R4039">
        <v>-1.5708580000000001</v>
      </c>
      <c r="S4039">
        <v>1.0798410000000001</v>
      </c>
      <c r="T4039">
        <v>6.8999999999999997E-5</v>
      </c>
    </row>
    <row r="4040" spans="1:20" x14ac:dyDescent="0.25">
      <c r="A4040">
        <v>3239</v>
      </c>
      <c r="B4040">
        <v>9</v>
      </c>
      <c r="C4040">
        <v>-1</v>
      </c>
      <c r="D4040" t="s">
        <v>208</v>
      </c>
      <c r="E4040" t="s">
        <v>80</v>
      </c>
      <c r="F4040">
        <v>0.17997199999999999</v>
      </c>
      <c r="G4040">
        <v>-1</v>
      </c>
      <c r="H4040">
        <v>494.12700000000001</v>
      </c>
      <c r="I4040">
        <v>-1</v>
      </c>
      <c r="J4040">
        <v>0</v>
      </c>
      <c r="K4040">
        <v>8.0661210000000008</v>
      </c>
      <c r="L4040">
        <v>1.129E-3</v>
      </c>
      <c r="M4040">
        <v>132.093683</v>
      </c>
      <c r="N4040">
        <v>-204.94073</v>
      </c>
      <c r="O4040">
        <v>-1.5650200000000001</v>
      </c>
      <c r="P4040">
        <v>132.094955</v>
      </c>
      <c r="Q4040">
        <v>-204.951447</v>
      </c>
      <c r="R4040">
        <v>-1.5636060000000001</v>
      </c>
      <c r="S4040">
        <v>1.07917</v>
      </c>
      <c r="T4040">
        <v>1.413E-3</v>
      </c>
    </row>
    <row r="4041" spans="1:20" x14ac:dyDescent="0.25">
      <c r="A4041">
        <v>2647</v>
      </c>
      <c r="B4041">
        <v>8</v>
      </c>
      <c r="C4041">
        <v>-1</v>
      </c>
      <c r="D4041" t="s">
        <v>209</v>
      </c>
      <c r="E4041" t="s">
        <v>80</v>
      </c>
      <c r="F4041">
        <v>0.10560799999999999</v>
      </c>
      <c r="G4041">
        <v>-1</v>
      </c>
      <c r="H4041">
        <v>586.34500000000003</v>
      </c>
      <c r="I4041">
        <v>-1</v>
      </c>
      <c r="J4041">
        <v>0</v>
      </c>
      <c r="K4041">
        <v>6.1625350000000001</v>
      </c>
      <c r="L4041">
        <v>-5.9561999999999997E-2</v>
      </c>
      <c r="M4041">
        <v>136.14562900000001</v>
      </c>
      <c r="N4041">
        <v>-203.27328700000001</v>
      </c>
      <c r="O4041">
        <v>1.5745469999999999</v>
      </c>
      <c r="P4041">
        <v>136.14665199999999</v>
      </c>
      <c r="Q4041">
        <v>-203.28401199999999</v>
      </c>
      <c r="R4041">
        <v>1.5700940000000001</v>
      </c>
      <c r="S4041">
        <v>1.0773980000000001</v>
      </c>
      <c r="T4041">
        <v>4.4530000000000004E-3</v>
      </c>
    </row>
    <row r="4042" spans="1:20" x14ac:dyDescent="0.25">
      <c r="A4042">
        <v>154</v>
      </c>
      <c r="B4042">
        <v>5</v>
      </c>
      <c r="C4042">
        <v>-1</v>
      </c>
      <c r="D4042" t="s">
        <v>157</v>
      </c>
      <c r="E4042" t="s">
        <v>80</v>
      </c>
      <c r="F4042">
        <v>0.184971</v>
      </c>
      <c r="G4042">
        <v>-1</v>
      </c>
      <c r="H4042">
        <v>568.00900000000001</v>
      </c>
      <c r="I4042">
        <v>-1</v>
      </c>
      <c r="J4042">
        <v>0</v>
      </c>
      <c r="K4042">
        <v>8.0737210000000008</v>
      </c>
      <c r="L4042">
        <v>0</v>
      </c>
      <c r="M4042">
        <v>84.845635999999999</v>
      </c>
      <c r="N4042">
        <v>-187.601664</v>
      </c>
      <c r="O4042">
        <v>-3.1353019999999998</v>
      </c>
      <c r="P4042">
        <v>84.845955000000004</v>
      </c>
      <c r="Q4042">
        <v>-187.59089700000001</v>
      </c>
      <c r="R4042">
        <v>3.1410300000000002</v>
      </c>
      <c r="S4042">
        <v>1.077259</v>
      </c>
      <c r="T4042">
        <v>5.7270000000000003E-3</v>
      </c>
    </row>
    <row r="4043" spans="1:20" x14ac:dyDescent="0.25">
      <c r="A4043">
        <v>3809</v>
      </c>
      <c r="B4043">
        <v>5</v>
      </c>
      <c r="C4043">
        <v>-1</v>
      </c>
      <c r="D4043" t="s">
        <v>545</v>
      </c>
      <c r="E4043" t="s">
        <v>80</v>
      </c>
      <c r="F4043">
        <v>0.10717</v>
      </c>
      <c r="G4043">
        <v>-1</v>
      </c>
      <c r="H4043">
        <v>638.55600000000004</v>
      </c>
      <c r="I4043">
        <v>-1</v>
      </c>
      <c r="J4043">
        <v>0</v>
      </c>
      <c r="K4043">
        <v>7.9786570000000001</v>
      </c>
      <c r="L4043">
        <v>1.9999999999999999E-6</v>
      </c>
      <c r="M4043">
        <v>21.476507999999999</v>
      </c>
      <c r="N4043">
        <v>-105.48275099999999</v>
      </c>
      <c r="O4043">
        <v>-3.137454</v>
      </c>
      <c r="P4043">
        <v>21.468716000000001</v>
      </c>
      <c r="Q4043">
        <v>-105.49018100000001</v>
      </c>
      <c r="R4043">
        <v>-3.1378680000000001</v>
      </c>
      <c r="S4043">
        <v>1.076702</v>
      </c>
      <c r="T4043">
        <v>4.15E-4</v>
      </c>
    </row>
    <row r="4044" spans="1:20" x14ac:dyDescent="0.25">
      <c r="A4044">
        <v>2013</v>
      </c>
      <c r="B4044">
        <v>7</v>
      </c>
      <c r="C4044">
        <v>-1</v>
      </c>
      <c r="D4044" t="s">
        <v>196</v>
      </c>
      <c r="E4044" t="s">
        <v>80</v>
      </c>
      <c r="F4044">
        <v>6.6075999999999996E-2</v>
      </c>
      <c r="G4044">
        <v>-1</v>
      </c>
      <c r="H4044">
        <v>633.72</v>
      </c>
      <c r="I4044">
        <v>-1</v>
      </c>
      <c r="J4044">
        <v>0</v>
      </c>
      <c r="K4044">
        <v>8.0632020000000004</v>
      </c>
      <c r="L4044">
        <v>4.8980999999999997E-2</v>
      </c>
      <c r="M4044">
        <v>122.42850799999999</v>
      </c>
      <c r="N4044">
        <v>-236.90971400000001</v>
      </c>
      <c r="O4044">
        <v>3.1377790000000001</v>
      </c>
      <c r="P4044">
        <v>122.435722</v>
      </c>
      <c r="Q4044">
        <v>-236.91769400000001</v>
      </c>
      <c r="R4044">
        <v>3.1411950000000002</v>
      </c>
      <c r="S4044">
        <v>1.075782</v>
      </c>
      <c r="T4044">
        <v>3.4169999999999999E-3</v>
      </c>
    </row>
    <row r="4045" spans="1:20" x14ac:dyDescent="0.25">
      <c r="A4045">
        <v>626</v>
      </c>
      <c r="B4045">
        <v>7</v>
      </c>
      <c r="C4045">
        <v>-1</v>
      </c>
      <c r="D4045" t="s">
        <v>198</v>
      </c>
      <c r="E4045" t="s">
        <v>80</v>
      </c>
      <c r="F4045">
        <v>8.9720999999999995E-2</v>
      </c>
      <c r="G4045">
        <v>-1</v>
      </c>
      <c r="H4045">
        <v>486.45400000000001</v>
      </c>
      <c r="I4045">
        <v>-1</v>
      </c>
      <c r="J4045">
        <v>0</v>
      </c>
      <c r="K4045">
        <v>8.0670809999999999</v>
      </c>
      <c r="L4045">
        <v>-1.147124</v>
      </c>
      <c r="M4045">
        <v>136.131778</v>
      </c>
      <c r="N4045">
        <v>-232.08891700000001</v>
      </c>
      <c r="O4045">
        <v>1.8397159999999999</v>
      </c>
      <c r="P4045">
        <v>136.13403299999999</v>
      </c>
      <c r="Q4045">
        <v>-232.07839999999999</v>
      </c>
      <c r="R4045">
        <v>1.841216</v>
      </c>
      <c r="S4045">
        <v>1.075607</v>
      </c>
      <c r="T4045">
        <v>1.5E-3</v>
      </c>
    </row>
    <row r="4046" spans="1:20" x14ac:dyDescent="0.25">
      <c r="A4046">
        <v>4336</v>
      </c>
      <c r="B4046">
        <v>10</v>
      </c>
      <c r="C4046">
        <v>-1</v>
      </c>
      <c r="D4046" t="s">
        <v>527</v>
      </c>
      <c r="E4046" t="s">
        <v>80</v>
      </c>
      <c r="F4046">
        <v>3.0619E-2</v>
      </c>
      <c r="G4046">
        <v>-1</v>
      </c>
      <c r="H4046">
        <v>621.11699999999996</v>
      </c>
      <c r="I4046">
        <v>-1</v>
      </c>
      <c r="J4046">
        <v>0</v>
      </c>
      <c r="K4046">
        <v>8.0645860000000003</v>
      </c>
      <c r="L4046">
        <v>4.529E-3</v>
      </c>
      <c r="M4046">
        <v>-3.4478360000000001</v>
      </c>
      <c r="N4046">
        <v>-173.44997599999999</v>
      </c>
      <c r="O4046">
        <v>1.5705560000000001</v>
      </c>
      <c r="P4046">
        <v>-3.457535</v>
      </c>
      <c r="Q4046">
        <v>-173.45459</v>
      </c>
      <c r="R4046">
        <v>1.571034</v>
      </c>
      <c r="S4046">
        <v>1.0739909999999999</v>
      </c>
      <c r="T4046">
        <v>4.7699999999999999E-4</v>
      </c>
    </row>
    <row r="4047" spans="1:20" x14ac:dyDescent="0.25">
      <c r="A4047">
        <v>3804</v>
      </c>
      <c r="B4047">
        <v>5</v>
      </c>
      <c r="C4047">
        <v>-1</v>
      </c>
      <c r="D4047" t="s">
        <v>545</v>
      </c>
      <c r="E4047" t="s">
        <v>80</v>
      </c>
      <c r="F4047">
        <v>0.22736700000000001</v>
      </c>
      <c r="G4047">
        <v>-1</v>
      </c>
      <c r="H4047">
        <v>489.05099999999999</v>
      </c>
      <c r="I4047">
        <v>-1</v>
      </c>
      <c r="J4047">
        <v>0</v>
      </c>
      <c r="K4047">
        <v>8.7438540000000007</v>
      </c>
      <c r="L4047">
        <v>-3.9999999999999998E-6</v>
      </c>
      <c r="M4047">
        <v>26.150946000000001</v>
      </c>
      <c r="N4047">
        <v>-105.46535900000001</v>
      </c>
      <c r="O4047">
        <v>-3.1375259999999998</v>
      </c>
      <c r="P4047">
        <v>26.143222999999999</v>
      </c>
      <c r="Q4047">
        <v>-105.472809</v>
      </c>
      <c r="R4047">
        <v>-3.1378659999999998</v>
      </c>
      <c r="S4047">
        <v>1.0730820000000001</v>
      </c>
      <c r="T4047">
        <v>3.4000000000000002E-4</v>
      </c>
    </row>
    <row r="4048" spans="1:20" x14ac:dyDescent="0.25">
      <c r="A4048">
        <v>4187</v>
      </c>
      <c r="B4048">
        <v>4</v>
      </c>
      <c r="C4048">
        <v>-1</v>
      </c>
      <c r="D4048" t="s">
        <v>371</v>
      </c>
      <c r="E4048" t="s">
        <v>80</v>
      </c>
      <c r="F4048">
        <v>4.0946000000000003E-2</v>
      </c>
      <c r="G4048">
        <v>-1</v>
      </c>
      <c r="H4048">
        <v>635.52200000000005</v>
      </c>
      <c r="I4048">
        <v>-1</v>
      </c>
      <c r="J4048">
        <v>0</v>
      </c>
      <c r="K4048">
        <v>7.9297820000000003</v>
      </c>
      <c r="L4048">
        <v>-1.4219379999999999</v>
      </c>
      <c r="M4048">
        <v>-3.0311919999999999</v>
      </c>
      <c r="N4048">
        <v>-298.22924</v>
      </c>
      <c r="O4048">
        <v>2.072184</v>
      </c>
      <c r="P4048">
        <v>-3.0209009999999998</v>
      </c>
      <c r="Q4048">
        <v>-298.23223899999999</v>
      </c>
      <c r="R4048">
        <v>2.070376</v>
      </c>
      <c r="S4048">
        <v>1.0718289999999999</v>
      </c>
      <c r="T4048">
        <v>1.8079999999999999E-3</v>
      </c>
    </row>
    <row r="4049" spans="1:20" x14ac:dyDescent="0.25">
      <c r="A4049">
        <v>1717</v>
      </c>
      <c r="B4049">
        <v>5</v>
      </c>
      <c r="C4049">
        <v>-1</v>
      </c>
      <c r="D4049" t="s">
        <v>163</v>
      </c>
      <c r="E4049" t="s">
        <v>80</v>
      </c>
      <c r="F4049">
        <v>6.2807000000000002E-2</v>
      </c>
      <c r="G4049">
        <v>-1</v>
      </c>
      <c r="H4049">
        <v>330.12</v>
      </c>
      <c r="I4049">
        <v>-1</v>
      </c>
      <c r="J4049">
        <v>0</v>
      </c>
      <c r="K4049">
        <v>8.0634610000000002</v>
      </c>
      <c r="L4049">
        <v>-4.8828999999999997E-2</v>
      </c>
      <c r="M4049">
        <v>59.465381000000001</v>
      </c>
      <c r="N4049">
        <v>-191.58997500000001</v>
      </c>
      <c r="O4049">
        <v>2.516E-3</v>
      </c>
      <c r="P4049">
        <v>59.462406000000001</v>
      </c>
      <c r="Q4049">
        <v>-191.57968099999999</v>
      </c>
      <c r="R4049">
        <v>-7.0399999999999998E-4</v>
      </c>
      <c r="S4049">
        <v>1.0714429999999999</v>
      </c>
      <c r="T4049">
        <v>1.812E-3</v>
      </c>
    </row>
    <row r="4050" spans="1:20" x14ac:dyDescent="0.25">
      <c r="A4050">
        <v>5113</v>
      </c>
      <c r="B4050">
        <v>8</v>
      </c>
      <c r="C4050">
        <v>-1</v>
      </c>
      <c r="D4050" t="s">
        <v>529</v>
      </c>
      <c r="E4050" t="s">
        <v>80</v>
      </c>
      <c r="F4050">
        <v>0.12783900000000001</v>
      </c>
      <c r="G4050">
        <v>-1</v>
      </c>
      <c r="H4050">
        <v>325.70999999999998</v>
      </c>
      <c r="I4050">
        <v>-1</v>
      </c>
      <c r="J4050">
        <v>0</v>
      </c>
      <c r="K4050">
        <v>8.0609079999999995</v>
      </c>
      <c r="L4050">
        <v>-4.9030999999999998E-2</v>
      </c>
      <c r="M4050">
        <v>-3.4494669999999998</v>
      </c>
      <c r="N4050">
        <v>-166.24340799999999</v>
      </c>
      <c r="O4050">
        <v>1.569725</v>
      </c>
      <c r="P4050">
        <v>-3.4598399999999998</v>
      </c>
      <c r="Q4050">
        <v>-166.24584999999999</v>
      </c>
      <c r="R4050">
        <v>1.570864</v>
      </c>
      <c r="S4050">
        <v>1.0656540000000001</v>
      </c>
      <c r="T4050">
        <v>1.139E-3</v>
      </c>
    </row>
    <row r="4051" spans="1:20" x14ac:dyDescent="0.25">
      <c r="A4051">
        <v>4264</v>
      </c>
      <c r="B4051">
        <v>23</v>
      </c>
      <c r="C4051">
        <v>-1</v>
      </c>
      <c r="D4051" t="s">
        <v>401</v>
      </c>
      <c r="E4051" t="s">
        <v>80</v>
      </c>
      <c r="F4051">
        <v>7.6284000000000005E-2</v>
      </c>
      <c r="G4051">
        <v>-1</v>
      </c>
      <c r="H4051">
        <v>506.28800000000001</v>
      </c>
      <c r="I4051">
        <v>-1</v>
      </c>
      <c r="J4051">
        <v>0</v>
      </c>
      <c r="K4051">
        <v>8.0651080000000004</v>
      </c>
      <c r="L4051">
        <v>-4.5230000000000001E-3</v>
      </c>
      <c r="M4051">
        <v>-3.4345629999999998</v>
      </c>
      <c r="N4051">
        <v>-231.528908</v>
      </c>
      <c r="O4051">
        <v>1.571294</v>
      </c>
      <c r="P4051">
        <v>-3.4443619999999999</v>
      </c>
      <c r="Q4051">
        <v>-231.524734</v>
      </c>
      <c r="R4051">
        <v>1.5709850000000001</v>
      </c>
      <c r="S4051">
        <v>1.0650740000000001</v>
      </c>
      <c r="T4051">
        <v>3.0899999999999998E-4</v>
      </c>
    </row>
    <row r="4052" spans="1:20" x14ac:dyDescent="0.25">
      <c r="A4052">
        <v>1205</v>
      </c>
      <c r="B4052">
        <v>22</v>
      </c>
      <c r="C4052">
        <v>-1</v>
      </c>
      <c r="D4052" t="s">
        <v>232</v>
      </c>
      <c r="E4052" t="s">
        <v>80</v>
      </c>
      <c r="F4052">
        <v>9.1435000000000002E-2</v>
      </c>
      <c r="G4052">
        <v>-1</v>
      </c>
      <c r="H4052">
        <v>356.19099999999997</v>
      </c>
      <c r="I4052">
        <v>-1</v>
      </c>
      <c r="J4052">
        <v>0</v>
      </c>
      <c r="K4052">
        <v>8.1257780000000004</v>
      </c>
      <c r="L4052">
        <v>-0.80643100000000001</v>
      </c>
      <c r="M4052">
        <v>189.94040200000001</v>
      </c>
      <c r="N4052">
        <v>-197.776376</v>
      </c>
      <c r="O4052">
        <v>-1.4235610000000001</v>
      </c>
      <c r="P4052">
        <v>189.93121300000001</v>
      </c>
      <c r="Q4052">
        <v>-197.771027</v>
      </c>
      <c r="R4052">
        <v>-1.4232910000000001</v>
      </c>
      <c r="S4052">
        <v>1.0632189999999999</v>
      </c>
      <c r="T4052">
        <v>2.7E-4</v>
      </c>
    </row>
    <row r="4053" spans="1:20" x14ac:dyDescent="0.25">
      <c r="A4053">
        <v>2228</v>
      </c>
      <c r="B4053">
        <v>9</v>
      </c>
      <c r="C4053">
        <v>-1</v>
      </c>
      <c r="D4053" t="s">
        <v>459</v>
      </c>
      <c r="E4053" t="s">
        <v>80</v>
      </c>
      <c r="F4053">
        <v>0.22688800000000001</v>
      </c>
      <c r="G4053">
        <v>-1</v>
      </c>
      <c r="H4053">
        <v>449.77100000000002</v>
      </c>
      <c r="I4053">
        <v>-1</v>
      </c>
      <c r="J4053">
        <v>0</v>
      </c>
      <c r="K4053">
        <v>8.0267750000000007</v>
      </c>
      <c r="L4053">
        <v>0.94520599999999999</v>
      </c>
      <c r="M4053">
        <v>-6.2318519999999999</v>
      </c>
      <c r="N4053">
        <v>-192.48128700000001</v>
      </c>
      <c r="O4053">
        <v>-2.1552929999999999</v>
      </c>
      <c r="P4053">
        <v>-6.2232649999999996</v>
      </c>
      <c r="Q4053">
        <v>-192.487549</v>
      </c>
      <c r="R4053">
        <v>-2.1534610000000001</v>
      </c>
      <c r="S4053">
        <v>1.062786</v>
      </c>
      <c r="T4053">
        <v>1.8320000000000001E-3</v>
      </c>
    </row>
    <row r="4054" spans="1:20" x14ac:dyDescent="0.25">
      <c r="A4054">
        <v>2413</v>
      </c>
      <c r="B4054">
        <v>8</v>
      </c>
      <c r="C4054">
        <v>-1</v>
      </c>
      <c r="D4054" t="s">
        <v>360</v>
      </c>
      <c r="E4054" t="s">
        <v>80</v>
      </c>
      <c r="F4054">
        <v>7.4434E-2</v>
      </c>
      <c r="G4054">
        <v>-1</v>
      </c>
      <c r="H4054">
        <v>362.25</v>
      </c>
      <c r="I4054">
        <v>-1</v>
      </c>
      <c r="J4054">
        <v>0</v>
      </c>
      <c r="K4054">
        <v>8.2573699999999999</v>
      </c>
      <c r="L4054">
        <v>0.80893700000000002</v>
      </c>
      <c r="M4054">
        <v>41.526429999999998</v>
      </c>
      <c r="N4054">
        <v>-305.35824300000002</v>
      </c>
      <c r="O4054">
        <v>0.37407499999999999</v>
      </c>
      <c r="P4054">
        <v>41.523144000000002</v>
      </c>
      <c r="Q4054">
        <v>-305.36834700000003</v>
      </c>
      <c r="R4054">
        <v>0.37446400000000002</v>
      </c>
      <c r="S4054">
        <v>1.062506</v>
      </c>
      <c r="T4054">
        <v>3.8900000000000002E-4</v>
      </c>
    </row>
    <row r="4055" spans="1:20" x14ac:dyDescent="0.25">
      <c r="A4055">
        <v>2801</v>
      </c>
      <c r="B4055">
        <v>11</v>
      </c>
      <c r="C4055">
        <v>-1</v>
      </c>
      <c r="D4055" t="s">
        <v>434</v>
      </c>
      <c r="E4055" t="s">
        <v>80</v>
      </c>
      <c r="F4055">
        <v>0.122353</v>
      </c>
      <c r="G4055">
        <v>-1</v>
      </c>
      <c r="H4055">
        <v>658.98400000000004</v>
      </c>
      <c r="I4055">
        <v>-1</v>
      </c>
      <c r="J4055">
        <v>0</v>
      </c>
      <c r="K4055">
        <v>7.6962989999999998</v>
      </c>
      <c r="L4055">
        <v>5.1860999999999997E-2</v>
      </c>
      <c r="M4055">
        <v>20.821176999999999</v>
      </c>
      <c r="N4055">
        <v>-187.57099500000001</v>
      </c>
      <c r="O4055">
        <v>3.140619</v>
      </c>
      <c r="P4055">
        <v>20.824703</v>
      </c>
      <c r="Q4055">
        <v>-187.56097399999999</v>
      </c>
      <c r="R4055">
        <v>3.1413630000000001</v>
      </c>
      <c r="S4055">
        <v>1.062325</v>
      </c>
      <c r="T4055">
        <v>7.4399999999999998E-4</v>
      </c>
    </row>
    <row r="4056" spans="1:20" x14ac:dyDescent="0.25">
      <c r="A4056">
        <v>4924</v>
      </c>
      <c r="B4056">
        <v>6</v>
      </c>
      <c r="C4056">
        <v>-1</v>
      </c>
      <c r="D4056" t="s">
        <v>366</v>
      </c>
      <c r="E4056" t="s">
        <v>80</v>
      </c>
      <c r="F4056">
        <v>6.9734000000000004E-2</v>
      </c>
      <c r="G4056">
        <v>-1</v>
      </c>
      <c r="H4056">
        <v>693.97400000000005</v>
      </c>
      <c r="I4056">
        <v>-1</v>
      </c>
      <c r="J4056">
        <v>0</v>
      </c>
      <c r="K4056">
        <v>8.0645120000000006</v>
      </c>
      <c r="L4056">
        <v>-4.8772000000000003E-2</v>
      </c>
      <c r="M4056">
        <v>22.143533000000001</v>
      </c>
      <c r="N4056">
        <v>-302.55879299999998</v>
      </c>
      <c r="O4056">
        <v>3.1412429999999998</v>
      </c>
      <c r="P4056">
        <v>22.141497000000001</v>
      </c>
      <c r="Q4056">
        <v>-302.54836999999998</v>
      </c>
      <c r="R4056">
        <v>-3.141187</v>
      </c>
      <c r="S4056">
        <v>1.061985</v>
      </c>
      <c r="T4056">
        <v>5.5999999999999999E-5</v>
      </c>
    </row>
    <row r="4057" spans="1:20" x14ac:dyDescent="0.25">
      <c r="A4057">
        <v>4617</v>
      </c>
      <c r="B4057">
        <v>23</v>
      </c>
      <c r="C4057">
        <v>-1</v>
      </c>
      <c r="D4057" t="s">
        <v>597</v>
      </c>
      <c r="E4057" t="s">
        <v>80</v>
      </c>
      <c r="F4057">
        <v>9.7533999999999996E-2</v>
      </c>
      <c r="G4057">
        <v>-1</v>
      </c>
      <c r="H4057">
        <v>525.75300000000004</v>
      </c>
      <c r="I4057">
        <v>-1</v>
      </c>
      <c r="J4057">
        <v>0</v>
      </c>
      <c r="K4057">
        <v>6.7563089999999999</v>
      </c>
      <c r="L4057">
        <v>3.9999999999999998E-6</v>
      </c>
      <c r="M4057">
        <v>189.67428799999999</v>
      </c>
      <c r="N4057">
        <v>-172.37848</v>
      </c>
      <c r="O4057">
        <v>-1.5697220000000001</v>
      </c>
      <c r="P4057">
        <v>189.682648</v>
      </c>
      <c r="Q4057">
        <v>-172.371948</v>
      </c>
      <c r="R4057">
        <v>-1.5706009999999999</v>
      </c>
      <c r="S4057">
        <v>1.060878</v>
      </c>
      <c r="T4057">
        <v>8.7900000000000001E-4</v>
      </c>
    </row>
    <row r="4058" spans="1:20" x14ac:dyDescent="0.25">
      <c r="A4058">
        <v>2678</v>
      </c>
      <c r="B4058">
        <v>7</v>
      </c>
      <c r="C4058">
        <v>-1</v>
      </c>
      <c r="D4058" t="s">
        <v>148</v>
      </c>
      <c r="E4058" t="s">
        <v>80</v>
      </c>
      <c r="F4058">
        <v>9.2931E-2</v>
      </c>
      <c r="G4058">
        <v>-1</v>
      </c>
      <c r="H4058">
        <v>1384.396</v>
      </c>
      <c r="I4058">
        <v>-1</v>
      </c>
      <c r="J4058">
        <v>0</v>
      </c>
      <c r="K4058">
        <v>8.0432670000000002</v>
      </c>
      <c r="L4058">
        <v>0.16308700000000001</v>
      </c>
      <c r="M4058">
        <v>124.18312899999999</v>
      </c>
      <c r="N4058">
        <v>-187.50248999999999</v>
      </c>
      <c r="O4058">
        <v>3.1365720000000001</v>
      </c>
      <c r="P4058">
        <v>124.192398</v>
      </c>
      <c r="Q4058">
        <v>-187.507645</v>
      </c>
      <c r="R4058">
        <v>3.1349109999999998</v>
      </c>
      <c r="S4058">
        <v>1.060602</v>
      </c>
      <c r="T4058">
        <v>1.6609999999999999E-3</v>
      </c>
    </row>
    <row r="4059" spans="1:20" x14ac:dyDescent="0.25">
      <c r="A4059">
        <v>719</v>
      </c>
      <c r="B4059">
        <v>7</v>
      </c>
      <c r="C4059">
        <v>-1</v>
      </c>
      <c r="D4059" t="s">
        <v>217</v>
      </c>
      <c r="E4059" t="s">
        <v>80</v>
      </c>
      <c r="F4059">
        <v>8.071E-3</v>
      </c>
      <c r="G4059">
        <v>-1</v>
      </c>
      <c r="H4059">
        <v>390.28</v>
      </c>
      <c r="I4059">
        <v>-1</v>
      </c>
      <c r="J4059">
        <v>0</v>
      </c>
      <c r="K4059">
        <v>6.8788939999999998</v>
      </c>
      <c r="L4059">
        <v>6.1199999999999996E-3</v>
      </c>
      <c r="M4059">
        <v>173.020038</v>
      </c>
      <c r="N4059">
        <v>-191.625282</v>
      </c>
      <c r="O4059">
        <v>-5.5000000000000003E-4</v>
      </c>
      <c r="P4059">
        <v>173.010559</v>
      </c>
      <c r="Q4059">
        <v>-191.63002</v>
      </c>
      <c r="R4059">
        <v>-9.1399999999999999E-4</v>
      </c>
      <c r="S4059">
        <v>1.0597350000000001</v>
      </c>
      <c r="T4059">
        <v>3.6400000000000001E-4</v>
      </c>
    </row>
    <row r="4060" spans="1:20" x14ac:dyDescent="0.25">
      <c r="A4060">
        <v>1585</v>
      </c>
      <c r="B4060">
        <v>22</v>
      </c>
      <c r="C4060">
        <v>-1</v>
      </c>
      <c r="D4060" t="s">
        <v>400</v>
      </c>
      <c r="E4060" t="s">
        <v>80</v>
      </c>
      <c r="F4060">
        <v>0.119375</v>
      </c>
      <c r="G4060">
        <v>-1</v>
      </c>
      <c r="H4060">
        <v>549.87400000000002</v>
      </c>
      <c r="I4060">
        <v>-1</v>
      </c>
      <c r="J4060">
        <v>0</v>
      </c>
      <c r="K4060">
        <v>8.0647800000000007</v>
      </c>
      <c r="L4060">
        <v>-4.9005E-2</v>
      </c>
      <c r="M4060">
        <v>-3.4375369999999998</v>
      </c>
      <c r="N4060">
        <v>-234.80173199999999</v>
      </c>
      <c r="O4060">
        <v>1.570697</v>
      </c>
      <c r="P4060">
        <v>-3.4439340000000001</v>
      </c>
      <c r="Q4060">
        <v>-234.79328899999999</v>
      </c>
      <c r="R4060">
        <v>1.570854</v>
      </c>
      <c r="S4060">
        <v>1.0592379999999999</v>
      </c>
      <c r="T4060">
        <v>1.5799999999999999E-4</v>
      </c>
    </row>
    <row r="4061" spans="1:20" x14ac:dyDescent="0.25">
      <c r="A4061">
        <v>1097</v>
      </c>
      <c r="B4061">
        <v>7</v>
      </c>
      <c r="C4061">
        <v>-1</v>
      </c>
      <c r="D4061" t="s">
        <v>151</v>
      </c>
      <c r="E4061" t="s">
        <v>80</v>
      </c>
      <c r="F4061">
        <v>4.5845999999999998E-2</v>
      </c>
      <c r="G4061">
        <v>-1</v>
      </c>
      <c r="H4061">
        <v>368.238</v>
      </c>
      <c r="I4061">
        <v>-1</v>
      </c>
      <c r="J4061">
        <v>0</v>
      </c>
      <c r="K4061">
        <v>7.3788970000000003</v>
      </c>
      <c r="L4061">
        <v>5.0210000000000003E-3</v>
      </c>
      <c r="M4061">
        <v>108.209301</v>
      </c>
      <c r="N4061">
        <v>-191.59803099999999</v>
      </c>
      <c r="O4061">
        <v>4.1999999999999998E-5</v>
      </c>
      <c r="P4061">
        <v>108.199478</v>
      </c>
      <c r="Q4061">
        <v>-191.60197400000001</v>
      </c>
      <c r="R4061">
        <v>-5.2099999999999998E-4</v>
      </c>
      <c r="S4061">
        <v>1.0585199999999999</v>
      </c>
      <c r="T4061">
        <v>4.8000000000000001E-4</v>
      </c>
    </row>
    <row r="4062" spans="1:20" x14ac:dyDescent="0.25">
      <c r="A4062">
        <v>3081</v>
      </c>
      <c r="B4062">
        <v>6</v>
      </c>
      <c r="C4062">
        <v>-1</v>
      </c>
      <c r="D4062" t="s">
        <v>574</v>
      </c>
      <c r="E4062" t="s">
        <v>80</v>
      </c>
      <c r="F4062">
        <v>5.6189000000000003E-2</v>
      </c>
      <c r="G4062">
        <v>-1</v>
      </c>
      <c r="H4062">
        <v>389.25299999999999</v>
      </c>
      <c r="I4062">
        <v>-1</v>
      </c>
      <c r="J4062">
        <v>0</v>
      </c>
      <c r="K4062">
        <v>8.05701</v>
      </c>
      <c r="L4062">
        <v>7.2529999999999999E-3</v>
      </c>
      <c r="M4062">
        <v>189.72669300000001</v>
      </c>
      <c r="N4062">
        <v>-132.12649400000001</v>
      </c>
      <c r="O4062">
        <v>-1.5751329999999999</v>
      </c>
      <c r="P4062">
        <v>189.73675499999999</v>
      </c>
      <c r="Q4062">
        <v>-132.123276</v>
      </c>
      <c r="R4062">
        <v>-1.5757570000000001</v>
      </c>
      <c r="S4062">
        <v>1.0564720000000001</v>
      </c>
      <c r="T4062">
        <v>6.2399999999999999E-4</v>
      </c>
    </row>
    <row r="4063" spans="1:20" x14ac:dyDescent="0.25">
      <c r="A4063">
        <v>5081</v>
      </c>
      <c r="B4063">
        <v>10</v>
      </c>
      <c r="C4063">
        <v>-1</v>
      </c>
      <c r="D4063" t="s">
        <v>424</v>
      </c>
      <c r="E4063" t="s">
        <v>80</v>
      </c>
      <c r="F4063">
        <v>2.5568E-2</v>
      </c>
      <c r="G4063">
        <v>-1</v>
      </c>
      <c r="H4063">
        <v>297.11</v>
      </c>
      <c r="I4063">
        <v>-1</v>
      </c>
      <c r="J4063">
        <v>0</v>
      </c>
      <c r="K4063">
        <v>8.3828019999999999</v>
      </c>
      <c r="L4063">
        <v>-4.6177999999999997E-2</v>
      </c>
      <c r="M4063">
        <v>-3.4427620000000001</v>
      </c>
      <c r="N4063">
        <v>-193.85426799999999</v>
      </c>
      <c r="O4063">
        <v>1.5712569999999999</v>
      </c>
      <c r="P4063">
        <v>-3.453017</v>
      </c>
      <c r="Q4063">
        <v>-193.85173</v>
      </c>
      <c r="R4063">
        <v>1.5708299999999999</v>
      </c>
      <c r="S4063">
        <v>1.0564260000000001</v>
      </c>
      <c r="T4063">
        <v>4.2700000000000002E-4</v>
      </c>
    </row>
    <row r="4064" spans="1:20" x14ac:dyDescent="0.25">
      <c r="A4064">
        <v>400</v>
      </c>
      <c r="B4064">
        <v>8</v>
      </c>
      <c r="C4064">
        <v>-1</v>
      </c>
      <c r="D4064" t="s">
        <v>201</v>
      </c>
      <c r="E4064" t="s">
        <v>80</v>
      </c>
      <c r="F4064">
        <v>8.0752000000000004E-2</v>
      </c>
      <c r="G4064">
        <v>-1</v>
      </c>
      <c r="H4064">
        <v>457.51100000000002</v>
      </c>
      <c r="I4064">
        <v>-1</v>
      </c>
      <c r="J4064">
        <v>0</v>
      </c>
      <c r="K4064">
        <v>8.0741080000000007</v>
      </c>
      <c r="L4064">
        <v>-3.0230000000000001E-3</v>
      </c>
      <c r="M4064">
        <v>136.170198</v>
      </c>
      <c r="N4064">
        <v>-220.138057</v>
      </c>
      <c r="O4064">
        <v>1.575836</v>
      </c>
      <c r="P4064">
        <v>136.16043099999999</v>
      </c>
      <c r="Q4064">
        <v>-220.13403299999999</v>
      </c>
      <c r="R4064">
        <v>1.5768279999999999</v>
      </c>
      <c r="S4064">
        <v>1.0563340000000001</v>
      </c>
      <c r="T4064">
        <v>9.9200000000000004E-4</v>
      </c>
    </row>
    <row r="4065" spans="1:20" x14ac:dyDescent="0.25">
      <c r="A4065">
        <v>3373</v>
      </c>
      <c r="B4065">
        <v>6</v>
      </c>
      <c r="C4065">
        <v>-1</v>
      </c>
      <c r="D4065" t="s">
        <v>181</v>
      </c>
      <c r="E4065" t="s">
        <v>80</v>
      </c>
      <c r="F4065">
        <v>0.106574</v>
      </c>
      <c r="G4065">
        <v>-1</v>
      </c>
      <c r="H4065">
        <v>515.62699999999995</v>
      </c>
      <c r="I4065">
        <v>-1</v>
      </c>
      <c r="J4065">
        <v>0</v>
      </c>
      <c r="K4065">
        <v>5.762384</v>
      </c>
      <c r="L4065">
        <v>-0.37595499999999998</v>
      </c>
      <c r="M4065">
        <v>53.868274999999997</v>
      </c>
      <c r="N4065">
        <v>-236.85383899999999</v>
      </c>
      <c r="O4065">
        <v>3.1175190000000002</v>
      </c>
      <c r="P4065">
        <v>53.876308000000002</v>
      </c>
      <c r="Q4065">
        <v>-236.84698499999999</v>
      </c>
      <c r="R4065">
        <v>3.1186850000000002</v>
      </c>
      <c r="S4065">
        <v>1.0559700000000001</v>
      </c>
      <c r="T4065">
        <v>1.1659999999999999E-3</v>
      </c>
    </row>
    <row r="4066" spans="1:20" x14ac:dyDescent="0.25">
      <c r="A4066">
        <v>1123</v>
      </c>
      <c r="B4066">
        <v>6</v>
      </c>
      <c r="C4066">
        <v>-1</v>
      </c>
      <c r="D4066" t="s">
        <v>292</v>
      </c>
      <c r="E4066" t="s">
        <v>80</v>
      </c>
      <c r="F4066">
        <v>5.4016000000000002E-2</v>
      </c>
      <c r="G4066">
        <v>-1</v>
      </c>
      <c r="H4066">
        <v>516.32100000000003</v>
      </c>
      <c r="I4066">
        <v>-1</v>
      </c>
      <c r="J4066">
        <v>0</v>
      </c>
      <c r="K4066">
        <v>7.0921779999999996</v>
      </c>
      <c r="L4066">
        <v>-5.679E-3</v>
      </c>
      <c r="M4066">
        <v>125.83239399999999</v>
      </c>
      <c r="N4066">
        <v>-191.61791700000001</v>
      </c>
      <c r="O4066">
        <v>-2.9E-5</v>
      </c>
      <c r="P4066">
        <v>125.82643899999999</v>
      </c>
      <c r="Q4066">
        <v>-191.609207</v>
      </c>
      <c r="R4066">
        <v>-5.8200000000000005E-4</v>
      </c>
      <c r="S4066">
        <v>1.0551090000000001</v>
      </c>
      <c r="T4066">
        <v>5.53E-4</v>
      </c>
    </row>
    <row r="4067" spans="1:20" x14ac:dyDescent="0.25">
      <c r="A4067">
        <v>4636</v>
      </c>
      <c r="B4067">
        <v>28</v>
      </c>
      <c r="C4067">
        <v>-1</v>
      </c>
      <c r="D4067" t="s">
        <v>602</v>
      </c>
      <c r="E4067" t="s">
        <v>80</v>
      </c>
      <c r="F4067">
        <v>0.11550000000000001</v>
      </c>
      <c r="G4067">
        <v>-1</v>
      </c>
      <c r="H4067">
        <v>525.14499999999998</v>
      </c>
      <c r="I4067">
        <v>-1</v>
      </c>
      <c r="J4067">
        <v>0</v>
      </c>
      <c r="K4067">
        <v>7.6465860000000001</v>
      </c>
      <c r="L4067">
        <v>-2.9100000000000003E-4</v>
      </c>
      <c r="M4067">
        <v>189.67548099999999</v>
      </c>
      <c r="N4067">
        <v>-185.036755</v>
      </c>
      <c r="O4067">
        <v>-1.5698179999999999</v>
      </c>
      <c r="P4067">
        <v>189.68563800000001</v>
      </c>
      <c r="Q4067">
        <v>-185.03956600000001</v>
      </c>
      <c r="R4067">
        <v>-1.5705880000000001</v>
      </c>
      <c r="S4067">
        <v>1.053912</v>
      </c>
      <c r="T4067">
        <v>7.6999999999999996E-4</v>
      </c>
    </row>
    <row r="4068" spans="1:20" x14ac:dyDescent="0.25">
      <c r="A4068">
        <v>1855</v>
      </c>
      <c r="B4068">
        <v>7</v>
      </c>
      <c r="C4068">
        <v>-1</v>
      </c>
      <c r="D4068" t="s">
        <v>217</v>
      </c>
      <c r="E4068" t="s">
        <v>80</v>
      </c>
      <c r="F4068">
        <v>7.2702000000000003E-2</v>
      </c>
      <c r="G4068">
        <v>-1</v>
      </c>
      <c r="H4068">
        <v>388.65699999999998</v>
      </c>
      <c r="I4068">
        <v>-1</v>
      </c>
      <c r="J4068">
        <v>0</v>
      </c>
      <c r="K4068">
        <v>6.7476149999999997</v>
      </c>
      <c r="L4068">
        <v>5.6592000000000003E-2</v>
      </c>
      <c r="M4068">
        <v>174.07790499999999</v>
      </c>
      <c r="N4068">
        <v>-191.63074499999999</v>
      </c>
      <c r="O4068">
        <v>4.6900000000000002E-4</v>
      </c>
      <c r="P4068">
        <v>174.067474</v>
      </c>
      <c r="Q4068">
        <v>-191.63218699999999</v>
      </c>
      <c r="R4068">
        <v>-1.4999999999999999E-4</v>
      </c>
      <c r="S4068">
        <v>1.05297</v>
      </c>
      <c r="T4068">
        <v>3.19E-4</v>
      </c>
    </row>
    <row r="4069" spans="1:20" x14ac:dyDescent="0.25">
      <c r="A4069">
        <v>4510</v>
      </c>
      <c r="B4069">
        <v>6</v>
      </c>
      <c r="C4069">
        <v>-1</v>
      </c>
      <c r="D4069" t="s">
        <v>563</v>
      </c>
      <c r="E4069" t="s">
        <v>80</v>
      </c>
      <c r="F4069">
        <v>4.4807E-2</v>
      </c>
      <c r="G4069">
        <v>-1</v>
      </c>
      <c r="H4069">
        <v>273.78300000000002</v>
      </c>
      <c r="I4069">
        <v>-1</v>
      </c>
      <c r="J4069">
        <v>0</v>
      </c>
      <c r="K4069">
        <v>8.9825510000000008</v>
      </c>
      <c r="L4069">
        <v>-2.61E-4</v>
      </c>
      <c r="M4069">
        <v>156.58165500000001</v>
      </c>
      <c r="N4069">
        <v>-109.428476</v>
      </c>
      <c r="O4069">
        <v>3.3E-4</v>
      </c>
      <c r="P4069">
        <v>156.57515000000001</v>
      </c>
      <c r="Q4069">
        <v>-109.436745</v>
      </c>
      <c r="R4069">
        <v>7.1500000000000003E-4</v>
      </c>
      <c r="S4069">
        <v>1.0521199999999999</v>
      </c>
      <c r="T4069">
        <v>3.8499999999999998E-4</v>
      </c>
    </row>
    <row r="4070" spans="1:20" x14ac:dyDescent="0.25">
      <c r="A4070">
        <v>2442</v>
      </c>
      <c r="B4070">
        <v>6</v>
      </c>
      <c r="C4070">
        <v>-1</v>
      </c>
      <c r="D4070" t="s">
        <v>508</v>
      </c>
      <c r="E4070" t="s">
        <v>80</v>
      </c>
      <c r="F4070">
        <v>0.19079199999999999</v>
      </c>
      <c r="G4070">
        <v>-1</v>
      </c>
      <c r="H4070">
        <v>487.012</v>
      </c>
      <c r="I4070">
        <v>-1</v>
      </c>
      <c r="J4070">
        <v>0</v>
      </c>
      <c r="K4070">
        <v>8.0645179999999996</v>
      </c>
      <c r="L4070">
        <v>-5.5008000000000001E-2</v>
      </c>
      <c r="M4070">
        <v>45.876296000000004</v>
      </c>
      <c r="N4070">
        <v>-282.90703400000001</v>
      </c>
      <c r="O4070">
        <v>1.571534</v>
      </c>
      <c r="P4070">
        <v>45.876766000000003</v>
      </c>
      <c r="Q4070">
        <v>-282.91754200000003</v>
      </c>
      <c r="R4070">
        <v>1.5745</v>
      </c>
      <c r="S4070">
        <v>1.0518289999999999</v>
      </c>
      <c r="T4070">
        <v>2.9659999999999999E-3</v>
      </c>
    </row>
    <row r="4071" spans="1:20" x14ac:dyDescent="0.25">
      <c r="A4071">
        <v>4630</v>
      </c>
      <c r="B4071">
        <v>27</v>
      </c>
      <c r="C4071">
        <v>-1</v>
      </c>
      <c r="D4071" t="s">
        <v>601</v>
      </c>
      <c r="E4071" t="s">
        <v>80</v>
      </c>
      <c r="F4071">
        <v>8.4440000000000001E-2</v>
      </c>
      <c r="G4071">
        <v>-1</v>
      </c>
      <c r="H4071">
        <v>391.34300000000002</v>
      </c>
      <c r="I4071">
        <v>-1</v>
      </c>
      <c r="J4071">
        <v>0</v>
      </c>
      <c r="K4071">
        <v>5.6469189999999996</v>
      </c>
      <c r="L4071">
        <v>7.4899999999999999E-4</v>
      </c>
      <c r="M4071">
        <v>189.677413</v>
      </c>
      <c r="N4071">
        <v>-181.078551</v>
      </c>
      <c r="O4071">
        <v>-1.5705530000000001</v>
      </c>
      <c r="P4071">
        <v>189.68443300000001</v>
      </c>
      <c r="Q4071">
        <v>-181.08637999999999</v>
      </c>
      <c r="R4071">
        <v>-1.570641</v>
      </c>
      <c r="S4071">
        <v>1.0515330000000001</v>
      </c>
      <c r="T4071">
        <v>8.7999999999999998E-5</v>
      </c>
    </row>
    <row r="4072" spans="1:20" x14ac:dyDescent="0.25">
      <c r="A4072">
        <v>4627</v>
      </c>
      <c r="B4072">
        <v>26</v>
      </c>
      <c r="C4072">
        <v>-1</v>
      </c>
      <c r="D4072" t="s">
        <v>677</v>
      </c>
      <c r="E4072" t="s">
        <v>80</v>
      </c>
      <c r="F4072">
        <v>7.9396999999999995E-2</v>
      </c>
      <c r="G4072">
        <v>-1</v>
      </c>
      <c r="H4072">
        <v>456.94200000000001</v>
      </c>
      <c r="I4072">
        <v>-1</v>
      </c>
      <c r="J4072">
        <v>0</v>
      </c>
      <c r="K4072">
        <v>5.8705280000000002</v>
      </c>
      <c r="L4072">
        <v>-6.7999999999999999E-5</v>
      </c>
      <c r="M4072">
        <v>189.694245</v>
      </c>
      <c r="N4072">
        <v>-179.19082499999999</v>
      </c>
      <c r="O4072">
        <v>-1.5711310000000001</v>
      </c>
      <c r="P4072">
        <v>189.68424999999999</v>
      </c>
      <c r="Q4072">
        <v>-179.18756099999999</v>
      </c>
      <c r="R4072">
        <v>-1.5706450000000001</v>
      </c>
      <c r="S4072">
        <v>1.05145</v>
      </c>
      <c r="T4072">
        <v>4.86E-4</v>
      </c>
    </row>
    <row r="4073" spans="1:20" x14ac:dyDescent="0.25">
      <c r="A4073">
        <v>678</v>
      </c>
      <c r="B4073">
        <v>6</v>
      </c>
      <c r="C4073">
        <v>-1</v>
      </c>
      <c r="D4073" t="s">
        <v>146</v>
      </c>
      <c r="E4073" t="s">
        <v>80</v>
      </c>
      <c r="F4073">
        <v>3.0908999999999999E-2</v>
      </c>
      <c r="G4073">
        <v>-1</v>
      </c>
      <c r="H4073">
        <v>405.363</v>
      </c>
      <c r="I4073">
        <v>-1</v>
      </c>
      <c r="J4073">
        <v>0</v>
      </c>
      <c r="K4073">
        <v>8.0054069999999999</v>
      </c>
      <c r="L4073">
        <v>-1.354158</v>
      </c>
      <c r="M4073">
        <v>138.01342399999999</v>
      </c>
      <c r="N4073">
        <v>-193.088335</v>
      </c>
      <c r="O4073">
        <v>0.99695599999999995</v>
      </c>
      <c r="P4073">
        <v>138.01843299999999</v>
      </c>
      <c r="Q4073">
        <v>-193.09757999999999</v>
      </c>
      <c r="R4073">
        <v>0.99727900000000003</v>
      </c>
      <c r="S4073">
        <v>1.05141</v>
      </c>
      <c r="T4073">
        <v>3.2299999999999999E-4</v>
      </c>
    </row>
    <row r="4074" spans="1:20" x14ac:dyDescent="0.25">
      <c r="A4074">
        <v>4745</v>
      </c>
      <c r="B4074">
        <v>16</v>
      </c>
      <c r="C4074">
        <v>-1</v>
      </c>
      <c r="D4074" t="s">
        <v>319</v>
      </c>
      <c r="E4074" t="s">
        <v>80</v>
      </c>
      <c r="F4074">
        <v>8.5961999999999997E-2</v>
      </c>
      <c r="G4074">
        <v>-1</v>
      </c>
      <c r="H4074">
        <v>608.13699999999994</v>
      </c>
      <c r="I4074">
        <v>-1</v>
      </c>
      <c r="J4074">
        <v>0</v>
      </c>
      <c r="K4074">
        <v>7.824446</v>
      </c>
      <c r="L4074">
        <v>2.5700000000000001E-4</v>
      </c>
      <c r="M4074">
        <v>189.686228</v>
      </c>
      <c r="N4074">
        <v>-283.34745900000001</v>
      </c>
      <c r="O4074">
        <v>-1.571625</v>
      </c>
      <c r="P4074">
        <v>189.677841</v>
      </c>
      <c r="Q4074">
        <v>-283.34115600000001</v>
      </c>
      <c r="R4074">
        <v>-1.571518</v>
      </c>
      <c r="S4074">
        <v>1.049102</v>
      </c>
      <c r="T4074">
        <v>1.07E-4</v>
      </c>
    </row>
    <row r="4075" spans="1:20" x14ac:dyDescent="0.25">
      <c r="A4075">
        <v>1904</v>
      </c>
      <c r="B4075">
        <v>8</v>
      </c>
      <c r="C4075">
        <v>-1</v>
      </c>
      <c r="D4075" t="s">
        <v>244</v>
      </c>
      <c r="E4075" t="s">
        <v>80</v>
      </c>
      <c r="F4075">
        <v>7.9589999999999994E-2</v>
      </c>
      <c r="G4075">
        <v>-1</v>
      </c>
      <c r="H4075">
        <v>377.87599999999998</v>
      </c>
      <c r="I4075">
        <v>-1</v>
      </c>
      <c r="J4075">
        <v>0</v>
      </c>
      <c r="K4075">
        <v>7.3718620000000001</v>
      </c>
      <c r="L4075">
        <v>6.1290999999999998E-2</v>
      </c>
      <c r="M4075">
        <v>189.71898400000001</v>
      </c>
      <c r="N4075">
        <v>-217.03809100000001</v>
      </c>
      <c r="O4075">
        <v>-1.573434</v>
      </c>
      <c r="P4075">
        <v>189.70962499999999</v>
      </c>
      <c r="Q4075">
        <v>-217.03338600000001</v>
      </c>
      <c r="R4075">
        <v>-1.5741609999999999</v>
      </c>
      <c r="S4075">
        <v>1.0474669999999999</v>
      </c>
      <c r="T4075">
        <v>7.27E-4</v>
      </c>
    </row>
    <row r="4076" spans="1:20" x14ac:dyDescent="0.25">
      <c r="A4076">
        <v>1764</v>
      </c>
      <c r="B4076">
        <v>6</v>
      </c>
      <c r="C4076">
        <v>-1</v>
      </c>
      <c r="D4076" t="s">
        <v>154</v>
      </c>
      <c r="E4076" t="s">
        <v>80</v>
      </c>
      <c r="F4076">
        <v>0.172323</v>
      </c>
      <c r="G4076">
        <v>-1</v>
      </c>
      <c r="H4076">
        <v>352.983</v>
      </c>
      <c r="I4076">
        <v>-1</v>
      </c>
      <c r="J4076">
        <v>0</v>
      </c>
      <c r="K4076">
        <v>8.0647789999999997</v>
      </c>
      <c r="L4076">
        <v>-4.9001999999999997E-2</v>
      </c>
      <c r="M4076">
        <v>100.11872200000001</v>
      </c>
      <c r="N4076">
        <v>-191.59719000000001</v>
      </c>
      <c r="O4076">
        <v>-8.7999999999999998E-5</v>
      </c>
      <c r="P4076">
        <v>100.108315</v>
      </c>
      <c r="Q4076">
        <v>-191.598083</v>
      </c>
      <c r="R4076">
        <v>-7.18E-4</v>
      </c>
      <c r="S4076">
        <v>1.0446120000000001</v>
      </c>
      <c r="T4076">
        <v>6.3000000000000003E-4</v>
      </c>
    </row>
    <row r="4077" spans="1:20" x14ac:dyDescent="0.25">
      <c r="A4077">
        <v>1809</v>
      </c>
      <c r="B4077">
        <v>6</v>
      </c>
      <c r="C4077">
        <v>-1</v>
      </c>
      <c r="D4077" t="s">
        <v>146</v>
      </c>
      <c r="E4077" t="s">
        <v>80</v>
      </c>
      <c r="F4077">
        <v>0.14313300000000001</v>
      </c>
      <c r="G4077">
        <v>-1</v>
      </c>
      <c r="H4077">
        <v>509.98200000000003</v>
      </c>
      <c r="I4077">
        <v>-1</v>
      </c>
      <c r="J4077">
        <v>0</v>
      </c>
      <c r="K4077">
        <v>8.1298359999999992</v>
      </c>
      <c r="L4077">
        <v>-4.9092999999999998E-2</v>
      </c>
      <c r="M4077">
        <v>134.115027</v>
      </c>
      <c r="N4077">
        <v>-191.60924800000001</v>
      </c>
      <c r="O4077">
        <v>6.0499999999999996E-4</v>
      </c>
      <c r="P4077">
        <v>134.10574299999999</v>
      </c>
      <c r="Q4077">
        <v>-191.614014</v>
      </c>
      <c r="R4077">
        <v>-6.8400000000000004E-4</v>
      </c>
      <c r="S4077">
        <v>1.0435779999999999</v>
      </c>
      <c r="T4077">
        <v>7.8999999999999996E-5</v>
      </c>
    </row>
    <row r="4078" spans="1:20" x14ac:dyDescent="0.25">
      <c r="A4078">
        <v>3350</v>
      </c>
      <c r="B4078">
        <v>3</v>
      </c>
      <c r="C4078">
        <v>-1</v>
      </c>
      <c r="D4078" t="s">
        <v>186</v>
      </c>
      <c r="E4078" t="s">
        <v>80</v>
      </c>
      <c r="F4078">
        <v>9.307E-2</v>
      </c>
      <c r="G4078">
        <v>-1</v>
      </c>
      <c r="H4078">
        <v>454.38600000000002</v>
      </c>
      <c r="I4078">
        <v>-1</v>
      </c>
      <c r="J4078">
        <v>0</v>
      </c>
      <c r="K4078">
        <v>7.9072589999999998</v>
      </c>
      <c r="L4078">
        <v>4.8849999999999996E-3</v>
      </c>
      <c r="M4078">
        <v>70.568843999999999</v>
      </c>
      <c r="N4078">
        <v>-236.87649999999999</v>
      </c>
      <c r="O4078">
        <v>-3.1253000000000002</v>
      </c>
      <c r="P4078">
        <v>70.565291999999999</v>
      </c>
      <c r="Q4078">
        <v>-236.88630699999999</v>
      </c>
      <c r="R4078">
        <v>3.140997</v>
      </c>
      <c r="S4078">
        <v>1.0430109999999999</v>
      </c>
      <c r="T4078">
        <v>1.5696999999999999E-2</v>
      </c>
    </row>
    <row r="4079" spans="1:20" x14ac:dyDescent="0.25">
      <c r="A4079">
        <v>5082</v>
      </c>
      <c r="B4079">
        <v>10</v>
      </c>
      <c r="C4079">
        <v>-1</v>
      </c>
      <c r="D4079" t="s">
        <v>424</v>
      </c>
      <c r="E4079" t="s">
        <v>80</v>
      </c>
      <c r="F4079">
        <v>3.2208000000000001E-2</v>
      </c>
      <c r="G4079">
        <v>-1</v>
      </c>
      <c r="H4079">
        <v>307.899</v>
      </c>
      <c r="I4079">
        <v>-1</v>
      </c>
      <c r="J4079">
        <v>0</v>
      </c>
      <c r="K4079">
        <v>8.3314419999999991</v>
      </c>
      <c r="L4079">
        <v>4.8189000000000003E-2</v>
      </c>
      <c r="M4079">
        <v>-3.4584380000000001</v>
      </c>
      <c r="N4079">
        <v>-193.089718</v>
      </c>
      <c r="O4079">
        <v>1.5710599999999999</v>
      </c>
      <c r="P4079">
        <v>-3.453058</v>
      </c>
      <c r="Q4079">
        <v>-193.098648</v>
      </c>
      <c r="R4079">
        <v>1.5712999999999999</v>
      </c>
      <c r="S4079">
        <v>1.0425150000000001</v>
      </c>
      <c r="T4079">
        <v>2.3900000000000001E-4</v>
      </c>
    </row>
    <row r="4080" spans="1:20" x14ac:dyDescent="0.25">
      <c r="A4080">
        <v>4190</v>
      </c>
      <c r="B4080">
        <v>5</v>
      </c>
      <c r="C4080">
        <v>-1</v>
      </c>
      <c r="D4080" t="s">
        <v>372</v>
      </c>
      <c r="E4080" t="s">
        <v>80</v>
      </c>
      <c r="F4080">
        <v>6.7903000000000005E-2</v>
      </c>
      <c r="G4080">
        <v>-1</v>
      </c>
      <c r="H4080">
        <v>461.887</v>
      </c>
      <c r="I4080">
        <v>-1</v>
      </c>
      <c r="J4080">
        <v>0</v>
      </c>
      <c r="K4080">
        <v>8.0865340000000003</v>
      </c>
      <c r="L4080">
        <v>-0.78175899999999998</v>
      </c>
      <c r="M4080">
        <v>-3.5148269999999999</v>
      </c>
      <c r="N4080">
        <v>-295.86210299999999</v>
      </c>
      <c r="O4080">
        <v>1.7234830000000001</v>
      </c>
      <c r="P4080">
        <v>-3.5170659999999998</v>
      </c>
      <c r="Q4080">
        <v>-295.87228399999998</v>
      </c>
      <c r="R4080">
        <v>1.726232</v>
      </c>
      <c r="S4080">
        <v>1.0424230000000001</v>
      </c>
      <c r="T4080">
        <v>2.7490000000000001E-3</v>
      </c>
    </row>
    <row r="4081" spans="1:20" x14ac:dyDescent="0.25">
      <c r="A4081">
        <v>4813</v>
      </c>
      <c r="B4081">
        <v>5</v>
      </c>
      <c r="C4081">
        <v>-1</v>
      </c>
      <c r="D4081" t="s">
        <v>339</v>
      </c>
      <c r="E4081" t="s">
        <v>80</v>
      </c>
      <c r="F4081">
        <v>4.7813000000000001E-2</v>
      </c>
      <c r="G4081">
        <v>-1</v>
      </c>
      <c r="H4081">
        <v>943.44</v>
      </c>
      <c r="I4081">
        <v>-1</v>
      </c>
      <c r="J4081">
        <v>0</v>
      </c>
      <c r="K4081">
        <v>13.802028999999999</v>
      </c>
      <c r="L4081">
        <v>-2.1689999999999999E-3</v>
      </c>
      <c r="M4081">
        <v>142.204207</v>
      </c>
      <c r="N4081">
        <v>-302.54250400000001</v>
      </c>
      <c r="O4081">
        <v>-3.1396030000000001</v>
      </c>
      <c r="P4081">
        <v>142.20541399999999</v>
      </c>
      <c r="Q4081">
        <v>-302.55285600000002</v>
      </c>
      <c r="R4081">
        <v>-3.1401400000000002</v>
      </c>
      <c r="S4081">
        <v>1.0422739999999999</v>
      </c>
      <c r="T4081">
        <v>5.3700000000000004E-4</v>
      </c>
    </row>
    <row r="4082" spans="1:20" x14ac:dyDescent="0.25">
      <c r="A4082">
        <v>135</v>
      </c>
      <c r="B4082">
        <v>6</v>
      </c>
      <c r="C4082">
        <v>-1</v>
      </c>
      <c r="D4082" t="s">
        <v>154</v>
      </c>
      <c r="E4082" t="s">
        <v>80</v>
      </c>
      <c r="F4082">
        <v>2.9533E-2</v>
      </c>
      <c r="G4082">
        <v>-1</v>
      </c>
      <c r="H4082">
        <v>498.625</v>
      </c>
      <c r="I4082">
        <v>-1</v>
      </c>
      <c r="J4082">
        <v>0</v>
      </c>
      <c r="K4082">
        <v>8.0565979999999993</v>
      </c>
      <c r="L4082">
        <v>0</v>
      </c>
      <c r="M4082">
        <v>101.048867</v>
      </c>
      <c r="N4082">
        <v>-187.59252499999999</v>
      </c>
      <c r="O4082">
        <v>3.13998</v>
      </c>
      <c r="P4082">
        <v>101.05722799999999</v>
      </c>
      <c r="Q4082">
        <v>-187.59873999999999</v>
      </c>
      <c r="R4082">
        <v>3.1410300000000002</v>
      </c>
      <c r="S4082">
        <v>1.0417970000000001</v>
      </c>
      <c r="T4082">
        <v>1.0499999999999999E-3</v>
      </c>
    </row>
    <row r="4083" spans="1:20" x14ac:dyDescent="0.25">
      <c r="A4083">
        <v>2122</v>
      </c>
      <c r="B4083">
        <v>8</v>
      </c>
      <c r="C4083">
        <v>-1</v>
      </c>
      <c r="D4083" t="s">
        <v>275</v>
      </c>
      <c r="E4083" t="s">
        <v>80</v>
      </c>
      <c r="F4083">
        <v>3.0634000000000002E-2</v>
      </c>
      <c r="G4083">
        <v>-1</v>
      </c>
      <c r="H4083">
        <v>796.74800000000005</v>
      </c>
      <c r="I4083">
        <v>-1</v>
      </c>
      <c r="J4083">
        <v>0</v>
      </c>
      <c r="K4083">
        <v>8.0760280000000009</v>
      </c>
      <c r="L4083">
        <v>9.5663999999999999E-2</v>
      </c>
      <c r="M4083">
        <v>45.736657999999998</v>
      </c>
      <c r="N4083">
        <v>-220.875956</v>
      </c>
      <c r="O4083">
        <v>1.546289</v>
      </c>
      <c r="P4083">
        <v>45.726970999999999</v>
      </c>
      <c r="Q4083">
        <v>-220.87977599999999</v>
      </c>
      <c r="R4083">
        <v>1.545741</v>
      </c>
      <c r="S4083">
        <v>1.0413239999999999</v>
      </c>
      <c r="T4083">
        <v>5.4900000000000001E-4</v>
      </c>
    </row>
    <row r="4084" spans="1:20" x14ac:dyDescent="0.25">
      <c r="A4084">
        <v>1467</v>
      </c>
      <c r="B4084">
        <v>10</v>
      </c>
      <c r="C4084">
        <v>-1</v>
      </c>
      <c r="D4084" t="s">
        <v>362</v>
      </c>
      <c r="E4084" t="s">
        <v>80</v>
      </c>
      <c r="F4084">
        <v>8.1549999999999997E-2</v>
      </c>
      <c r="G4084">
        <v>-1</v>
      </c>
      <c r="H4084">
        <v>763.86800000000005</v>
      </c>
      <c r="I4084">
        <v>-1</v>
      </c>
      <c r="J4084">
        <v>0</v>
      </c>
      <c r="K4084">
        <v>8.0587719999999994</v>
      </c>
      <c r="L4084">
        <v>4.9141999999999998E-2</v>
      </c>
      <c r="M4084">
        <v>33.579104000000001</v>
      </c>
      <c r="N4084">
        <v>-302.549621</v>
      </c>
      <c r="O4084">
        <v>-3.1381030000000001</v>
      </c>
      <c r="P4084">
        <v>33.574939999999998</v>
      </c>
      <c r="Q4084">
        <v>-302.5401</v>
      </c>
      <c r="R4084">
        <v>-3.1407120000000002</v>
      </c>
      <c r="S4084">
        <v>1.039177</v>
      </c>
      <c r="T4084">
        <v>2.6090000000000002E-3</v>
      </c>
    </row>
    <row r="4085" spans="1:20" x14ac:dyDescent="0.25">
      <c r="A4085">
        <v>802</v>
      </c>
      <c r="B4085">
        <v>8</v>
      </c>
      <c r="C4085">
        <v>-1</v>
      </c>
      <c r="D4085" t="s">
        <v>253</v>
      </c>
      <c r="E4085" t="s">
        <v>80</v>
      </c>
      <c r="F4085">
        <v>0.15027199999999999</v>
      </c>
      <c r="G4085">
        <v>-1</v>
      </c>
      <c r="H4085">
        <v>515.45000000000005</v>
      </c>
      <c r="I4085">
        <v>-1</v>
      </c>
      <c r="J4085">
        <v>0</v>
      </c>
      <c r="K4085">
        <v>8.1326830000000001</v>
      </c>
      <c r="L4085">
        <v>-0.77527400000000002</v>
      </c>
      <c r="M4085">
        <v>182.965475</v>
      </c>
      <c r="N4085">
        <v>-237.34582900000001</v>
      </c>
      <c r="O4085">
        <v>-3.0399419999999999</v>
      </c>
      <c r="P4085">
        <v>182.97294600000001</v>
      </c>
      <c r="Q4085">
        <v>-237.33860799999999</v>
      </c>
      <c r="R4085">
        <v>-3.0397180000000001</v>
      </c>
      <c r="S4085">
        <v>1.0390550000000001</v>
      </c>
      <c r="T4085">
        <v>2.24E-4</v>
      </c>
    </row>
    <row r="4086" spans="1:20" x14ac:dyDescent="0.25">
      <c r="A4086">
        <v>523</v>
      </c>
      <c r="B4086">
        <v>12</v>
      </c>
      <c r="C4086">
        <v>-1</v>
      </c>
      <c r="D4086" t="s">
        <v>241</v>
      </c>
      <c r="E4086" t="s">
        <v>80</v>
      </c>
      <c r="F4086">
        <v>9.8526000000000002E-2</v>
      </c>
      <c r="G4086">
        <v>-1</v>
      </c>
      <c r="H4086">
        <v>399.64400000000001</v>
      </c>
      <c r="I4086">
        <v>-1</v>
      </c>
      <c r="J4086">
        <v>0</v>
      </c>
      <c r="K4086">
        <v>8.0481529999999992</v>
      </c>
      <c r="L4086">
        <v>1.9855999999999999E-2</v>
      </c>
      <c r="M4086">
        <v>189.7311</v>
      </c>
      <c r="N4086">
        <v>-212.27004400000001</v>
      </c>
      <c r="O4086">
        <v>-1.581148</v>
      </c>
      <c r="P4086">
        <v>189.73483300000001</v>
      </c>
      <c r="Q4086">
        <v>-212.27973900000001</v>
      </c>
      <c r="R4086">
        <v>-1.580282</v>
      </c>
      <c r="S4086">
        <v>1.038878</v>
      </c>
      <c r="T4086">
        <v>8.6600000000000002E-4</v>
      </c>
    </row>
    <row r="4087" spans="1:20" x14ac:dyDescent="0.25">
      <c r="A4087">
        <v>4728</v>
      </c>
      <c r="B4087">
        <v>9</v>
      </c>
      <c r="C4087">
        <v>-1</v>
      </c>
      <c r="D4087" t="s">
        <v>307</v>
      </c>
      <c r="E4087" t="s">
        <v>80</v>
      </c>
      <c r="F4087">
        <v>5.4161000000000001E-2</v>
      </c>
      <c r="G4087">
        <v>-1</v>
      </c>
      <c r="H4087">
        <v>369.23500000000001</v>
      </c>
      <c r="I4087">
        <v>-1</v>
      </c>
      <c r="J4087">
        <v>0</v>
      </c>
      <c r="K4087">
        <v>12.215533000000001</v>
      </c>
      <c r="L4087">
        <v>4.0499999999999998E-4</v>
      </c>
      <c r="M4087">
        <v>189.69801899999999</v>
      </c>
      <c r="N4087">
        <v>-264.59153400000002</v>
      </c>
      <c r="O4087">
        <v>-1.5726199999999999</v>
      </c>
      <c r="P4087">
        <v>189.691971</v>
      </c>
      <c r="Q4087">
        <v>-264.59997600000003</v>
      </c>
      <c r="R4087">
        <v>-1.5714490000000001</v>
      </c>
      <c r="S4087">
        <v>1.03847</v>
      </c>
      <c r="T4087">
        <v>1.1709999999999999E-3</v>
      </c>
    </row>
    <row r="4088" spans="1:20" x14ac:dyDescent="0.25">
      <c r="A4088">
        <v>5078</v>
      </c>
      <c r="B4088">
        <v>9</v>
      </c>
      <c r="C4088">
        <v>-1</v>
      </c>
      <c r="D4088" t="s">
        <v>423</v>
      </c>
      <c r="E4088" t="s">
        <v>80</v>
      </c>
      <c r="F4088">
        <v>7.6646000000000006E-2</v>
      </c>
      <c r="G4088">
        <v>-1</v>
      </c>
      <c r="H4088">
        <v>361.61900000000003</v>
      </c>
      <c r="I4088">
        <v>-1</v>
      </c>
      <c r="J4088">
        <v>0</v>
      </c>
      <c r="K4088">
        <v>6.8871200000000004</v>
      </c>
      <c r="L4088">
        <v>4.5601999999999997E-2</v>
      </c>
      <c r="M4088">
        <v>-3.4534600000000002</v>
      </c>
      <c r="N4088">
        <v>-196.40359699999999</v>
      </c>
      <c r="O4088">
        <v>1.5700959999999999</v>
      </c>
      <c r="P4088">
        <v>-3.4522279999999999</v>
      </c>
      <c r="Q4088">
        <v>-196.413895</v>
      </c>
      <c r="R4088">
        <v>1.5712919999999999</v>
      </c>
      <c r="S4088">
        <v>1.0370619999999999</v>
      </c>
      <c r="T4088">
        <v>1.1950000000000001E-3</v>
      </c>
    </row>
    <row r="4089" spans="1:20" x14ac:dyDescent="0.25">
      <c r="A4089">
        <v>769</v>
      </c>
      <c r="B4089">
        <v>8</v>
      </c>
      <c r="C4089">
        <v>-1</v>
      </c>
      <c r="D4089" t="s">
        <v>244</v>
      </c>
      <c r="E4089" t="s">
        <v>80</v>
      </c>
      <c r="F4089">
        <v>4.8175000000000003E-2</v>
      </c>
      <c r="G4089">
        <v>-1</v>
      </c>
      <c r="H4089">
        <v>386.75099999999998</v>
      </c>
      <c r="I4089">
        <v>-1</v>
      </c>
      <c r="J4089">
        <v>0</v>
      </c>
      <c r="K4089">
        <v>7.3742450000000002</v>
      </c>
      <c r="L4089">
        <v>2.418E-3</v>
      </c>
      <c r="M4089">
        <v>189.70079899999999</v>
      </c>
      <c r="N4089">
        <v>-217.01647299999999</v>
      </c>
      <c r="O4089">
        <v>-1.5728390000000001</v>
      </c>
      <c r="P4089">
        <v>189.709991</v>
      </c>
      <c r="Q4089">
        <v>-217.02124000000001</v>
      </c>
      <c r="R4089">
        <v>-1.574538</v>
      </c>
      <c r="S4089">
        <v>1.0354749999999999</v>
      </c>
      <c r="T4089">
        <v>1.699E-3</v>
      </c>
    </row>
    <row r="4090" spans="1:20" x14ac:dyDescent="0.25">
      <c r="A4090">
        <v>3745</v>
      </c>
      <c r="B4090">
        <v>5</v>
      </c>
      <c r="C4090">
        <v>-1</v>
      </c>
      <c r="D4090" t="s">
        <v>560</v>
      </c>
      <c r="E4090" t="s">
        <v>80</v>
      </c>
      <c r="F4090">
        <v>3.9029000000000001E-2</v>
      </c>
      <c r="G4090">
        <v>-1</v>
      </c>
      <c r="H4090">
        <v>562.35500000000002</v>
      </c>
      <c r="I4090">
        <v>-1</v>
      </c>
      <c r="J4090">
        <v>0</v>
      </c>
      <c r="K4090">
        <v>18.466432999999999</v>
      </c>
      <c r="L4090">
        <v>-1.8550000000000001E-3</v>
      </c>
      <c r="M4090">
        <v>137.123029</v>
      </c>
      <c r="N4090">
        <v>-105.443073</v>
      </c>
      <c r="O4090">
        <v>-3.138007</v>
      </c>
      <c r="P4090">
        <v>137.13214099999999</v>
      </c>
      <c r="Q4090">
        <v>-105.447937</v>
      </c>
      <c r="R4090">
        <v>-3.1415890000000002</v>
      </c>
      <c r="S4090">
        <v>1.032907</v>
      </c>
      <c r="T4090">
        <v>3.5829999999999998E-3</v>
      </c>
    </row>
    <row r="4091" spans="1:20" x14ac:dyDescent="0.25">
      <c r="A4091">
        <v>680</v>
      </c>
      <c r="B4091">
        <v>6</v>
      </c>
      <c r="C4091">
        <v>-1</v>
      </c>
      <c r="D4091" t="s">
        <v>146</v>
      </c>
      <c r="E4091" t="s">
        <v>80</v>
      </c>
      <c r="F4091">
        <v>1.4356000000000001E-2</v>
      </c>
      <c r="G4091">
        <v>-1</v>
      </c>
      <c r="H4091">
        <v>421.23700000000002</v>
      </c>
      <c r="I4091">
        <v>-1</v>
      </c>
      <c r="J4091">
        <v>0</v>
      </c>
      <c r="K4091">
        <v>7.6316660000000001</v>
      </c>
      <c r="L4091">
        <v>-1.6913199999999999</v>
      </c>
      <c r="M4091">
        <v>139.29690199999999</v>
      </c>
      <c r="N4091">
        <v>-192.04411099999999</v>
      </c>
      <c r="O4091">
        <v>0.66758099999999998</v>
      </c>
      <c r="P4091">
        <v>139.294037</v>
      </c>
      <c r="Q4091">
        <v>-192.05403100000001</v>
      </c>
      <c r="R4091">
        <v>0.66680899999999999</v>
      </c>
      <c r="S4091">
        <v>1.0325820000000001</v>
      </c>
      <c r="T4091">
        <v>7.7200000000000001E-4</v>
      </c>
    </row>
    <row r="4092" spans="1:20" x14ac:dyDescent="0.25">
      <c r="A4092">
        <v>3521</v>
      </c>
      <c r="B4092">
        <v>6</v>
      </c>
      <c r="C4092">
        <v>-1</v>
      </c>
      <c r="D4092" t="s">
        <v>149</v>
      </c>
      <c r="E4092" t="s">
        <v>80</v>
      </c>
      <c r="F4092">
        <v>0.11863</v>
      </c>
      <c r="G4092">
        <v>-1</v>
      </c>
      <c r="H4092">
        <v>418.91</v>
      </c>
      <c r="I4092">
        <v>-1</v>
      </c>
      <c r="J4092">
        <v>0</v>
      </c>
      <c r="K4092">
        <v>6.2376779999999998</v>
      </c>
      <c r="L4092">
        <v>5.5329999999999997E-3</v>
      </c>
      <c r="M4092">
        <v>117.00133700000001</v>
      </c>
      <c r="N4092">
        <v>-191.59552600000001</v>
      </c>
      <c r="O4092">
        <v>1.392E-3</v>
      </c>
      <c r="P4092">
        <v>117.00140399999999</v>
      </c>
      <c r="Q4092">
        <v>-191.60585</v>
      </c>
      <c r="R4092">
        <v>-4.1800000000000002E-4</v>
      </c>
      <c r="S4092">
        <v>1.032451</v>
      </c>
      <c r="T4092">
        <v>9.7400000000000004E-4</v>
      </c>
    </row>
    <row r="4093" spans="1:20" x14ac:dyDescent="0.25">
      <c r="A4093">
        <v>3523</v>
      </c>
      <c r="B4093">
        <v>6</v>
      </c>
      <c r="C4093">
        <v>-1</v>
      </c>
      <c r="D4093" t="s">
        <v>149</v>
      </c>
      <c r="E4093" t="s">
        <v>80</v>
      </c>
      <c r="F4093">
        <v>0.112219</v>
      </c>
      <c r="G4093">
        <v>-1</v>
      </c>
      <c r="H4093">
        <v>457.03</v>
      </c>
      <c r="I4093">
        <v>-1</v>
      </c>
      <c r="J4093">
        <v>0</v>
      </c>
      <c r="K4093">
        <v>6.0481299999999996</v>
      </c>
      <c r="L4093">
        <v>5.8170000000000001E-3</v>
      </c>
      <c r="M4093">
        <v>118.47327900000001</v>
      </c>
      <c r="N4093">
        <v>-191.596127</v>
      </c>
      <c r="O4093">
        <v>-2.1329999999999999E-3</v>
      </c>
      <c r="P4093">
        <v>118.47472399999999</v>
      </c>
      <c r="Q4093">
        <v>-191.60633899999999</v>
      </c>
      <c r="R4093">
        <v>-4.26E-4</v>
      </c>
      <c r="S4093">
        <v>1.031334</v>
      </c>
      <c r="T4093">
        <v>1.707E-3</v>
      </c>
    </row>
    <row r="4094" spans="1:20" x14ac:dyDescent="0.25">
      <c r="A4094">
        <v>4999</v>
      </c>
      <c r="B4094">
        <v>13</v>
      </c>
      <c r="C4094">
        <v>-1</v>
      </c>
      <c r="D4094" t="s">
        <v>387</v>
      </c>
      <c r="E4094" t="s">
        <v>80</v>
      </c>
      <c r="F4094">
        <v>0.32309500000000002</v>
      </c>
      <c r="G4094">
        <v>-1</v>
      </c>
      <c r="H4094">
        <v>355.161</v>
      </c>
      <c r="I4094">
        <v>-1</v>
      </c>
      <c r="J4094">
        <v>0</v>
      </c>
      <c r="K4094">
        <v>8.0647699999999993</v>
      </c>
      <c r="L4094">
        <v>4.9736000000000002E-2</v>
      </c>
      <c r="M4094">
        <v>-3.4337559999999998</v>
      </c>
      <c r="N4094">
        <v>-260.620745</v>
      </c>
      <c r="O4094">
        <v>1.572587</v>
      </c>
      <c r="P4094">
        <v>-3.4241009999999998</v>
      </c>
      <c r="Q4094">
        <v>-260.62435900000003</v>
      </c>
      <c r="R4094">
        <v>1.5723780000000001</v>
      </c>
      <c r="S4094">
        <v>1.030924</v>
      </c>
      <c r="T4094">
        <v>2.0900000000000001E-4</v>
      </c>
    </row>
    <row r="4095" spans="1:20" x14ac:dyDescent="0.25">
      <c r="A4095">
        <v>3947</v>
      </c>
      <c r="B4095">
        <v>12</v>
      </c>
      <c r="C4095">
        <v>-1</v>
      </c>
      <c r="D4095" t="s">
        <v>427</v>
      </c>
      <c r="E4095" t="s">
        <v>80</v>
      </c>
      <c r="F4095">
        <v>0.17676600000000001</v>
      </c>
      <c r="G4095">
        <v>-1</v>
      </c>
      <c r="H4095">
        <v>405.17500000000001</v>
      </c>
      <c r="I4095">
        <v>-1</v>
      </c>
      <c r="J4095">
        <v>0</v>
      </c>
      <c r="K4095">
        <v>8.1018480000000004</v>
      </c>
      <c r="L4095">
        <v>0.355908</v>
      </c>
      <c r="M4095">
        <v>1.8719509999999999</v>
      </c>
      <c r="N4095">
        <v>-191.66792699999999</v>
      </c>
      <c r="O4095">
        <v>-5.7839000000000002E-2</v>
      </c>
      <c r="P4095">
        <v>1.864112</v>
      </c>
      <c r="Q4095">
        <v>-191.674622</v>
      </c>
      <c r="R4095">
        <v>-5.7957000000000002E-2</v>
      </c>
      <c r="S4095">
        <v>1.030845</v>
      </c>
      <c r="T4095">
        <v>1.18E-4</v>
      </c>
    </row>
    <row r="4096" spans="1:20" x14ac:dyDescent="0.25">
      <c r="A4096">
        <v>3630</v>
      </c>
      <c r="B4096">
        <v>28</v>
      </c>
      <c r="C4096">
        <v>-1</v>
      </c>
      <c r="D4096" t="s">
        <v>628</v>
      </c>
      <c r="E4096" t="s">
        <v>80</v>
      </c>
      <c r="F4096">
        <v>8.5494000000000001E-2</v>
      </c>
      <c r="G4096">
        <v>-1</v>
      </c>
      <c r="H4096">
        <v>347.36900000000003</v>
      </c>
      <c r="I4096">
        <v>-1</v>
      </c>
      <c r="J4096">
        <v>0</v>
      </c>
      <c r="K4096">
        <v>8.0605139999999995</v>
      </c>
      <c r="L4096">
        <v>8.6049999999999998E-3</v>
      </c>
      <c r="M4096">
        <v>193.78916000000001</v>
      </c>
      <c r="N4096">
        <v>-176.55727200000001</v>
      </c>
      <c r="O4096">
        <v>1.5874999999999999</v>
      </c>
      <c r="P4096">
        <v>193.78504899999999</v>
      </c>
      <c r="Q4096">
        <v>-176.56669600000001</v>
      </c>
      <c r="R4096">
        <v>1.5887549999999999</v>
      </c>
      <c r="S4096">
        <v>1.0281960000000001</v>
      </c>
      <c r="T4096">
        <v>1.255E-3</v>
      </c>
    </row>
    <row r="4097" spans="1:20" x14ac:dyDescent="0.25">
      <c r="A4097">
        <v>3379</v>
      </c>
      <c r="B4097">
        <v>6</v>
      </c>
      <c r="C4097">
        <v>-1</v>
      </c>
      <c r="D4097" t="s">
        <v>181</v>
      </c>
      <c r="E4097" t="s">
        <v>80</v>
      </c>
      <c r="F4097">
        <v>0.10614700000000001</v>
      </c>
      <c r="G4097">
        <v>-1</v>
      </c>
      <c r="H4097">
        <v>377.35399999999998</v>
      </c>
      <c r="I4097">
        <v>-1</v>
      </c>
      <c r="J4097">
        <v>0</v>
      </c>
      <c r="K4097">
        <v>8.3453119999999998</v>
      </c>
      <c r="L4097">
        <v>-0.32087900000000003</v>
      </c>
      <c r="M4097">
        <v>49.456105999999998</v>
      </c>
      <c r="N4097">
        <v>-236.015006</v>
      </c>
      <c r="O4097">
        <v>2.9290660000000002</v>
      </c>
      <c r="P4097">
        <v>49.465927000000001</v>
      </c>
      <c r="Q4097">
        <v>-236.01196300000001</v>
      </c>
      <c r="R4097">
        <v>2.9184269999999999</v>
      </c>
      <c r="S4097">
        <v>1.0281830000000001</v>
      </c>
      <c r="T4097">
        <v>1.0638999999999999E-2</v>
      </c>
    </row>
    <row r="4098" spans="1:20" x14ac:dyDescent="0.25">
      <c r="A4098">
        <v>1328</v>
      </c>
      <c r="B4098">
        <v>16</v>
      </c>
      <c r="C4098">
        <v>-1</v>
      </c>
      <c r="D4098" t="s">
        <v>328</v>
      </c>
      <c r="E4098" t="s">
        <v>80</v>
      </c>
      <c r="F4098">
        <v>0.14697399999999999</v>
      </c>
      <c r="G4098">
        <v>-1</v>
      </c>
      <c r="H4098">
        <v>513.03700000000003</v>
      </c>
      <c r="I4098">
        <v>-1</v>
      </c>
      <c r="J4098">
        <v>0</v>
      </c>
      <c r="K4098">
        <v>8.0733800000000002</v>
      </c>
      <c r="L4098">
        <v>-0.329623</v>
      </c>
      <c r="M4098">
        <v>180.47068999999999</v>
      </c>
      <c r="N4098">
        <v>-302.465014</v>
      </c>
      <c r="O4098">
        <v>-3.0555829999999999</v>
      </c>
      <c r="P4098">
        <v>180.466949</v>
      </c>
      <c r="Q4098">
        <v>-302.47457900000001</v>
      </c>
      <c r="R4098">
        <v>-3.0554199999999998</v>
      </c>
      <c r="S4098">
        <v>1.027026</v>
      </c>
      <c r="T4098">
        <v>1.6200000000000001E-4</v>
      </c>
    </row>
    <row r="4099" spans="1:20" x14ac:dyDescent="0.25">
      <c r="A4099">
        <v>4247</v>
      </c>
      <c r="B4099">
        <v>20</v>
      </c>
      <c r="C4099">
        <v>-1</v>
      </c>
      <c r="D4099" t="s">
        <v>394</v>
      </c>
      <c r="E4099" t="s">
        <v>80</v>
      </c>
      <c r="F4099">
        <v>6.8018999999999996E-2</v>
      </c>
      <c r="G4099">
        <v>-1</v>
      </c>
      <c r="H4099">
        <v>403.13200000000001</v>
      </c>
      <c r="I4099">
        <v>-1</v>
      </c>
      <c r="J4099">
        <v>0</v>
      </c>
      <c r="K4099">
        <v>8.0651039999999998</v>
      </c>
      <c r="L4099">
        <v>-5.4720000000000003E-3</v>
      </c>
      <c r="M4099">
        <v>-3.4476100000000001</v>
      </c>
      <c r="N4099">
        <v>-246.51734500000001</v>
      </c>
      <c r="O4099">
        <v>1.5713440000000001</v>
      </c>
      <c r="P4099">
        <v>-3.4403790000000001</v>
      </c>
      <c r="Q4099">
        <v>-246.52462800000001</v>
      </c>
      <c r="R4099">
        <v>1.571359</v>
      </c>
      <c r="S4099">
        <v>1.026267</v>
      </c>
      <c r="T4099">
        <v>1.5E-5</v>
      </c>
    </row>
    <row r="4100" spans="1:20" x14ac:dyDescent="0.25">
      <c r="A4100">
        <v>4031</v>
      </c>
      <c r="B4100">
        <v>7</v>
      </c>
      <c r="C4100">
        <v>-1</v>
      </c>
      <c r="D4100" t="s">
        <v>176</v>
      </c>
      <c r="E4100" t="s">
        <v>80</v>
      </c>
      <c r="F4100">
        <v>9.2247999999999997E-2</v>
      </c>
      <c r="G4100">
        <v>-1</v>
      </c>
      <c r="H4100">
        <v>462.48599999999999</v>
      </c>
      <c r="I4100">
        <v>-1</v>
      </c>
      <c r="J4100">
        <v>0</v>
      </c>
      <c r="K4100">
        <v>6.5459880000000004</v>
      </c>
      <c r="L4100">
        <v>3.7810000000000001E-3</v>
      </c>
      <c r="M4100">
        <v>41.872881</v>
      </c>
      <c r="N4100">
        <v>-218.98612900000001</v>
      </c>
      <c r="O4100">
        <v>-1.576495</v>
      </c>
      <c r="P4100">
        <v>41.862929999999999</v>
      </c>
      <c r="Q4100">
        <v>-218.98860199999999</v>
      </c>
      <c r="R4100">
        <v>-1.5729900000000001</v>
      </c>
      <c r="S4100">
        <v>1.0253650000000001</v>
      </c>
      <c r="T4100">
        <v>3.5049999999999999E-3</v>
      </c>
    </row>
    <row r="4101" spans="1:20" x14ac:dyDescent="0.25">
      <c r="A4101">
        <v>650</v>
      </c>
      <c r="B4101">
        <v>8</v>
      </c>
      <c r="C4101">
        <v>-1</v>
      </c>
      <c r="D4101" t="s">
        <v>205</v>
      </c>
      <c r="E4101" t="s">
        <v>80</v>
      </c>
      <c r="F4101">
        <v>0.16050500000000001</v>
      </c>
      <c r="G4101">
        <v>-1</v>
      </c>
      <c r="H4101">
        <v>368.16399999999999</v>
      </c>
      <c r="I4101">
        <v>-1</v>
      </c>
      <c r="J4101">
        <v>0</v>
      </c>
      <c r="K4101">
        <v>7.2877190000000001</v>
      </c>
      <c r="L4101">
        <v>8.9809999999999994E-3</v>
      </c>
      <c r="M4101">
        <v>136.113687</v>
      </c>
      <c r="N4101">
        <v>-211.85124099999999</v>
      </c>
      <c r="O4101">
        <v>1.5674619999999999</v>
      </c>
      <c r="P4101">
        <v>136.123459</v>
      </c>
      <c r="Q4101">
        <v>-211.848206</v>
      </c>
      <c r="R4101">
        <v>1.5667740000000001</v>
      </c>
      <c r="S4101">
        <v>1.0232460000000001</v>
      </c>
      <c r="T4101">
        <v>6.8800000000000003E-4</v>
      </c>
    </row>
    <row r="4102" spans="1:20" x14ac:dyDescent="0.25">
      <c r="A4102">
        <v>922</v>
      </c>
      <c r="B4102">
        <v>3</v>
      </c>
      <c r="C4102">
        <v>-1</v>
      </c>
      <c r="D4102" t="s">
        <v>188</v>
      </c>
      <c r="E4102" t="s">
        <v>80</v>
      </c>
      <c r="F4102">
        <v>0.12768199999999999</v>
      </c>
      <c r="G4102">
        <v>-1</v>
      </c>
      <c r="H4102">
        <v>678.35</v>
      </c>
      <c r="I4102">
        <v>-1</v>
      </c>
      <c r="J4102">
        <v>0</v>
      </c>
      <c r="K4102">
        <v>8.0651069999999994</v>
      </c>
      <c r="L4102">
        <v>4.5269999999999998E-3</v>
      </c>
      <c r="M4102">
        <v>84.920935</v>
      </c>
      <c r="N4102">
        <v>-236.90225100000001</v>
      </c>
      <c r="O4102">
        <v>3.1351740000000001</v>
      </c>
      <c r="P4102">
        <v>84.927986000000004</v>
      </c>
      <c r="Q4102">
        <v>-236.89485199999999</v>
      </c>
      <c r="R4102">
        <v>3.140933</v>
      </c>
      <c r="S4102">
        <v>1.022157</v>
      </c>
      <c r="T4102">
        <v>5.7590000000000002E-3</v>
      </c>
    </row>
    <row r="4103" spans="1:20" x14ac:dyDescent="0.25">
      <c r="A4103">
        <v>4883</v>
      </c>
      <c r="B4103">
        <v>8</v>
      </c>
      <c r="C4103">
        <v>-1</v>
      </c>
      <c r="D4103" t="s">
        <v>356</v>
      </c>
      <c r="E4103" t="s">
        <v>80</v>
      </c>
      <c r="F4103">
        <v>9.5507999999999996E-2</v>
      </c>
      <c r="G4103">
        <v>-1</v>
      </c>
      <c r="H4103">
        <v>764.55700000000002</v>
      </c>
      <c r="I4103">
        <v>-1</v>
      </c>
      <c r="J4103">
        <v>0</v>
      </c>
      <c r="K4103">
        <v>6.0704450000000003</v>
      </c>
      <c r="L4103">
        <v>-6.0472999999999999E-2</v>
      </c>
      <c r="M4103">
        <v>56.709172000000002</v>
      </c>
      <c r="N4103">
        <v>-302.52508</v>
      </c>
      <c r="O4103">
        <v>3.1408079999999998</v>
      </c>
      <c r="P4103">
        <v>56.702049000000002</v>
      </c>
      <c r="Q4103">
        <v>-302.53241000000003</v>
      </c>
      <c r="R4103">
        <v>3.140924</v>
      </c>
      <c r="S4103">
        <v>1.02206</v>
      </c>
      <c r="T4103">
        <v>1.16E-4</v>
      </c>
    </row>
    <row r="4104" spans="1:20" x14ac:dyDescent="0.25">
      <c r="A4104">
        <v>4644</v>
      </c>
      <c r="B4104">
        <v>25</v>
      </c>
      <c r="C4104">
        <v>-1</v>
      </c>
      <c r="D4104" t="s">
        <v>623</v>
      </c>
      <c r="E4104" t="s">
        <v>80</v>
      </c>
      <c r="F4104">
        <v>0.11031199999999999</v>
      </c>
      <c r="G4104">
        <v>-1</v>
      </c>
      <c r="H4104">
        <v>478.49599999999998</v>
      </c>
      <c r="I4104">
        <v>-1</v>
      </c>
      <c r="J4104">
        <v>0</v>
      </c>
      <c r="K4104">
        <v>8.1360069999999993</v>
      </c>
      <c r="L4104">
        <v>9.9999999999999995E-7</v>
      </c>
      <c r="M4104">
        <v>189.69447099999999</v>
      </c>
      <c r="N4104">
        <v>-192.094358</v>
      </c>
      <c r="O4104">
        <v>-1.5696680000000001</v>
      </c>
      <c r="P4104">
        <v>189.687332</v>
      </c>
      <c r="Q4104">
        <v>-192.08706699999999</v>
      </c>
      <c r="R4104">
        <v>-1.5705800000000001</v>
      </c>
      <c r="S4104">
        <v>1.0204279999999999</v>
      </c>
      <c r="T4104">
        <v>9.1299999999999997E-4</v>
      </c>
    </row>
    <row r="4105" spans="1:20" x14ac:dyDescent="0.25">
      <c r="A4105">
        <v>4888</v>
      </c>
      <c r="B4105">
        <v>9</v>
      </c>
      <c r="C4105">
        <v>-1</v>
      </c>
      <c r="D4105" t="s">
        <v>357</v>
      </c>
      <c r="E4105" t="s">
        <v>80</v>
      </c>
      <c r="F4105">
        <v>0.16952900000000001</v>
      </c>
      <c r="G4105">
        <v>-1</v>
      </c>
      <c r="H4105">
        <v>704.74400000000003</v>
      </c>
      <c r="I4105">
        <v>-1</v>
      </c>
      <c r="J4105">
        <v>0</v>
      </c>
      <c r="K4105">
        <v>5.6360159999999997</v>
      </c>
      <c r="L4105">
        <v>6.2245000000000002E-2</v>
      </c>
      <c r="M4105">
        <v>53.361808000000003</v>
      </c>
      <c r="N4105">
        <v>-302.53747600000003</v>
      </c>
      <c r="O4105">
        <v>-3.1411549999999999</v>
      </c>
      <c r="P4105">
        <v>53.369765999999998</v>
      </c>
      <c r="Q4105">
        <v>-302.53109699999999</v>
      </c>
      <c r="R4105">
        <v>-3.1415850000000001</v>
      </c>
      <c r="S4105">
        <v>1.0199020000000001</v>
      </c>
      <c r="T4105">
        <v>4.2999999999999999E-4</v>
      </c>
    </row>
    <row r="4106" spans="1:20" x14ac:dyDescent="0.25">
      <c r="A4106">
        <v>4551</v>
      </c>
      <c r="B4106">
        <v>4</v>
      </c>
      <c r="C4106">
        <v>-1</v>
      </c>
      <c r="D4106" t="s">
        <v>570</v>
      </c>
      <c r="E4106" t="s">
        <v>80</v>
      </c>
      <c r="F4106">
        <v>3.7407999999999997E-2</v>
      </c>
      <c r="G4106">
        <v>-1</v>
      </c>
      <c r="H4106">
        <v>361.27699999999999</v>
      </c>
      <c r="I4106">
        <v>-1</v>
      </c>
      <c r="J4106">
        <v>0</v>
      </c>
      <c r="K4106">
        <v>8.1218610000000009</v>
      </c>
      <c r="L4106">
        <v>-0.72960000000000003</v>
      </c>
      <c r="M4106">
        <v>189.60038800000001</v>
      </c>
      <c r="N4106">
        <v>-116.662672</v>
      </c>
      <c r="O4106">
        <v>-1.368468</v>
      </c>
      <c r="P4106">
        <v>189.61056500000001</v>
      </c>
      <c r="Q4106">
        <v>-116.66222399999999</v>
      </c>
      <c r="R4106">
        <v>-1.369567</v>
      </c>
      <c r="S4106">
        <v>1.018713</v>
      </c>
      <c r="T4106">
        <v>1.1000000000000001E-3</v>
      </c>
    </row>
    <row r="4107" spans="1:20" x14ac:dyDescent="0.25">
      <c r="A4107">
        <v>3740</v>
      </c>
      <c r="B4107">
        <v>6</v>
      </c>
      <c r="C4107">
        <v>-1</v>
      </c>
      <c r="D4107" t="s">
        <v>561</v>
      </c>
      <c r="E4107" t="s">
        <v>80</v>
      </c>
      <c r="F4107">
        <v>2.6466E-2</v>
      </c>
      <c r="G4107">
        <v>-1</v>
      </c>
      <c r="H4107">
        <v>581.26700000000005</v>
      </c>
      <c r="I4107">
        <v>-1</v>
      </c>
      <c r="J4107">
        <v>0</v>
      </c>
      <c r="K4107">
        <v>16.271556</v>
      </c>
      <c r="L4107">
        <v>-1.3960000000000001E-3</v>
      </c>
      <c r="M4107">
        <v>146.53589500000001</v>
      </c>
      <c r="N4107">
        <v>-105.43755</v>
      </c>
      <c r="O4107">
        <v>-3.1402830000000002</v>
      </c>
      <c r="P4107">
        <v>146.52792400000001</v>
      </c>
      <c r="Q4107">
        <v>-105.443878</v>
      </c>
      <c r="R4107">
        <v>-3.1409570000000002</v>
      </c>
      <c r="S4107">
        <v>1.017801</v>
      </c>
      <c r="T4107">
        <v>6.7500000000000004E-4</v>
      </c>
    </row>
    <row r="4108" spans="1:20" x14ac:dyDescent="0.25">
      <c r="A4108">
        <v>2078</v>
      </c>
      <c r="B4108">
        <v>4</v>
      </c>
      <c r="C4108">
        <v>-1</v>
      </c>
      <c r="D4108" t="s">
        <v>185</v>
      </c>
      <c r="E4108" t="s">
        <v>80</v>
      </c>
      <c r="F4108">
        <v>2.9284000000000001E-2</v>
      </c>
      <c r="G4108">
        <v>-1</v>
      </c>
      <c r="H4108">
        <v>603.11900000000003</v>
      </c>
      <c r="I4108">
        <v>-1</v>
      </c>
      <c r="J4108">
        <v>0</v>
      </c>
      <c r="K4108">
        <v>7.2872199999999996</v>
      </c>
      <c r="L4108">
        <v>5.3893999999999997E-2</v>
      </c>
      <c r="M4108">
        <v>66.130179999999996</v>
      </c>
      <c r="N4108">
        <v>-236.89166800000001</v>
      </c>
      <c r="O4108">
        <v>-3.1415479999999998</v>
      </c>
      <c r="P4108">
        <v>66.136612</v>
      </c>
      <c r="Q4108">
        <v>-236.883804</v>
      </c>
      <c r="R4108">
        <v>3.141229</v>
      </c>
      <c r="S4108">
        <v>1.015951</v>
      </c>
      <c r="T4108">
        <v>3.19E-4</v>
      </c>
    </row>
    <row r="4109" spans="1:20" x14ac:dyDescent="0.25">
      <c r="A4109">
        <v>5041</v>
      </c>
      <c r="B4109">
        <v>20</v>
      </c>
      <c r="C4109">
        <v>-1</v>
      </c>
      <c r="D4109" t="s">
        <v>404</v>
      </c>
      <c r="E4109" t="s">
        <v>80</v>
      </c>
      <c r="F4109">
        <v>0.16045799999999999</v>
      </c>
      <c r="G4109">
        <v>-1</v>
      </c>
      <c r="H4109">
        <v>454.99200000000002</v>
      </c>
      <c r="I4109">
        <v>-1</v>
      </c>
      <c r="J4109">
        <v>0</v>
      </c>
      <c r="K4109">
        <v>8.0647830000000003</v>
      </c>
      <c r="L4109">
        <v>-4.9001999999999997E-2</v>
      </c>
      <c r="M4109">
        <v>-3.4413990000000001</v>
      </c>
      <c r="N4109">
        <v>-224.101494</v>
      </c>
      <c r="O4109">
        <v>1.5713950000000001</v>
      </c>
      <c r="P4109">
        <v>-3.4458790000000001</v>
      </c>
      <c r="Q4109">
        <v>-224.09239199999999</v>
      </c>
      <c r="R4109">
        <v>1.5707800000000001</v>
      </c>
      <c r="S4109">
        <v>1.0144789999999999</v>
      </c>
      <c r="T4109">
        <v>6.1499999999999999E-4</v>
      </c>
    </row>
    <row r="4110" spans="1:20" x14ac:dyDescent="0.25">
      <c r="A4110">
        <v>4785</v>
      </c>
      <c r="B4110">
        <v>6</v>
      </c>
      <c r="C4110">
        <v>-1</v>
      </c>
      <c r="D4110" t="s">
        <v>336</v>
      </c>
      <c r="E4110" t="s">
        <v>80</v>
      </c>
      <c r="F4110">
        <v>4.5225000000000001E-2</v>
      </c>
      <c r="G4110">
        <v>-1</v>
      </c>
      <c r="H4110">
        <v>800.96400000000006</v>
      </c>
      <c r="I4110">
        <v>-1</v>
      </c>
      <c r="J4110">
        <v>0</v>
      </c>
      <c r="K4110">
        <v>8.0753690000000002</v>
      </c>
      <c r="L4110">
        <v>4.725E-3</v>
      </c>
      <c r="M4110">
        <v>170.09322299999999</v>
      </c>
      <c r="N4110">
        <v>-302.54237000000001</v>
      </c>
      <c r="O4110">
        <v>3.139348</v>
      </c>
      <c r="P4110">
        <v>170.10228000000001</v>
      </c>
      <c r="Q4110">
        <v>-302.53781099999998</v>
      </c>
      <c r="R4110">
        <v>3.138798</v>
      </c>
      <c r="S4110">
        <v>1.0138670000000001</v>
      </c>
      <c r="T4110">
        <v>5.5000000000000003E-4</v>
      </c>
    </row>
    <row r="4111" spans="1:20" x14ac:dyDescent="0.25">
      <c r="A4111">
        <v>882</v>
      </c>
      <c r="B4111">
        <v>5</v>
      </c>
      <c r="C4111">
        <v>-1</v>
      </c>
      <c r="D4111" t="s">
        <v>194</v>
      </c>
      <c r="E4111" t="s">
        <v>80</v>
      </c>
      <c r="F4111">
        <v>7.0673E-2</v>
      </c>
      <c r="G4111">
        <v>-1</v>
      </c>
      <c r="H4111">
        <v>686.67200000000003</v>
      </c>
      <c r="I4111">
        <v>-1</v>
      </c>
      <c r="J4111">
        <v>0</v>
      </c>
      <c r="K4111">
        <v>8.0646500000000003</v>
      </c>
      <c r="L4111">
        <v>4.7419999999999997E-3</v>
      </c>
      <c r="M4111">
        <v>119.27720100000001</v>
      </c>
      <c r="N4111">
        <v>-236.92057800000001</v>
      </c>
      <c r="O4111">
        <v>-3.1409319999999998</v>
      </c>
      <c r="P4111">
        <v>119.28615600000001</v>
      </c>
      <c r="Q4111">
        <v>-236.91583299999999</v>
      </c>
      <c r="R4111">
        <v>3.1409989999999999</v>
      </c>
      <c r="S4111">
        <v>1.013468</v>
      </c>
      <c r="T4111">
        <v>6.7000000000000002E-5</v>
      </c>
    </row>
    <row r="4112" spans="1:20" x14ac:dyDescent="0.25">
      <c r="A4112">
        <v>2375</v>
      </c>
      <c r="B4112">
        <v>6</v>
      </c>
      <c r="C4112">
        <v>-1</v>
      </c>
      <c r="D4112" t="s">
        <v>368</v>
      </c>
      <c r="E4112" t="s">
        <v>80</v>
      </c>
      <c r="F4112">
        <v>6.0088000000000003E-2</v>
      </c>
      <c r="G4112">
        <v>-1</v>
      </c>
      <c r="H4112">
        <v>334.49</v>
      </c>
      <c r="I4112">
        <v>-1</v>
      </c>
      <c r="J4112">
        <v>0</v>
      </c>
      <c r="K4112">
        <v>8.0648129999999991</v>
      </c>
      <c r="L4112">
        <v>4.8557000000000003E-2</v>
      </c>
      <c r="M4112">
        <v>13.505746</v>
      </c>
      <c r="N4112">
        <v>-306.56593199999998</v>
      </c>
      <c r="O4112">
        <v>7.5989999999999999E-3</v>
      </c>
      <c r="P4112">
        <v>13.506206000000001</v>
      </c>
      <c r="Q4112">
        <v>-306.57605000000001</v>
      </c>
      <c r="R4112">
        <v>4.7749999999999997E-3</v>
      </c>
      <c r="S4112">
        <v>1.0128200000000001</v>
      </c>
      <c r="T4112">
        <v>2.8240000000000001E-3</v>
      </c>
    </row>
    <row r="4113" spans="1:20" x14ac:dyDescent="0.25">
      <c r="A4113">
        <v>2650</v>
      </c>
      <c r="B4113">
        <v>7</v>
      </c>
      <c r="C4113">
        <v>-1</v>
      </c>
      <c r="D4113" t="s">
        <v>210</v>
      </c>
      <c r="E4113" t="s">
        <v>80</v>
      </c>
      <c r="F4113">
        <v>0.20585500000000001</v>
      </c>
      <c r="G4113">
        <v>-1</v>
      </c>
      <c r="H4113">
        <v>348.87799999999999</v>
      </c>
      <c r="I4113">
        <v>-1</v>
      </c>
      <c r="J4113">
        <v>0</v>
      </c>
      <c r="K4113">
        <v>5.9271659999999997</v>
      </c>
      <c r="L4113">
        <v>-6.0607000000000001E-2</v>
      </c>
      <c r="M4113">
        <v>136.13780800000001</v>
      </c>
      <c r="N4113">
        <v>-201.46785600000001</v>
      </c>
      <c r="O4113">
        <v>1.569258</v>
      </c>
      <c r="P4113">
        <v>136.14717099999999</v>
      </c>
      <c r="Q4113">
        <v>-201.47171</v>
      </c>
      <c r="R4113">
        <v>1.5702199999999999</v>
      </c>
      <c r="S4113">
        <v>1.0124690000000001</v>
      </c>
      <c r="T4113">
        <v>9.6199999999999996E-4</v>
      </c>
    </row>
    <row r="4114" spans="1:20" x14ac:dyDescent="0.25">
      <c r="A4114">
        <v>3029</v>
      </c>
      <c r="B4114">
        <v>7</v>
      </c>
      <c r="C4114">
        <v>-1</v>
      </c>
      <c r="D4114" t="s">
        <v>564</v>
      </c>
      <c r="E4114" t="s">
        <v>80</v>
      </c>
      <c r="F4114">
        <v>0.124763</v>
      </c>
      <c r="G4114">
        <v>-1</v>
      </c>
      <c r="H4114">
        <v>351.96499999999997</v>
      </c>
      <c r="I4114">
        <v>-1</v>
      </c>
      <c r="J4114">
        <v>0</v>
      </c>
      <c r="K4114">
        <v>7.8691589999999998</v>
      </c>
      <c r="L4114">
        <v>1.2E-5</v>
      </c>
      <c r="M4114">
        <v>163.46553399999999</v>
      </c>
      <c r="N4114">
        <v>-109.439256</v>
      </c>
      <c r="O4114">
        <v>-2.2290000000000001E-3</v>
      </c>
      <c r="P4114">
        <v>163.458313</v>
      </c>
      <c r="Q4114">
        <v>-109.432175</v>
      </c>
      <c r="R4114">
        <v>6.8499999999999995E-4</v>
      </c>
      <c r="S4114">
        <v>1.011366</v>
      </c>
      <c r="T4114">
        <v>1.544E-3</v>
      </c>
    </row>
    <row r="4115" spans="1:20" x14ac:dyDescent="0.25">
      <c r="A4115">
        <v>1668</v>
      </c>
      <c r="B4115">
        <v>11</v>
      </c>
      <c r="C4115">
        <v>-1</v>
      </c>
      <c r="D4115" t="s">
        <v>434</v>
      </c>
      <c r="E4115" t="s">
        <v>80</v>
      </c>
      <c r="F4115">
        <v>0.110594</v>
      </c>
      <c r="G4115">
        <v>-1</v>
      </c>
      <c r="H4115">
        <v>410.94600000000003</v>
      </c>
      <c r="I4115">
        <v>-1</v>
      </c>
      <c r="J4115">
        <v>0</v>
      </c>
      <c r="K4115">
        <v>7.3251220000000004</v>
      </c>
      <c r="L4115">
        <v>5.8741000000000002E-2</v>
      </c>
      <c r="M4115">
        <v>21.826919</v>
      </c>
      <c r="N4115">
        <v>-191.53567000000001</v>
      </c>
      <c r="O4115">
        <v>-4.1050000000000001E-3</v>
      </c>
      <c r="P4115">
        <v>21.819897000000001</v>
      </c>
      <c r="Q4115">
        <v>-191.54293799999999</v>
      </c>
      <c r="R4115">
        <v>-4.2529999999999998E-3</v>
      </c>
      <c r="S4115">
        <v>1.0106759999999999</v>
      </c>
      <c r="T4115">
        <v>1.4799999999999999E-4</v>
      </c>
    </row>
    <row r="4116" spans="1:20" x14ac:dyDescent="0.25">
      <c r="A4116">
        <v>2981</v>
      </c>
      <c r="B4116">
        <v>3</v>
      </c>
      <c r="C4116">
        <v>-1</v>
      </c>
      <c r="D4116" t="s">
        <v>552</v>
      </c>
      <c r="E4116" t="s">
        <v>80</v>
      </c>
      <c r="F4116">
        <v>3.6778999999999999E-2</v>
      </c>
      <c r="G4116">
        <v>-1</v>
      </c>
      <c r="H4116">
        <v>305.96199999999999</v>
      </c>
      <c r="I4116">
        <v>-1</v>
      </c>
      <c r="J4116">
        <v>0</v>
      </c>
      <c r="K4116">
        <v>24.057362000000001</v>
      </c>
      <c r="L4116">
        <v>8.8999999999999995E-5</v>
      </c>
      <c r="M4116">
        <v>86.931562</v>
      </c>
      <c r="N4116">
        <v>-109.40723699999999</v>
      </c>
      <c r="O4116">
        <v>-1.72E-3</v>
      </c>
      <c r="P4116">
        <v>86.925483999999997</v>
      </c>
      <c r="Q4116">
        <v>-109.415291</v>
      </c>
      <c r="R4116">
        <v>-7.6900000000000004E-4</v>
      </c>
      <c r="S4116">
        <v>1.009007</v>
      </c>
      <c r="T4116">
        <v>9.5100000000000002E-4</v>
      </c>
    </row>
    <row r="4117" spans="1:20" x14ac:dyDescent="0.25">
      <c r="A4117">
        <v>2310</v>
      </c>
      <c r="B4117">
        <v>10</v>
      </c>
      <c r="C4117">
        <v>-1</v>
      </c>
      <c r="D4117" t="s">
        <v>489</v>
      </c>
      <c r="E4117" t="s">
        <v>80</v>
      </c>
      <c r="F4117">
        <v>0.19941900000000001</v>
      </c>
      <c r="G4117">
        <v>-1</v>
      </c>
      <c r="H4117">
        <v>403.96199999999999</v>
      </c>
      <c r="I4117">
        <v>-1</v>
      </c>
      <c r="J4117">
        <v>0</v>
      </c>
      <c r="K4117">
        <v>8.0647649999999995</v>
      </c>
      <c r="L4117">
        <v>-4.9353000000000001E-2</v>
      </c>
      <c r="M4117">
        <v>-7.4271140000000004</v>
      </c>
      <c r="N4117">
        <v>-264.85737999999998</v>
      </c>
      <c r="O4117">
        <v>-1.5707249999999999</v>
      </c>
      <c r="P4117">
        <v>-7.4175709999999997</v>
      </c>
      <c r="Q4117">
        <v>-264.85415599999999</v>
      </c>
      <c r="R4117">
        <v>-1.569396</v>
      </c>
      <c r="S4117">
        <v>1.0072920000000001</v>
      </c>
      <c r="T4117">
        <v>1.3290000000000001E-3</v>
      </c>
    </row>
    <row r="4118" spans="1:20" x14ac:dyDescent="0.25">
      <c r="A4118">
        <v>4797</v>
      </c>
      <c r="B4118">
        <v>6</v>
      </c>
      <c r="C4118">
        <v>-1</v>
      </c>
      <c r="D4118" t="s">
        <v>336</v>
      </c>
      <c r="E4118" t="s">
        <v>80</v>
      </c>
      <c r="F4118">
        <v>1.8603000000000001E-2</v>
      </c>
      <c r="G4118">
        <v>-1</v>
      </c>
      <c r="H4118">
        <v>612.35</v>
      </c>
      <c r="I4118">
        <v>-1</v>
      </c>
      <c r="J4118">
        <v>0</v>
      </c>
      <c r="K4118">
        <v>8.0567159999999998</v>
      </c>
      <c r="L4118">
        <v>1.2489999999999999E-3</v>
      </c>
      <c r="M4118">
        <v>159.70856900000001</v>
      </c>
      <c r="N4118">
        <v>-302.53058499999997</v>
      </c>
      <c r="O4118">
        <v>3.1393270000000002</v>
      </c>
      <c r="P4118">
        <v>159.69859299999999</v>
      </c>
      <c r="Q4118">
        <v>-302.53195199999999</v>
      </c>
      <c r="R4118">
        <v>-3.1409760000000002</v>
      </c>
      <c r="S4118">
        <v>1.0068809999999999</v>
      </c>
      <c r="T4118">
        <v>1.65E-3</v>
      </c>
    </row>
    <row r="4119" spans="1:20" x14ac:dyDescent="0.25">
      <c r="A4119">
        <v>1781</v>
      </c>
      <c r="B4119">
        <v>6</v>
      </c>
      <c r="C4119">
        <v>-1</v>
      </c>
      <c r="D4119" t="s">
        <v>290</v>
      </c>
      <c r="E4119" t="s">
        <v>80</v>
      </c>
      <c r="F4119">
        <v>0.112709</v>
      </c>
      <c r="G4119">
        <v>-1</v>
      </c>
      <c r="H4119">
        <v>375.786</v>
      </c>
      <c r="I4119">
        <v>-1</v>
      </c>
      <c r="J4119">
        <v>0</v>
      </c>
      <c r="K4119">
        <v>6.6585190000000001</v>
      </c>
      <c r="L4119">
        <v>5.7673000000000002E-2</v>
      </c>
      <c r="M4119">
        <v>113.787768</v>
      </c>
      <c r="N4119">
        <v>-191.61383699999999</v>
      </c>
      <c r="O4119">
        <v>5.1800000000000001E-4</v>
      </c>
      <c r="P4119">
        <v>113.792557</v>
      </c>
      <c r="Q4119">
        <v>-191.60498000000001</v>
      </c>
      <c r="R4119">
        <v>-2.0900000000000001E-4</v>
      </c>
      <c r="S4119">
        <v>1.0068520000000001</v>
      </c>
      <c r="T4119">
        <v>3.0899999999999998E-4</v>
      </c>
    </row>
    <row r="4120" spans="1:20" x14ac:dyDescent="0.25">
      <c r="A4120">
        <v>2216</v>
      </c>
      <c r="B4120">
        <v>12</v>
      </c>
      <c r="C4120">
        <v>-1</v>
      </c>
      <c r="D4120" t="s">
        <v>427</v>
      </c>
      <c r="E4120" t="s">
        <v>80</v>
      </c>
      <c r="F4120">
        <v>8.8734999999999994E-2</v>
      </c>
      <c r="G4120">
        <v>-1</v>
      </c>
      <c r="H4120">
        <v>454.90199999999999</v>
      </c>
      <c r="I4120">
        <v>-1</v>
      </c>
      <c r="J4120">
        <v>0</v>
      </c>
      <c r="K4120">
        <v>5.5536180000000002</v>
      </c>
      <c r="L4120">
        <v>0.18918499999999999</v>
      </c>
      <c r="M4120">
        <v>2.2654350000000001</v>
      </c>
      <c r="N4120">
        <v>-187.722508</v>
      </c>
      <c r="O4120">
        <v>-3.1010179999999998</v>
      </c>
      <c r="P4120">
        <v>2.272729</v>
      </c>
      <c r="Q4120">
        <v>-187.715576</v>
      </c>
      <c r="R4120">
        <v>-3.1008110000000002</v>
      </c>
      <c r="S4120">
        <v>1.0062629999999999</v>
      </c>
      <c r="T4120">
        <v>2.0699999999999999E-4</v>
      </c>
    </row>
    <row r="4121" spans="1:20" x14ac:dyDescent="0.25">
      <c r="A4121">
        <v>1817</v>
      </c>
      <c r="B4121">
        <v>6</v>
      </c>
      <c r="C4121">
        <v>-1</v>
      </c>
      <c r="D4121" t="s">
        <v>146</v>
      </c>
      <c r="E4121" t="s">
        <v>80</v>
      </c>
      <c r="F4121">
        <v>3.3529999999999997E-2</v>
      </c>
      <c r="G4121">
        <v>-1</v>
      </c>
      <c r="H4121">
        <v>314.57799999999997</v>
      </c>
      <c r="I4121">
        <v>-1</v>
      </c>
      <c r="J4121">
        <v>0</v>
      </c>
      <c r="K4121">
        <v>8.0637480000000004</v>
      </c>
      <c r="L4121">
        <v>4.9154000000000003E-2</v>
      </c>
      <c r="M4121">
        <v>141.118728</v>
      </c>
      <c r="N4121">
        <v>-191.62515500000001</v>
      </c>
      <c r="O4121">
        <v>-2.5300000000000002E-4</v>
      </c>
      <c r="P4121">
        <v>141.12515300000001</v>
      </c>
      <c r="Q4121">
        <v>-191.61741599999999</v>
      </c>
      <c r="R4121">
        <v>-1.8699999999999999E-4</v>
      </c>
      <c r="S4121">
        <v>1.0058400000000001</v>
      </c>
      <c r="T4121">
        <v>6.6000000000000005E-5</v>
      </c>
    </row>
    <row r="4122" spans="1:20" x14ac:dyDescent="0.25">
      <c r="A4122">
        <v>454</v>
      </c>
      <c r="B4122">
        <v>6</v>
      </c>
      <c r="C4122">
        <v>-1</v>
      </c>
      <c r="D4122" t="s">
        <v>212</v>
      </c>
      <c r="E4122" t="s">
        <v>80</v>
      </c>
      <c r="F4122">
        <v>8.5569999999999993E-2</v>
      </c>
      <c r="G4122">
        <v>-1</v>
      </c>
      <c r="H4122">
        <v>351.072</v>
      </c>
      <c r="I4122">
        <v>-1</v>
      </c>
      <c r="J4122">
        <v>0</v>
      </c>
      <c r="K4122">
        <v>8.0745900000000006</v>
      </c>
      <c r="L4122">
        <v>4.2141999999999999E-2</v>
      </c>
      <c r="M4122">
        <v>151.67422400000001</v>
      </c>
      <c r="N4122">
        <v>-191.51136399999999</v>
      </c>
      <c r="O4122">
        <v>-2.3526999999999999E-2</v>
      </c>
      <c r="P4122">
        <v>151.68258700000001</v>
      </c>
      <c r="Q4122">
        <v>-191.50578300000001</v>
      </c>
      <c r="R4122">
        <v>-2.3917000000000001E-2</v>
      </c>
      <c r="S4122">
        <v>1.0053840000000001</v>
      </c>
      <c r="T4122">
        <v>3.8999999999999999E-4</v>
      </c>
    </row>
    <row r="4123" spans="1:20" x14ac:dyDescent="0.25">
      <c r="A4123">
        <v>1174</v>
      </c>
      <c r="B4123">
        <v>5</v>
      </c>
      <c r="C4123">
        <v>-1</v>
      </c>
      <c r="D4123" t="s">
        <v>216</v>
      </c>
      <c r="E4123" t="s">
        <v>80</v>
      </c>
      <c r="F4123">
        <v>4.1562000000000002E-2</v>
      </c>
      <c r="G4123">
        <v>-1</v>
      </c>
      <c r="H4123">
        <v>352.476</v>
      </c>
      <c r="I4123">
        <v>-1</v>
      </c>
      <c r="J4123">
        <v>0</v>
      </c>
      <c r="K4123">
        <v>7.2050479999999997</v>
      </c>
      <c r="L4123">
        <v>4.9829999999999996E-3</v>
      </c>
      <c r="M4123">
        <v>170.65082200000001</v>
      </c>
      <c r="N4123">
        <v>-191.62127799999999</v>
      </c>
      <c r="O4123">
        <v>-1.4729999999999999E-3</v>
      </c>
      <c r="P4123">
        <v>170.65271000000001</v>
      </c>
      <c r="Q4123">
        <v>-191.63114899999999</v>
      </c>
      <c r="R4123">
        <v>-4.06E-4</v>
      </c>
      <c r="S4123">
        <v>1.0049859999999999</v>
      </c>
      <c r="T4123">
        <v>1.067E-3</v>
      </c>
    </row>
    <row r="4124" spans="1:20" x14ac:dyDescent="0.25">
      <c r="A4124">
        <v>1292</v>
      </c>
      <c r="B4124">
        <v>14</v>
      </c>
      <c r="C4124">
        <v>-1</v>
      </c>
      <c r="D4124" t="s">
        <v>314</v>
      </c>
      <c r="E4124" t="s">
        <v>80</v>
      </c>
      <c r="F4124">
        <v>0.14221800000000001</v>
      </c>
      <c r="G4124">
        <v>-1</v>
      </c>
      <c r="H4124">
        <v>454.71499999999997</v>
      </c>
      <c r="I4124">
        <v>-1</v>
      </c>
      <c r="J4124">
        <v>0</v>
      </c>
      <c r="K4124">
        <v>9.7738019999999999</v>
      </c>
      <c r="L4124">
        <v>-3.8586000000000002E-2</v>
      </c>
      <c r="M4124">
        <v>189.682388</v>
      </c>
      <c r="N4124">
        <v>-275.70113500000002</v>
      </c>
      <c r="O4124">
        <v>-1.572085</v>
      </c>
      <c r="P4124">
        <v>189.68351699999999</v>
      </c>
      <c r="Q4124">
        <v>-275.71112099999999</v>
      </c>
      <c r="R4124">
        <v>-1.571796</v>
      </c>
      <c r="S4124">
        <v>1.0049330000000001</v>
      </c>
      <c r="T4124">
        <v>2.8899999999999998E-4</v>
      </c>
    </row>
    <row r="4125" spans="1:20" x14ac:dyDescent="0.25">
      <c r="A4125">
        <v>3563</v>
      </c>
      <c r="B4125">
        <v>7</v>
      </c>
      <c r="C4125">
        <v>-1</v>
      </c>
      <c r="D4125" t="s">
        <v>211</v>
      </c>
      <c r="E4125" t="s">
        <v>80</v>
      </c>
      <c r="F4125">
        <v>0.24476300000000001</v>
      </c>
      <c r="G4125">
        <v>-1</v>
      </c>
      <c r="H4125">
        <v>376.38200000000001</v>
      </c>
      <c r="I4125">
        <v>-1</v>
      </c>
      <c r="J4125">
        <v>0</v>
      </c>
      <c r="K4125">
        <v>8.0654640000000004</v>
      </c>
      <c r="L4125">
        <v>4.529E-3</v>
      </c>
      <c r="M4125">
        <v>150.983147</v>
      </c>
      <c r="N4125">
        <v>-191.61385899999999</v>
      </c>
      <c r="O4125">
        <v>5.2310000000000004E-3</v>
      </c>
      <c r="P4125">
        <v>150.989227</v>
      </c>
      <c r="Q4125">
        <v>-191.621826</v>
      </c>
      <c r="R4125">
        <v>-4.0200000000000001E-4</v>
      </c>
      <c r="S4125">
        <v>1.002189</v>
      </c>
      <c r="T4125">
        <v>4.829E-3</v>
      </c>
    </row>
    <row r="4126" spans="1:20" x14ac:dyDescent="0.25">
      <c r="A4126">
        <v>4977</v>
      </c>
      <c r="B4126">
        <v>4</v>
      </c>
      <c r="C4126">
        <v>-1</v>
      </c>
      <c r="D4126" t="s">
        <v>375</v>
      </c>
      <c r="E4126" t="s">
        <v>80</v>
      </c>
      <c r="F4126">
        <v>6.6681000000000004E-2</v>
      </c>
      <c r="G4126">
        <v>-1</v>
      </c>
      <c r="H4126">
        <v>342.78699999999998</v>
      </c>
      <c r="I4126">
        <v>-1</v>
      </c>
      <c r="J4126">
        <v>0</v>
      </c>
      <c r="K4126">
        <v>8.0654979999999998</v>
      </c>
      <c r="L4126">
        <v>-4.5302000000000002E-2</v>
      </c>
      <c r="M4126">
        <v>-3.410987</v>
      </c>
      <c r="N4126">
        <v>-279.73789799999997</v>
      </c>
      <c r="O4126">
        <v>1.557817</v>
      </c>
      <c r="P4126">
        <v>-3.4209689999999999</v>
      </c>
      <c r="Q4126">
        <v>-279.737122</v>
      </c>
      <c r="R4126">
        <v>1.5657939999999999</v>
      </c>
      <c r="S4126">
        <v>1.0011760000000001</v>
      </c>
      <c r="T4126">
        <v>7.9769999999999997E-3</v>
      </c>
    </row>
    <row r="4127" spans="1:20" x14ac:dyDescent="0.25">
      <c r="A4127">
        <v>2281</v>
      </c>
      <c r="B4127">
        <v>21</v>
      </c>
      <c r="C4127">
        <v>-1</v>
      </c>
      <c r="D4127" t="s">
        <v>478</v>
      </c>
      <c r="E4127" t="s">
        <v>80</v>
      </c>
      <c r="F4127">
        <v>6.7919999999999994E-2</v>
      </c>
      <c r="G4127">
        <v>-1</v>
      </c>
      <c r="H4127">
        <v>577.50800000000004</v>
      </c>
      <c r="I4127">
        <v>-1</v>
      </c>
      <c r="J4127">
        <v>0</v>
      </c>
      <c r="K4127">
        <v>8.0647649999999995</v>
      </c>
      <c r="L4127">
        <v>4.9121999999999999E-2</v>
      </c>
      <c r="M4127">
        <v>-7.4521240000000004</v>
      </c>
      <c r="N4127">
        <v>-238.965137</v>
      </c>
      <c r="O4127">
        <v>-1.571429</v>
      </c>
      <c r="P4127">
        <v>-7.4423550000000001</v>
      </c>
      <c r="Q4127">
        <v>-238.96725499999999</v>
      </c>
      <c r="R4127">
        <v>-1.570333</v>
      </c>
      <c r="S4127">
        <v>0.99956199999999995</v>
      </c>
      <c r="T4127">
        <v>1.096E-3</v>
      </c>
    </row>
    <row r="4128" spans="1:20" x14ac:dyDescent="0.25">
      <c r="A4128">
        <v>5076</v>
      </c>
      <c r="B4128">
        <v>9</v>
      </c>
      <c r="C4128">
        <v>-1</v>
      </c>
      <c r="D4128" t="s">
        <v>423</v>
      </c>
      <c r="E4128" t="s">
        <v>80</v>
      </c>
      <c r="F4128">
        <v>3.3325E-2</v>
      </c>
      <c r="G4128">
        <v>-1</v>
      </c>
      <c r="H4128">
        <v>447.76799999999997</v>
      </c>
      <c r="I4128">
        <v>-1</v>
      </c>
      <c r="J4128">
        <v>0</v>
      </c>
      <c r="K4128">
        <v>5.8088309999999996</v>
      </c>
      <c r="L4128">
        <v>5.4337000000000003E-2</v>
      </c>
      <c r="M4128">
        <v>-3.4618090000000001</v>
      </c>
      <c r="N4128">
        <v>-197.933277</v>
      </c>
      <c r="O4128">
        <v>1.5703419999999999</v>
      </c>
      <c r="P4128">
        <v>-3.4518230000000001</v>
      </c>
      <c r="Q4128">
        <v>-197.93327300000001</v>
      </c>
      <c r="R4128">
        <v>1.571364</v>
      </c>
      <c r="S4128">
        <v>0.99860599999999999</v>
      </c>
      <c r="T4128">
        <v>1.0219999999999999E-3</v>
      </c>
    </row>
    <row r="4129" spans="1:20" x14ac:dyDescent="0.25">
      <c r="A4129">
        <v>2626</v>
      </c>
      <c r="B4129">
        <v>8</v>
      </c>
      <c r="C4129">
        <v>-1</v>
      </c>
      <c r="D4129" t="s">
        <v>201</v>
      </c>
      <c r="E4129" t="s">
        <v>80</v>
      </c>
      <c r="F4129">
        <v>8.2644999999999996E-2</v>
      </c>
      <c r="G4129">
        <v>-1</v>
      </c>
      <c r="H4129">
        <v>403.142</v>
      </c>
      <c r="I4129">
        <v>-1</v>
      </c>
      <c r="J4129">
        <v>0</v>
      </c>
      <c r="K4129">
        <v>8.0646819999999995</v>
      </c>
      <c r="L4129">
        <v>3.7734999999999998E-2</v>
      </c>
      <c r="M4129">
        <v>136.16549900000001</v>
      </c>
      <c r="N4129">
        <v>-219.37642600000001</v>
      </c>
      <c r="O4129">
        <v>1.5765670000000001</v>
      </c>
      <c r="P4129">
        <v>136.158051</v>
      </c>
      <c r="Q4129">
        <v>-219.36979700000001</v>
      </c>
      <c r="R4129">
        <v>1.5762989999999999</v>
      </c>
      <c r="S4129">
        <v>0.99709599999999998</v>
      </c>
      <c r="T4129">
        <v>2.6800000000000001E-4</v>
      </c>
    </row>
    <row r="4130" spans="1:20" x14ac:dyDescent="0.25">
      <c r="A4130">
        <v>698</v>
      </c>
      <c r="B4130">
        <v>6</v>
      </c>
      <c r="C4130">
        <v>-1</v>
      </c>
      <c r="D4130" t="s">
        <v>213</v>
      </c>
      <c r="E4130" t="s">
        <v>80</v>
      </c>
      <c r="F4130">
        <v>0.16509799999999999</v>
      </c>
      <c r="G4130">
        <v>-1</v>
      </c>
      <c r="H4130">
        <v>419.89600000000002</v>
      </c>
      <c r="I4130">
        <v>-1</v>
      </c>
      <c r="J4130">
        <v>0</v>
      </c>
      <c r="K4130">
        <v>8.0619099999999992</v>
      </c>
      <c r="L4130">
        <v>4.6560000000000004E-3</v>
      </c>
      <c r="M4130">
        <v>155.11932300000001</v>
      </c>
      <c r="N4130">
        <v>-191.55461299999999</v>
      </c>
      <c r="O4130">
        <v>-1.3048000000000001E-2</v>
      </c>
      <c r="P4130">
        <v>155.11442600000001</v>
      </c>
      <c r="Q4130">
        <v>-191.56329299999999</v>
      </c>
      <c r="R4130">
        <v>-1.4466E-2</v>
      </c>
      <c r="S4130">
        <v>0.99668599999999996</v>
      </c>
      <c r="T4130">
        <v>1.418E-3</v>
      </c>
    </row>
    <row r="4131" spans="1:20" x14ac:dyDescent="0.25">
      <c r="A4131">
        <v>4505</v>
      </c>
      <c r="B4131">
        <v>7</v>
      </c>
      <c r="C4131">
        <v>-1</v>
      </c>
      <c r="D4131" t="s">
        <v>562</v>
      </c>
      <c r="E4131" t="s">
        <v>80</v>
      </c>
      <c r="F4131">
        <v>7.9404000000000002E-2</v>
      </c>
      <c r="G4131">
        <v>-1</v>
      </c>
      <c r="H4131">
        <v>270.19400000000002</v>
      </c>
      <c r="I4131">
        <v>-1</v>
      </c>
      <c r="J4131">
        <v>0</v>
      </c>
      <c r="K4131">
        <v>10.017946999999999</v>
      </c>
      <c r="L4131">
        <v>2.13E-4</v>
      </c>
      <c r="M4131">
        <v>151.45929100000001</v>
      </c>
      <c r="N4131">
        <v>-109.450446</v>
      </c>
      <c r="O4131">
        <v>2.9819999999999998E-3</v>
      </c>
      <c r="P4131">
        <v>151.461319</v>
      </c>
      <c r="Q4131">
        <v>-109.44068900000001</v>
      </c>
      <c r="R4131">
        <v>7.7399999999999995E-4</v>
      </c>
      <c r="S4131">
        <v>0.99657899999999999</v>
      </c>
      <c r="T4131">
        <v>2.2079999999999999E-3</v>
      </c>
    </row>
    <row r="4132" spans="1:20" x14ac:dyDescent="0.25">
      <c r="A4132">
        <v>2933</v>
      </c>
      <c r="B4132">
        <v>4</v>
      </c>
      <c r="C4132">
        <v>-1</v>
      </c>
      <c r="D4132" t="s">
        <v>542</v>
      </c>
      <c r="E4132" t="s">
        <v>80</v>
      </c>
      <c r="F4132">
        <v>7.737E-3</v>
      </c>
      <c r="G4132">
        <v>-1</v>
      </c>
      <c r="H4132">
        <v>326.64</v>
      </c>
      <c r="I4132">
        <v>-1</v>
      </c>
      <c r="J4132">
        <v>0</v>
      </c>
      <c r="K4132">
        <v>8.0601380000000002</v>
      </c>
      <c r="L4132">
        <v>-6.9893999999999998E-2</v>
      </c>
      <c r="M4132">
        <v>11.040217</v>
      </c>
      <c r="N4132">
        <v>-109.45868299999999</v>
      </c>
      <c r="O4132">
        <v>-4.8979999999999996E-3</v>
      </c>
      <c r="P4132">
        <v>11.030677000000001</v>
      </c>
      <c r="Q4132">
        <v>-109.455811</v>
      </c>
      <c r="R4132">
        <v>-5.5840000000000004E-3</v>
      </c>
      <c r="S4132">
        <v>0.99634299999999998</v>
      </c>
      <c r="T4132">
        <v>6.8599999999999998E-4</v>
      </c>
    </row>
    <row r="4133" spans="1:20" x14ac:dyDescent="0.25">
      <c r="A4133">
        <v>281</v>
      </c>
      <c r="B4133">
        <v>6</v>
      </c>
      <c r="C4133">
        <v>-1</v>
      </c>
      <c r="D4133" t="s">
        <v>181</v>
      </c>
      <c r="E4133" t="s">
        <v>80</v>
      </c>
      <c r="F4133">
        <v>6.2404000000000001E-2</v>
      </c>
      <c r="G4133">
        <v>-1</v>
      </c>
      <c r="H4133">
        <v>330.471</v>
      </c>
      <c r="I4133">
        <v>-1</v>
      </c>
      <c r="J4133">
        <v>0</v>
      </c>
      <c r="K4133">
        <v>8.0885870000000004</v>
      </c>
      <c r="L4133">
        <v>0.30184699999999998</v>
      </c>
      <c r="M4133">
        <v>55.254778000000002</v>
      </c>
      <c r="N4133">
        <v>-240.80465899999999</v>
      </c>
      <c r="O4133">
        <v>-7.4829000000000007E-2</v>
      </c>
      <c r="P4133">
        <v>55.260513000000003</v>
      </c>
      <c r="Q4133">
        <v>-240.812805</v>
      </c>
      <c r="R4133">
        <v>-7.5954999999999995E-2</v>
      </c>
      <c r="S4133">
        <v>0.996224</v>
      </c>
      <c r="T4133">
        <v>1.126E-3</v>
      </c>
    </row>
    <row r="4134" spans="1:20" x14ac:dyDescent="0.25">
      <c r="A4134">
        <v>4698</v>
      </c>
      <c r="B4134">
        <v>8</v>
      </c>
      <c r="C4134">
        <v>-1</v>
      </c>
      <c r="D4134" t="s">
        <v>253</v>
      </c>
      <c r="E4134" t="s">
        <v>80</v>
      </c>
      <c r="F4134">
        <v>2.3321999999999999E-2</v>
      </c>
      <c r="G4134">
        <v>-1</v>
      </c>
      <c r="H4134">
        <v>504.84199999999998</v>
      </c>
      <c r="I4134">
        <v>-1</v>
      </c>
      <c r="J4134">
        <v>0</v>
      </c>
      <c r="K4134">
        <v>8.1589740000000006</v>
      </c>
      <c r="L4134">
        <v>-3.3709999999999999E-3</v>
      </c>
      <c r="M4134">
        <v>189.68678399999999</v>
      </c>
      <c r="N4134">
        <v>-234.91497899999999</v>
      </c>
      <c r="O4134">
        <v>-1.570206</v>
      </c>
      <c r="P4134">
        <v>189.69653299999999</v>
      </c>
      <c r="Q4134">
        <v>-234.917023</v>
      </c>
      <c r="R4134">
        <v>-1.570678</v>
      </c>
      <c r="S4134">
        <v>0.99609999999999999</v>
      </c>
      <c r="T4134">
        <v>4.73E-4</v>
      </c>
    </row>
    <row r="4135" spans="1:20" x14ac:dyDescent="0.25">
      <c r="A4135">
        <v>4165</v>
      </c>
      <c r="B4135">
        <v>6</v>
      </c>
      <c r="C4135">
        <v>-1</v>
      </c>
      <c r="D4135" t="s">
        <v>368</v>
      </c>
      <c r="E4135" t="s">
        <v>80</v>
      </c>
      <c r="F4135">
        <v>8.7726999999999999E-2</v>
      </c>
      <c r="G4135">
        <v>-1</v>
      </c>
      <c r="H4135">
        <v>668.16</v>
      </c>
      <c r="I4135">
        <v>-1</v>
      </c>
      <c r="J4135">
        <v>0</v>
      </c>
      <c r="K4135">
        <v>7.9614390000000004</v>
      </c>
      <c r="L4135">
        <v>1.0833000000000001E-2</v>
      </c>
      <c r="M4135">
        <v>13.825536</v>
      </c>
      <c r="N4135">
        <v>-302.57260400000001</v>
      </c>
      <c r="O4135">
        <v>3.1391429999999998</v>
      </c>
      <c r="P4135">
        <v>13.830477</v>
      </c>
      <c r="Q4135">
        <v>-302.563965</v>
      </c>
      <c r="R4135">
        <v>3.1397689999999998</v>
      </c>
      <c r="S4135">
        <v>0.99522100000000002</v>
      </c>
      <c r="T4135">
        <v>6.2600000000000004E-4</v>
      </c>
    </row>
    <row r="4136" spans="1:20" x14ac:dyDescent="0.25">
      <c r="A4136">
        <v>4258</v>
      </c>
      <c r="B4136">
        <v>22</v>
      </c>
      <c r="C4136">
        <v>-1</v>
      </c>
      <c r="D4136" t="s">
        <v>398</v>
      </c>
      <c r="E4136" t="s">
        <v>80</v>
      </c>
      <c r="F4136">
        <v>8.0924999999999997E-2</v>
      </c>
      <c r="G4136">
        <v>-1</v>
      </c>
      <c r="H4136">
        <v>524.20600000000002</v>
      </c>
      <c r="I4136">
        <v>-1</v>
      </c>
      <c r="J4136">
        <v>0</v>
      </c>
      <c r="K4136">
        <v>8.0651080000000004</v>
      </c>
      <c r="L4136">
        <v>-4.5310000000000003E-3</v>
      </c>
      <c r="M4136">
        <v>-3.45024</v>
      </c>
      <c r="N4136">
        <v>-236.840158</v>
      </c>
      <c r="O4136">
        <v>1.571029</v>
      </c>
      <c r="P4136">
        <v>-3.4432909999999999</v>
      </c>
      <c r="Q4136">
        <v>-236.847275</v>
      </c>
      <c r="R4136">
        <v>1.5709850000000001</v>
      </c>
      <c r="S4136">
        <v>0.99473199999999995</v>
      </c>
      <c r="T4136">
        <v>4.3000000000000002E-5</v>
      </c>
    </row>
    <row r="4137" spans="1:20" x14ac:dyDescent="0.25">
      <c r="A4137">
        <v>1783</v>
      </c>
      <c r="B4137">
        <v>7</v>
      </c>
      <c r="C4137">
        <v>-1</v>
      </c>
      <c r="D4137" t="s">
        <v>291</v>
      </c>
      <c r="E4137" t="s">
        <v>80</v>
      </c>
      <c r="F4137">
        <v>0.190522</v>
      </c>
      <c r="G4137">
        <v>-1</v>
      </c>
      <c r="H4137">
        <v>390.63400000000001</v>
      </c>
      <c r="I4137">
        <v>-1</v>
      </c>
      <c r="J4137">
        <v>0</v>
      </c>
      <c r="K4137">
        <v>6.4772930000000004</v>
      </c>
      <c r="L4137">
        <v>-5.8115E-2</v>
      </c>
      <c r="M4137">
        <v>115.180542</v>
      </c>
      <c r="N4137">
        <v>-191.608101</v>
      </c>
      <c r="O4137">
        <v>-1.8550000000000001E-3</v>
      </c>
      <c r="P4137">
        <v>115.17099</v>
      </c>
      <c r="Q4137">
        <v>-191.60533100000001</v>
      </c>
      <c r="R4137">
        <v>-7.27E-4</v>
      </c>
      <c r="S4137">
        <v>0.99451999999999996</v>
      </c>
      <c r="T4137">
        <v>1.1280000000000001E-3</v>
      </c>
    </row>
    <row r="4138" spans="1:20" x14ac:dyDescent="0.25">
      <c r="A4138">
        <v>3805</v>
      </c>
      <c r="B4138">
        <v>5</v>
      </c>
      <c r="C4138">
        <v>-1</v>
      </c>
      <c r="D4138" t="s">
        <v>545</v>
      </c>
      <c r="E4138" t="s">
        <v>80</v>
      </c>
      <c r="F4138">
        <v>3.6607000000000001E-2</v>
      </c>
      <c r="G4138">
        <v>-1</v>
      </c>
      <c r="H4138">
        <v>853.16600000000005</v>
      </c>
      <c r="I4138">
        <v>-1</v>
      </c>
      <c r="J4138">
        <v>0</v>
      </c>
      <c r="K4138">
        <v>8.5591089999999994</v>
      </c>
      <c r="L4138">
        <v>-5.0000000000000004E-6</v>
      </c>
      <c r="M4138">
        <v>25.098521000000002</v>
      </c>
      <c r="N4138">
        <v>-105.485417</v>
      </c>
      <c r="O4138">
        <v>-3.1374409999999999</v>
      </c>
      <c r="P4138">
        <v>25.103258</v>
      </c>
      <c r="Q4138">
        <v>-105.476677</v>
      </c>
      <c r="R4138">
        <v>-3.137867</v>
      </c>
      <c r="S4138">
        <v>0.99408700000000005</v>
      </c>
      <c r="T4138">
        <v>4.2700000000000002E-4</v>
      </c>
    </row>
    <row r="4139" spans="1:20" x14ac:dyDescent="0.25">
      <c r="A4139">
        <v>4457</v>
      </c>
      <c r="B4139">
        <v>3</v>
      </c>
      <c r="C4139">
        <v>-1</v>
      </c>
      <c r="D4139" t="s">
        <v>548</v>
      </c>
      <c r="E4139" t="s">
        <v>80</v>
      </c>
      <c r="F4139">
        <v>1.5545E-2</v>
      </c>
      <c r="G4139">
        <v>-1</v>
      </c>
      <c r="H4139">
        <v>316.37</v>
      </c>
      <c r="I4139">
        <v>-1</v>
      </c>
      <c r="J4139">
        <v>0</v>
      </c>
      <c r="K4139">
        <v>19.401308</v>
      </c>
      <c r="L4139">
        <v>-2.3340000000000001E-3</v>
      </c>
      <c r="M4139">
        <v>57.423591000000002</v>
      </c>
      <c r="N4139">
        <v>-109.402286</v>
      </c>
      <c r="O4139">
        <v>-1.354E-3</v>
      </c>
      <c r="P4139">
        <v>57.419525</v>
      </c>
      <c r="Q4139">
        <v>-109.393219</v>
      </c>
      <c r="R4139">
        <v>-4.3300000000000001E-4</v>
      </c>
      <c r="S4139">
        <v>0.99370499999999995</v>
      </c>
      <c r="T4139">
        <v>9.2100000000000005E-4</v>
      </c>
    </row>
    <row r="4140" spans="1:20" x14ac:dyDescent="0.25">
      <c r="A4140">
        <v>3723</v>
      </c>
      <c r="B4140">
        <v>6</v>
      </c>
      <c r="C4140">
        <v>-1</v>
      </c>
      <c r="D4140" t="s">
        <v>565</v>
      </c>
      <c r="E4140" t="s">
        <v>80</v>
      </c>
      <c r="F4140">
        <v>5.8952999999999998E-2</v>
      </c>
      <c r="G4140">
        <v>-1</v>
      </c>
      <c r="H4140">
        <v>663.54100000000005</v>
      </c>
      <c r="I4140">
        <v>-1</v>
      </c>
      <c r="J4140">
        <v>0</v>
      </c>
      <c r="K4140">
        <v>8.0652030000000003</v>
      </c>
      <c r="L4140">
        <v>5.0387000000000001E-2</v>
      </c>
      <c r="M4140">
        <v>168.98839699999999</v>
      </c>
      <c r="N4140">
        <v>-105.427768</v>
      </c>
      <c r="O4140">
        <v>-3.1372209999999998</v>
      </c>
      <c r="P4140">
        <v>168.998276</v>
      </c>
      <c r="Q4140">
        <v>-105.42879499999999</v>
      </c>
      <c r="R4140">
        <v>-3.1409850000000001</v>
      </c>
      <c r="S4140">
        <v>0.99321199999999998</v>
      </c>
      <c r="T4140">
        <v>3.764E-3</v>
      </c>
    </row>
    <row r="4141" spans="1:20" x14ac:dyDescent="0.25">
      <c r="A4141">
        <v>5035</v>
      </c>
      <c r="B4141">
        <v>23</v>
      </c>
      <c r="C4141">
        <v>-1</v>
      </c>
      <c r="D4141" t="s">
        <v>401</v>
      </c>
      <c r="E4141" t="s">
        <v>80</v>
      </c>
      <c r="F4141">
        <v>0.101924</v>
      </c>
      <c r="G4141">
        <v>-1</v>
      </c>
      <c r="H4141">
        <v>487.553</v>
      </c>
      <c r="I4141">
        <v>-1</v>
      </c>
      <c r="J4141">
        <v>0</v>
      </c>
      <c r="K4141">
        <v>8.0647739999999999</v>
      </c>
      <c r="L4141">
        <v>-4.8956E-2</v>
      </c>
      <c r="M4141">
        <v>-3.45268</v>
      </c>
      <c r="N4141">
        <v>-229.40919400000001</v>
      </c>
      <c r="O4141">
        <v>1.5705990000000001</v>
      </c>
      <c r="P4141">
        <v>-3.4445929999999998</v>
      </c>
      <c r="Q4141">
        <v>-229.41493199999999</v>
      </c>
      <c r="R4141">
        <v>1.570775</v>
      </c>
      <c r="S4141">
        <v>0.99154900000000001</v>
      </c>
      <c r="T4141">
        <v>1.76E-4</v>
      </c>
    </row>
    <row r="4142" spans="1:20" x14ac:dyDescent="0.25">
      <c r="A4142">
        <v>4690</v>
      </c>
      <c r="B4142">
        <v>7</v>
      </c>
      <c r="C4142">
        <v>-1</v>
      </c>
      <c r="D4142" t="s">
        <v>252</v>
      </c>
      <c r="E4142" t="s">
        <v>80</v>
      </c>
      <c r="F4142">
        <v>7.2830000000000004E-3</v>
      </c>
      <c r="G4142">
        <v>-1</v>
      </c>
      <c r="H4142">
        <v>348.64600000000002</v>
      </c>
      <c r="I4142">
        <v>-1</v>
      </c>
      <c r="J4142">
        <v>0</v>
      </c>
      <c r="K4142">
        <v>5.7601209999999998</v>
      </c>
      <c r="L4142">
        <v>-3.0000000000000001E-6</v>
      </c>
      <c r="M4142">
        <v>189.68604199999999</v>
      </c>
      <c r="N4142">
        <v>-229.37446700000001</v>
      </c>
      <c r="O4142">
        <v>-1.5702419999999999</v>
      </c>
      <c r="P4142">
        <v>189.695831</v>
      </c>
      <c r="Q4142">
        <v>-229.37603799999999</v>
      </c>
      <c r="R4142">
        <v>-1.5706180000000001</v>
      </c>
      <c r="S4142">
        <v>0.99139900000000003</v>
      </c>
      <c r="T4142">
        <v>3.7599999999999998E-4</v>
      </c>
    </row>
    <row r="4143" spans="1:20" x14ac:dyDescent="0.25">
      <c r="A4143">
        <v>2860</v>
      </c>
      <c r="B4143">
        <v>6</v>
      </c>
      <c r="C4143">
        <v>-1</v>
      </c>
      <c r="D4143" t="s">
        <v>530</v>
      </c>
      <c r="E4143" t="s">
        <v>80</v>
      </c>
      <c r="F4143">
        <v>0.14094100000000001</v>
      </c>
      <c r="G4143">
        <v>-1</v>
      </c>
      <c r="H4143">
        <v>569.971</v>
      </c>
      <c r="I4143">
        <v>-1</v>
      </c>
      <c r="J4143">
        <v>0</v>
      </c>
      <c r="K4143">
        <v>8.0642619999999994</v>
      </c>
      <c r="L4143">
        <v>-4.2347000000000003E-2</v>
      </c>
      <c r="M4143">
        <v>-3.484534</v>
      </c>
      <c r="N4143">
        <v>-162.62571800000001</v>
      </c>
      <c r="O4143">
        <v>1.5604830000000001</v>
      </c>
      <c r="P4143">
        <v>-3.4836960000000001</v>
      </c>
      <c r="Q4143">
        <v>-162.61584500000001</v>
      </c>
      <c r="R4143">
        <v>1.5633630000000001</v>
      </c>
      <c r="S4143">
        <v>0.99091700000000005</v>
      </c>
      <c r="T4143">
        <v>2.8800000000000002E-3</v>
      </c>
    </row>
    <row r="4144" spans="1:20" x14ac:dyDescent="0.25">
      <c r="A4144">
        <v>1465</v>
      </c>
      <c r="B4144">
        <v>10</v>
      </c>
      <c r="C4144">
        <v>-1</v>
      </c>
      <c r="D4144" t="s">
        <v>362</v>
      </c>
      <c r="E4144" t="s">
        <v>80</v>
      </c>
      <c r="F4144">
        <v>7.5715000000000005E-2</v>
      </c>
      <c r="G4144">
        <v>-1</v>
      </c>
      <c r="H4144">
        <v>649.21500000000003</v>
      </c>
      <c r="I4144">
        <v>-1</v>
      </c>
      <c r="J4144">
        <v>0</v>
      </c>
      <c r="K4144">
        <v>8.0760670000000001</v>
      </c>
      <c r="L4144">
        <v>4.8908E-2</v>
      </c>
      <c r="M4144">
        <v>35.511308999999997</v>
      </c>
      <c r="N4144">
        <v>-302.52892600000001</v>
      </c>
      <c r="O4144">
        <v>3.141486</v>
      </c>
      <c r="P4144">
        <v>35.510738000000003</v>
      </c>
      <c r="Q4144">
        <v>-302.53881799999999</v>
      </c>
      <c r="R4144">
        <v>-3.1407579999999999</v>
      </c>
      <c r="S4144">
        <v>0.9909</v>
      </c>
      <c r="T4144">
        <v>7.2800000000000002E-4</v>
      </c>
    </row>
    <row r="4145" spans="1:20" x14ac:dyDescent="0.25">
      <c r="A4145">
        <v>3948</v>
      </c>
      <c r="B4145">
        <v>12</v>
      </c>
      <c r="C4145">
        <v>-1</v>
      </c>
      <c r="D4145" t="s">
        <v>427</v>
      </c>
      <c r="E4145" t="s">
        <v>80</v>
      </c>
      <c r="F4145">
        <v>8.2900000000000001E-2</v>
      </c>
      <c r="G4145">
        <v>-1</v>
      </c>
      <c r="H4145">
        <v>405.29199999999997</v>
      </c>
      <c r="I4145">
        <v>-1</v>
      </c>
      <c r="J4145">
        <v>0</v>
      </c>
      <c r="K4145">
        <v>8.0709060000000008</v>
      </c>
      <c r="L4145">
        <v>0.25094100000000003</v>
      </c>
      <c r="M4145">
        <v>2.5980599999999998</v>
      </c>
      <c r="N4145">
        <v>-191.68150600000001</v>
      </c>
      <c r="O4145">
        <v>-3.2120999999999997E-2</v>
      </c>
      <c r="P4145">
        <v>2.591866</v>
      </c>
      <c r="Q4145">
        <v>-191.68924000000001</v>
      </c>
      <c r="R4145">
        <v>-3.1530000000000002E-2</v>
      </c>
      <c r="S4145">
        <v>0.99081699999999995</v>
      </c>
      <c r="T4145">
        <v>5.9199999999999997E-4</v>
      </c>
    </row>
    <row r="4146" spans="1:20" x14ac:dyDescent="0.25">
      <c r="A4146">
        <v>3821</v>
      </c>
      <c r="B4146">
        <v>4</v>
      </c>
      <c r="C4146">
        <v>-1</v>
      </c>
      <c r="D4146" t="s">
        <v>542</v>
      </c>
      <c r="E4146" t="s">
        <v>80</v>
      </c>
      <c r="F4146">
        <v>9.4491000000000006E-2</v>
      </c>
      <c r="G4146">
        <v>-1</v>
      </c>
      <c r="H4146">
        <v>496.851</v>
      </c>
      <c r="I4146">
        <v>-1</v>
      </c>
      <c r="J4146">
        <v>0</v>
      </c>
      <c r="K4146">
        <v>8.0509830000000004</v>
      </c>
      <c r="L4146">
        <v>6.1768999999999998E-2</v>
      </c>
      <c r="M4146">
        <v>10.577496</v>
      </c>
      <c r="N4146">
        <v>-105.526971</v>
      </c>
      <c r="O4146">
        <v>-3.1339060000000001</v>
      </c>
      <c r="P4146">
        <v>10.571054</v>
      </c>
      <c r="Q4146">
        <v>-105.534492</v>
      </c>
      <c r="R4146">
        <v>-3.1338089999999998</v>
      </c>
      <c r="S4146">
        <v>0.99029</v>
      </c>
      <c r="T4146">
        <v>9.7E-5</v>
      </c>
    </row>
    <row r="4147" spans="1:20" x14ac:dyDescent="0.25">
      <c r="A4147">
        <v>4119</v>
      </c>
      <c r="B4147">
        <v>10</v>
      </c>
      <c r="C4147">
        <v>-1</v>
      </c>
      <c r="D4147" t="s">
        <v>672</v>
      </c>
      <c r="E4147" t="s">
        <v>80</v>
      </c>
      <c r="F4147">
        <v>0.18868499999999999</v>
      </c>
      <c r="G4147">
        <v>-1</v>
      </c>
      <c r="H4147">
        <v>334.66399999999999</v>
      </c>
      <c r="I4147">
        <v>-1</v>
      </c>
      <c r="J4147">
        <v>0</v>
      </c>
      <c r="K4147">
        <v>6.3188399999999998</v>
      </c>
      <c r="L4147">
        <v>-3.0000000000000001E-6</v>
      </c>
      <c r="M4147">
        <v>41.861863</v>
      </c>
      <c r="N4147">
        <v>-290.793362</v>
      </c>
      <c r="O4147">
        <v>-1.5712729999999999</v>
      </c>
      <c r="P4147">
        <v>41.858798999999998</v>
      </c>
      <c r="Q4147">
        <v>-290.80276500000002</v>
      </c>
      <c r="R4147">
        <v>-1.5707530000000001</v>
      </c>
      <c r="S4147">
        <v>0.98893799999999998</v>
      </c>
      <c r="T4147">
        <v>5.1999999999999995E-4</v>
      </c>
    </row>
    <row r="4148" spans="1:20" x14ac:dyDescent="0.25">
      <c r="A4148">
        <v>3812</v>
      </c>
      <c r="B4148">
        <v>4</v>
      </c>
      <c r="C4148">
        <v>-1</v>
      </c>
      <c r="D4148" t="s">
        <v>544</v>
      </c>
      <c r="E4148" t="s">
        <v>80</v>
      </c>
      <c r="F4148">
        <v>0.183306</v>
      </c>
      <c r="G4148">
        <v>-1</v>
      </c>
      <c r="H4148">
        <v>655.57500000000005</v>
      </c>
      <c r="I4148">
        <v>-1</v>
      </c>
      <c r="J4148">
        <v>0</v>
      </c>
      <c r="K4148">
        <v>8.1008490000000002</v>
      </c>
      <c r="L4148">
        <v>-6.9800000000000005E-4</v>
      </c>
      <c r="M4148">
        <v>18.800854000000001</v>
      </c>
      <c r="N4148">
        <v>-105.49502200000001</v>
      </c>
      <c r="O4148">
        <v>-3.136015</v>
      </c>
      <c r="P4148">
        <v>18.792231000000001</v>
      </c>
      <c r="Q4148">
        <v>-105.499847</v>
      </c>
      <c r="R4148">
        <v>-3.137988</v>
      </c>
      <c r="S4148">
        <v>0.98815799999999998</v>
      </c>
      <c r="T4148">
        <v>1.9729999999999999E-3</v>
      </c>
    </row>
    <row r="4149" spans="1:20" x14ac:dyDescent="0.25">
      <c r="A4149">
        <v>2234</v>
      </c>
      <c r="B4149">
        <v>8</v>
      </c>
      <c r="C4149">
        <v>-1</v>
      </c>
      <c r="D4149" t="s">
        <v>460</v>
      </c>
      <c r="E4149" t="s">
        <v>80</v>
      </c>
      <c r="F4149">
        <v>3.3581E-2</v>
      </c>
      <c r="G4149">
        <v>-1</v>
      </c>
      <c r="H4149">
        <v>347.755</v>
      </c>
      <c r="I4149">
        <v>-1</v>
      </c>
      <c r="J4149">
        <v>0</v>
      </c>
      <c r="K4149">
        <v>8.0762040000000006</v>
      </c>
      <c r="L4149">
        <v>0.36912899999999998</v>
      </c>
      <c r="M4149">
        <v>-7.4700100000000003</v>
      </c>
      <c r="N4149">
        <v>-197.60773900000001</v>
      </c>
      <c r="O4149">
        <v>-1.6603030000000001</v>
      </c>
      <c r="P4149">
        <v>-7.4714119999999999</v>
      </c>
      <c r="Q4149">
        <v>-197.597961</v>
      </c>
      <c r="R4149">
        <v>-1.6599470000000001</v>
      </c>
      <c r="S4149">
        <v>0.98777999999999999</v>
      </c>
      <c r="T4149">
        <v>3.5599999999999998E-4</v>
      </c>
    </row>
    <row r="4150" spans="1:20" x14ac:dyDescent="0.25">
      <c r="A4150">
        <v>3376</v>
      </c>
      <c r="B4150">
        <v>6</v>
      </c>
      <c r="C4150">
        <v>-1</v>
      </c>
      <c r="D4150" t="s">
        <v>181</v>
      </c>
      <c r="E4150" t="s">
        <v>80</v>
      </c>
      <c r="F4150">
        <v>1.1686E-2</v>
      </c>
      <c r="G4150">
        <v>-1</v>
      </c>
      <c r="H4150">
        <v>514.06700000000001</v>
      </c>
      <c r="I4150">
        <v>-1</v>
      </c>
      <c r="J4150">
        <v>0</v>
      </c>
      <c r="K4150">
        <v>7.0017940000000003</v>
      </c>
      <c r="L4150">
        <v>-0.33459800000000001</v>
      </c>
      <c r="M4150">
        <v>51.993625999999999</v>
      </c>
      <c r="N4150">
        <v>-236.56969699999999</v>
      </c>
      <c r="O4150">
        <v>2.9997699999999998</v>
      </c>
      <c r="P4150">
        <v>52.001511000000001</v>
      </c>
      <c r="Q4150">
        <v>-236.563751</v>
      </c>
      <c r="R4150">
        <v>2.9998049999999998</v>
      </c>
      <c r="S4150">
        <v>0.98750199999999999</v>
      </c>
      <c r="T4150">
        <v>3.4999999999999997E-5</v>
      </c>
    </row>
    <row r="4151" spans="1:20" x14ac:dyDescent="0.25">
      <c r="A4151">
        <v>2862</v>
      </c>
      <c r="B4151">
        <v>5</v>
      </c>
      <c r="C4151">
        <v>-1</v>
      </c>
      <c r="D4151" t="s">
        <v>531</v>
      </c>
      <c r="E4151" t="s">
        <v>80</v>
      </c>
      <c r="F4151">
        <v>0.16354299999999999</v>
      </c>
      <c r="G4151">
        <v>-1</v>
      </c>
      <c r="H4151">
        <v>503.80900000000003</v>
      </c>
      <c r="I4151">
        <v>-1</v>
      </c>
      <c r="J4151">
        <v>0</v>
      </c>
      <c r="K4151">
        <v>8.0650720000000007</v>
      </c>
      <c r="L4151">
        <v>5.5888E-2</v>
      </c>
      <c r="M4151">
        <v>-3.4824999999999999</v>
      </c>
      <c r="N4151">
        <v>-160.91986299999999</v>
      </c>
      <c r="O4151">
        <v>1.5619289999999999</v>
      </c>
      <c r="P4151">
        <v>-3.4729380000000001</v>
      </c>
      <c r="Q4151">
        <v>-160.92228700000001</v>
      </c>
      <c r="R4151">
        <v>1.5648740000000001</v>
      </c>
      <c r="S4151">
        <v>0.98648899999999995</v>
      </c>
      <c r="T4151">
        <v>2.9450000000000001E-3</v>
      </c>
    </row>
    <row r="4152" spans="1:20" x14ac:dyDescent="0.25">
      <c r="A4152">
        <v>1028</v>
      </c>
      <c r="B4152">
        <v>8</v>
      </c>
      <c r="C4152">
        <v>-1</v>
      </c>
      <c r="D4152" t="s">
        <v>166</v>
      </c>
      <c r="E4152" t="s">
        <v>80</v>
      </c>
      <c r="F4152">
        <v>6.3122999999999999E-2</v>
      </c>
      <c r="G4152">
        <v>-1</v>
      </c>
      <c r="H4152">
        <v>318.93200000000002</v>
      </c>
      <c r="I4152">
        <v>-1</v>
      </c>
      <c r="J4152">
        <v>0</v>
      </c>
      <c r="K4152">
        <v>7.7374539999999996</v>
      </c>
      <c r="L4152">
        <v>-1.709894</v>
      </c>
      <c r="M4152">
        <v>48.838064000000003</v>
      </c>
      <c r="N4152">
        <v>-192.07376600000001</v>
      </c>
      <c r="O4152">
        <v>0.68562900000000004</v>
      </c>
      <c r="P4152">
        <v>48.835101999999999</v>
      </c>
      <c r="Q4152">
        <v>-192.08315999999999</v>
      </c>
      <c r="R4152">
        <v>0.68638399999999999</v>
      </c>
      <c r="S4152">
        <v>0.98504400000000003</v>
      </c>
      <c r="T4152">
        <v>7.5500000000000003E-4</v>
      </c>
    </row>
    <row r="4153" spans="1:20" x14ac:dyDescent="0.25">
      <c r="A4153">
        <v>746</v>
      </c>
      <c r="B4153">
        <v>22</v>
      </c>
      <c r="C4153">
        <v>-1</v>
      </c>
      <c r="D4153" t="s">
        <v>232</v>
      </c>
      <c r="E4153" t="s">
        <v>80</v>
      </c>
      <c r="F4153">
        <v>7.6729000000000006E-2</v>
      </c>
      <c r="G4153">
        <v>-1</v>
      </c>
      <c r="H4153">
        <v>380.07299999999998</v>
      </c>
      <c r="I4153">
        <v>-1</v>
      </c>
      <c r="J4153">
        <v>0</v>
      </c>
      <c r="K4153">
        <v>8.0451230000000002</v>
      </c>
      <c r="L4153">
        <v>-1.146782</v>
      </c>
      <c r="M4153">
        <v>189.839483</v>
      </c>
      <c r="N4153">
        <v>-196.943026</v>
      </c>
      <c r="O4153">
        <v>-1.323142</v>
      </c>
      <c r="P4153">
        <v>189.83107000000001</v>
      </c>
      <c r="Q4153">
        <v>-196.93794299999999</v>
      </c>
      <c r="R4153">
        <v>-1.323153</v>
      </c>
      <c r="S4153">
        <v>0.98292599999999997</v>
      </c>
      <c r="T4153">
        <v>1.2E-5</v>
      </c>
    </row>
    <row r="4154" spans="1:20" x14ac:dyDescent="0.25">
      <c r="A4154">
        <v>1231</v>
      </c>
      <c r="B4154">
        <v>7</v>
      </c>
      <c r="C4154">
        <v>-1</v>
      </c>
      <c r="D4154" t="s">
        <v>245</v>
      </c>
      <c r="E4154" t="s">
        <v>80</v>
      </c>
      <c r="F4154">
        <v>3.8296999999999998E-2</v>
      </c>
      <c r="G4154">
        <v>-1</v>
      </c>
      <c r="H4154">
        <v>512.45600000000002</v>
      </c>
      <c r="I4154">
        <v>-1</v>
      </c>
      <c r="J4154">
        <v>0</v>
      </c>
      <c r="K4154">
        <v>7.025525</v>
      </c>
      <c r="L4154">
        <v>-2.869E-3</v>
      </c>
      <c r="M4154">
        <v>189.69435799999999</v>
      </c>
      <c r="N4154">
        <v>-219.70629500000001</v>
      </c>
      <c r="O4154">
        <v>-1.5722020000000001</v>
      </c>
      <c r="P4154">
        <v>189.70318599999999</v>
      </c>
      <c r="Q4154">
        <v>-219.71061700000001</v>
      </c>
      <c r="R4154">
        <v>-1.5729660000000001</v>
      </c>
      <c r="S4154">
        <v>0.98289099999999996</v>
      </c>
      <c r="T4154">
        <v>7.6400000000000003E-4</v>
      </c>
    </row>
    <row r="4155" spans="1:20" x14ac:dyDescent="0.25">
      <c r="A4155">
        <v>92</v>
      </c>
      <c r="B4155">
        <v>6</v>
      </c>
      <c r="C4155">
        <v>-1</v>
      </c>
      <c r="D4155" t="s">
        <v>146</v>
      </c>
      <c r="E4155" t="s">
        <v>80</v>
      </c>
      <c r="F4155">
        <v>3.3133000000000003E-2</v>
      </c>
      <c r="G4155">
        <v>-1</v>
      </c>
      <c r="H4155">
        <v>846.70500000000004</v>
      </c>
      <c r="I4155">
        <v>-1</v>
      </c>
      <c r="J4155">
        <v>0</v>
      </c>
      <c r="K4155">
        <v>8.3828379999999996</v>
      </c>
      <c r="L4155">
        <v>-2.3180000000000002E-3</v>
      </c>
      <c r="M4155">
        <v>137.86433299999999</v>
      </c>
      <c r="N4155">
        <v>-187.602509</v>
      </c>
      <c r="O4155">
        <v>-3.140857</v>
      </c>
      <c r="P4155">
        <v>137.85815400000001</v>
      </c>
      <c r="Q4155">
        <v>-187.61013800000001</v>
      </c>
      <c r="R4155">
        <v>-3.1406369999999999</v>
      </c>
      <c r="S4155">
        <v>0.981715</v>
      </c>
      <c r="T4155">
        <v>2.2000000000000001E-4</v>
      </c>
    </row>
    <row r="4156" spans="1:20" x14ac:dyDescent="0.25">
      <c r="A4156">
        <v>5002</v>
      </c>
      <c r="B4156">
        <v>15</v>
      </c>
      <c r="C4156">
        <v>-1</v>
      </c>
      <c r="D4156" t="s">
        <v>388</v>
      </c>
      <c r="E4156" t="s">
        <v>80</v>
      </c>
      <c r="F4156">
        <v>0.101022</v>
      </c>
      <c r="G4156">
        <v>-1</v>
      </c>
      <c r="H4156">
        <v>454.71699999999998</v>
      </c>
      <c r="I4156">
        <v>-1</v>
      </c>
      <c r="J4156">
        <v>0</v>
      </c>
      <c r="K4156">
        <v>8.0647739999999999</v>
      </c>
      <c r="L4156">
        <v>-4.9706E-2</v>
      </c>
      <c r="M4156">
        <v>-3.4307460000000001</v>
      </c>
      <c r="N4156">
        <v>-257.97257100000002</v>
      </c>
      <c r="O4156">
        <v>1.5716030000000001</v>
      </c>
      <c r="P4156">
        <v>-3.428175</v>
      </c>
      <c r="Q4156">
        <v>-257.96310399999999</v>
      </c>
      <c r="R4156">
        <v>1.5720130000000001</v>
      </c>
      <c r="S4156">
        <v>0.98095399999999999</v>
      </c>
      <c r="T4156">
        <v>4.0999999999999999E-4</v>
      </c>
    </row>
    <row r="4157" spans="1:20" x14ac:dyDescent="0.25">
      <c r="A4157">
        <v>247</v>
      </c>
      <c r="B4157">
        <v>7</v>
      </c>
      <c r="C4157">
        <v>-1</v>
      </c>
      <c r="D4157" t="s">
        <v>176</v>
      </c>
      <c r="E4157" t="s">
        <v>80</v>
      </c>
      <c r="F4157">
        <v>0.104314</v>
      </c>
      <c r="G4157">
        <v>-1</v>
      </c>
      <c r="H4157">
        <v>368.49799999999999</v>
      </c>
      <c r="I4157">
        <v>-1</v>
      </c>
      <c r="J4157">
        <v>0</v>
      </c>
      <c r="K4157">
        <v>6.1463150000000004</v>
      </c>
      <c r="L4157">
        <v>-1.92E-4</v>
      </c>
      <c r="M4157">
        <v>41.844538999999997</v>
      </c>
      <c r="N4157">
        <v>-222.20339100000001</v>
      </c>
      <c r="O4157">
        <v>-1.5701160000000001</v>
      </c>
      <c r="P4157">
        <v>41.851546999999997</v>
      </c>
      <c r="Q4157">
        <v>-222.210251</v>
      </c>
      <c r="R4157">
        <v>-1.570171</v>
      </c>
      <c r="S4157">
        <v>0.98073500000000002</v>
      </c>
      <c r="T4157">
        <v>5.5000000000000002E-5</v>
      </c>
    </row>
    <row r="4158" spans="1:20" x14ac:dyDescent="0.25">
      <c r="A4158">
        <v>2546</v>
      </c>
      <c r="B4158">
        <v>3</v>
      </c>
      <c r="C4158">
        <v>-1</v>
      </c>
      <c r="D4158" t="s">
        <v>188</v>
      </c>
      <c r="E4158" t="s">
        <v>80</v>
      </c>
      <c r="F4158">
        <v>0.124297</v>
      </c>
      <c r="G4158">
        <v>-1</v>
      </c>
      <c r="H4158">
        <v>326.10199999999998</v>
      </c>
      <c r="I4158">
        <v>-1</v>
      </c>
      <c r="J4158">
        <v>0</v>
      </c>
      <c r="K4158">
        <v>8.0647789999999997</v>
      </c>
      <c r="L4158">
        <v>-4.8873E-2</v>
      </c>
      <c r="M4158">
        <v>89.693692999999996</v>
      </c>
      <c r="N4158">
        <v>-240.90009900000001</v>
      </c>
      <c r="O4158">
        <v>3.2620000000000001E-3</v>
      </c>
      <c r="P4158">
        <v>89.703277999999997</v>
      </c>
      <c r="Q4158">
        <v>-240.89802599999999</v>
      </c>
      <c r="R4158">
        <v>-9.1399999999999999E-4</v>
      </c>
      <c r="S4158">
        <v>0.98063500000000003</v>
      </c>
      <c r="T4158">
        <v>2.3479999999999998E-3</v>
      </c>
    </row>
    <row r="4159" spans="1:20" x14ac:dyDescent="0.25">
      <c r="A4159">
        <v>2816</v>
      </c>
      <c r="B4159">
        <v>12</v>
      </c>
      <c r="C4159">
        <v>-1</v>
      </c>
      <c r="D4159" t="s">
        <v>454</v>
      </c>
      <c r="E4159" t="s">
        <v>80</v>
      </c>
      <c r="F4159">
        <v>9.3334E-2</v>
      </c>
      <c r="G4159">
        <v>-1</v>
      </c>
      <c r="H4159">
        <v>609.53200000000004</v>
      </c>
      <c r="I4159">
        <v>-1</v>
      </c>
      <c r="J4159">
        <v>0</v>
      </c>
      <c r="K4159">
        <v>6.2146809999999997</v>
      </c>
      <c r="L4159">
        <v>-5.9500999999999998E-2</v>
      </c>
      <c r="M4159">
        <v>9.4080110000000001</v>
      </c>
      <c r="N4159">
        <v>-187.550307</v>
      </c>
      <c r="O4159">
        <v>3.1411030000000002</v>
      </c>
      <c r="P4159">
        <v>9.4007020000000008</v>
      </c>
      <c r="Q4159">
        <v>-187.556839</v>
      </c>
      <c r="R4159">
        <v>3.1408450000000001</v>
      </c>
      <c r="S4159">
        <v>0.98021599999999998</v>
      </c>
      <c r="T4159">
        <v>2.5799999999999998E-4</v>
      </c>
    </row>
    <row r="4160" spans="1:20" x14ac:dyDescent="0.25">
      <c r="A4160">
        <v>2206</v>
      </c>
      <c r="B4160">
        <v>13</v>
      </c>
      <c r="C4160">
        <v>-1</v>
      </c>
      <c r="D4160" t="s">
        <v>455</v>
      </c>
      <c r="E4160" t="s">
        <v>80</v>
      </c>
      <c r="F4160">
        <v>0.17235900000000001</v>
      </c>
      <c r="G4160">
        <v>-1</v>
      </c>
      <c r="H4160">
        <v>687.173</v>
      </c>
      <c r="I4160">
        <v>-1</v>
      </c>
      <c r="J4160">
        <v>0</v>
      </c>
      <c r="K4160">
        <v>6.1121290000000004</v>
      </c>
      <c r="L4160">
        <v>-6.0935000000000003E-2</v>
      </c>
      <c r="M4160">
        <v>8.5930180000000007</v>
      </c>
      <c r="N4160">
        <v>-187.56216900000001</v>
      </c>
      <c r="O4160">
        <v>3.1414080000000002</v>
      </c>
      <c r="P4160">
        <v>8.5999459999999992</v>
      </c>
      <c r="Q4160">
        <v>-187.55523700000001</v>
      </c>
      <c r="R4160">
        <v>3.1411950000000002</v>
      </c>
      <c r="S4160">
        <v>0.98009100000000005</v>
      </c>
      <c r="T4160">
        <v>2.14E-4</v>
      </c>
    </row>
    <row r="4161" spans="1:20" x14ac:dyDescent="0.25">
      <c r="A4161">
        <v>2117</v>
      </c>
      <c r="B4161">
        <v>8</v>
      </c>
      <c r="C4161">
        <v>-1</v>
      </c>
      <c r="D4161" t="s">
        <v>275</v>
      </c>
      <c r="E4161" t="s">
        <v>80</v>
      </c>
      <c r="F4161">
        <v>2.3890999999999999E-2</v>
      </c>
      <c r="G4161">
        <v>-1</v>
      </c>
      <c r="H4161">
        <v>456.93700000000001</v>
      </c>
      <c r="I4161">
        <v>-1</v>
      </c>
      <c r="J4161">
        <v>0</v>
      </c>
      <c r="K4161">
        <v>8.0864279999999997</v>
      </c>
      <c r="L4161">
        <v>7.1556999999999996E-2</v>
      </c>
      <c r="M4161">
        <v>45.591458000000003</v>
      </c>
      <c r="N4161">
        <v>-225.23719199999999</v>
      </c>
      <c r="O4161">
        <v>1.5311079999999999</v>
      </c>
      <c r="P4161">
        <v>45.587161999999999</v>
      </c>
      <c r="Q4161">
        <v>-225.228409</v>
      </c>
      <c r="R4161">
        <v>1.5309330000000001</v>
      </c>
      <c r="S4161">
        <v>0.97776399999999997</v>
      </c>
      <c r="T4161">
        <v>1.76E-4</v>
      </c>
    </row>
    <row r="4162" spans="1:20" x14ac:dyDescent="0.25">
      <c r="A4162">
        <v>2180</v>
      </c>
      <c r="B4162">
        <v>12</v>
      </c>
      <c r="C4162">
        <v>-1</v>
      </c>
      <c r="D4162" t="s">
        <v>435</v>
      </c>
      <c r="E4162" t="s">
        <v>80</v>
      </c>
      <c r="F4162">
        <v>0.10959099999999999</v>
      </c>
      <c r="G4162">
        <v>-1</v>
      </c>
      <c r="H4162">
        <v>580.55600000000004</v>
      </c>
      <c r="I4162">
        <v>-1</v>
      </c>
      <c r="J4162">
        <v>0</v>
      </c>
      <c r="K4162">
        <v>8.0672230000000003</v>
      </c>
      <c r="L4162">
        <v>-3.6330000000000001E-2</v>
      </c>
      <c r="M4162">
        <v>29.651786999999999</v>
      </c>
      <c r="N4162">
        <v>-187.49912699999999</v>
      </c>
      <c r="O4162">
        <v>-3.135475</v>
      </c>
      <c r="P4162">
        <v>29.642565000000001</v>
      </c>
      <c r="Q4162">
        <v>-187.49588</v>
      </c>
      <c r="R4162">
        <v>-3.1336689999999998</v>
      </c>
      <c r="S4162">
        <v>0.97774300000000003</v>
      </c>
      <c r="T4162">
        <v>1.8060000000000001E-3</v>
      </c>
    </row>
    <row r="4163" spans="1:20" x14ac:dyDescent="0.25">
      <c r="A4163">
        <v>3150</v>
      </c>
      <c r="B4163">
        <v>28</v>
      </c>
      <c r="C4163">
        <v>-1</v>
      </c>
      <c r="D4163" t="s">
        <v>602</v>
      </c>
      <c r="E4163" t="s">
        <v>80</v>
      </c>
      <c r="F4163">
        <v>0.11150400000000001</v>
      </c>
      <c r="G4163">
        <v>-1</v>
      </c>
      <c r="H4163">
        <v>590.43100000000004</v>
      </c>
      <c r="I4163">
        <v>-1</v>
      </c>
      <c r="J4163">
        <v>0</v>
      </c>
      <c r="K4163">
        <v>7.0266739999999999</v>
      </c>
      <c r="L4163">
        <v>-1.347723</v>
      </c>
      <c r="M4163">
        <v>188.69180499999999</v>
      </c>
      <c r="N4163">
        <v>-185.84040899999999</v>
      </c>
      <c r="O4163">
        <v>-1.981147</v>
      </c>
      <c r="P4163">
        <v>188.69537399999999</v>
      </c>
      <c r="Q4163">
        <v>-185.84948700000001</v>
      </c>
      <c r="R4163">
        <v>-1.9811479999999999</v>
      </c>
      <c r="S4163">
        <v>0.97548800000000002</v>
      </c>
      <c r="T4163">
        <v>1.9999999999999999E-6</v>
      </c>
    </row>
    <row r="4164" spans="1:20" x14ac:dyDescent="0.25">
      <c r="A4164">
        <v>4600</v>
      </c>
      <c r="B4164">
        <v>14</v>
      </c>
      <c r="C4164">
        <v>-1</v>
      </c>
      <c r="D4164" t="s">
        <v>587</v>
      </c>
      <c r="E4164" t="s">
        <v>80</v>
      </c>
      <c r="F4164">
        <v>0.14937300000000001</v>
      </c>
      <c r="G4164">
        <v>-1</v>
      </c>
      <c r="H4164">
        <v>488.08199999999999</v>
      </c>
      <c r="I4164">
        <v>-1</v>
      </c>
      <c r="J4164">
        <v>0</v>
      </c>
      <c r="K4164">
        <v>8.0565990000000003</v>
      </c>
      <c r="L4164">
        <v>2.7700000000000001E-4</v>
      </c>
      <c r="M4164">
        <v>189.688323</v>
      </c>
      <c r="N4164">
        <v>-158.764149</v>
      </c>
      <c r="O4164">
        <v>-1.5715429999999999</v>
      </c>
      <c r="P4164">
        <v>189.685059</v>
      </c>
      <c r="Q4164">
        <v>-158.754974</v>
      </c>
      <c r="R4164">
        <v>-1.57178</v>
      </c>
      <c r="S4164">
        <v>0.97382400000000002</v>
      </c>
      <c r="T4164">
        <v>2.3699999999999999E-4</v>
      </c>
    </row>
    <row r="4165" spans="1:20" x14ac:dyDescent="0.25">
      <c r="A4165">
        <v>3813</v>
      </c>
      <c r="B4165">
        <v>5</v>
      </c>
      <c r="C4165">
        <v>-1</v>
      </c>
      <c r="D4165" t="s">
        <v>543</v>
      </c>
      <c r="E4165" t="s">
        <v>80</v>
      </c>
      <c r="F4165">
        <v>0.162684</v>
      </c>
      <c r="G4165">
        <v>-1</v>
      </c>
      <c r="H4165">
        <v>617.35599999999999</v>
      </c>
      <c r="I4165">
        <v>-1</v>
      </c>
      <c r="J4165">
        <v>0</v>
      </c>
      <c r="K4165">
        <v>8.0343250000000008</v>
      </c>
      <c r="L4165">
        <v>5.3399999999999997E-4</v>
      </c>
      <c r="M4165">
        <v>17.820024</v>
      </c>
      <c r="N4165">
        <v>-105.494283</v>
      </c>
      <c r="O4165">
        <v>-3.141359</v>
      </c>
      <c r="P4165">
        <v>17.823716999999998</v>
      </c>
      <c r="Q4165">
        <v>-105.503288</v>
      </c>
      <c r="R4165">
        <v>-3.1380300000000001</v>
      </c>
      <c r="S4165">
        <v>0.97329600000000005</v>
      </c>
      <c r="T4165">
        <v>3.3279999999999998E-3</v>
      </c>
    </row>
    <row r="4166" spans="1:20" x14ac:dyDescent="0.25">
      <c r="A4166">
        <v>3275</v>
      </c>
      <c r="B4166">
        <v>7</v>
      </c>
      <c r="C4166">
        <v>-1</v>
      </c>
      <c r="D4166" t="s">
        <v>196</v>
      </c>
      <c r="E4166" t="s">
        <v>80</v>
      </c>
      <c r="F4166">
        <v>3.5014999999999998E-2</v>
      </c>
      <c r="G4166">
        <v>-1</v>
      </c>
      <c r="H4166">
        <v>393.53</v>
      </c>
      <c r="I4166">
        <v>-1</v>
      </c>
      <c r="J4166">
        <v>0</v>
      </c>
      <c r="K4166">
        <v>5.5608459999999997</v>
      </c>
      <c r="L4166">
        <v>-0.39070899999999997</v>
      </c>
      <c r="M4166">
        <v>131.93501499999999</v>
      </c>
      <c r="N4166">
        <v>-232.15665799999999</v>
      </c>
      <c r="O4166">
        <v>-1.6593850000000001</v>
      </c>
      <c r="P4166">
        <v>131.93370100000001</v>
      </c>
      <c r="Q4166">
        <v>-232.147018</v>
      </c>
      <c r="R4166">
        <v>-1.6582790000000001</v>
      </c>
      <c r="S4166">
        <v>0.97285699999999997</v>
      </c>
      <c r="T4166">
        <v>1.1069999999999999E-3</v>
      </c>
    </row>
    <row r="4167" spans="1:20" x14ac:dyDescent="0.25">
      <c r="A4167">
        <v>4948</v>
      </c>
      <c r="B4167">
        <v>4</v>
      </c>
      <c r="C4167">
        <v>-1</v>
      </c>
      <c r="D4167" t="s">
        <v>371</v>
      </c>
      <c r="E4167" t="s">
        <v>80</v>
      </c>
      <c r="F4167">
        <v>0.24119199999999999</v>
      </c>
      <c r="G4167">
        <v>-1</v>
      </c>
      <c r="H4167">
        <v>464.07799999999997</v>
      </c>
      <c r="I4167">
        <v>-1</v>
      </c>
      <c r="J4167">
        <v>0</v>
      </c>
      <c r="K4167">
        <v>7.789809</v>
      </c>
      <c r="L4167">
        <v>-0.61156900000000003</v>
      </c>
      <c r="M4167">
        <v>1.8979809999999999</v>
      </c>
      <c r="N4167">
        <v>-302.05730299999999</v>
      </c>
      <c r="O4167">
        <v>2.9795639999999999</v>
      </c>
      <c r="P4167">
        <v>1.9068989999999999</v>
      </c>
      <c r="Q4167">
        <v>-302.05343599999998</v>
      </c>
      <c r="R4167">
        <v>2.9816310000000001</v>
      </c>
      <c r="S4167">
        <v>0.97198300000000004</v>
      </c>
      <c r="T4167">
        <v>2.0669999999999998E-3</v>
      </c>
    </row>
    <row r="4168" spans="1:20" x14ac:dyDescent="0.25">
      <c r="A4168">
        <v>720</v>
      </c>
      <c r="B4168">
        <v>7</v>
      </c>
      <c r="C4168">
        <v>-1</v>
      </c>
      <c r="D4168" t="s">
        <v>217</v>
      </c>
      <c r="E4168" t="s">
        <v>80</v>
      </c>
      <c r="F4168">
        <v>9.9621000000000001E-2</v>
      </c>
      <c r="G4168">
        <v>-1</v>
      </c>
      <c r="H4168">
        <v>305.31</v>
      </c>
      <c r="I4168">
        <v>-1</v>
      </c>
      <c r="J4168">
        <v>0</v>
      </c>
      <c r="K4168">
        <v>6.7774140000000003</v>
      </c>
      <c r="L4168">
        <v>5.5100000000000001E-3</v>
      </c>
      <c r="M4168">
        <v>173.819704</v>
      </c>
      <c r="N4168">
        <v>-191.63148799999999</v>
      </c>
      <c r="O4168">
        <v>-1.32E-3</v>
      </c>
      <c r="P4168">
        <v>173.82939099999999</v>
      </c>
      <c r="Q4168">
        <v>-191.63073700000001</v>
      </c>
      <c r="R4168">
        <v>-8.6200000000000003E-4</v>
      </c>
      <c r="S4168">
        <v>0.97169899999999998</v>
      </c>
      <c r="T4168">
        <v>4.5800000000000002E-4</v>
      </c>
    </row>
    <row r="4169" spans="1:20" x14ac:dyDescent="0.25">
      <c r="A4169">
        <v>4667</v>
      </c>
      <c r="B4169">
        <v>12</v>
      </c>
      <c r="C4169">
        <v>-1</v>
      </c>
      <c r="D4169" t="s">
        <v>241</v>
      </c>
      <c r="E4169" t="s">
        <v>80</v>
      </c>
      <c r="F4169">
        <v>0.24631500000000001</v>
      </c>
      <c r="G4169">
        <v>-1</v>
      </c>
      <c r="H4169">
        <v>318.34800000000001</v>
      </c>
      <c r="I4169">
        <v>-1</v>
      </c>
      <c r="J4169">
        <v>0</v>
      </c>
      <c r="K4169">
        <v>8.0383069999999996</v>
      </c>
      <c r="L4169">
        <v>-6.9999999999999999E-6</v>
      </c>
      <c r="M4169">
        <v>189.70047500000001</v>
      </c>
      <c r="N4169">
        <v>-212.17639800000001</v>
      </c>
      <c r="O4169">
        <v>-1.571561</v>
      </c>
      <c r="P4169">
        <v>189.69132999999999</v>
      </c>
      <c r="Q4169">
        <v>-212.173126</v>
      </c>
      <c r="R4169">
        <v>-1.5705739999999999</v>
      </c>
      <c r="S4169">
        <v>0.97126800000000002</v>
      </c>
      <c r="T4169">
        <v>9.8700000000000003E-4</v>
      </c>
    </row>
    <row r="4170" spans="1:20" x14ac:dyDescent="0.25">
      <c r="A4170">
        <v>4784</v>
      </c>
      <c r="B4170">
        <v>5</v>
      </c>
      <c r="C4170">
        <v>-1</v>
      </c>
      <c r="D4170" t="s">
        <v>682</v>
      </c>
      <c r="E4170" t="s">
        <v>80</v>
      </c>
      <c r="F4170">
        <v>5.6043999999999997E-2</v>
      </c>
      <c r="G4170">
        <v>-1</v>
      </c>
      <c r="H4170">
        <v>682.99699999999996</v>
      </c>
      <c r="I4170">
        <v>-1</v>
      </c>
      <c r="J4170">
        <v>0</v>
      </c>
      <c r="K4170">
        <v>8.076943</v>
      </c>
      <c r="L4170">
        <v>7.0720000000000002E-3</v>
      </c>
      <c r="M4170">
        <v>171.07998000000001</v>
      </c>
      <c r="N4170">
        <v>-302.538679</v>
      </c>
      <c r="O4170">
        <v>3.1393219999999999</v>
      </c>
      <c r="P4170">
        <v>171.070404</v>
      </c>
      <c r="Q4170">
        <v>-302.54028299999999</v>
      </c>
      <c r="R4170">
        <v>3.1381109999999999</v>
      </c>
      <c r="S4170">
        <v>0.97096800000000005</v>
      </c>
      <c r="T4170">
        <v>1.2110000000000001E-3</v>
      </c>
    </row>
    <row r="4171" spans="1:20" x14ac:dyDescent="0.25">
      <c r="A4171">
        <v>2289</v>
      </c>
      <c r="B4171">
        <v>20</v>
      </c>
      <c r="C4171">
        <v>-1</v>
      </c>
      <c r="D4171" t="s">
        <v>480</v>
      </c>
      <c r="E4171" t="s">
        <v>80</v>
      </c>
      <c r="F4171">
        <v>0.12028899999999999</v>
      </c>
      <c r="G4171">
        <v>-1</v>
      </c>
      <c r="H4171">
        <v>364.19</v>
      </c>
      <c r="I4171">
        <v>-1</v>
      </c>
      <c r="J4171">
        <v>0</v>
      </c>
      <c r="K4171">
        <v>8.0647730000000006</v>
      </c>
      <c r="L4171">
        <v>-4.8188000000000002E-2</v>
      </c>
      <c r="M4171">
        <v>-7.4386650000000003</v>
      </c>
      <c r="N4171">
        <v>-245.97380999999999</v>
      </c>
      <c r="O4171">
        <v>-1.569523</v>
      </c>
      <c r="P4171">
        <v>-7.4405349999999997</v>
      </c>
      <c r="Q4171">
        <v>-245.98333700000001</v>
      </c>
      <c r="R4171">
        <v>-1.5706640000000001</v>
      </c>
      <c r="S4171">
        <v>0.970889</v>
      </c>
      <c r="T4171">
        <v>1.14E-3</v>
      </c>
    </row>
    <row r="4172" spans="1:20" x14ac:dyDescent="0.25">
      <c r="A4172">
        <v>1443</v>
      </c>
      <c r="B4172">
        <v>9</v>
      </c>
      <c r="C4172">
        <v>-1</v>
      </c>
      <c r="D4172" t="s">
        <v>357</v>
      </c>
      <c r="E4172" t="s">
        <v>80</v>
      </c>
      <c r="F4172">
        <v>9.3593999999999997E-2</v>
      </c>
      <c r="G4172">
        <v>-1</v>
      </c>
      <c r="H4172">
        <v>693.577</v>
      </c>
      <c r="I4172">
        <v>-1</v>
      </c>
      <c r="J4172">
        <v>0</v>
      </c>
      <c r="K4172">
        <v>5.6666220000000003</v>
      </c>
      <c r="L4172">
        <v>-6.2018999999999998E-2</v>
      </c>
      <c r="M4172">
        <v>53.615606999999997</v>
      </c>
      <c r="N4172">
        <v>-302.52467000000001</v>
      </c>
      <c r="O4172">
        <v>3.1410650000000002</v>
      </c>
      <c r="P4172">
        <v>53.608500999999997</v>
      </c>
      <c r="Q4172">
        <v>-302.53128099999998</v>
      </c>
      <c r="R4172">
        <v>3.1409289999999999</v>
      </c>
      <c r="S4172">
        <v>0.97048699999999999</v>
      </c>
      <c r="T4172">
        <v>1.36E-4</v>
      </c>
    </row>
    <row r="4173" spans="1:20" x14ac:dyDescent="0.25">
      <c r="A4173">
        <v>4040</v>
      </c>
      <c r="B4173">
        <v>7</v>
      </c>
      <c r="C4173">
        <v>-1</v>
      </c>
      <c r="D4173" t="s">
        <v>176</v>
      </c>
      <c r="E4173" t="s">
        <v>80</v>
      </c>
      <c r="F4173">
        <v>0.160048</v>
      </c>
      <c r="G4173">
        <v>-1</v>
      </c>
      <c r="H4173">
        <v>336.52499999999998</v>
      </c>
      <c r="I4173">
        <v>-1</v>
      </c>
      <c r="J4173">
        <v>0</v>
      </c>
      <c r="K4173">
        <v>5.7738329999999998</v>
      </c>
      <c r="L4173">
        <v>2.4399999999999999E-4</v>
      </c>
      <c r="M4173">
        <v>41.846898000000003</v>
      </c>
      <c r="N4173">
        <v>-224.89822899999999</v>
      </c>
      <c r="O4173">
        <v>-1.579447</v>
      </c>
      <c r="P4173">
        <v>41.856487000000001</v>
      </c>
      <c r="Q4173">
        <v>-224.899719</v>
      </c>
      <c r="R4173">
        <v>-1.5714999999999999</v>
      </c>
      <c r="S4173">
        <v>0.97046399999999999</v>
      </c>
      <c r="T4173">
        <v>7.9469999999999992E-3</v>
      </c>
    </row>
    <row r="4174" spans="1:20" x14ac:dyDescent="0.25">
      <c r="A4174">
        <v>5040</v>
      </c>
      <c r="B4174">
        <v>20</v>
      </c>
      <c r="C4174">
        <v>-1</v>
      </c>
      <c r="D4174" t="s">
        <v>404</v>
      </c>
      <c r="E4174" t="s">
        <v>80</v>
      </c>
      <c r="F4174">
        <v>0.10293099999999999</v>
      </c>
      <c r="G4174">
        <v>-1</v>
      </c>
      <c r="H4174">
        <v>323.488</v>
      </c>
      <c r="I4174">
        <v>-1</v>
      </c>
      <c r="J4174">
        <v>0</v>
      </c>
      <c r="K4174">
        <v>8.0647599999999997</v>
      </c>
      <c r="L4174">
        <v>4.9008999999999997E-2</v>
      </c>
      <c r="M4174">
        <v>-3.4523290000000002</v>
      </c>
      <c r="N4174">
        <v>-224.811274</v>
      </c>
      <c r="O4174">
        <v>1.5712600000000001</v>
      </c>
      <c r="P4174">
        <v>-3.4455480000000001</v>
      </c>
      <c r="Q4174">
        <v>-224.81819200000001</v>
      </c>
      <c r="R4174">
        <v>1.5712699999999999</v>
      </c>
      <c r="S4174">
        <v>0.96869000000000005</v>
      </c>
      <c r="T4174">
        <v>1.1E-5</v>
      </c>
    </row>
    <row r="4175" spans="1:20" x14ac:dyDescent="0.25">
      <c r="A4175">
        <v>1596</v>
      </c>
      <c r="B4175">
        <v>20</v>
      </c>
      <c r="C4175">
        <v>-1</v>
      </c>
      <c r="D4175" t="s">
        <v>404</v>
      </c>
      <c r="E4175" t="s">
        <v>80</v>
      </c>
      <c r="F4175">
        <v>9.3751000000000001E-2</v>
      </c>
      <c r="G4175">
        <v>-1</v>
      </c>
      <c r="H4175">
        <v>572.12800000000004</v>
      </c>
      <c r="I4175">
        <v>-1</v>
      </c>
      <c r="J4175">
        <v>0</v>
      </c>
      <c r="K4175">
        <v>8.0647719999999996</v>
      </c>
      <c r="L4175">
        <v>-4.9010999999999999E-2</v>
      </c>
      <c r="M4175">
        <v>-3.450291</v>
      </c>
      <c r="N4175">
        <v>-225.124585</v>
      </c>
      <c r="O4175">
        <v>1.5696410000000001</v>
      </c>
      <c r="P4175">
        <v>-3.4459029999999999</v>
      </c>
      <c r="Q4175">
        <v>-225.11595199999999</v>
      </c>
      <c r="R4175">
        <v>1.5707059999999999</v>
      </c>
      <c r="S4175">
        <v>0.96845199999999998</v>
      </c>
      <c r="T4175">
        <v>1.065E-3</v>
      </c>
    </row>
    <row r="4176" spans="1:20" x14ac:dyDescent="0.25">
      <c r="A4176">
        <v>4335</v>
      </c>
      <c r="B4176">
        <v>10</v>
      </c>
      <c r="C4176">
        <v>-1</v>
      </c>
      <c r="D4176" t="s">
        <v>527</v>
      </c>
      <c r="E4176" t="s">
        <v>80</v>
      </c>
      <c r="F4176">
        <v>7.3719000000000007E-2</v>
      </c>
      <c r="G4176">
        <v>-1</v>
      </c>
      <c r="H4176">
        <v>467.61399999999998</v>
      </c>
      <c r="I4176">
        <v>-1</v>
      </c>
      <c r="J4176">
        <v>0</v>
      </c>
      <c r="K4176">
        <v>8.0638269999999999</v>
      </c>
      <c r="L4176">
        <v>4.5269999999999998E-3</v>
      </c>
      <c r="M4176">
        <v>-3.4639160000000002</v>
      </c>
      <c r="N4176">
        <v>-174.415222</v>
      </c>
      <c r="O4176">
        <v>1.5705210000000001</v>
      </c>
      <c r="P4176">
        <v>-3.4573260000000001</v>
      </c>
      <c r="Q4176">
        <v>-174.42231799999999</v>
      </c>
      <c r="R4176">
        <v>1.571034</v>
      </c>
      <c r="S4176">
        <v>0.96839900000000001</v>
      </c>
      <c r="T4176">
        <v>5.13E-4</v>
      </c>
    </row>
    <row r="4177" spans="1:20" x14ac:dyDescent="0.25">
      <c r="A4177">
        <v>4039</v>
      </c>
      <c r="B4177">
        <v>7</v>
      </c>
      <c r="C4177">
        <v>-1</v>
      </c>
      <c r="D4177" t="s">
        <v>176</v>
      </c>
      <c r="E4177" t="s">
        <v>80</v>
      </c>
      <c r="F4177">
        <v>5.2655E-2</v>
      </c>
      <c r="G4177">
        <v>-1</v>
      </c>
      <c r="H4177">
        <v>315.89100000000002</v>
      </c>
      <c r="I4177">
        <v>-1</v>
      </c>
      <c r="J4177">
        <v>0</v>
      </c>
      <c r="K4177">
        <v>5.8648660000000001</v>
      </c>
      <c r="L4177">
        <v>1.65E-3</v>
      </c>
      <c r="M4177">
        <v>41.863652000000002</v>
      </c>
      <c r="N4177">
        <v>-224.20748399999999</v>
      </c>
      <c r="O4177">
        <v>-1.5684450000000001</v>
      </c>
      <c r="P4177">
        <v>41.856903000000003</v>
      </c>
      <c r="Q4177">
        <v>-224.20056199999999</v>
      </c>
      <c r="R4177">
        <v>-1.5716079999999999</v>
      </c>
      <c r="S4177">
        <v>0.96677800000000003</v>
      </c>
      <c r="T4177">
        <v>3.1640000000000001E-3</v>
      </c>
    </row>
    <row r="4178" spans="1:20" x14ac:dyDescent="0.25">
      <c r="A4178">
        <v>2812</v>
      </c>
      <c r="B4178">
        <v>12</v>
      </c>
      <c r="C4178">
        <v>-1</v>
      </c>
      <c r="D4178" t="s">
        <v>454</v>
      </c>
      <c r="E4178" t="s">
        <v>80</v>
      </c>
      <c r="F4178">
        <v>0.106308</v>
      </c>
      <c r="G4178">
        <v>-1</v>
      </c>
      <c r="H4178">
        <v>783.98599999999999</v>
      </c>
      <c r="I4178">
        <v>-1</v>
      </c>
      <c r="J4178">
        <v>0</v>
      </c>
      <c r="K4178">
        <v>6.5929200000000003</v>
      </c>
      <c r="L4178">
        <v>5.7475999999999999E-2</v>
      </c>
      <c r="M4178">
        <v>12.269382999999999</v>
      </c>
      <c r="N4178">
        <v>-187.55804499999999</v>
      </c>
      <c r="O4178">
        <v>-3.1405889999999999</v>
      </c>
      <c r="P4178">
        <v>12.279035</v>
      </c>
      <c r="Q4178">
        <v>-187.557785</v>
      </c>
      <c r="R4178">
        <v>3.1414909999999998</v>
      </c>
      <c r="S4178">
        <v>0.96551799999999999</v>
      </c>
      <c r="T4178">
        <v>9.0200000000000002E-4</v>
      </c>
    </row>
    <row r="4179" spans="1:20" x14ac:dyDescent="0.25">
      <c r="A4179">
        <v>323</v>
      </c>
      <c r="B4179">
        <v>2</v>
      </c>
      <c r="C4179">
        <v>-1</v>
      </c>
      <c r="D4179" t="s">
        <v>189</v>
      </c>
      <c r="E4179" t="s">
        <v>80</v>
      </c>
      <c r="F4179">
        <v>1.7052999999999999E-2</v>
      </c>
      <c r="G4179">
        <v>-1</v>
      </c>
      <c r="H4179">
        <v>490.41300000000001</v>
      </c>
      <c r="I4179">
        <v>-1</v>
      </c>
      <c r="J4179">
        <v>0</v>
      </c>
      <c r="K4179">
        <v>8.056597</v>
      </c>
      <c r="L4179">
        <v>-2.63E-4</v>
      </c>
      <c r="M4179">
        <v>91.301591000000002</v>
      </c>
      <c r="N4179">
        <v>-240.894961</v>
      </c>
      <c r="O4179">
        <v>3.114E-3</v>
      </c>
      <c r="P4179">
        <v>91.310753000000005</v>
      </c>
      <c r="Q4179">
        <v>-240.89799500000001</v>
      </c>
      <c r="R4179">
        <v>-4.6700000000000002E-4</v>
      </c>
      <c r="S4179">
        <v>0.96515799999999996</v>
      </c>
      <c r="T4179">
        <v>2.647E-3</v>
      </c>
    </row>
    <row r="4180" spans="1:20" x14ac:dyDescent="0.25">
      <c r="A4180">
        <v>2765</v>
      </c>
      <c r="B4180">
        <v>6</v>
      </c>
      <c r="C4180">
        <v>-1</v>
      </c>
      <c r="D4180" t="s">
        <v>164</v>
      </c>
      <c r="E4180" t="s">
        <v>80</v>
      </c>
      <c r="F4180">
        <v>4.4192000000000002E-2</v>
      </c>
      <c r="G4180">
        <v>-1</v>
      </c>
      <c r="H4180">
        <v>692.51</v>
      </c>
      <c r="I4180">
        <v>-1</v>
      </c>
      <c r="J4180">
        <v>0</v>
      </c>
      <c r="K4180">
        <v>5.6360890000000001</v>
      </c>
      <c r="L4180">
        <v>5.9909999999999998E-2</v>
      </c>
      <c r="M4180">
        <v>52.009773000000003</v>
      </c>
      <c r="N4180">
        <v>-187.57979</v>
      </c>
      <c r="O4180">
        <v>-3.1399659999999998</v>
      </c>
      <c r="P4180">
        <v>52.018554999999999</v>
      </c>
      <c r="Q4180">
        <v>-187.57582099999999</v>
      </c>
      <c r="R4180">
        <v>3.14141</v>
      </c>
      <c r="S4180">
        <v>0.96372100000000005</v>
      </c>
      <c r="T4180">
        <v>1.444E-3</v>
      </c>
    </row>
    <row r="4181" spans="1:20" x14ac:dyDescent="0.25">
      <c r="A4181">
        <v>3883</v>
      </c>
      <c r="B4181">
        <v>4</v>
      </c>
      <c r="C4181">
        <v>-1</v>
      </c>
      <c r="D4181" t="s">
        <v>534</v>
      </c>
      <c r="E4181" t="s">
        <v>80</v>
      </c>
      <c r="F4181">
        <v>5.1411999999999999E-2</v>
      </c>
      <c r="G4181">
        <v>-1</v>
      </c>
      <c r="H4181">
        <v>303.041</v>
      </c>
      <c r="I4181">
        <v>-1</v>
      </c>
      <c r="J4181">
        <v>0</v>
      </c>
      <c r="K4181">
        <v>8.0737120000000004</v>
      </c>
      <c r="L4181">
        <v>0</v>
      </c>
      <c r="M4181">
        <v>-7.4229609999999999</v>
      </c>
      <c r="N4181">
        <v>-146.71026599999999</v>
      </c>
      <c r="O4181">
        <v>-1.5736889999999999</v>
      </c>
      <c r="P4181">
        <v>-7.4256140000000004</v>
      </c>
      <c r="Q4181">
        <v>-146.719528</v>
      </c>
      <c r="R4181">
        <v>-1.5727409999999999</v>
      </c>
      <c r="S4181">
        <v>0.963422</v>
      </c>
      <c r="T4181">
        <v>9.4700000000000003E-4</v>
      </c>
    </row>
    <row r="4182" spans="1:20" x14ac:dyDescent="0.25">
      <c r="A4182">
        <v>2485</v>
      </c>
      <c r="B4182">
        <v>5</v>
      </c>
      <c r="C4182">
        <v>-1</v>
      </c>
      <c r="D4182" t="s">
        <v>518</v>
      </c>
      <c r="E4182" t="s">
        <v>80</v>
      </c>
      <c r="F4182">
        <v>3.8129000000000003E-2</v>
      </c>
      <c r="G4182">
        <v>-1</v>
      </c>
      <c r="H4182">
        <v>488.18400000000003</v>
      </c>
      <c r="I4182">
        <v>-1</v>
      </c>
      <c r="J4182">
        <v>0</v>
      </c>
      <c r="K4182">
        <v>5.8044729999999998</v>
      </c>
      <c r="L4182">
        <v>-0.111397</v>
      </c>
      <c r="M4182">
        <v>45.888424999999998</v>
      </c>
      <c r="N4182">
        <v>-249.28376499999999</v>
      </c>
      <c r="O4182">
        <v>1.55846</v>
      </c>
      <c r="P4182">
        <v>45.879657999999999</v>
      </c>
      <c r="Q4182">
        <v>-249.28774999999999</v>
      </c>
      <c r="R4182">
        <v>1.5561119999999999</v>
      </c>
      <c r="S4182">
        <v>0.96306199999999997</v>
      </c>
      <c r="T4182">
        <v>2.349E-3</v>
      </c>
    </row>
    <row r="4183" spans="1:20" x14ac:dyDescent="0.25">
      <c r="A4183">
        <v>2502</v>
      </c>
      <c r="B4183">
        <v>6</v>
      </c>
      <c r="C4183">
        <v>-1</v>
      </c>
      <c r="D4183" t="s">
        <v>181</v>
      </c>
      <c r="E4183" t="s">
        <v>80</v>
      </c>
      <c r="F4183">
        <v>3.6327999999999999E-2</v>
      </c>
      <c r="G4183">
        <v>-1</v>
      </c>
      <c r="H4183">
        <v>439.46899999999999</v>
      </c>
      <c r="I4183">
        <v>-1</v>
      </c>
      <c r="J4183">
        <v>0</v>
      </c>
      <c r="K4183">
        <v>8.0777579999999993</v>
      </c>
      <c r="L4183">
        <v>-0.84529900000000002</v>
      </c>
      <c r="M4183">
        <v>51.972622999999999</v>
      </c>
      <c r="N4183">
        <v>-240.603263</v>
      </c>
      <c r="O4183">
        <v>0.124515</v>
      </c>
      <c r="P4183">
        <v>51.966346999999999</v>
      </c>
      <c r="Q4183">
        <v>-240.61056500000001</v>
      </c>
      <c r="R4183">
        <v>0.12489</v>
      </c>
      <c r="S4183">
        <v>0.96287</v>
      </c>
      <c r="T4183">
        <v>3.7500000000000001E-4</v>
      </c>
    </row>
    <row r="4184" spans="1:20" x14ac:dyDescent="0.25">
      <c r="A4184">
        <v>1298</v>
      </c>
      <c r="B4184">
        <v>16</v>
      </c>
      <c r="C4184">
        <v>-1</v>
      </c>
      <c r="D4184" t="s">
        <v>317</v>
      </c>
      <c r="E4184" t="s">
        <v>80</v>
      </c>
      <c r="F4184">
        <v>0.121161</v>
      </c>
      <c r="G4184">
        <v>-1</v>
      </c>
      <c r="H4184">
        <v>366.79300000000001</v>
      </c>
      <c r="I4184">
        <v>-1</v>
      </c>
      <c r="J4184">
        <v>0</v>
      </c>
      <c r="K4184">
        <v>8.2661309999999997</v>
      </c>
      <c r="L4184">
        <v>-4.7627000000000003E-2</v>
      </c>
      <c r="M4184">
        <v>189.688299</v>
      </c>
      <c r="N4184">
        <v>-281.72445599999998</v>
      </c>
      <c r="O4184">
        <v>-1.5723879999999999</v>
      </c>
      <c r="P4184">
        <v>189.678955</v>
      </c>
      <c r="Q4184">
        <v>-281.72662400000002</v>
      </c>
      <c r="R4184">
        <v>-1.571836</v>
      </c>
      <c r="S4184">
        <v>0.959152</v>
      </c>
      <c r="T4184">
        <v>5.5199999999999997E-4</v>
      </c>
    </row>
    <row r="4185" spans="1:20" x14ac:dyDescent="0.25">
      <c r="A4185">
        <v>207</v>
      </c>
      <c r="B4185">
        <v>7</v>
      </c>
      <c r="C4185">
        <v>-1</v>
      </c>
      <c r="D4185" t="s">
        <v>165</v>
      </c>
      <c r="E4185" t="s">
        <v>80</v>
      </c>
      <c r="F4185">
        <v>0.118725</v>
      </c>
      <c r="G4185">
        <v>-1</v>
      </c>
      <c r="H4185">
        <v>458.87099999999998</v>
      </c>
      <c r="I4185">
        <v>-1</v>
      </c>
      <c r="J4185">
        <v>0</v>
      </c>
      <c r="K4185">
        <v>7.8469470000000001</v>
      </c>
      <c r="L4185">
        <v>0.965167</v>
      </c>
      <c r="M4185">
        <v>44.378447000000001</v>
      </c>
      <c r="N4185">
        <v>-190.63970499999999</v>
      </c>
      <c r="O4185">
        <v>-2.4193120000000001</v>
      </c>
      <c r="P4185">
        <v>44.381317000000003</v>
      </c>
      <c r="Q4185">
        <v>-190.64884900000001</v>
      </c>
      <c r="R4185">
        <v>-2.420077</v>
      </c>
      <c r="S4185">
        <v>0.95840000000000003</v>
      </c>
      <c r="T4185">
        <v>7.6599999999999997E-4</v>
      </c>
    </row>
    <row r="4186" spans="1:20" x14ac:dyDescent="0.25">
      <c r="A4186">
        <v>3412</v>
      </c>
      <c r="B4186">
        <v>6</v>
      </c>
      <c r="C4186">
        <v>-1</v>
      </c>
      <c r="D4186" t="s">
        <v>277</v>
      </c>
      <c r="E4186" t="s">
        <v>80</v>
      </c>
      <c r="F4186">
        <v>0.117048</v>
      </c>
      <c r="G4186">
        <v>-1</v>
      </c>
      <c r="H4186">
        <v>448.74099999999999</v>
      </c>
      <c r="I4186">
        <v>-1</v>
      </c>
      <c r="J4186">
        <v>0</v>
      </c>
      <c r="K4186">
        <v>7.0419559999999999</v>
      </c>
      <c r="L4186">
        <v>7.1000000000000002E-4</v>
      </c>
      <c r="M4186">
        <v>45.828336999999998</v>
      </c>
      <c r="N4186">
        <v>-210.42591200000001</v>
      </c>
      <c r="O4186">
        <v>1.5667709999999999</v>
      </c>
      <c r="P4186">
        <v>45.834377000000003</v>
      </c>
      <c r="Q4186">
        <v>-210.43334999999999</v>
      </c>
      <c r="R4186">
        <v>1.567178</v>
      </c>
      <c r="S4186">
        <v>0.95817600000000003</v>
      </c>
      <c r="T4186">
        <v>4.0700000000000003E-4</v>
      </c>
    </row>
    <row r="4187" spans="1:20" x14ac:dyDescent="0.25">
      <c r="A4187">
        <v>431</v>
      </c>
      <c r="B4187">
        <v>7</v>
      </c>
      <c r="C4187">
        <v>-1</v>
      </c>
      <c r="D4187" t="s">
        <v>210</v>
      </c>
      <c r="E4187" t="s">
        <v>80</v>
      </c>
      <c r="F4187">
        <v>0.11172</v>
      </c>
      <c r="G4187">
        <v>-1</v>
      </c>
      <c r="H4187">
        <v>519.77499999999998</v>
      </c>
      <c r="I4187">
        <v>-1</v>
      </c>
      <c r="J4187">
        <v>0</v>
      </c>
      <c r="K4187">
        <v>5.4297329999999997</v>
      </c>
      <c r="L4187">
        <v>-0.28290199999999999</v>
      </c>
      <c r="M4187">
        <v>136.27420799999999</v>
      </c>
      <c r="N4187">
        <v>-197.62177299999999</v>
      </c>
      <c r="O4187">
        <v>1.5077739999999999</v>
      </c>
      <c r="P4187">
        <v>136.26904300000001</v>
      </c>
      <c r="Q4187">
        <v>-197.61372399999999</v>
      </c>
      <c r="R4187">
        <v>1.507336</v>
      </c>
      <c r="S4187">
        <v>0.95638400000000001</v>
      </c>
      <c r="T4187">
        <v>4.3800000000000002E-4</v>
      </c>
    </row>
    <row r="4188" spans="1:20" x14ac:dyDescent="0.25">
      <c r="A4188">
        <v>4733</v>
      </c>
      <c r="B4188">
        <v>11</v>
      </c>
      <c r="C4188">
        <v>-1</v>
      </c>
      <c r="D4188" t="s">
        <v>310</v>
      </c>
      <c r="E4188" t="s">
        <v>80</v>
      </c>
      <c r="F4188">
        <v>9.9165000000000003E-2</v>
      </c>
      <c r="G4188">
        <v>-1</v>
      </c>
      <c r="H4188">
        <v>472.86599999999999</v>
      </c>
      <c r="I4188">
        <v>-1</v>
      </c>
      <c r="J4188">
        <v>0</v>
      </c>
      <c r="K4188">
        <v>10.693956999999999</v>
      </c>
      <c r="L4188">
        <v>-1.92E-4</v>
      </c>
      <c r="M4188">
        <v>189.696652</v>
      </c>
      <c r="N4188">
        <v>-271.04409099999998</v>
      </c>
      <c r="O4188">
        <v>-1.5724130000000001</v>
      </c>
      <c r="P4188">
        <v>189.68753100000001</v>
      </c>
      <c r="Q4188">
        <v>-271.04129</v>
      </c>
      <c r="R4188">
        <v>-1.5715509999999999</v>
      </c>
      <c r="S4188">
        <v>0.954148</v>
      </c>
      <c r="T4188">
        <v>8.6200000000000003E-4</v>
      </c>
    </row>
    <row r="4189" spans="1:20" x14ac:dyDescent="0.25">
      <c r="A4189">
        <v>757</v>
      </c>
      <c r="B4189">
        <v>16</v>
      </c>
      <c r="C4189">
        <v>-1</v>
      </c>
      <c r="D4189" t="s">
        <v>237</v>
      </c>
      <c r="E4189" t="s">
        <v>80</v>
      </c>
      <c r="F4189">
        <v>0.14887700000000001</v>
      </c>
      <c r="G4189">
        <v>-1</v>
      </c>
      <c r="H4189">
        <v>825.77499999999998</v>
      </c>
      <c r="I4189">
        <v>-1</v>
      </c>
      <c r="J4189">
        <v>0</v>
      </c>
      <c r="K4189">
        <v>8.0578859999999999</v>
      </c>
      <c r="L4189">
        <v>3.7948000000000003E-2</v>
      </c>
      <c r="M4189">
        <v>189.80474899999999</v>
      </c>
      <c r="N4189">
        <v>-206.612707</v>
      </c>
      <c r="O4189">
        <v>-1.594557</v>
      </c>
      <c r="P4189">
        <v>189.814255</v>
      </c>
      <c r="Q4189">
        <v>-206.61192299999999</v>
      </c>
      <c r="R4189">
        <v>-1.5952219999999999</v>
      </c>
      <c r="S4189">
        <v>0.95384800000000003</v>
      </c>
      <c r="T4189">
        <v>6.6500000000000001E-4</v>
      </c>
    </row>
    <row r="4190" spans="1:20" x14ac:dyDescent="0.25">
      <c r="A4190">
        <v>3083</v>
      </c>
      <c r="B4190">
        <v>6</v>
      </c>
      <c r="C4190">
        <v>-1</v>
      </c>
      <c r="D4190" t="s">
        <v>574</v>
      </c>
      <c r="E4190" t="s">
        <v>80</v>
      </c>
      <c r="F4190">
        <v>0.115476</v>
      </c>
      <c r="G4190">
        <v>-1</v>
      </c>
      <c r="H4190">
        <v>427.99599999999998</v>
      </c>
      <c r="I4190">
        <v>-1</v>
      </c>
      <c r="J4190">
        <v>0</v>
      </c>
      <c r="K4190">
        <v>8.0741560000000003</v>
      </c>
      <c r="L4190">
        <v>3.9410000000000001E-3</v>
      </c>
      <c r="M4190">
        <v>189.72584699999999</v>
      </c>
      <c r="N4190">
        <v>-133.80873199999999</v>
      </c>
      <c r="O4190">
        <v>-1.581124</v>
      </c>
      <c r="P4190">
        <v>189.73028600000001</v>
      </c>
      <c r="Q4190">
        <v>-133.81716900000001</v>
      </c>
      <c r="R4190">
        <v>-1.574586</v>
      </c>
      <c r="S4190">
        <v>0.95338400000000001</v>
      </c>
      <c r="T4190">
        <v>6.5370000000000003E-3</v>
      </c>
    </row>
    <row r="4191" spans="1:20" x14ac:dyDescent="0.25">
      <c r="A4191">
        <v>1300</v>
      </c>
      <c r="B4191">
        <v>16</v>
      </c>
      <c r="C4191">
        <v>-1</v>
      </c>
      <c r="D4191" t="s">
        <v>319</v>
      </c>
      <c r="E4191" t="s">
        <v>80</v>
      </c>
      <c r="F4191">
        <v>0.146011</v>
      </c>
      <c r="G4191">
        <v>-1</v>
      </c>
      <c r="H4191">
        <v>501.49299999999999</v>
      </c>
      <c r="I4191">
        <v>-1</v>
      </c>
      <c r="J4191">
        <v>0</v>
      </c>
      <c r="K4191">
        <v>7.8371490000000001</v>
      </c>
      <c r="L4191">
        <v>5.0733E-2</v>
      </c>
      <c r="M4191">
        <v>189.668103</v>
      </c>
      <c r="N4191">
        <v>-283.40157699999997</v>
      </c>
      <c r="O4191">
        <v>-1.570778</v>
      </c>
      <c r="P4191">
        <v>189.677536</v>
      </c>
      <c r="Q4191">
        <v>-283.40280200000001</v>
      </c>
      <c r="R4191">
        <v>-1.571278</v>
      </c>
      <c r="S4191">
        <v>0.95122300000000004</v>
      </c>
      <c r="T4191">
        <v>5.0100000000000003E-4</v>
      </c>
    </row>
    <row r="4192" spans="1:20" x14ac:dyDescent="0.25">
      <c r="A4192">
        <v>4331</v>
      </c>
      <c r="B4192">
        <v>10</v>
      </c>
      <c r="C4192">
        <v>-1</v>
      </c>
      <c r="D4192" t="s">
        <v>525</v>
      </c>
      <c r="E4192" t="s">
        <v>80</v>
      </c>
      <c r="F4192">
        <v>9.9575999999999998E-2</v>
      </c>
      <c r="G4192">
        <v>-1</v>
      </c>
      <c r="H4192">
        <v>417.07900000000001</v>
      </c>
      <c r="I4192">
        <v>-1</v>
      </c>
      <c r="J4192">
        <v>0</v>
      </c>
      <c r="K4192">
        <v>8.0672189999999997</v>
      </c>
      <c r="L4192">
        <v>4.5729999999999998E-3</v>
      </c>
      <c r="M4192">
        <v>-3.4490940000000001</v>
      </c>
      <c r="N4192">
        <v>-177.81597600000001</v>
      </c>
      <c r="O4192">
        <v>1.570379</v>
      </c>
      <c r="P4192">
        <v>-3.4565730000000001</v>
      </c>
      <c r="Q4192">
        <v>-177.81012000000001</v>
      </c>
      <c r="R4192">
        <v>1.57107</v>
      </c>
      <c r="S4192">
        <v>0.94996199999999997</v>
      </c>
      <c r="T4192">
        <v>6.9099999999999999E-4</v>
      </c>
    </row>
    <row r="4193" spans="1:20" x14ac:dyDescent="0.25">
      <c r="A4193">
        <v>3426</v>
      </c>
      <c r="B4193">
        <v>8</v>
      </c>
      <c r="C4193">
        <v>-1</v>
      </c>
      <c r="D4193" t="s">
        <v>166</v>
      </c>
      <c r="E4193" t="s">
        <v>80</v>
      </c>
      <c r="F4193">
        <v>6.3979999999999995E-2</v>
      </c>
      <c r="G4193">
        <v>-1</v>
      </c>
      <c r="H4193">
        <v>359.66300000000001</v>
      </c>
      <c r="I4193">
        <v>-1</v>
      </c>
      <c r="J4193">
        <v>0</v>
      </c>
      <c r="K4193">
        <v>5.8042579999999999</v>
      </c>
      <c r="L4193">
        <v>-1.9927E-2</v>
      </c>
      <c r="M4193">
        <v>45.874834</v>
      </c>
      <c r="N4193">
        <v>-200.66976600000001</v>
      </c>
      <c r="O4193">
        <v>1.559596</v>
      </c>
      <c r="P4193">
        <v>45.867114999999998</v>
      </c>
      <c r="Q4193">
        <v>-200.66423</v>
      </c>
      <c r="R4193">
        <v>1.5604180000000001</v>
      </c>
      <c r="S4193">
        <v>0.94983600000000001</v>
      </c>
      <c r="T4193">
        <v>8.2200000000000003E-4</v>
      </c>
    </row>
    <row r="4194" spans="1:20" x14ac:dyDescent="0.25">
      <c r="A4194">
        <v>260</v>
      </c>
      <c r="B4194">
        <v>8</v>
      </c>
      <c r="C4194">
        <v>-1</v>
      </c>
      <c r="D4194" t="s">
        <v>179</v>
      </c>
      <c r="E4194" t="s">
        <v>80</v>
      </c>
      <c r="F4194">
        <v>0.13702</v>
      </c>
      <c r="G4194">
        <v>-1</v>
      </c>
      <c r="H4194">
        <v>347.82100000000003</v>
      </c>
      <c r="I4194">
        <v>-1</v>
      </c>
      <c r="J4194">
        <v>0</v>
      </c>
      <c r="K4194">
        <v>6.7726680000000004</v>
      </c>
      <c r="L4194">
        <v>0.22395999999999999</v>
      </c>
      <c r="M4194">
        <v>42.530467999999999</v>
      </c>
      <c r="N4194">
        <v>-230.33093199999999</v>
      </c>
      <c r="O4194">
        <v>-1.396369</v>
      </c>
      <c r="P4194">
        <v>42.524075000000003</v>
      </c>
      <c r="Q4194">
        <v>-230.337952</v>
      </c>
      <c r="R4194">
        <v>-1.3957790000000001</v>
      </c>
      <c r="S4194">
        <v>0.94947800000000004</v>
      </c>
      <c r="T4194">
        <v>5.9100000000000005E-4</v>
      </c>
    </row>
    <row r="4195" spans="1:20" x14ac:dyDescent="0.25">
      <c r="A4195">
        <v>363</v>
      </c>
      <c r="B4195">
        <v>6</v>
      </c>
      <c r="C4195">
        <v>-1</v>
      </c>
      <c r="D4195" t="s">
        <v>195</v>
      </c>
      <c r="E4195" t="s">
        <v>80</v>
      </c>
      <c r="F4195">
        <v>0.16159100000000001</v>
      </c>
      <c r="G4195">
        <v>-1</v>
      </c>
      <c r="H4195">
        <v>377.29199999999997</v>
      </c>
      <c r="I4195">
        <v>-1</v>
      </c>
      <c r="J4195">
        <v>0</v>
      </c>
      <c r="K4195">
        <v>5.8056679999999998</v>
      </c>
      <c r="L4195">
        <v>5.4429999999999999E-3</v>
      </c>
      <c r="M4195">
        <v>123.35140800000001</v>
      </c>
      <c r="N4195">
        <v>-240.89781099999999</v>
      </c>
      <c r="O4195">
        <v>3.2539999999999999E-3</v>
      </c>
      <c r="P4195">
        <v>123.343834</v>
      </c>
      <c r="Q4195">
        <v>-240.90353400000001</v>
      </c>
      <c r="R4195">
        <v>4.9890000000000004E-3</v>
      </c>
      <c r="S4195">
        <v>0.949264</v>
      </c>
      <c r="T4195">
        <v>1.735E-3</v>
      </c>
    </row>
    <row r="4196" spans="1:20" x14ac:dyDescent="0.25">
      <c r="A4196">
        <v>3093</v>
      </c>
      <c r="B4196">
        <v>6</v>
      </c>
      <c r="C4196">
        <v>-1</v>
      </c>
      <c r="D4196" t="s">
        <v>576</v>
      </c>
      <c r="E4196" t="s">
        <v>80</v>
      </c>
      <c r="F4196">
        <v>0.13595299999999999</v>
      </c>
      <c r="G4196">
        <v>-1</v>
      </c>
      <c r="H4196">
        <v>418.56200000000001</v>
      </c>
      <c r="I4196">
        <v>-1</v>
      </c>
      <c r="J4196">
        <v>0</v>
      </c>
      <c r="K4196">
        <v>8.0737170000000003</v>
      </c>
      <c r="L4196">
        <v>4.84E-4</v>
      </c>
      <c r="M4196">
        <v>189.705805</v>
      </c>
      <c r="N4196">
        <v>-142.51837</v>
      </c>
      <c r="O4196">
        <v>-1.571367</v>
      </c>
      <c r="P4196">
        <v>189.708237</v>
      </c>
      <c r="Q4196">
        <v>-142.52752699999999</v>
      </c>
      <c r="R4196">
        <v>-1.572746</v>
      </c>
      <c r="S4196">
        <v>0.94747599999999998</v>
      </c>
      <c r="T4196">
        <v>1.379E-3</v>
      </c>
    </row>
    <row r="4197" spans="1:20" x14ac:dyDescent="0.25">
      <c r="A4197">
        <v>3672</v>
      </c>
      <c r="B4197">
        <v>6</v>
      </c>
      <c r="C4197">
        <v>-1</v>
      </c>
      <c r="D4197" t="s">
        <v>574</v>
      </c>
      <c r="E4197" t="s">
        <v>80</v>
      </c>
      <c r="F4197">
        <v>4.5633E-2</v>
      </c>
      <c r="G4197">
        <v>-1</v>
      </c>
      <c r="H4197">
        <v>907.6</v>
      </c>
      <c r="I4197">
        <v>-1</v>
      </c>
      <c r="J4197">
        <v>0</v>
      </c>
      <c r="K4197">
        <v>8.1202869999999994</v>
      </c>
      <c r="L4197">
        <v>4.9064999999999998E-2</v>
      </c>
      <c r="M4197">
        <v>193.73047</v>
      </c>
      <c r="N4197">
        <v>-131.231337</v>
      </c>
      <c r="O4197">
        <v>1.5717019999999999</v>
      </c>
      <c r="P4197">
        <v>193.72212200000001</v>
      </c>
      <c r="Q4197">
        <v>-131.226868</v>
      </c>
      <c r="R4197">
        <v>1.5697179999999999</v>
      </c>
      <c r="S4197">
        <v>0.94687299999999996</v>
      </c>
      <c r="T4197">
        <v>1.9849999999999998E-3</v>
      </c>
    </row>
    <row r="4198" spans="1:20" x14ac:dyDescent="0.25">
      <c r="A4198">
        <v>4261</v>
      </c>
      <c r="B4198">
        <v>22</v>
      </c>
      <c r="C4198">
        <v>-1</v>
      </c>
      <c r="D4198" t="s">
        <v>400</v>
      </c>
      <c r="E4198" t="s">
        <v>80</v>
      </c>
      <c r="F4198">
        <v>8.0252000000000004E-2</v>
      </c>
      <c r="G4198">
        <v>-1</v>
      </c>
      <c r="H4198">
        <v>445.49</v>
      </c>
      <c r="I4198">
        <v>-1</v>
      </c>
      <c r="J4198">
        <v>0</v>
      </c>
      <c r="K4198">
        <v>8.0651069999999994</v>
      </c>
      <c r="L4198">
        <v>4.45E-3</v>
      </c>
      <c r="M4198">
        <v>-3.4410150000000002</v>
      </c>
      <c r="N4198">
        <v>-234.17696100000001</v>
      </c>
      <c r="O4198">
        <v>1.5721799999999999</v>
      </c>
      <c r="P4198">
        <v>-3.4437890000000002</v>
      </c>
      <c r="Q4198">
        <v>-234.18600499999999</v>
      </c>
      <c r="R4198">
        <v>1.5709960000000001</v>
      </c>
      <c r="S4198">
        <v>0.94595200000000002</v>
      </c>
      <c r="T4198">
        <v>1.1839999999999999E-3</v>
      </c>
    </row>
    <row r="4199" spans="1:20" x14ac:dyDescent="0.25">
      <c r="A4199">
        <v>2299</v>
      </c>
      <c r="B4199">
        <v>16</v>
      </c>
      <c r="C4199">
        <v>-1</v>
      </c>
      <c r="D4199" t="s">
        <v>390</v>
      </c>
      <c r="E4199" t="s">
        <v>80</v>
      </c>
      <c r="F4199">
        <v>0.135773</v>
      </c>
      <c r="G4199">
        <v>-1</v>
      </c>
      <c r="H4199">
        <v>450.55099999999999</v>
      </c>
      <c r="I4199">
        <v>-1</v>
      </c>
      <c r="J4199">
        <v>0</v>
      </c>
      <c r="K4199">
        <v>8.0647789999999997</v>
      </c>
      <c r="L4199">
        <v>-4.879E-2</v>
      </c>
      <c r="M4199">
        <v>-7.4379980000000003</v>
      </c>
      <c r="N4199">
        <v>-255.16959</v>
      </c>
      <c r="O4199">
        <v>-1.569669</v>
      </c>
      <c r="P4199">
        <v>-7.4318819999999999</v>
      </c>
      <c r="Q4199">
        <v>-255.176804</v>
      </c>
      <c r="R4199">
        <v>-1.56979</v>
      </c>
      <c r="S4199">
        <v>0.94567500000000004</v>
      </c>
      <c r="T4199">
        <v>1.21E-4</v>
      </c>
    </row>
    <row r="4200" spans="1:20" x14ac:dyDescent="0.25">
      <c r="A4200">
        <v>902</v>
      </c>
      <c r="B4200">
        <v>4</v>
      </c>
      <c r="C4200">
        <v>-1</v>
      </c>
      <c r="D4200" t="s">
        <v>191</v>
      </c>
      <c r="E4200" t="s">
        <v>80</v>
      </c>
      <c r="F4200">
        <v>0.158968</v>
      </c>
      <c r="G4200">
        <v>-1</v>
      </c>
      <c r="H4200">
        <v>933.56899999999996</v>
      </c>
      <c r="I4200">
        <v>-1</v>
      </c>
      <c r="J4200">
        <v>0</v>
      </c>
      <c r="K4200">
        <v>8.0650940000000002</v>
      </c>
      <c r="L4200">
        <v>-5.4149999999999997E-3</v>
      </c>
      <c r="M4200">
        <v>102.101176</v>
      </c>
      <c r="N4200">
        <v>-236.91284200000001</v>
      </c>
      <c r="O4200">
        <v>3.14086</v>
      </c>
      <c r="P4200">
        <v>102.107353</v>
      </c>
      <c r="Q4200">
        <v>-236.90568500000001</v>
      </c>
      <c r="R4200">
        <v>3.1409189999999998</v>
      </c>
      <c r="S4200">
        <v>0.94537300000000002</v>
      </c>
      <c r="T4200">
        <v>5.8999999999999998E-5</v>
      </c>
    </row>
    <row r="4201" spans="1:20" x14ac:dyDescent="0.25">
      <c r="A4201">
        <v>5138</v>
      </c>
      <c r="B4201">
        <v>4</v>
      </c>
      <c r="C4201">
        <v>-1</v>
      </c>
      <c r="D4201" t="s">
        <v>534</v>
      </c>
      <c r="E4201" t="s">
        <v>80</v>
      </c>
      <c r="F4201">
        <v>1.4344000000000001E-2</v>
      </c>
      <c r="G4201">
        <v>-1</v>
      </c>
      <c r="H4201">
        <v>492.642</v>
      </c>
      <c r="I4201">
        <v>-1</v>
      </c>
      <c r="J4201">
        <v>0</v>
      </c>
      <c r="K4201">
        <v>-3.9300000000000001E-4</v>
      </c>
      <c r="L4201">
        <v>9.9999999999999995E-7</v>
      </c>
      <c r="M4201">
        <v>-3.4631720000000001</v>
      </c>
      <c r="N4201">
        <v>-147.530314</v>
      </c>
      <c r="O4201">
        <v>1.572713</v>
      </c>
      <c r="P4201">
        <v>-3.4655680000000002</v>
      </c>
      <c r="Q4201">
        <v>-147.53945899999999</v>
      </c>
      <c r="R4201">
        <v>1.5718460000000001</v>
      </c>
      <c r="S4201">
        <v>0.94536500000000001</v>
      </c>
      <c r="T4201">
        <v>8.6700000000000004E-4</v>
      </c>
    </row>
    <row r="4202" spans="1:20" x14ac:dyDescent="0.25">
      <c r="A4202">
        <v>4840</v>
      </c>
      <c r="B4202">
        <v>3</v>
      </c>
      <c r="C4202">
        <v>-1</v>
      </c>
      <c r="D4202" t="s">
        <v>347</v>
      </c>
      <c r="E4202" t="s">
        <v>80</v>
      </c>
      <c r="F4202">
        <v>0.10679</v>
      </c>
      <c r="G4202">
        <v>-1</v>
      </c>
      <c r="H4202">
        <v>788.74300000000005</v>
      </c>
      <c r="I4202">
        <v>-1</v>
      </c>
      <c r="J4202">
        <v>0</v>
      </c>
      <c r="K4202">
        <v>12.686226</v>
      </c>
      <c r="L4202">
        <v>-3.0000000000000001E-6</v>
      </c>
      <c r="M4202">
        <v>97.350057000000007</v>
      </c>
      <c r="N4202">
        <v>-302.54935599999999</v>
      </c>
      <c r="O4202">
        <v>-3.1409310000000001</v>
      </c>
      <c r="P4202">
        <v>97.340935000000002</v>
      </c>
      <c r="Q4202">
        <v>-302.546875</v>
      </c>
      <c r="R4202">
        <v>3.1412879999999999</v>
      </c>
      <c r="S4202">
        <v>0.94531799999999999</v>
      </c>
      <c r="T4202">
        <v>3.57E-4</v>
      </c>
    </row>
    <row r="4203" spans="1:20" x14ac:dyDescent="0.25">
      <c r="A4203">
        <v>1945</v>
      </c>
      <c r="B4203">
        <v>8</v>
      </c>
      <c r="C4203">
        <v>-1</v>
      </c>
      <c r="D4203" t="s">
        <v>254</v>
      </c>
      <c r="E4203" t="s">
        <v>80</v>
      </c>
      <c r="F4203">
        <v>0.228186</v>
      </c>
      <c r="G4203">
        <v>-1</v>
      </c>
      <c r="H4203">
        <v>496.291</v>
      </c>
      <c r="I4203">
        <v>-1</v>
      </c>
      <c r="J4203">
        <v>0</v>
      </c>
      <c r="K4203">
        <v>8.0403459999999995</v>
      </c>
      <c r="L4203">
        <v>7.3090000000000004E-3</v>
      </c>
      <c r="M4203">
        <v>175.97879599999999</v>
      </c>
      <c r="N4203">
        <v>-237.15986000000001</v>
      </c>
      <c r="O4203">
        <v>3.1073149999999998</v>
      </c>
      <c r="P4203">
        <v>175.972748</v>
      </c>
      <c r="Q4203">
        <v>-237.15266399999999</v>
      </c>
      <c r="R4203">
        <v>3.10318</v>
      </c>
      <c r="S4203">
        <v>0.94000799999999995</v>
      </c>
      <c r="T4203">
        <v>4.1349999999999998E-3</v>
      </c>
    </row>
    <row r="4204" spans="1:20" x14ac:dyDescent="0.25">
      <c r="A4204">
        <v>1210</v>
      </c>
      <c r="B4204">
        <v>18</v>
      </c>
      <c r="C4204">
        <v>-1</v>
      </c>
      <c r="D4204" t="s">
        <v>235</v>
      </c>
      <c r="E4204" t="s">
        <v>80</v>
      </c>
      <c r="F4204">
        <v>0.13937099999999999</v>
      </c>
      <c r="G4204">
        <v>-1</v>
      </c>
      <c r="H4204">
        <v>334.02100000000002</v>
      </c>
      <c r="I4204">
        <v>-1</v>
      </c>
      <c r="J4204">
        <v>0</v>
      </c>
      <c r="K4204">
        <v>8.0675659999999993</v>
      </c>
      <c r="L4204">
        <v>-3.0159999999999999E-2</v>
      </c>
      <c r="M4204">
        <v>189.945517</v>
      </c>
      <c r="N4204">
        <v>-202.12996899999999</v>
      </c>
      <c r="O4204">
        <v>-1.595251</v>
      </c>
      <c r="P4204">
        <v>189.941147</v>
      </c>
      <c r="Q4204">
        <v>-202.121658</v>
      </c>
      <c r="R4204">
        <v>-1.5955809999999999</v>
      </c>
      <c r="S4204">
        <v>0.93891400000000003</v>
      </c>
      <c r="T4204">
        <v>3.3E-4</v>
      </c>
    </row>
    <row r="4205" spans="1:20" x14ac:dyDescent="0.25">
      <c r="A4205">
        <v>326</v>
      </c>
      <c r="B4205">
        <v>2</v>
      </c>
      <c r="C4205">
        <v>-1</v>
      </c>
      <c r="D4205" t="s">
        <v>189</v>
      </c>
      <c r="E4205" t="s">
        <v>80</v>
      </c>
      <c r="F4205">
        <v>5.9239999999999996E-3</v>
      </c>
      <c r="G4205">
        <v>-1</v>
      </c>
      <c r="H4205">
        <v>451.03300000000002</v>
      </c>
      <c r="I4205">
        <v>-1</v>
      </c>
      <c r="J4205">
        <v>0</v>
      </c>
      <c r="K4205">
        <v>8.0737220000000001</v>
      </c>
      <c r="L4205">
        <v>-8.7999999999999998E-5</v>
      </c>
      <c r="M4205">
        <v>93.968127999999993</v>
      </c>
      <c r="N4205">
        <v>-240.891368</v>
      </c>
      <c r="O4205">
        <v>1.4319999999999999E-3</v>
      </c>
      <c r="P4205">
        <v>93.972374000000002</v>
      </c>
      <c r="Q4205">
        <v>-240.899734</v>
      </c>
      <c r="R4205">
        <v>-6.4400000000000004E-4</v>
      </c>
      <c r="S4205">
        <v>0.93826399999999999</v>
      </c>
      <c r="T4205">
        <v>7.8799999999999996E-4</v>
      </c>
    </row>
    <row r="4206" spans="1:20" x14ac:dyDescent="0.25">
      <c r="A4206">
        <v>3332</v>
      </c>
      <c r="B4206">
        <v>3</v>
      </c>
      <c r="C4206">
        <v>-1</v>
      </c>
      <c r="D4206" t="s">
        <v>188</v>
      </c>
      <c r="E4206" t="s">
        <v>80</v>
      </c>
      <c r="F4206">
        <v>4.9918999999999998E-2</v>
      </c>
      <c r="G4206">
        <v>-1</v>
      </c>
      <c r="H4206">
        <v>569.24400000000003</v>
      </c>
      <c r="I4206">
        <v>-1</v>
      </c>
      <c r="J4206">
        <v>0</v>
      </c>
      <c r="K4206">
        <v>8.0651080000000004</v>
      </c>
      <c r="L4206">
        <v>-4.4539999999999996E-3</v>
      </c>
      <c r="M4206">
        <v>86.286861999999999</v>
      </c>
      <c r="N4206">
        <v>-236.89025799999999</v>
      </c>
      <c r="O4206">
        <v>3.1402510000000001</v>
      </c>
      <c r="P4206">
        <v>86.279297</v>
      </c>
      <c r="Q4206">
        <v>-236.895737</v>
      </c>
      <c r="R4206">
        <v>3.1410239999999998</v>
      </c>
      <c r="S4206">
        <v>0.93408800000000003</v>
      </c>
      <c r="T4206">
        <v>7.7300000000000003E-4</v>
      </c>
    </row>
    <row r="4207" spans="1:20" x14ac:dyDescent="0.25">
      <c r="A4207">
        <v>2297</v>
      </c>
      <c r="B4207">
        <v>18</v>
      </c>
      <c r="C4207">
        <v>-1</v>
      </c>
      <c r="D4207" t="s">
        <v>483</v>
      </c>
      <c r="E4207" t="s">
        <v>80</v>
      </c>
      <c r="F4207">
        <v>0.13517199999999999</v>
      </c>
      <c r="G4207">
        <v>-1</v>
      </c>
      <c r="H4207">
        <v>548.50400000000002</v>
      </c>
      <c r="I4207">
        <v>-1</v>
      </c>
      <c r="J4207">
        <v>0</v>
      </c>
      <c r="K4207">
        <v>8.0647710000000004</v>
      </c>
      <c r="L4207">
        <v>-4.8621999999999999E-2</v>
      </c>
      <c r="M4207">
        <v>-7.441306</v>
      </c>
      <c r="N4207">
        <v>-253.23519999999999</v>
      </c>
      <c r="O4207">
        <v>-1.569885</v>
      </c>
      <c r="P4207">
        <v>-7.4342810000000004</v>
      </c>
      <c r="Q4207">
        <v>-253.24134799999999</v>
      </c>
      <c r="R4207">
        <v>-1.569839</v>
      </c>
      <c r="S4207">
        <v>0.93355399999999999</v>
      </c>
      <c r="T4207">
        <v>4.6E-5</v>
      </c>
    </row>
    <row r="4208" spans="1:20" x14ac:dyDescent="0.25">
      <c r="A4208">
        <v>993</v>
      </c>
      <c r="B4208">
        <v>7</v>
      </c>
      <c r="C4208">
        <v>-1</v>
      </c>
      <c r="D4208" t="s">
        <v>176</v>
      </c>
      <c r="E4208" t="s">
        <v>80</v>
      </c>
      <c r="F4208">
        <v>7.2016999999999998E-2</v>
      </c>
      <c r="G4208">
        <v>-1</v>
      </c>
      <c r="H4208">
        <v>386.25099999999998</v>
      </c>
      <c r="I4208">
        <v>-1</v>
      </c>
      <c r="J4208">
        <v>0</v>
      </c>
      <c r="K4208">
        <v>7.8021589999999996</v>
      </c>
      <c r="L4208">
        <v>1.7958999999999999E-2</v>
      </c>
      <c r="M4208">
        <v>45.794119000000002</v>
      </c>
      <c r="N4208">
        <v>-216.055834</v>
      </c>
      <c r="O4208">
        <v>1.5585960000000001</v>
      </c>
      <c r="P4208">
        <v>45.800789000000002</v>
      </c>
      <c r="Q4208">
        <v>-216.062363</v>
      </c>
      <c r="R4208">
        <v>1.559428</v>
      </c>
      <c r="S4208">
        <v>0.93336399999999997</v>
      </c>
      <c r="T4208">
        <v>8.3199999999999995E-4</v>
      </c>
    </row>
    <row r="4209" spans="1:20" x14ac:dyDescent="0.25">
      <c r="A4209">
        <v>1200</v>
      </c>
      <c r="B4209">
        <v>23</v>
      </c>
      <c r="C4209">
        <v>-1</v>
      </c>
      <c r="D4209" t="s">
        <v>229</v>
      </c>
      <c r="E4209" t="s">
        <v>80</v>
      </c>
      <c r="F4209">
        <v>0.11437700000000001</v>
      </c>
      <c r="G4209">
        <v>-1</v>
      </c>
      <c r="H4209">
        <v>510.67700000000002</v>
      </c>
      <c r="I4209">
        <v>-1</v>
      </c>
      <c r="J4209">
        <v>0</v>
      </c>
      <c r="K4209">
        <v>7.9407069999999997</v>
      </c>
      <c r="L4209">
        <v>-1.4915099999999999</v>
      </c>
      <c r="M4209">
        <v>188.45522700000001</v>
      </c>
      <c r="N4209">
        <v>-193.810103</v>
      </c>
      <c r="O4209">
        <v>-0.66761899999999996</v>
      </c>
      <c r="P4209">
        <v>188.447495</v>
      </c>
      <c r="Q4209">
        <v>-193.81532300000001</v>
      </c>
      <c r="R4209">
        <v>-0.66711299999999996</v>
      </c>
      <c r="S4209">
        <v>0.93295899999999998</v>
      </c>
      <c r="T4209">
        <v>5.0600000000000005E-4</v>
      </c>
    </row>
    <row r="4210" spans="1:20" x14ac:dyDescent="0.25">
      <c r="A4210">
        <v>2627</v>
      </c>
      <c r="B4210">
        <v>7</v>
      </c>
      <c r="C4210">
        <v>-1</v>
      </c>
      <c r="D4210" t="s">
        <v>202</v>
      </c>
      <c r="E4210" t="s">
        <v>80</v>
      </c>
      <c r="F4210">
        <v>8.1723000000000004E-2</v>
      </c>
      <c r="G4210">
        <v>-1</v>
      </c>
      <c r="H4210">
        <v>506.31400000000002</v>
      </c>
      <c r="I4210">
        <v>-1</v>
      </c>
      <c r="J4210">
        <v>0</v>
      </c>
      <c r="K4210">
        <v>8.0644039999999997</v>
      </c>
      <c r="L4210">
        <v>3.9870999999999997E-2</v>
      </c>
      <c r="M4210">
        <v>136.146401</v>
      </c>
      <c r="N4210">
        <v>-218.397661</v>
      </c>
      <c r="O4210">
        <v>1.5764419999999999</v>
      </c>
      <c r="P4210">
        <v>136.154617</v>
      </c>
      <c r="Q4210">
        <v>-218.40206900000001</v>
      </c>
      <c r="R4210">
        <v>1.5749949999999999</v>
      </c>
      <c r="S4210">
        <v>0.93242700000000001</v>
      </c>
      <c r="T4210">
        <v>1.4469999999999999E-3</v>
      </c>
    </row>
    <row r="4211" spans="1:20" x14ac:dyDescent="0.25">
      <c r="A4211">
        <v>1775</v>
      </c>
      <c r="B4211">
        <v>7</v>
      </c>
      <c r="C4211">
        <v>-1</v>
      </c>
      <c r="D4211" t="s">
        <v>151</v>
      </c>
      <c r="E4211" t="s">
        <v>80</v>
      </c>
      <c r="F4211">
        <v>0.112363</v>
      </c>
      <c r="G4211">
        <v>-1</v>
      </c>
      <c r="H4211">
        <v>522.02099999999996</v>
      </c>
      <c r="I4211">
        <v>-1</v>
      </c>
      <c r="J4211">
        <v>0</v>
      </c>
      <c r="K4211">
        <v>7.2645140000000001</v>
      </c>
      <c r="L4211">
        <v>5.4743E-2</v>
      </c>
      <c r="M4211">
        <v>109.21799300000001</v>
      </c>
      <c r="N4211">
        <v>-191.60409300000001</v>
      </c>
      <c r="O4211">
        <v>1.0399999999999999E-3</v>
      </c>
      <c r="P4211">
        <v>109.208786</v>
      </c>
      <c r="Q4211">
        <v>-191.60270700000001</v>
      </c>
      <c r="R4211">
        <v>-2.1599999999999999E-4</v>
      </c>
      <c r="S4211">
        <v>0.93111699999999997</v>
      </c>
      <c r="T4211">
        <v>8.2399999999999997E-4</v>
      </c>
    </row>
    <row r="4212" spans="1:20" x14ac:dyDescent="0.25">
      <c r="A4212">
        <v>4609</v>
      </c>
      <c r="B4212">
        <v>19</v>
      </c>
      <c r="C4212">
        <v>-1</v>
      </c>
      <c r="D4212" t="s">
        <v>593</v>
      </c>
      <c r="E4212" t="s">
        <v>80</v>
      </c>
      <c r="F4212">
        <v>6.7779000000000006E-2</v>
      </c>
      <c r="G4212">
        <v>-1</v>
      </c>
      <c r="H4212">
        <v>502.923</v>
      </c>
      <c r="I4212">
        <v>-1</v>
      </c>
      <c r="J4212">
        <v>0</v>
      </c>
      <c r="K4212">
        <v>7.4982610000000003</v>
      </c>
      <c r="L4212">
        <v>1.9100000000000001E-4</v>
      </c>
      <c r="M4212">
        <v>189.68910299999999</v>
      </c>
      <c r="N4212">
        <v>-166.59057899999999</v>
      </c>
      <c r="O4212">
        <v>-1.5715490000000001</v>
      </c>
      <c r="P4212">
        <v>189.68180799999999</v>
      </c>
      <c r="Q4212">
        <v>-166.59635900000001</v>
      </c>
      <c r="R4212">
        <v>-1.570873</v>
      </c>
      <c r="S4212">
        <v>0.930697</v>
      </c>
      <c r="T4212">
        <v>6.7500000000000004E-4</v>
      </c>
    </row>
    <row r="4213" spans="1:20" x14ac:dyDescent="0.25">
      <c r="A4213">
        <v>1061</v>
      </c>
      <c r="B4213">
        <v>3</v>
      </c>
      <c r="C4213">
        <v>-1</v>
      </c>
      <c r="D4213" t="s">
        <v>159</v>
      </c>
      <c r="E4213" t="s">
        <v>80</v>
      </c>
      <c r="F4213">
        <v>4.0080000000000003E-3</v>
      </c>
      <c r="G4213">
        <v>-1</v>
      </c>
      <c r="H4213">
        <v>366.19400000000002</v>
      </c>
      <c r="I4213">
        <v>-1</v>
      </c>
      <c r="J4213">
        <v>0</v>
      </c>
      <c r="K4213">
        <v>8.0650879999999994</v>
      </c>
      <c r="L4213">
        <v>5.9040000000000004E-3</v>
      </c>
      <c r="M4213">
        <v>76.975294000000005</v>
      </c>
      <c r="N4213">
        <v>-191.59040899999999</v>
      </c>
      <c r="O4213">
        <v>-4.4990000000000004E-3</v>
      </c>
      <c r="P4213">
        <v>76.977378999999999</v>
      </c>
      <c r="Q4213">
        <v>-191.581345</v>
      </c>
      <c r="R4213">
        <v>-1.928E-3</v>
      </c>
      <c r="S4213">
        <v>0.93010000000000004</v>
      </c>
      <c r="T4213">
        <v>2.5709999999999999E-3</v>
      </c>
    </row>
    <row r="4214" spans="1:20" x14ac:dyDescent="0.25">
      <c r="A4214">
        <v>2373</v>
      </c>
      <c r="B4214">
        <v>6</v>
      </c>
      <c r="C4214">
        <v>-1</v>
      </c>
      <c r="D4214" t="s">
        <v>368</v>
      </c>
      <c r="E4214" t="s">
        <v>80</v>
      </c>
      <c r="F4214">
        <v>5.0951999999999997E-2</v>
      </c>
      <c r="G4214">
        <v>-1</v>
      </c>
      <c r="H4214">
        <v>322.26499999999999</v>
      </c>
      <c r="I4214">
        <v>-1</v>
      </c>
      <c r="J4214">
        <v>0</v>
      </c>
      <c r="K4214">
        <v>8.0632459999999995</v>
      </c>
      <c r="L4214">
        <v>-5.0159000000000002E-2</v>
      </c>
      <c r="M4214">
        <v>11.814997999999999</v>
      </c>
      <c r="N4214">
        <v>-306.57458300000002</v>
      </c>
      <c r="O4214">
        <v>4.1900000000000001E-3</v>
      </c>
      <c r="P4214">
        <v>11.812806999999999</v>
      </c>
      <c r="Q4214">
        <v>-306.583618</v>
      </c>
      <c r="R4214">
        <v>4.431E-3</v>
      </c>
      <c r="S4214">
        <v>0.92967100000000003</v>
      </c>
      <c r="T4214">
        <v>2.41E-4</v>
      </c>
    </row>
    <row r="4215" spans="1:20" x14ac:dyDescent="0.25">
      <c r="A4215">
        <v>3285</v>
      </c>
      <c r="B4215">
        <v>7</v>
      </c>
      <c r="C4215">
        <v>-1</v>
      </c>
      <c r="D4215" t="s">
        <v>196</v>
      </c>
      <c r="E4215" t="s">
        <v>80</v>
      </c>
      <c r="F4215">
        <v>6.3799999999999996E-2</v>
      </c>
      <c r="G4215">
        <v>-1</v>
      </c>
      <c r="H4215">
        <v>381.75900000000001</v>
      </c>
      <c r="I4215">
        <v>-1</v>
      </c>
      <c r="J4215">
        <v>0</v>
      </c>
      <c r="K4215">
        <v>8.0519879999999997</v>
      </c>
      <c r="L4215">
        <v>-1.06575</v>
      </c>
      <c r="M4215">
        <v>126.914863</v>
      </c>
      <c r="N4215">
        <v>-237.11244500000001</v>
      </c>
      <c r="O4215">
        <v>-2.915813</v>
      </c>
      <c r="P4215">
        <v>126.915977</v>
      </c>
      <c r="Q4215">
        <v>-237.103241</v>
      </c>
      <c r="R4215">
        <v>-2.9183059999999998</v>
      </c>
      <c r="S4215">
        <v>0.92714799999999997</v>
      </c>
      <c r="T4215">
        <v>2.493E-3</v>
      </c>
    </row>
    <row r="4216" spans="1:20" x14ac:dyDescent="0.25">
      <c r="A4216">
        <v>1253</v>
      </c>
      <c r="B4216">
        <v>8</v>
      </c>
      <c r="C4216">
        <v>-1</v>
      </c>
      <c r="D4216" t="s">
        <v>253</v>
      </c>
      <c r="E4216" t="s">
        <v>80</v>
      </c>
      <c r="F4216">
        <v>9.3045000000000003E-2</v>
      </c>
      <c r="G4216">
        <v>-1</v>
      </c>
      <c r="H4216">
        <v>586.173</v>
      </c>
      <c r="I4216">
        <v>-1</v>
      </c>
      <c r="J4216">
        <v>0</v>
      </c>
      <c r="K4216">
        <v>8.1713699999999996</v>
      </c>
      <c r="L4216">
        <v>-4.8999999999999998E-3</v>
      </c>
      <c r="M4216">
        <v>189.70365000000001</v>
      </c>
      <c r="N4216">
        <v>-234.99724800000001</v>
      </c>
      <c r="O4216">
        <v>-1.5698479999999999</v>
      </c>
      <c r="P4216">
        <v>189.69610599999999</v>
      </c>
      <c r="Q4216">
        <v>-235.00260900000001</v>
      </c>
      <c r="R4216">
        <v>-1.570759</v>
      </c>
      <c r="S4216">
        <v>0.92552299999999998</v>
      </c>
      <c r="T4216">
        <v>9.1100000000000003E-4</v>
      </c>
    </row>
    <row r="4217" spans="1:20" x14ac:dyDescent="0.25">
      <c r="A4217">
        <v>3932</v>
      </c>
      <c r="B4217">
        <v>8</v>
      </c>
      <c r="C4217">
        <v>-1</v>
      </c>
      <c r="D4217" t="s">
        <v>458</v>
      </c>
      <c r="E4217" t="s">
        <v>80</v>
      </c>
      <c r="F4217">
        <v>0.16161300000000001</v>
      </c>
      <c r="G4217">
        <v>-1</v>
      </c>
      <c r="H4217">
        <v>403.85599999999999</v>
      </c>
      <c r="I4217">
        <v>-1</v>
      </c>
      <c r="J4217">
        <v>0</v>
      </c>
      <c r="K4217">
        <v>7.1673920000000004</v>
      </c>
      <c r="L4217">
        <v>0.26678600000000002</v>
      </c>
      <c r="M4217">
        <v>-6.7429639999999997</v>
      </c>
      <c r="N4217">
        <v>-184.333662</v>
      </c>
      <c r="O4217">
        <v>-1.3601669999999999</v>
      </c>
      <c r="P4217">
        <v>-6.7520740000000004</v>
      </c>
      <c r="Q4217">
        <v>-184.33528100000001</v>
      </c>
      <c r="R4217">
        <v>-1.35948</v>
      </c>
      <c r="S4217">
        <v>0.92530800000000002</v>
      </c>
      <c r="T4217">
        <v>6.87E-4</v>
      </c>
    </row>
    <row r="4218" spans="1:20" x14ac:dyDescent="0.25">
      <c r="A4218">
        <v>2504</v>
      </c>
      <c r="B4218">
        <v>6</v>
      </c>
      <c r="C4218">
        <v>-1</v>
      </c>
      <c r="D4218" t="s">
        <v>181</v>
      </c>
      <c r="E4218" t="s">
        <v>80</v>
      </c>
      <c r="F4218">
        <v>8.0972000000000002E-2</v>
      </c>
      <c r="G4218">
        <v>-1</v>
      </c>
      <c r="H4218">
        <v>334.69400000000002</v>
      </c>
      <c r="I4218">
        <v>-1</v>
      </c>
      <c r="J4218">
        <v>0</v>
      </c>
      <c r="K4218">
        <v>8.0497049999999994</v>
      </c>
      <c r="L4218">
        <v>-0.277918</v>
      </c>
      <c r="M4218">
        <v>53.655636999999999</v>
      </c>
      <c r="N4218">
        <v>-240.57356100000001</v>
      </c>
      <c r="O4218">
        <v>1.8194999999999999E-2</v>
      </c>
      <c r="P4218">
        <v>53.662277000000003</v>
      </c>
      <c r="Q4218">
        <v>-240.56712300000001</v>
      </c>
      <c r="R4218">
        <v>1.8450000000000001E-2</v>
      </c>
      <c r="S4218">
        <v>0.92482799999999998</v>
      </c>
      <c r="T4218">
        <v>2.5500000000000002E-4</v>
      </c>
    </row>
    <row r="4219" spans="1:20" x14ac:dyDescent="0.25">
      <c r="A4219">
        <v>868</v>
      </c>
      <c r="B4219">
        <v>7</v>
      </c>
      <c r="C4219">
        <v>-1</v>
      </c>
      <c r="D4219" t="s">
        <v>196</v>
      </c>
      <c r="E4219" t="s">
        <v>80</v>
      </c>
      <c r="F4219">
        <v>2.9881999999999999E-2</v>
      </c>
      <c r="G4219">
        <v>-1</v>
      </c>
      <c r="H4219">
        <v>601.62</v>
      </c>
      <c r="I4219">
        <v>-1</v>
      </c>
      <c r="J4219">
        <v>0</v>
      </c>
      <c r="K4219">
        <v>8.1175850000000001</v>
      </c>
      <c r="L4219">
        <v>4.6239999999999996E-3</v>
      </c>
      <c r="M4219">
        <v>131.37821600000001</v>
      </c>
      <c r="N4219">
        <v>-236.93119799999999</v>
      </c>
      <c r="O4219">
        <v>3.141562</v>
      </c>
      <c r="P4219">
        <v>131.38294999999999</v>
      </c>
      <c r="Q4219">
        <v>-236.92326399999999</v>
      </c>
      <c r="R4219">
        <v>3.1410420000000001</v>
      </c>
      <c r="S4219">
        <v>0.92397499999999999</v>
      </c>
      <c r="T4219">
        <v>5.1999999999999995E-4</v>
      </c>
    </row>
    <row r="4220" spans="1:20" x14ac:dyDescent="0.25">
      <c r="A4220">
        <v>2883</v>
      </c>
      <c r="B4220">
        <v>3</v>
      </c>
      <c r="C4220">
        <v>-1</v>
      </c>
      <c r="D4220" t="s">
        <v>535</v>
      </c>
      <c r="E4220" t="s">
        <v>80</v>
      </c>
      <c r="F4220">
        <v>5.241E-3</v>
      </c>
      <c r="G4220">
        <v>-1</v>
      </c>
      <c r="H4220">
        <v>436.00700000000001</v>
      </c>
      <c r="I4220">
        <v>-1</v>
      </c>
      <c r="J4220">
        <v>0</v>
      </c>
      <c r="K4220">
        <v>8.0647800000000007</v>
      </c>
      <c r="L4220">
        <v>-4.8766999999999998E-2</v>
      </c>
      <c r="M4220">
        <v>-3.4142709999999998</v>
      </c>
      <c r="N4220">
        <v>-142.30237600000001</v>
      </c>
      <c r="O4220">
        <v>1.5651740000000001</v>
      </c>
      <c r="P4220">
        <v>-3.4160210000000002</v>
      </c>
      <c r="Q4220">
        <v>-142.29330400000001</v>
      </c>
      <c r="R4220">
        <v>1.568265</v>
      </c>
      <c r="S4220">
        <v>0.92391400000000001</v>
      </c>
      <c r="T4220">
        <v>3.091E-3</v>
      </c>
    </row>
    <row r="4221" spans="1:20" x14ac:dyDescent="0.25">
      <c r="A4221">
        <v>5021</v>
      </c>
      <c r="B4221">
        <v>21</v>
      </c>
      <c r="C4221">
        <v>-1</v>
      </c>
      <c r="D4221" t="s">
        <v>396</v>
      </c>
      <c r="E4221" t="s">
        <v>80</v>
      </c>
      <c r="F4221">
        <v>0.13706099999999999</v>
      </c>
      <c r="G4221">
        <v>-1</v>
      </c>
      <c r="H4221">
        <v>579.678</v>
      </c>
      <c r="I4221">
        <v>-1</v>
      </c>
      <c r="J4221">
        <v>0</v>
      </c>
      <c r="K4221">
        <v>8.0647730000000006</v>
      </c>
      <c r="L4221">
        <v>-5.0088000000000001E-2</v>
      </c>
      <c r="M4221">
        <v>-3.4360590000000002</v>
      </c>
      <c r="N4221">
        <v>-241.50421399999999</v>
      </c>
      <c r="O4221">
        <v>1.5717989999999999</v>
      </c>
      <c r="P4221">
        <v>-3.441589</v>
      </c>
      <c r="Q4221">
        <v>-241.51161200000001</v>
      </c>
      <c r="R4221">
        <v>1.5708549999999999</v>
      </c>
      <c r="S4221">
        <v>0.92359800000000003</v>
      </c>
      <c r="T4221">
        <v>9.4399999999999996E-4</v>
      </c>
    </row>
    <row r="4222" spans="1:20" x14ac:dyDescent="0.25">
      <c r="A4222">
        <v>5163</v>
      </c>
      <c r="B4222">
        <v>4</v>
      </c>
      <c r="C4222">
        <v>-1</v>
      </c>
      <c r="D4222" t="s">
        <v>534</v>
      </c>
      <c r="E4222" t="s">
        <v>80</v>
      </c>
      <c r="F4222">
        <v>3.6706999999999997E-2</v>
      </c>
      <c r="G4222">
        <v>-1</v>
      </c>
      <c r="H4222">
        <v>349.798</v>
      </c>
      <c r="I4222">
        <v>-1</v>
      </c>
      <c r="J4222">
        <v>0</v>
      </c>
      <c r="K4222">
        <v>0</v>
      </c>
      <c r="L4222">
        <v>0</v>
      </c>
      <c r="M4222">
        <v>-3.4677069999999999</v>
      </c>
      <c r="N4222">
        <v>-147.529876</v>
      </c>
      <c r="O4222">
        <v>1.5711809999999999</v>
      </c>
      <c r="P4222">
        <v>-3.4655680000000002</v>
      </c>
      <c r="Q4222">
        <v>-147.538849</v>
      </c>
      <c r="R4222">
        <v>1.5718460000000001</v>
      </c>
      <c r="S4222">
        <v>0.92238299999999995</v>
      </c>
      <c r="T4222">
        <v>6.6500000000000001E-4</v>
      </c>
    </row>
    <row r="4223" spans="1:20" x14ac:dyDescent="0.25">
      <c r="A4223">
        <v>407</v>
      </c>
      <c r="B4223">
        <v>6</v>
      </c>
      <c r="C4223">
        <v>-1</v>
      </c>
      <c r="D4223" t="s">
        <v>203</v>
      </c>
      <c r="E4223" t="s">
        <v>80</v>
      </c>
      <c r="F4223">
        <v>4.2374000000000002E-2</v>
      </c>
      <c r="G4223">
        <v>-1</v>
      </c>
      <c r="H4223">
        <v>324.18799999999999</v>
      </c>
      <c r="I4223">
        <v>-1</v>
      </c>
      <c r="J4223">
        <v>0</v>
      </c>
      <c r="K4223">
        <v>7.5391979999999998</v>
      </c>
      <c r="L4223">
        <v>-4.6909999999999999E-3</v>
      </c>
      <c r="M4223">
        <v>136.15198599999999</v>
      </c>
      <c r="N4223">
        <v>-214.19966299999999</v>
      </c>
      <c r="O4223">
        <v>1.5710109999999999</v>
      </c>
      <c r="P4223">
        <v>136.14515700000001</v>
      </c>
      <c r="Q4223">
        <v>-214.193466</v>
      </c>
      <c r="R4223">
        <v>1.5721860000000001</v>
      </c>
      <c r="S4223">
        <v>0.92219200000000001</v>
      </c>
      <c r="T4223">
        <v>1.175E-3</v>
      </c>
    </row>
    <row r="4224" spans="1:20" x14ac:dyDescent="0.25">
      <c r="A4224">
        <v>690</v>
      </c>
      <c r="B4224">
        <v>5</v>
      </c>
      <c r="C4224">
        <v>-1</v>
      </c>
      <c r="D4224" t="s">
        <v>145</v>
      </c>
      <c r="E4224" t="s">
        <v>80</v>
      </c>
      <c r="F4224">
        <v>9.5315999999999998E-2</v>
      </c>
      <c r="G4224">
        <v>-1</v>
      </c>
      <c r="H4224">
        <v>548.55399999999997</v>
      </c>
      <c r="I4224">
        <v>-1</v>
      </c>
      <c r="J4224">
        <v>0</v>
      </c>
      <c r="K4224">
        <v>8.0882989999999992</v>
      </c>
      <c r="L4224">
        <v>4.3889999999999997E-3</v>
      </c>
      <c r="M4224">
        <v>148.091644</v>
      </c>
      <c r="N4224">
        <v>-191.40625900000001</v>
      </c>
      <c r="O4224">
        <v>-2.3737000000000001E-2</v>
      </c>
      <c r="P4224">
        <v>148.10081500000001</v>
      </c>
      <c r="Q4224">
        <v>-191.40715</v>
      </c>
      <c r="R4224">
        <v>-3.1241000000000001E-2</v>
      </c>
      <c r="S4224">
        <v>0.92143200000000003</v>
      </c>
      <c r="T4224">
        <v>7.5040000000000003E-3</v>
      </c>
    </row>
    <row r="4225" spans="1:20" x14ac:dyDescent="0.25">
      <c r="A4225">
        <v>5010</v>
      </c>
      <c r="B4225">
        <v>17</v>
      </c>
      <c r="C4225">
        <v>-1</v>
      </c>
      <c r="D4225" t="s">
        <v>391</v>
      </c>
      <c r="E4225" t="s">
        <v>80</v>
      </c>
      <c r="F4225">
        <v>8.5625999999999994E-2</v>
      </c>
      <c r="G4225">
        <v>-1</v>
      </c>
      <c r="H4225">
        <v>507.86200000000002</v>
      </c>
      <c r="I4225">
        <v>-1</v>
      </c>
      <c r="J4225">
        <v>0</v>
      </c>
      <c r="K4225">
        <v>8.0647680000000008</v>
      </c>
      <c r="L4225">
        <v>4.9492000000000001E-2</v>
      </c>
      <c r="M4225">
        <v>-3.443057</v>
      </c>
      <c r="N4225">
        <v>-250.95355499999999</v>
      </c>
      <c r="O4225">
        <v>1.5726990000000001</v>
      </c>
      <c r="P4225">
        <v>-3.4366110000000001</v>
      </c>
      <c r="Q4225">
        <v>-250.94702100000001</v>
      </c>
      <c r="R4225">
        <v>1.5719639999999999</v>
      </c>
      <c r="S4225">
        <v>0.91783300000000001</v>
      </c>
      <c r="T4225">
        <v>7.3499999999999998E-4</v>
      </c>
    </row>
    <row r="4226" spans="1:20" x14ac:dyDescent="0.25">
      <c r="A4226">
        <v>2106</v>
      </c>
      <c r="B4226">
        <v>6</v>
      </c>
      <c r="C4226">
        <v>-1</v>
      </c>
      <c r="D4226" t="s">
        <v>181</v>
      </c>
      <c r="E4226" t="s">
        <v>80</v>
      </c>
      <c r="F4226">
        <v>1.1944E-2</v>
      </c>
      <c r="G4226">
        <v>-1</v>
      </c>
      <c r="H4226">
        <v>397.01100000000002</v>
      </c>
      <c r="I4226">
        <v>-1</v>
      </c>
      <c r="J4226">
        <v>0</v>
      </c>
      <c r="K4226">
        <v>7.2913870000000003</v>
      </c>
      <c r="L4226">
        <v>-1.7708660000000001</v>
      </c>
      <c r="M4226">
        <v>46.450597999999999</v>
      </c>
      <c r="N4226">
        <v>-234.20288500000001</v>
      </c>
      <c r="O4226">
        <v>2.3829250000000002</v>
      </c>
      <c r="P4226">
        <v>46.441814000000001</v>
      </c>
      <c r="Q4226">
        <v>-234.20024100000001</v>
      </c>
      <c r="R4226">
        <v>2.3837760000000001</v>
      </c>
      <c r="S4226">
        <v>0.91728699999999996</v>
      </c>
      <c r="T4226">
        <v>8.4999999999999995E-4</v>
      </c>
    </row>
    <row r="4227" spans="1:20" x14ac:dyDescent="0.25">
      <c r="A4227">
        <v>2210</v>
      </c>
      <c r="B4227">
        <v>13</v>
      </c>
      <c r="C4227">
        <v>-1</v>
      </c>
      <c r="D4227" t="s">
        <v>455</v>
      </c>
      <c r="E4227" t="s">
        <v>80</v>
      </c>
      <c r="F4227">
        <v>0.17674400000000001</v>
      </c>
      <c r="G4227">
        <v>-1</v>
      </c>
      <c r="H4227">
        <v>435.96800000000002</v>
      </c>
      <c r="I4227">
        <v>-1</v>
      </c>
      <c r="J4227">
        <v>0</v>
      </c>
      <c r="K4227">
        <v>5.7657210000000001</v>
      </c>
      <c r="L4227">
        <v>9.6528000000000003E-2</v>
      </c>
      <c r="M4227">
        <v>5.9271440000000002</v>
      </c>
      <c r="N4227">
        <v>-187.58840000000001</v>
      </c>
      <c r="O4227">
        <v>-3.120879</v>
      </c>
      <c r="P4227">
        <v>5.9309560000000001</v>
      </c>
      <c r="Q4227">
        <v>-187.59674100000001</v>
      </c>
      <c r="R4227">
        <v>-3.121712</v>
      </c>
      <c r="S4227">
        <v>0.91705000000000003</v>
      </c>
      <c r="T4227">
        <v>8.3299999999999997E-4</v>
      </c>
    </row>
    <row r="4228" spans="1:20" x14ac:dyDescent="0.25">
      <c r="A4228">
        <v>2823</v>
      </c>
      <c r="B4228">
        <v>13</v>
      </c>
      <c r="C4228">
        <v>-1</v>
      </c>
      <c r="D4228" t="s">
        <v>456</v>
      </c>
      <c r="E4228" t="s">
        <v>80</v>
      </c>
      <c r="F4228">
        <v>7.5703000000000006E-2</v>
      </c>
      <c r="G4228">
        <v>-1</v>
      </c>
      <c r="H4228">
        <v>557.98599999999999</v>
      </c>
      <c r="I4228">
        <v>-1</v>
      </c>
      <c r="J4228">
        <v>0</v>
      </c>
      <c r="K4228">
        <v>5.6170439999999999</v>
      </c>
      <c r="L4228">
        <v>-7.9916000000000001E-2</v>
      </c>
      <c r="M4228">
        <v>4.7899010000000004</v>
      </c>
      <c r="N4228">
        <v>-187.497343</v>
      </c>
      <c r="O4228">
        <v>3.1186229999999999</v>
      </c>
      <c r="P4228">
        <v>4.7937200000000004</v>
      </c>
      <c r="Q4228">
        <v>-187.489014</v>
      </c>
      <c r="R4228">
        <v>3.1184460000000001</v>
      </c>
      <c r="S4228">
        <v>0.9163</v>
      </c>
      <c r="T4228">
        <v>1.7699999999999999E-4</v>
      </c>
    </row>
    <row r="4229" spans="1:20" x14ac:dyDescent="0.25">
      <c r="A4229">
        <v>2133</v>
      </c>
      <c r="B4229">
        <v>7</v>
      </c>
      <c r="C4229">
        <v>-1</v>
      </c>
      <c r="D4229" t="s">
        <v>174</v>
      </c>
      <c r="E4229" t="s">
        <v>80</v>
      </c>
      <c r="F4229">
        <v>8.7809999999999999E-2</v>
      </c>
      <c r="G4229">
        <v>-1</v>
      </c>
      <c r="H4229">
        <v>313.73599999999999</v>
      </c>
      <c r="I4229">
        <v>-1</v>
      </c>
      <c r="J4229">
        <v>0</v>
      </c>
      <c r="K4229">
        <v>7.2053250000000002</v>
      </c>
      <c r="L4229">
        <v>6.4750000000000002E-2</v>
      </c>
      <c r="M4229">
        <v>45.827964999999999</v>
      </c>
      <c r="N4229">
        <v>-211.58058</v>
      </c>
      <c r="O4229">
        <v>1.5645579999999999</v>
      </c>
      <c r="P4229">
        <v>45.830329999999996</v>
      </c>
      <c r="Q4229">
        <v>-211.58943199999999</v>
      </c>
      <c r="R4229">
        <v>1.5660670000000001</v>
      </c>
      <c r="S4229">
        <v>0.91620800000000002</v>
      </c>
      <c r="T4229">
        <v>1.5089999999999999E-3</v>
      </c>
    </row>
    <row r="4230" spans="1:20" x14ac:dyDescent="0.25">
      <c r="A4230">
        <v>1144</v>
      </c>
      <c r="B4230">
        <v>6</v>
      </c>
      <c r="C4230">
        <v>-1</v>
      </c>
      <c r="D4230" t="s">
        <v>146</v>
      </c>
      <c r="E4230" t="s">
        <v>80</v>
      </c>
      <c r="F4230">
        <v>0.135547</v>
      </c>
      <c r="G4230">
        <v>-1</v>
      </c>
      <c r="H4230">
        <v>424.25799999999998</v>
      </c>
      <c r="I4230">
        <v>-1</v>
      </c>
      <c r="J4230">
        <v>0</v>
      </c>
      <c r="K4230">
        <v>8.0677979999999998</v>
      </c>
      <c r="L4230">
        <v>4.5269999999999998E-3</v>
      </c>
      <c r="M4230">
        <v>144.421119</v>
      </c>
      <c r="N4230">
        <v>-191.62656100000001</v>
      </c>
      <c r="O4230">
        <v>2.3499999999999999E-4</v>
      </c>
      <c r="P4230">
        <v>144.425186</v>
      </c>
      <c r="Q4230">
        <v>-191.61836199999999</v>
      </c>
      <c r="R4230">
        <v>-5.1400000000000003E-4</v>
      </c>
      <c r="S4230">
        <v>0.91519099999999998</v>
      </c>
      <c r="T4230">
        <v>2.7900000000000001E-4</v>
      </c>
    </row>
    <row r="4231" spans="1:20" x14ac:dyDescent="0.25">
      <c r="A4231">
        <v>1277</v>
      </c>
      <c r="B4231">
        <v>9</v>
      </c>
      <c r="C4231">
        <v>-1</v>
      </c>
      <c r="D4231" t="s">
        <v>304</v>
      </c>
      <c r="E4231" t="s">
        <v>80</v>
      </c>
      <c r="F4231">
        <v>4.1529999999999997E-2</v>
      </c>
      <c r="G4231">
        <v>-1</v>
      </c>
      <c r="H4231">
        <v>445.851</v>
      </c>
      <c r="I4231">
        <v>-1</v>
      </c>
      <c r="J4231">
        <v>0</v>
      </c>
      <c r="K4231">
        <v>10.359939000000001</v>
      </c>
      <c r="L4231">
        <v>-1.2604000000000001E-2</v>
      </c>
      <c r="M4231">
        <v>189.69090399999999</v>
      </c>
      <c r="N4231">
        <v>-256.86461700000001</v>
      </c>
      <c r="O4231">
        <v>-1.5717810000000001</v>
      </c>
      <c r="P4231">
        <v>189.695831</v>
      </c>
      <c r="Q4231">
        <v>-256.87231400000002</v>
      </c>
      <c r="R4231">
        <v>-1.571313</v>
      </c>
      <c r="S4231">
        <v>0.91396200000000005</v>
      </c>
      <c r="T4231">
        <v>4.6799999999999999E-4</v>
      </c>
    </row>
    <row r="4232" spans="1:20" x14ac:dyDescent="0.25">
      <c r="A4232">
        <v>3881</v>
      </c>
      <c r="B4232">
        <v>3</v>
      </c>
      <c r="C4232">
        <v>-1</v>
      </c>
      <c r="D4232" t="s">
        <v>535</v>
      </c>
      <c r="E4232" t="s">
        <v>80</v>
      </c>
      <c r="F4232">
        <v>3.8296999999999998E-2</v>
      </c>
      <c r="G4232">
        <v>-1</v>
      </c>
      <c r="H4232">
        <v>366.19600000000003</v>
      </c>
      <c r="I4232">
        <v>-1</v>
      </c>
      <c r="J4232">
        <v>0</v>
      </c>
      <c r="K4232">
        <v>8.0566049999999994</v>
      </c>
      <c r="L4232">
        <v>-6.9999999999999999E-6</v>
      </c>
      <c r="M4232">
        <v>-7.4213909999999998</v>
      </c>
      <c r="N4232">
        <v>-145.03485599999999</v>
      </c>
      <c r="O4232">
        <v>-1.5738289999999999</v>
      </c>
      <c r="P4232">
        <v>-7.4223210000000002</v>
      </c>
      <c r="Q4232">
        <v>-145.02577199999999</v>
      </c>
      <c r="R4232">
        <v>-1.5727409999999999</v>
      </c>
      <c r="S4232">
        <v>0.91312400000000005</v>
      </c>
      <c r="T4232">
        <v>1.0870000000000001E-3</v>
      </c>
    </row>
    <row r="4233" spans="1:20" x14ac:dyDescent="0.25">
      <c r="A4233">
        <v>602</v>
      </c>
      <c r="B4233">
        <v>5</v>
      </c>
      <c r="C4233">
        <v>-1</v>
      </c>
      <c r="D4233" t="s">
        <v>264</v>
      </c>
      <c r="E4233" t="s">
        <v>80</v>
      </c>
      <c r="F4233">
        <v>3.6165999999999997E-2</v>
      </c>
      <c r="G4233">
        <v>-1</v>
      </c>
      <c r="H4233">
        <v>548.43700000000001</v>
      </c>
      <c r="I4233">
        <v>-1</v>
      </c>
      <c r="J4233">
        <v>0</v>
      </c>
      <c r="K4233">
        <v>6.5248340000000002</v>
      </c>
      <c r="L4233">
        <v>3.7399999999999998E-4</v>
      </c>
      <c r="M4233">
        <v>150.10362499999999</v>
      </c>
      <c r="N4233">
        <v>-236.94163900000001</v>
      </c>
      <c r="O4233">
        <v>-3.140396</v>
      </c>
      <c r="P4233">
        <v>150.11016799999999</v>
      </c>
      <c r="Q4233">
        <v>-236.935272</v>
      </c>
      <c r="R4233">
        <v>3.1406149999999999</v>
      </c>
      <c r="S4233">
        <v>0.91293800000000003</v>
      </c>
      <c r="T4233">
        <v>2.1900000000000001E-4</v>
      </c>
    </row>
    <row r="4234" spans="1:20" x14ac:dyDescent="0.25">
      <c r="A4234">
        <v>4588</v>
      </c>
      <c r="B4234">
        <v>9</v>
      </c>
      <c r="C4234">
        <v>-1</v>
      </c>
      <c r="D4234" t="s">
        <v>578</v>
      </c>
      <c r="E4234" t="s">
        <v>80</v>
      </c>
      <c r="F4234">
        <v>0.125696</v>
      </c>
      <c r="G4234">
        <v>-1</v>
      </c>
      <c r="H4234">
        <v>285.98399999999998</v>
      </c>
      <c r="I4234">
        <v>-1</v>
      </c>
      <c r="J4234">
        <v>0</v>
      </c>
      <c r="K4234">
        <v>8.0737279999999991</v>
      </c>
      <c r="L4234">
        <v>9.6000000000000002E-5</v>
      </c>
      <c r="M4234">
        <v>189.704498</v>
      </c>
      <c r="N4234">
        <v>-148.34374199999999</v>
      </c>
      <c r="O4234">
        <v>-1.5732459999999999</v>
      </c>
      <c r="P4234">
        <v>189.699005</v>
      </c>
      <c r="Q4234">
        <v>-148.35102800000001</v>
      </c>
      <c r="R4234">
        <v>-1.5723119999999999</v>
      </c>
      <c r="S4234">
        <v>0.91253600000000001</v>
      </c>
      <c r="T4234">
        <v>9.3400000000000004E-4</v>
      </c>
    </row>
    <row r="4235" spans="1:20" x14ac:dyDescent="0.25">
      <c r="A4235">
        <v>3127</v>
      </c>
      <c r="B4235">
        <v>21</v>
      </c>
      <c r="C4235">
        <v>-1</v>
      </c>
      <c r="D4235" t="s">
        <v>596</v>
      </c>
      <c r="E4235" t="s">
        <v>80</v>
      </c>
      <c r="F4235">
        <v>0.105104</v>
      </c>
      <c r="G4235">
        <v>-1</v>
      </c>
      <c r="H4235">
        <v>415.64100000000002</v>
      </c>
      <c r="I4235">
        <v>-1</v>
      </c>
      <c r="J4235">
        <v>0</v>
      </c>
      <c r="K4235">
        <v>6.9121709999999998</v>
      </c>
      <c r="L4235">
        <v>6.7199999999999996E-4</v>
      </c>
      <c r="M4235">
        <v>189.674475</v>
      </c>
      <c r="N4235">
        <v>-171.12123399999999</v>
      </c>
      <c r="O4235">
        <v>-1.5702100000000001</v>
      </c>
      <c r="P4235">
        <v>189.68161000000001</v>
      </c>
      <c r="Q4235">
        <v>-171.12690699999999</v>
      </c>
      <c r="R4235">
        <v>-1.570713</v>
      </c>
      <c r="S4235">
        <v>0.91154500000000005</v>
      </c>
      <c r="T4235">
        <v>5.0299999999999997E-4</v>
      </c>
    </row>
    <row r="4236" spans="1:20" x14ac:dyDescent="0.25">
      <c r="A4236">
        <v>4704</v>
      </c>
      <c r="B4236">
        <v>9</v>
      </c>
      <c r="C4236">
        <v>-1</v>
      </c>
      <c r="D4236" t="s">
        <v>300</v>
      </c>
      <c r="E4236" t="s">
        <v>80</v>
      </c>
      <c r="F4236">
        <v>7.0849999999999996E-2</v>
      </c>
      <c r="G4236">
        <v>-1</v>
      </c>
      <c r="H4236">
        <v>420.327</v>
      </c>
      <c r="I4236">
        <v>-1</v>
      </c>
      <c r="J4236">
        <v>0</v>
      </c>
      <c r="K4236">
        <v>8.0734320000000004</v>
      </c>
      <c r="L4236">
        <v>3.0000000000000001E-6</v>
      </c>
      <c r="M4236">
        <v>189.688838</v>
      </c>
      <c r="N4236">
        <v>-240.27625900000001</v>
      </c>
      <c r="O4236">
        <v>-1.5715539999999999</v>
      </c>
      <c r="P4236">
        <v>189.69778400000001</v>
      </c>
      <c r="Q4236">
        <v>-240.277985</v>
      </c>
      <c r="R4236">
        <v>-1.5705899999999999</v>
      </c>
      <c r="S4236">
        <v>0.91112300000000002</v>
      </c>
      <c r="T4236">
        <v>9.6400000000000001E-4</v>
      </c>
    </row>
    <row r="4237" spans="1:20" x14ac:dyDescent="0.25">
      <c r="A4237">
        <v>1157</v>
      </c>
      <c r="B4237">
        <v>6</v>
      </c>
      <c r="C4237">
        <v>-1</v>
      </c>
      <c r="D4237" t="s">
        <v>213</v>
      </c>
      <c r="E4237" t="s">
        <v>80</v>
      </c>
      <c r="F4237">
        <v>0.14965999999999999</v>
      </c>
      <c r="G4237">
        <v>-1</v>
      </c>
      <c r="H4237">
        <v>374.745</v>
      </c>
      <c r="I4237">
        <v>-1</v>
      </c>
      <c r="J4237">
        <v>0</v>
      </c>
      <c r="K4237">
        <v>8.0652240000000006</v>
      </c>
      <c r="L4237">
        <v>-4.4879999999999998E-3</v>
      </c>
      <c r="M4237">
        <v>155.80479600000001</v>
      </c>
      <c r="N4237">
        <v>-191.618819</v>
      </c>
      <c r="O4237">
        <v>-8.4500000000000005E-4</v>
      </c>
      <c r="P4237">
        <v>155.79719499999999</v>
      </c>
      <c r="Q4237">
        <v>-191.62382500000001</v>
      </c>
      <c r="R4237">
        <v>-4.3100000000000001E-4</v>
      </c>
      <c r="S4237">
        <v>0.91016699999999995</v>
      </c>
      <c r="T4237">
        <v>4.15E-4</v>
      </c>
    </row>
    <row r="4238" spans="1:20" x14ac:dyDescent="0.25">
      <c r="A4238">
        <v>2304</v>
      </c>
      <c r="B4238">
        <v>15</v>
      </c>
      <c r="C4238">
        <v>-1</v>
      </c>
      <c r="D4238" t="s">
        <v>388</v>
      </c>
      <c r="E4238" t="s">
        <v>80</v>
      </c>
      <c r="F4238">
        <v>5.1577999999999999E-2</v>
      </c>
      <c r="G4238">
        <v>-1</v>
      </c>
      <c r="H4238">
        <v>310.03100000000001</v>
      </c>
      <c r="I4238">
        <v>-1</v>
      </c>
      <c r="J4238">
        <v>0</v>
      </c>
      <c r="K4238">
        <v>8.0647660000000005</v>
      </c>
      <c r="L4238">
        <v>-4.9412999999999999E-2</v>
      </c>
      <c r="M4238">
        <v>-7.4290839999999996</v>
      </c>
      <c r="N4238">
        <v>-259.52308599999998</v>
      </c>
      <c r="O4238">
        <v>-1.570174</v>
      </c>
      <c r="P4238">
        <v>-7.425916</v>
      </c>
      <c r="Q4238">
        <v>-259.53161599999999</v>
      </c>
      <c r="R4238">
        <v>-1.569583</v>
      </c>
      <c r="S4238">
        <v>0.909914</v>
      </c>
      <c r="T4238">
        <v>5.9100000000000005E-4</v>
      </c>
    </row>
    <row r="4239" spans="1:20" x14ac:dyDescent="0.25">
      <c r="A4239">
        <v>46</v>
      </c>
      <c r="B4239">
        <v>5</v>
      </c>
      <c r="C4239">
        <v>-1</v>
      </c>
      <c r="D4239" t="s">
        <v>140</v>
      </c>
      <c r="E4239" t="s">
        <v>80</v>
      </c>
      <c r="F4239">
        <v>5.6300000000000003E-2</v>
      </c>
      <c r="G4239">
        <v>-1</v>
      </c>
      <c r="H4239">
        <v>653.91600000000005</v>
      </c>
      <c r="I4239">
        <v>-1</v>
      </c>
      <c r="J4239">
        <v>0</v>
      </c>
      <c r="K4239">
        <v>0</v>
      </c>
      <c r="L4239">
        <v>0</v>
      </c>
      <c r="M4239">
        <v>165.08158299999999</v>
      </c>
      <c r="N4239">
        <v>-187.12332699999999</v>
      </c>
      <c r="O4239">
        <v>3.1410550000000002</v>
      </c>
      <c r="P4239">
        <v>165.090012</v>
      </c>
      <c r="Q4239">
        <v>-187.119934</v>
      </c>
      <c r="R4239">
        <v>3.1415860000000002</v>
      </c>
      <c r="S4239">
        <v>0.90854000000000001</v>
      </c>
      <c r="T4239">
        <v>5.31E-4</v>
      </c>
    </row>
    <row r="4240" spans="1:20" x14ac:dyDescent="0.25">
      <c r="A4240">
        <v>1125</v>
      </c>
      <c r="B4240">
        <v>7</v>
      </c>
      <c r="C4240">
        <v>-1</v>
      </c>
      <c r="D4240" t="s">
        <v>147</v>
      </c>
      <c r="E4240" t="s">
        <v>80</v>
      </c>
      <c r="F4240">
        <v>0.16746800000000001</v>
      </c>
      <c r="G4240">
        <v>-1</v>
      </c>
      <c r="H4240">
        <v>428.87400000000002</v>
      </c>
      <c r="I4240">
        <v>-1</v>
      </c>
      <c r="J4240">
        <v>0</v>
      </c>
      <c r="K4240">
        <v>8.2075650000000007</v>
      </c>
      <c r="L4240">
        <v>5.2459999999999998E-3</v>
      </c>
      <c r="M4240">
        <v>127.43312299999999</v>
      </c>
      <c r="N4240">
        <v>-191.61380500000001</v>
      </c>
      <c r="O4240">
        <v>-1.1050000000000001E-3</v>
      </c>
      <c r="P4240">
        <v>127.441406</v>
      </c>
      <c r="Q4240">
        <v>-191.61007699999999</v>
      </c>
      <c r="R4240">
        <v>-4.8999999999999998E-4</v>
      </c>
      <c r="S4240">
        <v>0.90836600000000001</v>
      </c>
      <c r="T4240">
        <v>6.1499999999999999E-4</v>
      </c>
    </row>
    <row r="4241" spans="1:20" x14ac:dyDescent="0.25">
      <c r="A4241">
        <v>1552</v>
      </c>
      <c r="B4241">
        <v>12</v>
      </c>
      <c r="C4241">
        <v>-1</v>
      </c>
      <c r="D4241" t="s">
        <v>385</v>
      </c>
      <c r="E4241" t="s">
        <v>80</v>
      </c>
      <c r="F4241">
        <v>0.24937799999999999</v>
      </c>
      <c r="G4241">
        <v>-1</v>
      </c>
      <c r="H4241">
        <v>449.52600000000001</v>
      </c>
      <c r="I4241">
        <v>-1</v>
      </c>
      <c r="J4241">
        <v>0</v>
      </c>
      <c r="K4241">
        <v>8.0647730000000006</v>
      </c>
      <c r="L4241">
        <v>4.9715000000000002E-2</v>
      </c>
      <c r="M4241">
        <v>-3.4291179999999999</v>
      </c>
      <c r="N4241">
        <v>-263.096541</v>
      </c>
      <c r="O4241">
        <v>1.5737369999999999</v>
      </c>
      <c r="P4241">
        <v>-3.4205369999999999</v>
      </c>
      <c r="Q4241">
        <v>-263.09951799999999</v>
      </c>
      <c r="R4241">
        <v>1.5723659999999999</v>
      </c>
      <c r="S4241">
        <v>0.90836499999999998</v>
      </c>
      <c r="T4241">
        <v>1.371E-3</v>
      </c>
    </row>
    <row r="4242" spans="1:20" x14ac:dyDescent="0.25">
      <c r="A4242">
        <v>3746</v>
      </c>
      <c r="B4242">
        <v>4</v>
      </c>
      <c r="C4242">
        <v>-1</v>
      </c>
      <c r="D4242" t="s">
        <v>559</v>
      </c>
      <c r="E4242" t="s">
        <v>80</v>
      </c>
      <c r="F4242">
        <v>6.5339999999999999E-3</v>
      </c>
      <c r="G4242">
        <v>-1</v>
      </c>
      <c r="H4242">
        <v>728.70699999999999</v>
      </c>
      <c r="I4242">
        <v>-1</v>
      </c>
      <c r="J4242">
        <v>0</v>
      </c>
      <c r="K4242">
        <v>18.937498000000001</v>
      </c>
      <c r="L4242">
        <v>-1.7309999999999999E-3</v>
      </c>
      <c r="M4242">
        <v>134.87656699999999</v>
      </c>
      <c r="N4242">
        <v>-105.446161</v>
      </c>
      <c r="O4242">
        <v>-3.1408680000000002</v>
      </c>
      <c r="P4242">
        <v>134.88548299999999</v>
      </c>
      <c r="Q4242">
        <v>-105.44787599999999</v>
      </c>
      <c r="R4242">
        <v>3.1413720000000001</v>
      </c>
      <c r="S4242">
        <v>0.90794799999999998</v>
      </c>
      <c r="T4242">
        <v>5.04E-4</v>
      </c>
    </row>
    <row r="4243" spans="1:20" x14ac:dyDescent="0.25">
      <c r="A4243">
        <v>4668</v>
      </c>
      <c r="B4243">
        <v>11</v>
      </c>
      <c r="C4243">
        <v>-1</v>
      </c>
      <c r="D4243" t="s">
        <v>242</v>
      </c>
      <c r="E4243" t="s">
        <v>80</v>
      </c>
      <c r="F4243">
        <v>8.3021999999999999E-2</v>
      </c>
      <c r="G4243">
        <v>-1</v>
      </c>
      <c r="H4243">
        <v>356.9</v>
      </c>
      <c r="I4243">
        <v>-1</v>
      </c>
      <c r="J4243">
        <v>0</v>
      </c>
      <c r="K4243">
        <v>7.9369379999999996</v>
      </c>
      <c r="L4243">
        <v>-6.6100000000000002E-4</v>
      </c>
      <c r="M4243">
        <v>189.69504900000001</v>
      </c>
      <c r="N4243">
        <v>-213.14145400000001</v>
      </c>
      <c r="O4243">
        <v>-1.568058</v>
      </c>
      <c r="P4243">
        <v>189.69154399999999</v>
      </c>
      <c r="Q4243">
        <v>-213.13310200000001</v>
      </c>
      <c r="R4243">
        <v>-1.5705880000000001</v>
      </c>
      <c r="S4243">
        <v>0.90578199999999998</v>
      </c>
      <c r="T4243">
        <v>2.5300000000000001E-3</v>
      </c>
    </row>
    <row r="4244" spans="1:20" x14ac:dyDescent="0.25">
      <c r="A4244">
        <v>2054</v>
      </c>
      <c r="B4244">
        <v>3</v>
      </c>
      <c r="C4244">
        <v>-1</v>
      </c>
      <c r="D4244" t="s">
        <v>188</v>
      </c>
      <c r="E4244" t="s">
        <v>80</v>
      </c>
      <c r="F4244">
        <v>1.3500000000000001E-3</v>
      </c>
      <c r="G4244">
        <v>-1</v>
      </c>
      <c r="H4244">
        <v>794.40300000000002</v>
      </c>
      <c r="I4244">
        <v>-1</v>
      </c>
      <c r="J4244">
        <v>0</v>
      </c>
      <c r="K4244">
        <v>8.0647690000000001</v>
      </c>
      <c r="L4244">
        <v>-4.8827000000000002E-2</v>
      </c>
      <c r="M4244">
        <v>86.875833999999998</v>
      </c>
      <c r="N4244">
        <v>-236.888453</v>
      </c>
      <c r="O4244">
        <v>3.1408550000000002</v>
      </c>
      <c r="P4244">
        <v>86.870720000000006</v>
      </c>
      <c r="Q4244">
        <v>-236.89591999999999</v>
      </c>
      <c r="R4244">
        <v>3.1407069999999999</v>
      </c>
      <c r="S4244">
        <v>0.90503299999999998</v>
      </c>
      <c r="T4244">
        <v>1.4799999999999999E-4</v>
      </c>
    </row>
    <row r="4245" spans="1:20" x14ac:dyDescent="0.25">
      <c r="A4245">
        <v>3062</v>
      </c>
      <c r="B4245">
        <v>4</v>
      </c>
      <c r="C4245">
        <v>-1</v>
      </c>
      <c r="D4245" t="s">
        <v>570</v>
      </c>
      <c r="E4245" t="s">
        <v>80</v>
      </c>
      <c r="F4245">
        <v>5.0306999999999998E-2</v>
      </c>
      <c r="G4245">
        <v>-1</v>
      </c>
      <c r="H4245">
        <v>466.56900000000002</v>
      </c>
      <c r="I4245">
        <v>-1</v>
      </c>
      <c r="J4245">
        <v>0</v>
      </c>
      <c r="K4245">
        <v>8.0739520000000002</v>
      </c>
      <c r="L4245">
        <v>-0.95230099999999995</v>
      </c>
      <c r="M4245">
        <v>189.473118</v>
      </c>
      <c r="N4245">
        <v>-115.920554</v>
      </c>
      <c r="O4245">
        <v>-1.2931820000000001</v>
      </c>
      <c r="P4245">
        <v>189.481033</v>
      </c>
      <c r="Q4245">
        <v>-115.924942</v>
      </c>
      <c r="R4245">
        <v>-1.293185</v>
      </c>
      <c r="S4245">
        <v>0.90500499999999995</v>
      </c>
      <c r="T4245">
        <v>3.9999999999999998E-6</v>
      </c>
    </row>
    <row r="4246" spans="1:20" x14ac:dyDescent="0.25">
      <c r="A4246">
        <v>1915</v>
      </c>
      <c r="B4246">
        <v>5</v>
      </c>
      <c r="C4246">
        <v>-1</v>
      </c>
      <c r="D4246" t="s">
        <v>250</v>
      </c>
      <c r="E4246" t="s">
        <v>80</v>
      </c>
      <c r="F4246">
        <v>0.148816</v>
      </c>
      <c r="G4246">
        <v>-1</v>
      </c>
      <c r="H4246">
        <v>379.47399999999999</v>
      </c>
      <c r="I4246">
        <v>-1</v>
      </c>
      <c r="J4246">
        <v>0</v>
      </c>
      <c r="K4246">
        <v>6.3091249999999999</v>
      </c>
      <c r="L4246">
        <v>6.0148E-2</v>
      </c>
      <c r="M4246">
        <v>189.69186099999999</v>
      </c>
      <c r="N4246">
        <v>-225.218096</v>
      </c>
      <c r="O4246">
        <v>-1.5704819999999999</v>
      </c>
      <c r="P4246">
        <v>189.69757100000001</v>
      </c>
      <c r="Q4246">
        <v>-225.225098</v>
      </c>
      <c r="R4246">
        <v>-1.571153</v>
      </c>
      <c r="S4246">
        <v>0.90348899999999999</v>
      </c>
      <c r="T4246">
        <v>6.7000000000000002E-4</v>
      </c>
    </row>
    <row r="4247" spans="1:20" x14ac:dyDescent="0.25">
      <c r="A4247">
        <v>727</v>
      </c>
      <c r="B4247">
        <v>15</v>
      </c>
      <c r="C4247">
        <v>-1</v>
      </c>
      <c r="D4247" t="s">
        <v>221</v>
      </c>
      <c r="E4247" t="s">
        <v>80</v>
      </c>
      <c r="F4247">
        <v>0.148258</v>
      </c>
      <c r="G4247">
        <v>-1</v>
      </c>
      <c r="H4247">
        <v>269.13400000000001</v>
      </c>
      <c r="I4247">
        <v>-1</v>
      </c>
      <c r="J4247">
        <v>0</v>
      </c>
      <c r="K4247">
        <v>6.1270579999999999</v>
      </c>
      <c r="L4247">
        <v>6.4790000000000004E-3</v>
      </c>
      <c r="M4247">
        <v>178.864383</v>
      </c>
      <c r="N4247">
        <v>-191.63521900000001</v>
      </c>
      <c r="O4247">
        <v>2.5999999999999998E-4</v>
      </c>
      <c r="P4247">
        <v>178.85539199999999</v>
      </c>
      <c r="Q4247">
        <v>-191.63436899999999</v>
      </c>
      <c r="R4247">
        <v>-5.1400000000000003E-4</v>
      </c>
      <c r="S4247">
        <v>0.90302800000000005</v>
      </c>
      <c r="T4247">
        <v>2.5399999999999999E-4</v>
      </c>
    </row>
    <row r="4248" spans="1:20" x14ac:dyDescent="0.25">
      <c r="A4248">
        <v>1224</v>
      </c>
      <c r="B4248">
        <v>11</v>
      </c>
      <c r="C4248">
        <v>-1</v>
      </c>
      <c r="D4248" t="s">
        <v>242</v>
      </c>
      <c r="E4248" t="s">
        <v>80</v>
      </c>
      <c r="F4248">
        <v>5.0286999999999998E-2</v>
      </c>
      <c r="G4248">
        <v>-1</v>
      </c>
      <c r="H4248">
        <v>526.89800000000002</v>
      </c>
      <c r="I4248">
        <v>-1</v>
      </c>
      <c r="J4248">
        <v>0</v>
      </c>
      <c r="K4248">
        <v>7.7617050000000001</v>
      </c>
      <c r="L4248">
        <v>1.2939000000000001E-2</v>
      </c>
      <c r="M4248">
        <v>189.73038199999999</v>
      </c>
      <c r="N4248">
        <v>-214.178707</v>
      </c>
      <c r="O4248">
        <v>-1.577607</v>
      </c>
      <c r="P4248">
        <v>189.72212200000001</v>
      </c>
      <c r="Q4248">
        <v>-214.18235799999999</v>
      </c>
      <c r="R4248">
        <v>-1.577167</v>
      </c>
      <c r="S4248">
        <v>0.90302700000000002</v>
      </c>
      <c r="T4248">
        <v>4.4000000000000002E-4</v>
      </c>
    </row>
    <row r="4249" spans="1:20" x14ac:dyDescent="0.25">
      <c r="A4249">
        <v>235</v>
      </c>
      <c r="B4249">
        <v>7</v>
      </c>
      <c r="C4249">
        <v>-1</v>
      </c>
      <c r="D4249" t="s">
        <v>174</v>
      </c>
      <c r="E4249" t="s">
        <v>80</v>
      </c>
      <c r="F4249">
        <v>0.13225600000000001</v>
      </c>
      <c r="G4249">
        <v>-1</v>
      </c>
      <c r="H4249">
        <v>415.88400000000001</v>
      </c>
      <c r="I4249">
        <v>-1</v>
      </c>
      <c r="J4249">
        <v>0</v>
      </c>
      <c r="K4249">
        <v>7.2576960000000001</v>
      </c>
      <c r="L4249">
        <v>-4.5279999999999999E-3</v>
      </c>
      <c r="M4249">
        <v>41.846538000000002</v>
      </c>
      <c r="N4249">
        <v>-213.60781299999999</v>
      </c>
      <c r="O4249">
        <v>-1.5674429999999999</v>
      </c>
      <c r="P4249">
        <v>41.842700999999998</v>
      </c>
      <c r="Q4249">
        <v>-213.59967</v>
      </c>
      <c r="R4249">
        <v>-1.568387</v>
      </c>
      <c r="S4249">
        <v>0.900146</v>
      </c>
      <c r="T4249">
        <v>9.4399999999999996E-4</v>
      </c>
    </row>
    <row r="4250" spans="1:20" x14ac:dyDescent="0.25">
      <c r="A4250">
        <v>1211</v>
      </c>
      <c r="B4250">
        <v>18</v>
      </c>
      <c r="C4250">
        <v>-1</v>
      </c>
      <c r="D4250" t="s">
        <v>235</v>
      </c>
      <c r="E4250" t="s">
        <v>80</v>
      </c>
      <c r="F4250">
        <v>9.2765E-2</v>
      </c>
      <c r="G4250">
        <v>-1</v>
      </c>
      <c r="H4250">
        <v>378.07400000000001</v>
      </c>
      <c r="I4250">
        <v>-1</v>
      </c>
      <c r="J4250">
        <v>0</v>
      </c>
      <c r="K4250">
        <v>8.0840379999999996</v>
      </c>
      <c r="L4250">
        <v>-2.4427999999999998E-2</v>
      </c>
      <c r="M4250">
        <v>189.92793</v>
      </c>
      <c r="N4250">
        <v>-202.85428899999999</v>
      </c>
      <c r="O4250">
        <v>-1.596584</v>
      </c>
      <c r="P4250">
        <v>189.921097</v>
      </c>
      <c r="Q4250">
        <v>-202.848434</v>
      </c>
      <c r="R4250">
        <v>-1.5979190000000001</v>
      </c>
      <c r="S4250">
        <v>0.89983500000000005</v>
      </c>
      <c r="T4250">
        <v>1.335E-3</v>
      </c>
    </row>
    <row r="4251" spans="1:20" x14ac:dyDescent="0.25">
      <c r="A4251">
        <v>4793</v>
      </c>
      <c r="B4251">
        <v>6</v>
      </c>
      <c r="C4251">
        <v>-1</v>
      </c>
      <c r="D4251" t="s">
        <v>336</v>
      </c>
      <c r="E4251" t="s">
        <v>80</v>
      </c>
      <c r="F4251">
        <v>5.2912000000000001E-2</v>
      </c>
      <c r="G4251">
        <v>-1</v>
      </c>
      <c r="H4251">
        <v>516.52499999999998</v>
      </c>
      <c r="I4251">
        <v>-1</v>
      </c>
      <c r="J4251">
        <v>0</v>
      </c>
      <c r="K4251">
        <v>8.0562919999999991</v>
      </c>
      <c r="L4251">
        <v>1.56E-3</v>
      </c>
      <c r="M4251">
        <v>163.080735</v>
      </c>
      <c r="N4251">
        <v>-302.53771899999998</v>
      </c>
      <c r="O4251">
        <v>3.1407620000000001</v>
      </c>
      <c r="P4251">
        <v>163.08595299999999</v>
      </c>
      <c r="Q4251">
        <v>-302.530396</v>
      </c>
      <c r="R4251">
        <v>-3.141588</v>
      </c>
      <c r="S4251">
        <v>0.89922000000000002</v>
      </c>
      <c r="T4251">
        <v>8.2700000000000004E-4</v>
      </c>
    </row>
    <row r="4252" spans="1:20" x14ac:dyDescent="0.25">
      <c r="A4252">
        <v>4958</v>
      </c>
      <c r="B4252">
        <v>5</v>
      </c>
      <c r="C4252">
        <v>-1</v>
      </c>
      <c r="D4252" t="s">
        <v>372</v>
      </c>
      <c r="E4252" t="s">
        <v>80</v>
      </c>
      <c r="F4252">
        <v>0.35103699999999999</v>
      </c>
      <c r="G4252">
        <v>-1</v>
      </c>
      <c r="H4252">
        <v>298.43599999999998</v>
      </c>
      <c r="I4252">
        <v>-1</v>
      </c>
      <c r="J4252">
        <v>0</v>
      </c>
      <c r="K4252">
        <v>8.1065059999999995</v>
      </c>
      <c r="L4252">
        <v>-0.75686500000000001</v>
      </c>
      <c r="M4252">
        <v>-3.5218959999999999</v>
      </c>
      <c r="N4252">
        <v>-295.93332800000002</v>
      </c>
      <c r="O4252">
        <v>1.7302569999999999</v>
      </c>
      <c r="P4252">
        <v>-3.51559</v>
      </c>
      <c r="Q4252">
        <v>-295.939728</v>
      </c>
      <c r="R4252">
        <v>1.730092</v>
      </c>
      <c r="S4252">
        <v>0.89844900000000005</v>
      </c>
      <c r="T4252">
        <v>1.65E-4</v>
      </c>
    </row>
    <row r="4253" spans="1:20" x14ac:dyDescent="0.25">
      <c r="A4253">
        <v>1894</v>
      </c>
      <c r="B4253">
        <v>14</v>
      </c>
      <c r="C4253">
        <v>-1</v>
      </c>
      <c r="D4253" t="s">
        <v>239</v>
      </c>
      <c r="E4253" t="s">
        <v>80</v>
      </c>
      <c r="F4253">
        <v>0.12926499999999999</v>
      </c>
      <c r="G4253">
        <v>-1</v>
      </c>
      <c r="H4253">
        <v>489.34300000000002</v>
      </c>
      <c r="I4253">
        <v>-1</v>
      </c>
      <c r="J4253">
        <v>0</v>
      </c>
      <c r="K4253">
        <v>8.0698889999999999</v>
      </c>
      <c r="L4253">
        <v>6.9565000000000002E-2</v>
      </c>
      <c r="M4253">
        <v>189.77164099999999</v>
      </c>
      <c r="N4253">
        <v>-208.55592100000001</v>
      </c>
      <c r="O4253">
        <v>-1.588543</v>
      </c>
      <c r="P4253">
        <v>189.779099</v>
      </c>
      <c r="Q4253">
        <v>-208.56092799999999</v>
      </c>
      <c r="R4253">
        <v>-1.5874980000000001</v>
      </c>
      <c r="S4253">
        <v>0.89826600000000001</v>
      </c>
      <c r="T4253">
        <v>1.044E-3</v>
      </c>
    </row>
    <row r="4254" spans="1:20" x14ac:dyDescent="0.25">
      <c r="A4254">
        <v>4573</v>
      </c>
      <c r="B4254">
        <v>6</v>
      </c>
      <c r="C4254">
        <v>-1</v>
      </c>
      <c r="D4254" t="s">
        <v>574</v>
      </c>
      <c r="E4254" t="s">
        <v>80</v>
      </c>
      <c r="F4254">
        <v>9.4802999999999998E-2</v>
      </c>
      <c r="G4254">
        <v>-1</v>
      </c>
      <c r="H4254">
        <v>353.02800000000002</v>
      </c>
      <c r="I4254">
        <v>-1</v>
      </c>
      <c r="J4254">
        <v>0</v>
      </c>
      <c r="K4254">
        <v>8.0562349999999991</v>
      </c>
      <c r="L4254">
        <v>9.3099999999999997E-4</v>
      </c>
      <c r="M4254">
        <v>189.72941</v>
      </c>
      <c r="N4254">
        <v>-135.53516300000001</v>
      </c>
      <c r="O4254">
        <v>-1.5736490000000001</v>
      </c>
      <c r="P4254">
        <v>189.72512800000001</v>
      </c>
      <c r="Q4254">
        <v>-135.52726699999999</v>
      </c>
      <c r="R4254">
        <v>-1.5741540000000001</v>
      </c>
      <c r="S4254">
        <v>0.89819099999999996</v>
      </c>
      <c r="T4254">
        <v>5.0500000000000002E-4</v>
      </c>
    </row>
    <row r="4255" spans="1:20" x14ac:dyDescent="0.25">
      <c r="A4255">
        <v>2572</v>
      </c>
      <c r="B4255">
        <v>6</v>
      </c>
      <c r="C4255">
        <v>-1</v>
      </c>
      <c r="D4255" t="s">
        <v>193</v>
      </c>
      <c r="E4255" t="s">
        <v>80</v>
      </c>
      <c r="F4255">
        <v>0.100451</v>
      </c>
      <c r="G4255">
        <v>-1</v>
      </c>
      <c r="H4255">
        <v>303.88200000000001</v>
      </c>
      <c r="I4255">
        <v>-1</v>
      </c>
      <c r="J4255">
        <v>0</v>
      </c>
      <c r="K4255">
        <v>7.267684</v>
      </c>
      <c r="L4255">
        <v>-5.3816999999999997E-2</v>
      </c>
      <c r="M4255">
        <v>112.121686</v>
      </c>
      <c r="N4255">
        <v>-240.91039699999999</v>
      </c>
      <c r="O4255">
        <v>1.036E-3</v>
      </c>
      <c r="P4255">
        <v>112.112877</v>
      </c>
      <c r="Q4255">
        <v>-240.91213999999999</v>
      </c>
      <c r="R4255">
        <v>-8.61E-4</v>
      </c>
      <c r="S4255">
        <v>0.89798699999999998</v>
      </c>
      <c r="T4255">
        <v>1.75E-4</v>
      </c>
    </row>
    <row r="4256" spans="1:20" x14ac:dyDescent="0.25">
      <c r="A4256">
        <v>4817</v>
      </c>
      <c r="B4256">
        <v>3</v>
      </c>
      <c r="C4256">
        <v>-1</v>
      </c>
      <c r="D4256" t="s">
        <v>341</v>
      </c>
      <c r="E4256" t="s">
        <v>80</v>
      </c>
      <c r="F4256">
        <v>2.0695000000000002E-2</v>
      </c>
      <c r="G4256">
        <v>-1</v>
      </c>
      <c r="H4256">
        <v>592.73</v>
      </c>
      <c r="I4256">
        <v>-1</v>
      </c>
      <c r="J4256">
        <v>0</v>
      </c>
      <c r="K4256">
        <v>15.749924999999999</v>
      </c>
      <c r="L4256">
        <v>-2.7190000000000001E-3</v>
      </c>
      <c r="M4256">
        <v>135.533388</v>
      </c>
      <c r="N4256">
        <v>-302.56074699999999</v>
      </c>
      <c r="O4256">
        <v>-3.1383679999999998</v>
      </c>
      <c r="P4256">
        <v>135.54196200000001</v>
      </c>
      <c r="Q4256">
        <v>-302.55810500000001</v>
      </c>
      <c r="R4256">
        <v>-3.1413030000000002</v>
      </c>
      <c r="S4256">
        <v>0.897146</v>
      </c>
      <c r="T4256">
        <v>2.9350000000000001E-3</v>
      </c>
    </row>
    <row r="4257" spans="1:20" x14ac:dyDescent="0.25">
      <c r="A4257">
        <v>2719</v>
      </c>
      <c r="B4257">
        <v>5</v>
      </c>
      <c r="C4257">
        <v>-1</v>
      </c>
      <c r="D4257" t="s">
        <v>157</v>
      </c>
      <c r="E4257" t="s">
        <v>80</v>
      </c>
      <c r="F4257">
        <v>7.0386000000000004E-2</v>
      </c>
      <c r="G4257">
        <v>-1</v>
      </c>
      <c r="H4257">
        <v>538.84799999999996</v>
      </c>
      <c r="I4257">
        <v>-1</v>
      </c>
      <c r="J4257">
        <v>0</v>
      </c>
      <c r="K4257">
        <v>8.064781</v>
      </c>
      <c r="L4257">
        <v>-4.9770000000000002E-2</v>
      </c>
      <c r="M4257">
        <v>88.634888000000004</v>
      </c>
      <c r="N4257">
        <v>-187.586029</v>
      </c>
      <c r="O4257">
        <v>3.140933</v>
      </c>
      <c r="P4257">
        <v>88.628692999999998</v>
      </c>
      <c r="Q4257">
        <v>-187.59251399999999</v>
      </c>
      <c r="R4257">
        <v>3.1409210000000001</v>
      </c>
      <c r="S4257">
        <v>0.89688999999999997</v>
      </c>
      <c r="T4257">
        <v>1.2E-5</v>
      </c>
    </row>
    <row r="4258" spans="1:20" x14ac:dyDescent="0.25">
      <c r="A4258">
        <v>4806</v>
      </c>
      <c r="B4258">
        <v>5</v>
      </c>
      <c r="C4258">
        <v>-1</v>
      </c>
      <c r="D4258" t="s">
        <v>337</v>
      </c>
      <c r="E4258" t="s">
        <v>80</v>
      </c>
      <c r="F4258">
        <v>8.5205000000000003E-2</v>
      </c>
      <c r="G4258">
        <v>-1</v>
      </c>
      <c r="H4258">
        <v>654.70100000000002</v>
      </c>
      <c r="I4258">
        <v>-1</v>
      </c>
      <c r="J4258">
        <v>0</v>
      </c>
      <c r="K4258">
        <v>10.154268</v>
      </c>
      <c r="L4258">
        <v>1.4109999999999999E-3</v>
      </c>
      <c r="M4258">
        <v>151.255132</v>
      </c>
      <c r="N4258">
        <v>-302.54524300000003</v>
      </c>
      <c r="O4258">
        <v>-3.1404580000000002</v>
      </c>
      <c r="P4258">
        <v>151.262619</v>
      </c>
      <c r="Q4258">
        <v>-302.54031400000002</v>
      </c>
      <c r="R4258">
        <v>-3.1403210000000001</v>
      </c>
      <c r="S4258">
        <v>0.89641199999999999</v>
      </c>
      <c r="T4258">
        <v>1.37E-4</v>
      </c>
    </row>
    <row r="4259" spans="1:20" x14ac:dyDescent="0.25">
      <c r="A4259">
        <v>1795</v>
      </c>
      <c r="B4259">
        <v>7</v>
      </c>
      <c r="C4259">
        <v>-1</v>
      </c>
      <c r="D4259" t="s">
        <v>148</v>
      </c>
      <c r="E4259" t="s">
        <v>80</v>
      </c>
      <c r="F4259">
        <v>8.9191999999999994E-2</v>
      </c>
      <c r="G4259">
        <v>-1</v>
      </c>
      <c r="H4259">
        <v>332.52100000000002</v>
      </c>
      <c r="I4259">
        <v>-1</v>
      </c>
      <c r="J4259">
        <v>0</v>
      </c>
      <c r="K4259">
        <v>5.4797700000000003</v>
      </c>
      <c r="L4259">
        <v>6.2719999999999998E-2</v>
      </c>
      <c r="M4259">
        <v>122.84943800000001</v>
      </c>
      <c r="N4259">
        <v>-191.60797500000001</v>
      </c>
      <c r="O4259">
        <v>2.8300000000000001E-3</v>
      </c>
      <c r="P4259">
        <v>122.858368</v>
      </c>
      <c r="Q4259">
        <v>-191.60874899999999</v>
      </c>
      <c r="R4259">
        <v>-1.73E-4</v>
      </c>
      <c r="S4259">
        <v>0.896339</v>
      </c>
      <c r="T4259">
        <v>2.6570000000000001E-3</v>
      </c>
    </row>
    <row r="4260" spans="1:20" x14ac:dyDescent="0.25">
      <c r="A4260">
        <v>1151</v>
      </c>
      <c r="B4260">
        <v>7</v>
      </c>
      <c r="C4260">
        <v>-1</v>
      </c>
      <c r="D4260" t="s">
        <v>211</v>
      </c>
      <c r="E4260" t="s">
        <v>80</v>
      </c>
      <c r="F4260">
        <v>6.2128999999999997E-2</v>
      </c>
      <c r="G4260">
        <v>-1</v>
      </c>
      <c r="H4260">
        <v>355.67099999999999</v>
      </c>
      <c r="I4260">
        <v>-1</v>
      </c>
      <c r="J4260">
        <v>0</v>
      </c>
      <c r="K4260">
        <v>8.0656510000000008</v>
      </c>
      <c r="L4260">
        <v>-4.5230000000000001E-3</v>
      </c>
      <c r="M4260">
        <v>150.46531300000001</v>
      </c>
      <c r="N4260">
        <v>-191.62240399999999</v>
      </c>
      <c r="O4260">
        <v>2.9380000000000001E-3</v>
      </c>
      <c r="P4260">
        <v>150.474197</v>
      </c>
      <c r="Q4260">
        <v>-191.62129200000001</v>
      </c>
      <c r="R4260">
        <v>-5.2099999999999998E-4</v>
      </c>
      <c r="S4260">
        <v>0.89537999999999995</v>
      </c>
      <c r="T4260">
        <v>2.4160000000000002E-3</v>
      </c>
    </row>
    <row r="4261" spans="1:20" x14ac:dyDescent="0.25">
      <c r="A4261">
        <v>773</v>
      </c>
      <c r="B4261">
        <v>7</v>
      </c>
      <c r="C4261">
        <v>-1</v>
      </c>
      <c r="D4261" t="s">
        <v>245</v>
      </c>
      <c r="E4261" t="s">
        <v>80</v>
      </c>
      <c r="F4261">
        <v>3.7290999999999998E-2</v>
      </c>
      <c r="G4261">
        <v>-1</v>
      </c>
      <c r="H4261">
        <v>293.24599999999998</v>
      </c>
      <c r="I4261">
        <v>-1</v>
      </c>
      <c r="J4261">
        <v>0</v>
      </c>
      <c r="K4261">
        <v>6.9799559999999996</v>
      </c>
      <c r="L4261">
        <v>-3.382E-3</v>
      </c>
      <c r="M4261">
        <v>189.70862099999999</v>
      </c>
      <c r="N4261">
        <v>-220.04435899999999</v>
      </c>
      <c r="O4261">
        <v>-1.572589</v>
      </c>
      <c r="P4261">
        <v>189.703079</v>
      </c>
      <c r="Q4261">
        <v>-220.03733800000001</v>
      </c>
      <c r="R4261">
        <v>-1.5729230000000001</v>
      </c>
      <c r="S4261">
        <v>0.894401</v>
      </c>
      <c r="T4261">
        <v>3.3399999999999999E-4</v>
      </c>
    </row>
    <row r="4262" spans="1:20" x14ac:dyDescent="0.25">
      <c r="A4262">
        <v>697</v>
      </c>
      <c r="B4262">
        <v>6</v>
      </c>
      <c r="C4262">
        <v>-1</v>
      </c>
      <c r="D4262" t="s">
        <v>213</v>
      </c>
      <c r="E4262" t="s">
        <v>80</v>
      </c>
      <c r="F4262">
        <v>8.3001000000000005E-2</v>
      </c>
      <c r="G4262">
        <v>-1</v>
      </c>
      <c r="H4262">
        <v>375.73599999999999</v>
      </c>
      <c r="I4262">
        <v>-1</v>
      </c>
      <c r="J4262">
        <v>0</v>
      </c>
      <c r="K4262">
        <v>8.0664289999999994</v>
      </c>
      <c r="L4262">
        <v>1.0057999999999999E-2</v>
      </c>
      <c r="M4262">
        <v>154.15168399999999</v>
      </c>
      <c r="N4262">
        <v>-191.542047</v>
      </c>
      <c r="O4262">
        <v>-1.3583E-2</v>
      </c>
      <c r="P4262">
        <v>154.14688100000001</v>
      </c>
      <c r="Q4262">
        <v>-191.54959099999999</v>
      </c>
      <c r="R4262">
        <v>-1.5835999999999999E-2</v>
      </c>
      <c r="S4262">
        <v>0.89434499999999995</v>
      </c>
      <c r="T4262">
        <v>2.2529999999999998E-3</v>
      </c>
    </row>
    <row r="4263" spans="1:20" x14ac:dyDescent="0.25">
      <c r="A4263">
        <v>2291</v>
      </c>
      <c r="B4263">
        <v>20</v>
      </c>
      <c r="C4263">
        <v>-1</v>
      </c>
      <c r="D4263" t="s">
        <v>480</v>
      </c>
      <c r="E4263" t="s">
        <v>80</v>
      </c>
      <c r="F4263">
        <v>5.8297000000000002E-2</v>
      </c>
      <c r="G4263">
        <v>-1</v>
      </c>
      <c r="H4263">
        <v>532.98800000000006</v>
      </c>
      <c r="I4263">
        <v>-1</v>
      </c>
      <c r="J4263">
        <v>0</v>
      </c>
      <c r="K4263">
        <v>8.0647739999999999</v>
      </c>
      <c r="L4263">
        <v>-4.8480000000000002E-2</v>
      </c>
      <c r="M4263">
        <v>-7.4318460000000002</v>
      </c>
      <c r="N4263">
        <v>-247.92370199999999</v>
      </c>
      <c r="O4263">
        <v>-1.570991</v>
      </c>
      <c r="P4263">
        <v>-7.4393250000000002</v>
      </c>
      <c r="Q4263">
        <v>-247.91880800000001</v>
      </c>
      <c r="R4263">
        <v>-1.5703929999999999</v>
      </c>
      <c r="S4263">
        <v>0.89371999999999996</v>
      </c>
      <c r="T4263">
        <v>5.9800000000000001E-4</v>
      </c>
    </row>
    <row r="4264" spans="1:20" x14ac:dyDescent="0.25">
      <c r="A4264">
        <v>770</v>
      </c>
      <c r="B4264">
        <v>8</v>
      </c>
      <c r="C4264">
        <v>-1</v>
      </c>
      <c r="D4264" t="s">
        <v>244</v>
      </c>
      <c r="E4264" t="s">
        <v>80</v>
      </c>
      <c r="F4264">
        <v>0.212728</v>
      </c>
      <c r="G4264">
        <v>-1</v>
      </c>
      <c r="H4264">
        <v>423.84</v>
      </c>
      <c r="I4264">
        <v>-1</v>
      </c>
      <c r="J4264">
        <v>0</v>
      </c>
      <c r="K4264">
        <v>7.3020290000000001</v>
      </c>
      <c r="L4264">
        <v>1.0767000000000001E-2</v>
      </c>
      <c r="M4264">
        <v>189.699814</v>
      </c>
      <c r="N4264">
        <v>-217.67825500000001</v>
      </c>
      <c r="O4264">
        <v>-1.5730459999999999</v>
      </c>
      <c r="P4264">
        <v>189.70815999999999</v>
      </c>
      <c r="Q4264">
        <v>-217.68142700000001</v>
      </c>
      <c r="R4264">
        <v>-1.573917</v>
      </c>
      <c r="S4264">
        <v>0.89285899999999996</v>
      </c>
      <c r="T4264">
        <v>8.7200000000000005E-4</v>
      </c>
    </row>
    <row r="4265" spans="1:20" x14ac:dyDescent="0.25">
      <c r="A4265">
        <v>2149</v>
      </c>
      <c r="B4265">
        <v>8</v>
      </c>
      <c r="C4265">
        <v>-1</v>
      </c>
      <c r="D4265" t="s">
        <v>166</v>
      </c>
      <c r="E4265" t="s">
        <v>80</v>
      </c>
      <c r="F4265">
        <v>4.4990000000000004E-3</v>
      </c>
      <c r="G4265">
        <v>-1</v>
      </c>
      <c r="H4265">
        <v>366.43700000000001</v>
      </c>
      <c r="I4265">
        <v>-1</v>
      </c>
      <c r="J4265">
        <v>0</v>
      </c>
      <c r="K4265">
        <v>5.7614210000000003</v>
      </c>
      <c r="L4265">
        <v>-1.9345999999999999E-2</v>
      </c>
      <c r="M4265">
        <v>45.810462000000001</v>
      </c>
      <c r="N4265">
        <v>-200.562252</v>
      </c>
      <c r="O4265">
        <v>1.5865119999999999</v>
      </c>
      <c r="P4265">
        <v>45.817473999999997</v>
      </c>
      <c r="Q4265">
        <v>-200.56776400000001</v>
      </c>
      <c r="R4265">
        <v>1.586724</v>
      </c>
      <c r="S4265">
        <v>0.89200100000000004</v>
      </c>
      <c r="T4265">
        <v>2.12E-4</v>
      </c>
    </row>
    <row r="4266" spans="1:20" x14ac:dyDescent="0.25">
      <c r="A4266">
        <v>2255</v>
      </c>
      <c r="B4266">
        <v>14</v>
      </c>
      <c r="C4266">
        <v>-1</v>
      </c>
      <c r="D4266" t="s">
        <v>469</v>
      </c>
      <c r="E4266" t="s">
        <v>80</v>
      </c>
      <c r="F4266">
        <v>0.17060600000000001</v>
      </c>
      <c r="G4266">
        <v>-1</v>
      </c>
      <c r="H4266">
        <v>456.02600000000001</v>
      </c>
      <c r="I4266">
        <v>-1</v>
      </c>
      <c r="J4266">
        <v>0</v>
      </c>
      <c r="K4266">
        <v>8.0646550000000001</v>
      </c>
      <c r="L4266">
        <v>-5.3123999999999998E-2</v>
      </c>
      <c r="M4266">
        <v>-7.4602950000000003</v>
      </c>
      <c r="N4266">
        <v>-215.97698199999999</v>
      </c>
      <c r="O4266">
        <v>-1.5693049999999999</v>
      </c>
      <c r="P4266">
        <v>-7.4542780000000004</v>
      </c>
      <c r="Q4266">
        <v>-215.983566</v>
      </c>
      <c r="R4266">
        <v>-1.5692250000000001</v>
      </c>
      <c r="S4266">
        <v>0.89197899999999997</v>
      </c>
      <c r="T4266">
        <v>8.0000000000000007E-5</v>
      </c>
    </row>
    <row r="4267" spans="1:20" x14ac:dyDescent="0.25">
      <c r="A4267">
        <v>2150</v>
      </c>
      <c r="B4267">
        <v>8</v>
      </c>
      <c r="C4267">
        <v>-1</v>
      </c>
      <c r="D4267" t="s">
        <v>166</v>
      </c>
      <c r="E4267" t="s">
        <v>80</v>
      </c>
      <c r="F4267">
        <v>2.7470999999999999E-2</v>
      </c>
      <c r="G4267">
        <v>-1</v>
      </c>
      <c r="H4267">
        <v>417.952</v>
      </c>
      <c r="I4267">
        <v>-1</v>
      </c>
      <c r="J4267">
        <v>0</v>
      </c>
      <c r="K4267">
        <v>5.6729039999999999</v>
      </c>
      <c r="L4267">
        <v>-3.1064000000000001E-2</v>
      </c>
      <c r="M4267">
        <v>45.79222</v>
      </c>
      <c r="N4267">
        <v>-199.879704</v>
      </c>
      <c r="O4267">
        <v>1.5896570000000001</v>
      </c>
      <c r="P4267">
        <v>45.800735000000003</v>
      </c>
      <c r="Q4267">
        <v>-199.88235499999999</v>
      </c>
      <c r="R4267">
        <v>1.5910530000000001</v>
      </c>
      <c r="S4267">
        <v>0.89187899999999998</v>
      </c>
      <c r="T4267">
        <v>1.397E-3</v>
      </c>
    </row>
    <row r="4268" spans="1:20" x14ac:dyDescent="0.25">
      <c r="A4268">
        <v>2085</v>
      </c>
      <c r="B4268">
        <v>6</v>
      </c>
      <c r="C4268">
        <v>-1</v>
      </c>
      <c r="D4268" t="s">
        <v>181</v>
      </c>
      <c r="E4268" t="s">
        <v>80</v>
      </c>
      <c r="F4268">
        <v>0.109042</v>
      </c>
      <c r="G4268">
        <v>-1</v>
      </c>
      <c r="H4268">
        <v>1375.529</v>
      </c>
      <c r="I4268">
        <v>-1</v>
      </c>
      <c r="J4268">
        <v>0</v>
      </c>
      <c r="K4268">
        <v>6.6198129999999997</v>
      </c>
      <c r="L4268">
        <v>-5.8102000000000001E-2</v>
      </c>
      <c r="M4268">
        <v>60.937593999999997</v>
      </c>
      <c r="N4268">
        <v>-236.875314</v>
      </c>
      <c r="O4268">
        <v>3.141146</v>
      </c>
      <c r="P4268">
        <v>60.944538000000001</v>
      </c>
      <c r="Q4268">
        <v>-236.88090500000001</v>
      </c>
      <c r="R4268">
        <v>3.1406649999999998</v>
      </c>
      <c r="S4268">
        <v>0.89151000000000002</v>
      </c>
      <c r="T4268">
        <v>4.8099999999999998E-4</v>
      </c>
    </row>
    <row r="4269" spans="1:20" x14ac:dyDescent="0.25">
      <c r="A4269">
        <v>4287</v>
      </c>
      <c r="B4269">
        <v>12</v>
      </c>
      <c r="C4269">
        <v>-1</v>
      </c>
      <c r="D4269" t="s">
        <v>414</v>
      </c>
      <c r="E4269" t="s">
        <v>80</v>
      </c>
      <c r="F4269">
        <v>0.15634500000000001</v>
      </c>
      <c r="G4269">
        <v>-1</v>
      </c>
      <c r="H4269">
        <v>391.61500000000001</v>
      </c>
      <c r="I4269">
        <v>-1</v>
      </c>
      <c r="J4269">
        <v>0</v>
      </c>
      <c r="K4269">
        <v>7.3106790000000004</v>
      </c>
      <c r="L4269">
        <v>-5.0980000000000001E-3</v>
      </c>
      <c r="M4269">
        <v>-3.4543140000000001</v>
      </c>
      <c r="N4269">
        <v>-211.97335200000001</v>
      </c>
      <c r="O4269">
        <v>1.571488</v>
      </c>
      <c r="P4269">
        <v>-3.4486020000000002</v>
      </c>
      <c r="Q4269">
        <v>-211.980164</v>
      </c>
      <c r="R4269">
        <v>1.5709470000000001</v>
      </c>
      <c r="S4269">
        <v>0.88899799999999995</v>
      </c>
      <c r="T4269">
        <v>5.4199999999999995E-4</v>
      </c>
    </row>
    <row r="4270" spans="1:20" x14ac:dyDescent="0.25">
      <c r="A4270">
        <v>1639</v>
      </c>
      <c r="B4270">
        <v>10</v>
      </c>
      <c r="C4270">
        <v>-1</v>
      </c>
      <c r="D4270" t="s">
        <v>424</v>
      </c>
      <c r="E4270" t="s">
        <v>80</v>
      </c>
      <c r="F4270">
        <v>3.5462E-2</v>
      </c>
      <c r="G4270">
        <v>-1</v>
      </c>
      <c r="H4270">
        <v>359.65600000000001</v>
      </c>
      <c r="I4270">
        <v>-1</v>
      </c>
      <c r="J4270">
        <v>0</v>
      </c>
      <c r="K4270">
        <v>8.0132399999999997</v>
      </c>
      <c r="L4270">
        <v>-1.134511</v>
      </c>
      <c r="M4270">
        <v>-1.7911710000000001</v>
      </c>
      <c r="N4270">
        <v>-193.54364799999999</v>
      </c>
      <c r="O4270">
        <v>1.075739</v>
      </c>
      <c r="P4270">
        <v>-1.783139</v>
      </c>
      <c r="Q4270">
        <v>-193.54743999999999</v>
      </c>
      <c r="R4270">
        <v>1.0764199999999999</v>
      </c>
      <c r="S4270">
        <v>0.88818299999999994</v>
      </c>
      <c r="T4270">
        <v>6.8099999999999996E-4</v>
      </c>
    </row>
    <row r="4271" spans="1:20" x14ac:dyDescent="0.25">
      <c r="A4271">
        <v>2241</v>
      </c>
      <c r="B4271">
        <v>9</v>
      </c>
      <c r="C4271">
        <v>-1</v>
      </c>
      <c r="D4271" t="s">
        <v>419</v>
      </c>
      <c r="E4271" t="s">
        <v>80</v>
      </c>
      <c r="F4271">
        <v>0.12112199999999999</v>
      </c>
      <c r="G4271">
        <v>-1</v>
      </c>
      <c r="H4271">
        <v>428.71100000000001</v>
      </c>
      <c r="I4271">
        <v>-1</v>
      </c>
      <c r="J4271">
        <v>0</v>
      </c>
      <c r="K4271">
        <v>8.0671579999999992</v>
      </c>
      <c r="L4271">
        <v>6.4059000000000005E-2</v>
      </c>
      <c r="M4271">
        <v>-7.5239789999999998</v>
      </c>
      <c r="N4271">
        <v>-203.646501</v>
      </c>
      <c r="O4271">
        <v>-1.5614840000000001</v>
      </c>
      <c r="P4271">
        <v>-7.5152380000000001</v>
      </c>
      <c r="Q4271">
        <v>-203.64503500000001</v>
      </c>
      <c r="R4271">
        <v>-1.562605</v>
      </c>
      <c r="S4271">
        <v>0.88631400000000005</v>
      </c>
      <c r="T4271">
        <v>1.121E-3</v>
      </c>
    </row>
    <row r="4272" spans="1:20" x14ac:dyDescent="0.25">
      <c r="A4272">
        <v>3955</v>
      </c>
      <c r="B4272">
        <v>12</v>
      </c>
      <c r="C4272">
        <v>-1</v>
      </c>
      <c r="D4272" t="s">
        <v>428</v>
      </c>
      <c r="E4272" t="s">
        <v>80</v>
      </c>
      <c r="F4272">
        <v>5.7901000000000001E-2</v>
      </c>
      <c r="G4272">
        <v>-1</v>
      </c>
      <c r="H4272">
        <v>341.00700000000001</v>
      </c>
      <c r="I4272">
        <v>-1</v>
      </c>
      <c r="J4272">
        <v>0</v>
      </c>
      <c r="K4272">
        <v>8.0735240000000008</v>
      </c>
      <c r="L4272">
        <v>5.8520000000000004E-3</v>
      </c>
      <c r="M4272">
        <v>8.6392209999999992</v>
      </c>
      <c r="N4272">
        <v>-191.62456</v>
      </c>
      <c r="O4272">
        <v>1.4109999999999999E-2</v>
      </c>
      <c r="P4272">
        <v>8.6387499999999999</v>
      </c>
      <c r="Q4272">
        <v>-191.633408</v>
      </c>
      <c r="R4272">
        <v>1.4555999999999999E-2</v>
      </c>
      <c r="S4272">
        <v>0.88597300000000001</v>
      </c>
      <c r="T4272">
        <v>4.46E-4</v>
      </c>
    </row>
    <row r="4273" spans="1:20" x14ac:dyDescent="0.25">
      <c r="A4273">
        <v>2051</v>
      </c>
      <c r="B4273">
        <v>3</v>
      </c>
      <c r="C4273">
        <v>-1</v>
      </c>
      <c r="D4273" t="s">
        <v>188</v>
      </c>
      <c r="E4273" t="s">
        <v>80</v>
      </c>
      <c r="F4273">
        <v>2.8815E-2</v>
      </c>
      <c r="G4273">
        <v>-1</v>
      </c>
      <c r="H4273">
        <v>703.96600000000001</v>
      </c>
      <c r="I4273">
        <v>-1</v>
      </c>
      <c r="J4273">
        <v>0</v>
      </c>
      <c r="K4273">
        <v>8.0647749999999991</v>
      </c>
      <c r="L4273">
        <v>4.8973999999999997E-2</v>
      </c>
      <c r="M4273">
        <v>89.523150000000001</v>
      </c>
      <c r="N4273">
        <v>-236.89709400000001</v>
      </c>
      <c r="O4273">
        <v>3.140749</v>
      </c>
      <c r="P4273">
        <v>89.531989999999993</v>
      </c>
      <c r="Q4273">
        <v>-236.89759799999999</v>
      </c>
      <c r="R4273">
        <v>3.1412059999999999</v>
      </c>
      <c r="S4273">
        <v>0.88545399999999996</v>
      </c>
      <c r="T4273">
        <v>4.57E-4</v>
      </c>
    </row>
    <row r="4274" spans="1:20" x14ac:dyDescent="0.25">
      <c r="A4274">
        <v>4871</v>
      </c>
      <c r="B4274">
        <v>7</v>
      </c>
      <c r="C4274">
        <v>-1</v>
      </c>
      <c r="D4274" t="s">
        <v>353</v>
      </c>
      <c r="E4274" t="s">
        <v>80</v>
      </c>
      <c r="F4274">
        <v>1.7075E-2</v>
      </c>
      <c r="G4274">
        <v>-1</v>
      </c>
      <c r="H4274">
        <v>932.01599999999996</v>
      </c>
      <c r="I4274">
        <v>-1</v>
      </c>
      <c r="J4274">
        <v>0</v>
      </c>
      <c r="K4274">
        <v>7.2323009999999996</v>
      </c>
      <c r="L4274">
        <v>-5.4119E-2</v>
      </c>
      <c r="M4274">
        <v>65.435305999999997</v>
      </c>
      <c r="N4274">
        <v>-302.54412100000002</v>
      </c>
      <c r="O4274">
        <v>-3.1409750000000001</v>
      </c>
      <c r="P4274">
        <v>65.436340000000001</v>
      </c>
      <c r="Q4274">
        <v>-302.53533900000002</v>
      </c>
      <c r="R4274">
        <v>3.140943</v>
      </c>
      <c r="S4274">
        <v>0.88427900000000004</v>
      </c>
      <c r="T4274">
        <v>3.1000000000000001E-5</v>
      </c>
    </row>
    <row r="4275" spans="1:20" x14ac:dyDescent="0.25">
      <c r="A4275">
        <v>3200</v>
      </c>
      <c r="B4275">
        <v>6</v>
      </c>
      <c r="C4275">
        <v>-1</v>
      </c>
      <c r="D4275" t="s">
        <v>144</v>
      </c>
      <c r="E4275" t="s">
        <v>80</v>
      </c>
      <c r="F4275">
        <v>0.14246600000000001</v>
      </c>
      <c r="G4275">
        <v>-1</v>
      </c>
      <c r="H4275">
        <v>553.93899999999996</v>
      </c>
      <c r="I4275">
        <v>-1</v>
      </c>
      <c r="J4275">
        <v>0</v>
      </c>
      <c r="K4275">
        <v>6.3717119999999996</v>
      </c>
      <c r="L4275">
        <v>-5.6309999999999997E-3</v>
      </c>
      <c r="M4275">
        <v>148.293014</v>
      </c>
      <c r="N4275">
        <v>-187.612101</v>
      </c>
      <c r="O4275">
        <v>3.141518</v>
      </c>
      <c r="P4275">
        <v>148.29542499999999</v>
      </c>
      <c r="Q4275">
        <v>-187.62060500000001</v>
      </c>
      <c r="R4275">
        <v>3.1408619999999998</v>
      </c>
      <c r="S4275">
        <v>0.88395500000000005</v>
      </c>
      <c r="T4275">
        <v>6.5600000000000001E-4</v>
      </c>
    </row>
    <row r="4276" spans="1:20" x14ac:dyDescent="0.25">
      <c r="A4276">
        <v>3952</v>
      </c>
      <c r="B4276">
        <v>12</v>
      </c>
      <c r="C4276">
        <v>-1</v>
      </c>
      <c r="D4276" t="s">
        <v>428</v>
      </c>
      <c r="E4276" t="s">
        <v>80</v>
      </c>
      <c r="F4276">
        <v>8.0726999999999993E-2</v>
      </c>
      <c r="G4276">
        <v>-1</v>
      </c>
      <c r="H4276">
        <v>408.32299999999998</v>
      </c>
      <c r="I4276">
        <v>-1</v>
      </c>
      <c r="J4276">
        <v>0</v>
      </c>
      <c r="K4276">
        <v>8.0575620000000008</v>
      </c>
      <c r="L4276">
        <v>2.2825000000000002E-2</v>
      </c>
      <c r="M4276">
        <v>5.968642</v>
      </c>
      <c r="N4276">
        <v>-191.66537199999999</v>
      </c>
      <c r="O4276">
        <v>1.0033E-2</v>
      </c>
      <c r="P4276">
        <v>5.9757939999999996</v>
      </c>
      <c r="Q4276">
        <v>-191.670547</v>
      </c>
      <c r="R4276">
        <v>1.0633999999999999E-2</v>
      </c>
      <c r="S4276">
        <v>0.88285199999999997</v>
      </c>
      <c r="T4276">
        <v>6.0099999999999997E-4</v>
      </c>
    </row>
    <row r="4277" spans="1:20" x14ac:dyDescent="0.25">
      <c r="A4277">
        <v>4262</v>
      </c>
      <c r="B4277">
        <v>22</v>
      </c>
      <c r="C4277">
        <v>-1</v>
      </c>
      <c r="D4277" t="s">
        <v>400</v>
      </c>
      <c r="E4277" t="s">
        <v>80</v>
      </c>
      <c r="F4277">
        <v>9.4963000000000006E-2</v>
      </c>
      <c r="G4277">
        <v>-1</v>
      </c>
      <c r="H4277">
        <v>454.71899999999999</v>
      </c>
      <c r="I4277">
        <v>-1</v>
      </c>
      <c r="J4277">
        <v>0</v>
      </c>
      <c r="K4277">
        <v>8.0651080000000004</v>
      </c>
      <c r="L4277">
        <v>-3.8219999999999999E-3</v>
      </c>
      <c r="M4277">
        <v>-3.4355340000000001</v>
      </c>
      <c r="N4277">
        <v>-233.46284800000001</v>
      </c>
      <c r="O4277">
        <v>1.569369</v>
      </c>
      <c r="P4277">
        <v>-3.4439470000000001</v>
      </c>
      <c r="Q4277">
        <v>-233.460205</v>
      </c>
      <c r="R4277">
        <v>1.5709630000000001</v>
      </c>
      <c r="S4277">
        <v>0.88181200000000004</v>
      </c>
      <c r="T4277">
        <v>1.593E-3</v>
      </c>
    </row>
    <row r="4278" spans="1:20" x14ac:dyDescent="0.25">
      <c r="A4278">
        <v>2288</v>
      </c>
      <c r="B4278">
        <v>20</v>
      </c>
      <c r="C4278">
        <v>-1</v>
      </c>
      <c r="D4278" t="s">
        <v>480</v>
      </c>
      <c r="E4278" t="s">
        <v>80</v>
      </c>
      <c r="F4278">
        <v>9.0001999999999999E-2</v>
      </c>
      <c r="G4278">
        <v>-1</v>
      </c>
      <c r="H4278">
        <v>533.76099999999997</v>
      </c>
      <c r="I4278">
        <v>-1</v>
      </c>
      <c r="J4278">
        <v>0</v>
      </c>
      <c r="K4278">
        <v>8.0647579999999994</v>
      </c>
      <c r="L4278">
        <v>5.0910999999999998E-2</v>
      </c>
      <c r="M4278">
        <v>-7.4353870000000004</v>
      </c>
      <c r="N4278">
        <v>-245.25076799999999</v>
      </c>
      <c r="O4278">
        <v>-1.5694300000000001</v>
      </c>
      <c r="P4278">
        <v>-7.4410360000000004</v>
      </c>
      <c r="Q4278">
        <v>-245.25753800000001</v>
      </c>
      <c r="R4278">
        <v>-1.5703100000000001</v>
      </c>
      <c r="S4278">
        <v>0.88172700000000004</v>
      </c>
      <c r="T4278">
        <v>8.7900000000000001E-4</v>
      </c>
    </row>
    <row r="4279" spans="1:20" x14ac:dyDescent="0.25">
      <c r="A4279">
        <v>1504</v>
      </c>
      <c r="B4279">
        <v>4</v>
      </c>
      <c r="C4279">
        <v>-1</v>
      </c>
      <c r="D4279" t="s">
        <v>371</v>
      </c>
      <c r="E4279" t="s">
        <v>80</v>
      </c>
      <c r="F4279">
        <v>1.2477E-2</v>
      </c>
      <c r="G4279">
        <v>-1</v>
      </c>
      <c r="H4279">
        <v>590.15899999999999</v>
      </c>
      <c r="I4279">
        <v>-1</v>
      </c>
      <c r="J4279">
        <v>0</v>
      </c>
      <c r="K4279">
        <v>8.0391659999999998</v>
      </c>
      <c r="L4279">
        <v>-0.70476899999999998</v>
      </c>
      <c r="M4279">
        <v>1.5037210000000001</v>
      </c>
      <c r="N4279">
        <v>-301.95814899999999</v>
      </c>
      <c r="O4279">
        <v>2.9480369999999998</v>
      </c>
      <c r="P4279">
        <v>1.5029870000000001</v>
      </c>
      <c r="Q4279">
        <v>-301.94937099999999</v>
      </c>
      <c r="R4279">
        <v>2.9491459999999998</v>
      </c>
      <c r="S4279">
        <v>0.88083800000000001</v>
      </c>
      <c r="T4279">
        <v>1.109E-3</v>
      </c>
    </row>
    <row r="4280" spans="1:20" x14ac:dyDescent="0.25">
      <c r="A4280">
        <v>259</v>
      </c>
      <c r="B4280">
        <v>8</v>
      </c>
      <c r="C4280">
        <v>-1</v>
      </c>
      <c r="D4280" t="s">
        <v>179</v>
      </c>
      <c r="E4280" t="s">
        <v>80</v>
      </c>
      <c r="F4280">
        <v>0.316556</v>
      </c>
      <c r="G4280">
        <v>-1</v>
      </c>
      <c r="H4280">
        <v>474.62200000000001</v>
      </c>
      <c r="I4280">
        <v>-1</v>
      </c>
      <c r="J4280">
        <v>0</v>
      </c>
      <c r="K4280">
        <v>6.3224309999999999</v>
      </c>
      <c r="L4280">
        <v>0.26452799999999999</v>
      </c>
      <c r="M4280">
        <v>42.412016999999999</v>
      </c>
      <c r="N4280">
        <v>-229.76432199999999</v>
      </c>
      <c r="O4280">
        <v>-1.415861</v>
      </c>
      <c r="P4280">
        <v>42.405804000000003</v>
      </c>
      <c r="Q4280">
        <v>-229.75808699999999</v>
      </c>
      <c r="R4280">
        <v>-1.417338</v>
      </c>
      <c r="S4280">
        <v>0.880247</v>
      </c>
      <c r="T4280">
        <v>1.4760000000000001E-3</v>
      </c>
    </row>
    <row r="4281" spans="1:20" x14ac:dyDescent="0.25">
      <c r="A4281">
        <v>2093</v>
      </c>
      <c r="B4281">
        <v>6</v>
      </c>
      <c r="C4281">
        <v>-1</v>
      </c>
      <c r="D4281" t="s">
        <v>181</v>
      </c>
      <c r="E4281" t="s">
        <v>80</v>
      </c>
      <c r="F4281">
        <v>1.0599000000000001E-2</v>
      </c>
      <c r="G4281">
        <v>-1</v>
      </c>
      <c r="H4281">
        <v>1005.187</v>
      </c>
      <c r="I4281">
        <v>-1</v>
      </c>
      <c r="J4281">
        <v>0</v>
      </c>
      <c r="K4281">
        <v>5.9180619999999999</v>
      </c>
      <c r="L4281">
        <v>-6.0895999999999999E-2</v>
      </c>
      <c r="M4281">
        <v>55.699753999999999</v>
      </c>
      <c r="N4281">
        <v>-236.86800099999999</v>
      </c>
      <c r="O4281">
        <v>3.1403349999999999</v>
      </c>
      <c r="P4281">
        <v>55.694674999999997</v>
      </c>
      <c r="Q4281">
        <v>-236.87518299999999</v>
      </c>
      <c r="R4281">
        <v>3.1400250000000001</v>
      </c>
      <c r="S4281">
        <v>0.87958199999999997</v>
      </c>
      <c r="T4281">
        <v>3.1E-4</v>
      </c>
    </row>
    <row r="4282" spans="1:20" x14ac:dyDescent="0.25">
      <c r="A4282">
        <v>4290</v>
      </c>
      <c r="B4282">
        <v>11</v>
      </c>
      <c r="C4282">
        <v>-1</v>
      </c>
      <c r="D4282" t="s">
        <v>415</v>
      </c>
      <c r="E4282" t="s">
        <v>80</v>
      </c>
      <c r="F4282">
        <v>6.1731000000000001E-2</v>
      </c>
      <c r="G4282">
        <v>-1</v>
      </c>
      <c r="H4282">
        <v>290.07900000000001</v>
      </c>
      <c r="I4282">
        <v>-1</v>
      </c>
      <c r="J4282">
        <v>0</v>
      </c>
      <c r="K4282">
        <v>6.989217</v>
      </c>
      <c r="L4282">
        <v>5.3280000000000003E-3</v>
      </c>
      <c r="M4282">
        <v>-3.4403899999999998</v>
      </c>
      <c r="N4282">
        <v>-209.62048200000001</v>
      </c>
      <c r="O4282">
        <v>1.572538</v>
      </c>
      <c r="P4282">
        <v>-3.4491529999999999</v>
      </c>
      <c r="Q4282">
        <v>-209.62120100000001</v>
      </c>
      <c r="R4282">
        <v>1.5710660000000001</v>
      </c>
      <c r="S4282">
        <v>0.87925200000000003</v>
      </c>
      <c r="T4282">
        <v>1.472E-3</v>
      </c>
    </row>
    <row r="4283" spans="1:20" x14ac:dyDescent="0.25">
      <c r="A4283">
        <v>507</v>
      </c>
      <c r="B4283">
        <v>22</v>
      </c>
      <c r="C4283">
        <v>-1</v>
      </c>
      <c r="D4283" t="s">
        <v>232</v>
      </c>
      <c r="E4283" t="s">
        <v>80</v>
      </c>
      <c r="F4283">
        <v>0.10216</v>
      </c>
      <c r="G4283">
        <v>-1</v>
      </c>
      <c r="H4283">
        <v>392.76499999999999</v>
      </c>
      <c r="I4283">
        <v>-1</v>
      </c>
      <c r="J4283">
        <v>0</v>
      </c>
      <c r="K4283">
        <v>8.1330919999999995</v>
      </c>
      <c r="L4283">
        <v>-0.66539599999999999</v>
      </c>
      <c r="M4283">
        <v>189.97015099999999</v>
      </c>
      <c r="N4283">
        <v>-198.25115199999999</v>
      </c>
      <c r="O4283">
        <v>-1.4643870000000001</v>
      </c>
      <c r="P4283">
        <v>189.96194499999999</v>
      </c>
      <c r="Q4283">
        <v>-198.254288</v>
      </c>
      <c r="R4283">
        <v>-1.464815</v>
      </c>
      <c r="S4283">
        <v>0.87855799999999995</v>
      </c>
      <c r="T4283">
        <v>4.2700000000000002E-4</v>
      </c>
    </row>
    <row r="4284" spans="1:20" x14ac:dyDescent="0.25">
      <c r="A4284">
        <v>1109</v>
      </c>
      <c r="B4284">
        <v>6</v>
      </c>
      <c r="C4284">
        <v>-1</v>
      </c>
      <c r="D4284" t="s">
        <v>149</v>
      </c>
      <c r="E4284" t="s">
        <v>80</v>
      </c>
      <c r="F4284">
        <v>7.9639000000000001E-2</v>
      </c>
      <c r="G4284">
        <v>-1</v>
      </c>
      <c r="H4284">
        <v>289.59800000000001</v>
      </c>
      <c r="I4284">
        <v>-1</v>
      </c>
      <c r="J4284">
        <v>0</v>
      </c>
      <c r="K4284">
        <v>6.2425199999999998</v>
      </c>
      <c r="L4284">
        <v>-5.8180000000000003E-3</v>
      </c>
      <c r="M4284">
        <v>116.967601</v>
      </c>
      <c r="N4284">
        <v>-191.613452</v>
      </c>
      <c r="O4284">
        <v>3.4499999999999999E-3</v>
      </c>
      <c r="P4284">
        <v>116.963539</v>
      </c>
      <c r="Q4284">
        <v>-191.60566700000001</v>
      </c>
      <c r="R4284">
        <v>-5.0000000000000001E-4</v>
      </c>
      <c r="S4284">
        <v>0.87802400000000003</v>
      </c>
      <c r="T4284">
        <v>2.9499999999999999E-3</v>
      </c>
    </row>
    <row r="4285" spans="1:20" x14ac:dyDescent="0.25">
      <c r="A4285">
        <v>5025</v>
      </c>
      <c r="B4285">
        <v>22</v>
      </c>
      <c r="C4285">
        <v>-1</v>
      </c>
      <c r="D4285" t="s">
        <v>398</v>
      </c>
      <c r="E4285" t="s">
        <v>80</v>
      </c>
      <c r="F4285">
        <v>7.7793000000000001E-2</v>
      </c>
      <c r="G4285">
        <v>-1</v>
      </c>
      <c r="H4285">
        <v>486.90300000000002</v>
      </c>
      <c r="I4285">
        <v>-1</v>
      </c>
      <c r="J4285">
        <v>0</v>
      </c>
      <c r="K4285">
        <v>8.0647769999999994</v>
      </c>
      <c r="L4285">
        <v>-4.9072999999999999E-2</v>
      </c>
      <c r="M4285">
        <v>-3.4484149999999998</v>
      </c>
      <c r="N4285">
        <v>-238.117919</v>
      </c>
      <c r="O4285">
        <v>1.571105</v>
      </c>
      <c r="P4285">
        <v>-3.4426869999999998</v>
      </c>
      <c r="Q4285">
        <v>-238.12454199999999</v>
      </c>
      <c r="R4285">
        <v>1.5708470000000001</v>
      </c>
      <c r="S4285">
        <v>0.87565899999999997</v>
      </c>
      <c r="T4285">
        <v>2.5799999999999998E-4</v>
      </c>
    </row>
    <row r="4286" spans="1:20" x14ac:dyDescent="0.25">
      <c r="A4286">
        <v>4612</v>
      </c>
      <c r="B4286">
        <v>20</v>
      </c>
      <c r="C4286">
        <v>-1</v>
      </c>
      <c r="D4286" t="s">
        <v>594</v>
      </c>
      <c r="E4286" t="s">
        <v>80</v>
      </c>
      <c r="F4286">
        <v>9.9128999999999995E-2</v>
      </c>
      <c r="G4286">
        <v>-1</v>
      </c>
      <c r="H4286">
        <v>331.95400000000001</v>
      </c>
      <c r="I4286">
        <v>-1</v>
      </c>
      <c r="J4286">
        <v>0</v>
      </c>
      <c r="K4286">
        <v>7.2542689999999999</v>
      </c>
      <c r="L4286">
        <v>3.2400000000000001E-4</v>
      </c>
      <c r="M4286">
        <v>189.68686500000001</v>
      </c>
      <c r="N4286">
        <v>-168.79898299999999</v>
      </c>
      <c r="O4286">
        <v>-1.5717190000000001</v>
      </c>
      <c r="P4286">
        <v>189.68187</v>
      </c>
      <c r="Q4286">
        <v>-168.80616800000001</v>
      </c>
      <c r="R4286">
        <v>-1.57074</v>
      </c>
      <c r="S4286">
        <v>0.87506300000000004</v>
      </c>
      <c r="T4286">
        <v>9.7900000000000005E-4</v>
      </c>
    </row>
    <row r="4287" spans="1:20" x14ac:dyDescent="0.25">
      <c r="A4287">
        <v>2221</v>
      </c>
      <c r="B4287">
        <v>11</v>
      </c>
      <c r="C4287">
        <v>-1</v>
      </c>
      <c r="D4287" t="s">
        <v>426</v>
      </c>
      <c r="E4287" t="s">
        <v>80</v>
      </c>
      <c r="F4287">
        <v>8.2929000000000003E-2</v>
      </c>
      <c r="G4287">
        <v>-1</v>
      </c>
      <c r="H4287">
        <v>423.80599999999998</v>
      </c>
      <c r="I4287">
        <v>-1</v>
      </c>
      <c r="J4287">
        <v>0</v>
      </c>
      <c r="K4287">
        <v>8.1702469999999998</v>
      </c>
      <c r="L4287">
        <v>0.70177</v>
      </c>
      <c r="M4287">
        <v>-1.5461780000000001</v>
      </c>
      <c r="N4287">
        <v>-188.51724200000001</v>
      </c>
      <c r="O4287">
        <v>-2.852325</v>
      </c>
      <c r="P4287">
        <v>-1.5445329999999999</v>
      </c>
      <c r="Q4287">
        <v>-188.52581799999999</v>
      </c>
      <c r="R4287">
        <v>-2.8515079999999999</v>
      </c>
      <c r="S4287">
        <v>0.87322299999999997</v>
      </c>
      <c r="T4287">
        <v>8.1599999999999999E-4</v>
      </c>
    </row>
    <row r="4288" spans="1:20" x14ac:dyDescent="0.25">
      <c r="A4288">
        <v>889</v>
      </c>
      <c r="B4288">
        <v>6</v>
      </c>
      <c r="C4288">
        <v>-1</v>
      </c>
      <c r="D4288" t="s">
        <v>193</v>
      </c>
      <c r="E4288" t="s">
        <v>80</v>
      </c>
      <c r="F4288">
        <v>2.2473E-2</v>
      </c>
      <c r="G4288">
        <v>-1</v>
      </c>
      <c r="H4288">
        <v>863.13300000000004</v>
      </c>
      <c r="I4288">
        <v>-1</v>
      </c>
      <c r="J4288">
        <v>0</v>
      </c>
      <c r="K4288">
        <v>8.0648529999999994</v>
      </c>
      <c r="L4288">
        <v>-4.5459999999999997E-3</v>
      </c>
      <c r="M4288">
        <v>113.231419</v>
      </c>
      <c r="N4288">
        <v>-236.918341</v>
      </c>
      <c r="O4288">
        <v>3.1412909999999998</v>
      </c>
      <c r="P4288">
        <v>113.23751799999999</v>
      </c>
      <c r="Q4288">
        <v>-236.91210899999999</v>
      </c>
      <c r="R4288">
        <v>3.140927</v>
      </c>
      <c r="S4288">
        <v>0.87196899999999999</v>
      </c>
      <c r="T4288">
        <v>3.6299999999999999E-4</v>
      </c>
    </row>
    <row r="4289" spans="1:20" x14ac:dyDescent="0.25">
      <c r="A4289">
        <v>4844</v>
      </c>
      <c r="B4289">
        <v>4</v>
      </c>
      <c r="C4289">
        <v>-1</v>
      </c>
      <c r="D4289" t="s">
        <v>348</v>
      </c>
      <c r="E4289" t="s">
        <v>80</v>
      </c>
      <c r="F4289">
        <v>2.0115000000000001E-2</v>
      </c>
      <c r="G4289">
        <v>-1</v>
      </c>
      <c r="H4289">
        <v>805.97799999999995</v>
      </c>
      <c r="I4289">
        <v>-1</v>
      </c>
      <c r="J4289">
        <v>0</v>
      </c>
      <c r="K4289">
        <v>11.699468</v>
      </c>
      <c r="L4289">
        <v>2.4405E-2</v>
      </c>
      <c r="M4289">
        <v>92.236089000000007</v>
      </c>
      <c r="N4289">
        <v>-302.54047100000003</v>
      </c>
      <c r="O4289">
        <v>3.1410010000000002</v>
      </c>
      <c r="P4289">
        <v>92.228592000000006</v>
      </c>
      <c r="Q4289">
        <v>-302.54492199999999</v>
      </c>
      <c r="R4289">
        <v>3.1412629999999999</v>
      </c>
      <c r="S4289">
        <v>0.87187000000000003</v>
      </c>
      <c r="T4289">
        <v>2.63E-4</v>
      </c>
    </row>
    <row r="4290" spans="1:20" x14ac:dyDescent="0.25">
      <c r="A4290">
        <v>2620</v>
      </c>
      <c r="B4290">
        <v>9</v>
      </c>
      <c r="C4290">
        <v>-1</v>
      </c>
      <c r="D4290" t="s">
        <v>200</v>
      </c>
      <c r="E4290" t="s">
        <v>80</v>
      </c>
      <c r="F4290">
        <v>9.0684000000000001E-2</v>
      </c>
      <c r="G4290">
        <v>-1</v>
      </c>
      <c r="H4290">
        <v>392.96699999999998</v>
      </c>
      <c r="I4290">
        <v>-1</v>
      </c>
      <c r="J4290">
        <v>0</v>
      </c>
      <c r="K4290">
        <v>8.0634060000000005</v>
      </c>
      <c r="L4290">
        <v>-6.1151999999999998E-2</v>
      </c>
      <c r="M4290">
        <v>136.18651</v>
      </c>
      <c r="N4290">
        <v>-224.443388</v>
      </c>
      <c r="O4290">
        <v>1.581075</v>
      </c>
      <c r="P4290">
        <v>136.19191000000001</v>
      </c>
      <c r="Q4290">
        <v>-224.450211</v>
      </c>
      <c r="R4290">
        <v>1.581132</v>
      </c>
      <c r="S4290">
        <v>0.87007599999999996</v>
      </c>
      <c r="T4290">
        <v>5.7000000000000003E-5</v>
      </c>
    </row>
    <row r="4291" spans="1:20" x14ac:dyDescent="0.25">
      <c r="A4291">
        <v>2444</v>
      </c>
      <c r="B4291">
        <v>6</v>
      </c>
      <c r="C4291">
        <v>-1</v>
      </c>
      <c r="D4291" t="s">
        <v>508</v>
      </c>
      <c r="E4291" t="s">
        <v>80</v>
      </c>
      <c r="F4291">
        <v>0.30103099999999999</v>
      </c>
      <c r="G4291">
        <v>-1</v>
      </c>
      <c r="H4291">
        <v>465.82799999999997</v>
      </c>
      <c r="I4291">
        <v>-1</v>
      </c>
      <c r="J4291">
        <v>0</v>
      </c>
      <c r="K4291">
        <v>8.0650110000000002</v>
      </c>
      <c r="L4291">
        <v>4.6741999999999999E-2</v>
      </c>
      <c r="M4291">
        <v>45.865642000000001</v>
      </c>
      <c r="N4291">
        <v>-281.217536</v>
      </c>
      <c r="O4291">
        <v>1.5742940000000001</v>
      </c>
      <c r="P4291">
        <v>45.871468</v>
      </c>
      <c r="Q4291">
        <v>-281.22399899999999</v>
      </c>
      <c r="R4291">
        <v>1.5742259999999999</v>
      </c>
      <c r="S4291">
        <v>0.87004499999999996</v>
      </c>
      <c r="T4291">
        <v>6.7999999999999999E-5</v>
      </c>
    </row>
    <row r="4292" spans="1:20" x14ac:dyDescent="0.25">
      <c r="A4292">
        <v>1551</v>
      </c>
      <c r="B4292">
        <v>11</v>
      </c>
      <c r="C4292">
        <v>-1</v>
      </c>
      <c r="D4292" t="s">
        <v>384</v>
      </c>
      <c r="E4292" t="s">
        <v>80</v>
      </c>
      <c r="F4292">
        <v>0.158834</v>
      </c>
      <c r="G4292">
        <v>-1</v>
      </c>
      <c r="H4292">
        <v>381.54500000000002</v>
      </c>
      <c r="I4292">
        <v>-1</v>
      </c>
      <c r="J4292">
        <v>0</v>
      </c>
      <c r="K4292">
        <v>8.0647739999999999</v>
      </c>
      <c r="L4292">
        <v>4.8875000000000002E-2</v>
      </c>
      <c r="M4292">
        <v>-3.4117709999999999</v>
      </c>
      <c r="N4292">
        <v>-264.07167600000002</v>
      </c>
      <c r="O4292">
        <v>1.572892</v>
      </c>
      <c r="P4292">
        <v>-3.4192580000000001</v>
      </c>
      <c r="Q4292">
        <v>-264.06726099999997</v>
      </c>
      <c r="R4292">
        <v>1.572357</v>
      </c>
      <c r="S4292">
        <v>0.86924500000000005</v>
      </c>
      <c r="T4292">
        <v>5.3499999999999999E-4</v>
      </c>
    </row>
    <row r="4293" spans="1:20" x14ac:dyDescent="0.25">
      <c r="A4293">
        <v>1072</v>
      </c>
      <c r="B4293">
        <v>5</v>
      </c>
      <c r="C4293">
        <v>-1</v>
      </c>
      <c r="D4293" t="s">
        <v>157</v>
      </c>
      <c r="E4293" t="s">
        <v>80</v>
      </c>
      <c r="F4293">
        <v>0.19528499999999999</v>
      </c>
      <c r="G4293">
        <v>-1</v>
      </c>
      <c r="H4293">
        <v>467.40699999999998</v>
      </c>
      <c r="I4293">
        <v>-1</v>
      </c>
      <c r="J4293">
        <v>0</v>
      </c>
      <c r="K4293">
        <v>8.0651039999999998</v>
      </c>
      <c r="L4293">
        <v>-5.0699999999999999E-3</v>
      </c>
      <c r="M4293">
        <v>86.420348000000004</v>
      </c>
      <c r="N4293">
        <v>-191.58559500000001</v>
      </c>
      <c r="O4293">
        <v>-2.2100000000000001E-4</v>
      </c>
      <c r="P4293">
        <v>86.413651000000002</v>
      </c>
      <c r="Q4293">
        <v>-191.59110999999999</v>
      </c>
      <c r="R4293">
        <v>-5.7700000000000004E-4</v>
      </c>
      <c r="S4293">
        <v>0.86760000000000004</v>
      </c>
      <c r="T4293">
        <v>3.5599999999999998E-4</v>
      </c>
    </row>
    <row r="4294" spans="1:20" x14ac:dyDescent="0.25">
      <c r="A4294">
        <v>876</v>
      </c>
      <c r="B4294">
        <v>7</v>
      </c>
      <c r="C4294">
        <v>-1</v>
      </c>
      <c r="D4294" t="s">
        <v>196</v>
      </c>
      <c r="E4294" t="s">
        <v>80</v>
      </c>
      <c r="F4294">
        <v>0.119854</v>
      </c>
      <c r="G4294">
        <v>-1</v>
      </c>
      <c r="H4294">
        <v>550.33000000000004</v>
      </c>
      <c r="I4294">
        <v>-1</v>
      </c>
      <c r="J4294">
        <v>0</v>
      </c>
      <c r="K4294">
        <v>8.0605630000000001</v>
      </c>
      <c r="L4294">
        <v>-4.5279999999999999E-3</v>
      </c>
      <c r="M4294">
        <v>124.35804400000001</v>
      </c>
      <c r="N4294">
        <v>-236.91833700000001</v>
      </c>
      <c r="O4294">
        <v>-3.1407919999999998</v>
      </c>
      <c r="P4294">
        <v>124.36666099999999</v>
      </c>
      <c r="Q4294">
        <v>-236.91890000000001</v>
      </c>
      <c r="R4294">
        <v>3.1409259999999999</v>
      </c>
      <c r="S4294">
        <v>0.86351999999999995</v>
      </c>
      <c r="T4294">
        <v>1.34E-4</v>
      </c>
    </row>
    <row r="4295" spans="1:20" x14ac:dyDescent="0.25">
      <c r="A4295">
        <v>3148</v>
      </c>
      <c r="B4295">
        <v>28</v>
      </c>
      <c r="C4295">
        <v>-1</v>
      </c>
      <c r="D4295" t="s">
        <v>602</v>
      </c>
      <c r="E4295" t="s">
        <v>80</v>
      </c>
      <c r="F4295">
        <v>0.11885900000000001</v>
      </c>
      <c r="G4295">
        <v>-1</v>
      </c>
      <c r="H4295">
        <v>473.82</v>
      </c>
      <c r="I4295">
        <v>-1</v>
      </c>
      <c r="J4295">
        <v>0</v>
      </c>
      <c r="K4295">
        <v>6.2137159999999998</v>
      </c>
      <c r="L4295">
        <v>-0.82186700000000001</v>
      </c>
      <c r="M4295">
        <v>189.31348500000001</v>
      </c>
      <c r="N4295">
        <v>-184.57427300000001</v>
      </c>
      <c r="O4295">
        <v>-1.764516</v>
      </c>
      <c r="P4295">
        <v>189.30741900000001</v>
      </c>
      <c r="Q4295">
        <v>-184.56814600000001</v>
      </c>
      <c r="R4295">
        <v>-1.764964</v>
      </c>
      <c r="S4295">
        <v>0.86224299999999998</v>
      </c>
      <c r="T4295">
        <v>4.4900000000000002E-4</v>
      </c>
    </row>
    <row r="4296" spans="1:20" x14ac:dyDescent="0.25">
      <c r="A4296">
        <v>1650</v>
      </c>
      <c r="B4296">
        <v>12</v>
      </c>
      <c r="C4296">
        <v>-1</v>
      </c>
      <c r="D4296" t="s">
        <v>428</v>
      </c>
      <c r="E4296" t="s">
        <v>80</v>
      </c>
      <c r="F4296">
        <v>4.5673999999999999E-2</v>
      </c>
      <c r="G4296">
        <v>-1</v>
      </c>
      <c r="H4296">
        <v>383.495</v>
      </c>
      <c r="I4296">
        <v>-1</v>
      </c>
      <c r="J4296">
        <v>0</v>
      </c>
      <c r="K4296">
        <v>8.0713200000000001</v>
      </c>
      <c r="L4296">
        <v>-0.14034199999999999</v>
      </c>
      <c r="M4296">
        <v>6.85053</v>
      </c>
      <c r="N4296">
        <v>-191.279923</v>
      </c>
      <c r="O4296">
        <v>-2.4258999999999999E-2</v>
      </c>
      <c r="P4296">
        <v>6.8562010000000004</v>
      </c>
      <c r="Q4296">
        <v>-191.27345299999999</v>
      </c>
      <c r="R4296">
        <v>-2.5173000000000001E-2</v>
      </c>
      <c r="S4296">
        <v>0.86031500000000005</v>
      </c>
      <c r="T4296">
        <v>9.1399999999999999E-4</v>
      </c>
    </row>
    <row r="4297" spans="1:20" x14ac:dyDescent="0.25">
      <c r="A4297">
        <v>3920</v>
      </c>
      <c r="B4297">
        <v>8</v>
      </c>
      <c r="C4297">
        <v>-1</v>
      </c>
      <c r="D4297" t="s">
        <v>653</v>
      </c>
      <c r="E4297" t="s">
        <v>80</v>
      </c>
      <c r="F4297">
        <v>6.5701999999999997E-2</v>
      </c>
      <c r="G4297">
        <v>-1</v>
      </c>
      <c r="H4297">
        <v>410.59899999999999</v>
      </c>
      <c r="I4297">
        <v>-1</v>
      </c>
      <c r="J4297">
        <v>0</v>
      </c>
      <c r="K4297">
        <v>6.2111320000000001</v>
      </c>
      <c r="L4297">
        <v>7.5517000000000001E-2</v>
      </c>
      <c r="M4297">
        <v>-7.4476170000000002</v>
      </c>
      <c r="N4297">
        <v>-176.70361199999999</v>
      </c>
      <c r="O4297">
        <v>-1.5674939999999999</v>
      </c>
      <c r="P4297">
        <v>-7.4539809999999997</v>
      </c>
      <c r="Q4297">
        <v>-176.69783000000001</v>
      </c>
      <c r="R4297">
        <v>-1.5675790000000001</v>
      </c>
      <c r="S4297">
        <v>0.85981399999999997</v>
      </c>
      <c r="T4297">
        <v>8.5000000000000006E-5</v>
      </c>
    </row>
    <row r="4298" spans="1:20" x14ac:dyDescent="0.25">
      <c r="A4298">
        <v>838</v>
      </c>
      <c r="B4298">
        <v>5</v>
      </c>
      <c r="C4298">
        <v>-1</v>
      </c>
      <c r="D4298" t="s">
        <v>262</v>
      </c>
      <c r="E4298" t="s">
        <v>80</v>
      </c>
      <c r="F4298">
        <v>6.2017000000000003E-2</v>
      </c>
      <c r="G4298">
        <v>-1</v>
      </c>
      <c r="H4298">
        <v>1117.7539999999999</v>
      </c>
      <c r="I4298">
        <v>-1</v>
      </c>
      <c r="J4298">
        <v>0</v>
      </c>
      <c r="K4298">
        <v>6.8811749999999998</v>
      </c>
      <c r="L4298">
        <v>5.7229999999999998E-3</v>
      </c>
      <c r="M4298">
        <v>153.00477900000001</v>
      </c>
      <c r="N4298">
        <v>-236.94328100000001</v>
      </c>
      <c r="O4298">
        <v>-3.1413630000000001</v>
      </c>
      <c r="P4298">
        <v>152.99754300000001</v>
      </c>
      <c r="Q4298">
        <v>-236.93866</v>
      </c>
      <c r="R4298">
        <v>3.1403289999999999</v>
      </c>
      <c r="S4298">
        <v>0.85849399999999998</v>
      </c>
      <c r="T4298">
        <v>1.0349999999999999E-3</v>
      </c>
    </row>
    <row r="4299" spans="1:20" x14ac:dyDescent="0.25">
      <c r="A4299">
        <v>5038</v>
      </c>
      <c r="B4299">
        <v>23</v>
      </c>
      <c r="C4299">
        <v>-1</v>
      </c>
      <c r="D4299" t="s">
        <v>673</v>
      </c>
      <c r="E4299" t="s">
        <v>80</v>
      </c>
      <c r="F4299">
        <v>7.0323999999999998E-2</v>
      </c>
      <c r="G4299">
        <v>-1</v>
      </c>
      <c r="H4299">
        <v>590.82399999999996</v>
      </c>
      <c r="I4299">
        <v>-1</v>
      </c>
      <c r="J4299">
        <v>0</v>
      </c>
      <c r="K4299">
        <v>8.0647559999999991</v>
      </c>
      <c r="L4299">
        <v>4.8920999999999999E-2</v>
      </c>
      <c r="M4299">
        <v>-3.4397769999999999</v>
      </c>
      <c r="N4299">
        <v>-226.74694700000001</v>
      </c>
      <c r="O4299">
        <v>1.573456</v>
      </c>
      <c r="P4299">
        <v>-3.4451149999999999</v>
      </c>
      <c r="Q4299">
        <v>-226.75366199999999</v>
      </c>
      <c r="R4299">
        <v>1.5713280000000001</v>
      </c>
      <c r="S4299">
        <v>0.85788500000000001</v>
      </c>
      <c r="T4299">
        <v>2.1280000000000001E-3</v>
      </c>
    </row>
    <row r="4300" spans="1:20" x14ac:dyDescent="0.25">
      <c r="A4300">
        <v>1041</v>
      </c>
      <c r="B4300">
        <v>5</v>
      </c>
      <c r="C4300">
        <v>-1</v>
      </c>
      <c r="D4300" t="s">
        <v>163</v>
      </c>
      <c r="E4300" t="s">
        <v>80</v>
      </c>
      <c r="F4300">
        <v>0.15564600000000001</v>
      </c>
      <c r="G4300">
        <v>-1</v>
      </c>
      <c r="H4300">
        <v>353.25099999999998</v>
      </c>
      <c r="I4300">
        <v>-1</v>
      </c>
      <c r="J4300">
        <v>0</v>
      </c>
      <c r="K4300">
        <v>8.0539950000000005</v>
      </c>
      <c r="L4300">
        <v>3.6204E-2</v>
      </c>
      <c r="M4300">
        <v>59.808469000000002</v>
      </c>
      <c r="N4300">
        <v>-191.419659</v>
      </c>
      <c r="O4300">
        <v>-2.7213999999999999E-2</v>
      </c>
      <c r="P4300">
        <v>59.800274000000002</v>
      </c>
      <c r="Q4300">
        <v>-191.41712999999999</v>
      </c>
      <c r="R4300">
        <v>-3.0182E-2</v>
      </c>
      <c r="S4300">
        <v>0.85766200000000004</v>
      </c>
      <c r="T4300">
        <v>2.9680000000000002E-3</v>
      </c>
    </row>
    <row r="4301" spans="1:20" x14ac:dyDescent="0.25">
      <c r="A4301">
        <v>693</v>
      </c>
      <c r="B4301">
        <v>7</v>
      </c>
      <c r="C4301">
        <v>-1</v>
      </c>
      <c r="D4301" t="s">
        <v>211</v>
      </c>
      <c r="E4301" t="s">
        <v>80</v>
      </c>
      <c r="F4301">
        <v>0.1036</v>
      </c>
      <c r="G4301">
        <v>-1</v>
      </c>
      <c r="H4301">
        <v>285.202</v>
      </c>
      <c r="I4301">
        <v>-1</v>
      </c>
      <c r="J4301">
        <v>0</v>
      </c>
      <c r="K4301">
        <v>8.0526400000000002</v>
      </c>
      <c r="L4301">
        <v>3.7692999999999997E-2</v>
      </c>
      <c r="M4301">
        <v>150.766966</v>
      </c>
      <c r="N4301">
        <v>-191.484182</v>
      </c>
      <c r="O4301">
        <v>-3.083E-2</v>
      </c>
      <c r="P4301">
        <v>150.75912500000001</v>
      </c>
      <c r="Q4301">
        <v>-191.48765599999999</v>
      </c>
      <c r="R4301">
        <v>-2.9212999999999999E-2</v>
      </c>
      <c r="S4301">
        <v>0.857622</v>
      </c>
      <c r="T4301">
        <v>1.6169999999999999E-3</v>
      </c>
    </row>
    <row r="4302" spans="1:20" x14ac:dyDescent="0.25">
      <c r="A4302">
        <v>4401</v>
      </c>
      <c r="B4302">
        <v>4</v>
      </c>
      <c r="C4302">
        <v>-1</v>
      </c>
      <c r="D4302" t="s">
        <v>538</v>
      </c>
      <c r="E4302" t="s">
        <v>80</v>
      </c>
      <c r="F4302">
        <v>3.5637000000000002E-2</v>
      </c>
      <c r="G4302">
        <v>-1</v>
      </c>
      <c r="H4302">
        <v>365.66800000000001</v>
      </c>
      <c r="I4302">
        <v>-1</v>
      </c>
      <c r="J4302">
        <v>0</v>
      </c>
      <c r="K4302">
        <v>7.4982150000000001</v>
      </c>
      <c r="L4302">
        <v>-0.338422</v>
      </c>
      <c r="M4302">
        <v>-3.0398299999999998</v>
      </c>
      <c r="N4302">
        <v>-116.11966099999999</v>
      </c>
      <c r="O4302">
        <v>1.4619770000000001</v>
      </c>
      <c r="P4302">
        <v>-3.0385719999999998</v>
      </c>
      <c r="Q4302">
        <v>-116.12814299999999</v>
      </c>
      <c r="R4302">
        <v>1.463403</v>
      </c>
      <c r="S4302">
        <v>0.85751900000000003</v>
      </c>
      <c r="T4302">
        <v>1.426E-3</v>
      </c>
    </row>
    <row r="4303" spans="1:20" x14ac:dyDescent="0.25">
      <c r="A4303">
        <v>4610</v>
      </c>
      <c r="B4303">
        <v>20</v>
      </c>
      <c r="C4303">
        <v>-1</v>
      </c>
      <c r="D4303" t="s">
        <v>594</v>
      </c>
      <c r="E4303" t="s">
        <v>80</v>
      </c>
      <c r="F4303">
        <v>9.3426999999999996E-2</v>
      </c>
      <c r="G4303">
        <v>-1</v>
      </c>
      <c r="H4303">
        <v>469.65300000000002</v>
      </c>
      <c r="I4303">
        <v>-1</v>
      </c>
      <c r="J4303">
        <v>0</v>
      </c>
      <c r="K4303">
        <v>7.4079709999999999</v>
      </c>
      <c r="L4303">
        <v>2.8899999999999998E-4</v>
      </c>
      <c r="M4303">
        <v>189.67389299999999</v>
      </c>
      <c r="N4303">
        <v>-167.26332500000001</v>
      </c>
      <c r="O4303">
        <v>-1.5699540000000001</v>
      </c>
      <c r="P4303">
        <v>189.681793</v>
      </c>
      <c r="Q4303">
        <v>-167.26663199999999</v>
      </c>
      <c r="R4303">
        <v>-1.570838</v>
      </c>
      <c r="S4303">
        <v>0.85644900000000002</v>
      </c>
      <c r="T4303">
        <v>8.8400000000000002E-4</v>
      </c>
    </row>
    <row r="4304" spans="1:20" x14ac:dyDescent="0.25">
      <c r="A4304">
        <v>3791</v>
      </c>
      <c r="B4304">
        <v>6</v>
      </c>
      <c r="C4304">
        <v>-1</v>
      </c>
      <c r="D4304" t="s">
        <v>546</v>
      </c>
      <c r="E4304" t="s">
        <v>80</v>
      </c>
      <c r="F4304">
        <v>8.3474999999999994E-2</v>
      </c>
      <c r="G4304">
        <v>-1</v>
      </c>
      <c r="H4304">
        <v>617.779</v>
      </c>
      <c r="I4304">
        <v>-1</v>
      </c>
      <c r="J4304">
        <v>0</v>
      </c>
      <c r="K4304">
        <v>11.457084999999999</v>
      </c>
      <c r="L4304">
        <v>2.2499999999999998E-3</v>
      </c>
      <c r="M4304">
        <v>40.674227999999999</v>
      </c>
      <c r="N4304">
        <v>-105.424037</v>
      </c>
      <c r="O4304">
        <v>-3.1367910000000001</v>
      </c>
      <c r="P4304">
        <v>40.666508</v>
      </c>
      <c r="Q4304">
        <v>-105.420357</v>
      </c>
      <c r="R4304">
        <v>-3.1381610000000002</v>
      </c>
      <c r="S4304">
        <v>0.85527200000000003</v>
      </c>
      <c r="T4304">
        <v>1.3699999999999999E-3</v>
      </c>
    </row>
    <row r="4305" spans="1:20" x14ac:dyDescent="0.25">
      <c r="A4305">
        <v>2783</v>
      </c>
      <c r="B4305">
        <v>8</v>
      </c>
      <c r="C4305">
        <v>-1</v>
      </c>
      <c r="D4305" t="s">
        <v>447</v>
      </c>
      <c r="E4305" t="s">
        <v>80</v>
      </c>
      <c r="F4305">
        <v>2.2297999999999998E-2</v>
      </c>
      <c r="G4305">
        <v>-1</v>
      </c>
      <c r="H4305">
        <v>473.476</v>
      </c>
      <c r="I4305">
        <v>-1</v>
      </c>
      <c r="J4305">
        <v>0</v>
      </c>
      <c r="K4305">
        <v>8.0757080000000006</v>
      </c>
      <c r="L4305">
        <v>4.9610000000000001E-2</v>
      </c>
      <c r="M4305">
        <v>36.734411999999999</v>
      </c>
      <c r="N4305">
        <v>-187.57335499999999</v>
      </c>
      <c r="O4305">
        <v>3.140498</v>
      </c>
      <c r="P4305">
        <v>36.741478000000001</v>
      </c>
      <c r="Q4305">
        <v>-187.568558</v>
      </c>
      <c r="R4305">
        <v>3.1413829999999998</v>
      </c>
      <c r="S4305">
        <v>0.85401700000000003</v>
      </c>
      <c r="T4305">
        <v>8.8500000000000004E-4</v>
      </c>
    </row>
    <row r="4306" spans="1:20" x14ac:dyDescent="0.25">
      <c r="A4306">
        <v>4196</v>
      </c>
      <c r="B4306">
        <v>5</v>
      </c>
      <c r="C4306">
        <v>-1</v>
      </c>
      <c r="D4306" t="s">
        <v>372</v>
      </c>
      <c r="E4306" t="s">
        <v>80</v>
      </c>
      <c r="F4306">
        <v>0.15128900000000001</v>
      </c>
      <c r="G4306">
        <v>-1</v>
      </c>
      <c r="H4306">
        <v>329.16300000000001</v>
      </c>
      <c r="I4306">
        <v>-1</v>
      </c>
      <c r="J4306">
        <v>0</v>
      </c>
      <c r="K4306">
        <v>8.0773290000000006</v>
      </c>
      <c r="L4306">
        <v>-5.2524000000000001E-2</v>
      </c>
      <c r="M4306">
        <v>-3.558799</v>
      </c>
      <c r="N4306">
        <v>-290.56383899999997</v>
      </c>
      <c r="O4306">
        <v>1.5491379999999999</v>
      </c>
      <c r="P4306">
        <v>-3.5628639999999998</v>
      </c>
      <c r="Q4306">
        <v>-290.55633499999999</v>
      </c>
      <c r="R4306">
        <v>1.5504709999999999</v>
      </c>
      <c r="S4306">
        <v>0.85336900000000004</v>
      </c>
      <c r="T4306">
        <v>1.3320000000000001E-3</v>
      </c>
    </row>
    <row r="4307" spans="1:20" x14ac:dyDescent="0.25">
      <c r="A4307">
        <v>3033</v>
      </c>
      <c r="B4307">
        <v>7</v>
      </c>
      <c r="C4307">
        <v>-1</v>
      </c>
      <c r="D4307" t="s">
        <v>564</v>
      </c>
      <c r="E4307" t="s">
        <v>80</v>
      </c>
      <c r="F4307">
        <v>0.11337700000000001</v>
      </c>
      <c r="G4307">
        <v>-1</v>
      </c>
      <c r="H4307">
        <v>415.762</v>
      </c>
      <c r="I4307">
        <v>-1</v>
      </c>
      <c r="J4307">
        <v>0</v>
      </c>
      <c r="K4307">
        <v>8.0785160000000005</v>
      </c>
      <c r="L4307">
        <v>-2.5000000000000001E-5</v>
      </c>
      <c r="M4307">
        <v>167.09861599999999</v>
      </c>
      <c r="N4307">
        <v>-109.42119599999999</v>
      </c>
      <c r="O4307">
        <v>1.755E-3</v>
      </c>
      <c r="P4307">
        <v>167.09899899999999</v>
      </c>
      <c r="Q4307">
        <v>-109.429703</v>
      </c>
      <c r="R4307">
        <v>6.5200000000000002E-4</v>
      </c>
      <c r="S4307">
        <v>0.85152600000000001</v>
      </c>
      <c r="T4307">
        <v>1.103E-3</v>
      </c>
    </row>
    <row r="4308" spans="1:20" x14ac:dyDescent="0.25">
      <c r="A4308">
        <v>3096</v>
      </c>
      <c r="B4308">
        <v>8</v>
      </c>
      <c r="C4308">
        <v>-1</v>
      </c>
      <c r="D4308" t="s">
        <v>577</v>
      </c>
      <c r="E4308" t="s">
        <v>80</v>
      </c>
      <c r="F4308">
        <v>5.4073999999999997E-2</v>
      </c>
      <c r="G4308">
        <v>-1</v>
      </c>
      <c r="H4308">
        <v>390.40199999999999</v>
      </c>
      <c r="I4308">
        <v>-1</v>
      </c>
      <c r="J4308">
        <v>0</v>
      </c>
      <c r="K4308">
        <v>8.0566019999999998</v>
      </c>
      <c r="L4308">
        <v>8.5099999999999998E-4</v>
      </c>
      <c r="M4308">
        <v>189.697474</v>
      </c>
      <c r="N4308">
        <v>-145.18314699999999</v>
      </c>
      <c r="O4308">
        <v>-1.572576</v>
      </c>
      <c r="P4308">
        <v>189.70362900000001</v>
      </c>
      <c r="Q4308">
        <v>-145.18902600000001</v>
      </c>
      <c r="R4308">
        <v>-1.572513</v>
      </c>
      <c r="S4308">
        <v>0.85111000000000003</v>
      </c>
      <c r="T4308">
        <v>6.3999999999999997E-5</v>
      </c>
    </row>
    <row r="4309" spans="1:20" x14ac:dyDescent="0.25">
      <c r="A4309">
        <v>1940</v>
      </c>
      <c r="B4309">
        <v>8</v>
      </c>
      <c r="C4309">
        <v>-1</v>
      </c>
      <c r="D4309" t="s">
        <v>254</v>
      </c>
      <c r="E4309" t="s">
        <v>80</v>
      </c>
      <c r="F4309">
        <v>8.2734000000000002E-2</v>
      </c>
      <c r="G4309">
        <v>-1</v>
      </c>
      <c r="H4309">
        <v>634.98400000000004</v>
      </c>
      <c r="I4309">
        <v>-1</v>
      </c>
      <c r="J4309">
        <v>0</v>
      </c>
      <c r="K4309">
        <v>8.0027120000000007</v>
      </c>
      <c r="L4309">
        <v>-0.18726499999999999</v>
      </c>
      <c r="M4309">
        <v>180.33866499999999</v>
      </c>
      <c r="N4309">
        <v>-237.327595</v>
      </c>
      <c r="O4309">
        <v>3.1207889999999998</v>
      </c>
      <c r="P4309">
        <v>180.330521</v>
      </c>
      <c r="Q4309">
        <v>-237.32995600000001</v>
      </c>
      <c r="R4309">
        <v>3.1198839999999999</v>
      </c>
      <c r="S4309">
        <v>0.84801499999999996</v>
      </c>
      <c r="T4309">
        <v>9.0399999999999996E-4</v>
      </c>
    </row>
    <row r="4310" spans="1:20" x14ac:dyDescent="0.25">
      <c r="A4310">
        <v>4255</v>
      </c>
      <c r="B4310">
        <v>22</v>
      </c>
      <c r="C4310">
        <v>-1</v>
      </c>
      <c r="D4310" t="s">
        <v>397</v>
      </c>
      <c r="E4310" t="s">
        <v>80</v>
      </c>
      <c r="F4310">
        <v>8.1125000000000003E-2</v>
      </c>
      <c r="G4310">
        <v>-1</v>
      </c>
      <c r="H4310">
        <v>433.41899999999998</v>
      </c>
      <c r="I4310">
        <v>-1</v>
      </c>
      <c r="J4310">
        <v>0</v>
      </c>
      <c r="K4310">
        <v>8.0651069999999994</v>
      </c>
      <c r="L4310">
        <v>4.5009999999999998E-3</v>
      </c>
      <c r="M4310">
        <v>-3.4505560000000002</v>
      </c>
      <c r="N4310">
        <v>-239.505314</v>
      </c>
      <c r="O4310">
        <v>1.570865</v>
      </c>
      <c r="P4310">
        <v>-3.4427219999999998</v>
      </c>
      <c r="Q4310">
        <v>-239.508545</v>
      </c>
      <c r="R4310">
        <v>1.5710710000000001</v>
      </c>
      <c r="S4310">
        <v>0.84745000000000004</v>
      </c>
      <c r="T4310">
        <v>2.0599999999999999E-4</v>
      </c>
    </row>
    <row r="4311" spans="1:20" x14ac:dyDescent="0.25">
      <c r="A4311">
        <v>2482</v>
      </c>
      <c r="B4311">
        <v>5</v>
      </c>
      <c r="C4311">
        <v>-1</v>
      </c>
      <c r="D4311" t="s">
        <v>517</v>
      </c>
      <c r="E4311" t="s">
        <v>80</v>
      </c>
      <c r="F4311">
        <v>0.35141600000000001</v>
      </c>
      <c r="G4311">
        <v>-1</v>
      </c>
      <c r="H4311">
        <v>384.85599999999999</v>
      </c>
      <c r="I4311">
        <v>-1</v>
      </c>
      <c r="J4311">
        <v>0</v>
      </c>
      <c r="K4311">
        <v>6.0155000000000003</v>
      </c>
      <c r="L4311">
        <v>6.0410999999999999E-2</v>
      </c>
      <c r="M4311">
        <v>45.856749000000001</v>
      </c>
      <c r="N4311">
        <v>-251.24240900000001</v>
      </c>
      <c r="O4311">
        <v>1.570819</v>
      </c>
      <c r="P4311">
        <v>45.855522000000001</v>
      </c>
      <c r="Q4311">
        <v>-251.23402400000001</v>
      </c>
      <c r="R4311">
        <v>1.5712429999999999</v>
      </c>
      <c r="S4311">
        <v>0.84737799999999996</v>
      </c>
      <c r="T4311">
        <v>4.2499999999999998E-4</v>
      </c>
    </row>
    <row r="4312" spans="1:20" x14ac:dyDescent="0.25">
      <c r="A4312">
        <v>1900</v>
      </c>
      <c r="B4312">
        <v>11</v>
      </c>
      <c r="C4312">
        <v>-1</v>
      </c>
      <c r="D4312" t="s">
        <v>242</v>
      </c>
      <c r="E4312" t="s">
        <v>80</v>
      </c>
      <c r="F4312">
        <v>0.15914900000000001</v>
      </c>
      <c r="G4312">
        <v>-1</v>
      </c>
      <c r="H4312">
        <v>365.07600000000002</v>
      </c>
      <c r="I4312">
        <v>-1</v>
      </c>
      <c r="J4312">
        <v>0</v>
      </c>
      <c r="K4312">
        <v>7.8232759999999999</v>
      </c>
      <c r="L4312">
        <v>6.0271999999999999E-2</v>
      </c>
      <c r="M4312">
        <v>189.73200199999999</v>
      </c>
      <c r="N4312">
        <v>-213.86103800000001</v>
      </c>
      <c r="O4312">
        <v>-1.576457</v>
      </c>
      <c r="P4312">
        <v>189.724075</v>
      </c>
      <c r="Q4312">
        <v>-213.858047</v>
      </c>
      <c r="R4312">
        <v>-1.577124</v>
      </c>
      <c r="S4312">
        <v>0.84718499999999997</v>
      </c>
      <c r="T4312">
        <v>6.6699999999999995E-4</v>
      </c>
    </row>
    <row r="4313" spans="1:20" x14ac:dyDescent="0.25">
      <c r="A4313">
        <v>4678</v>
      </c>
      <c r="B4313">
        <v>7</v>
      </c>
      <c r="C4313">
        <v>-1</v>
      </c>
      <c r="D4313" t="s">
        <v>246</v>
      </c>
      <c r="E4313" t="s">
        <v>80</v>
      </c>
      <c r="F4313">
        <v>0.384301</v>
      </c>
      <c r="G4313">
        <v>-1</v>
      </c>
      <c r="H4313">
        <v>388.94799999999998</v>
      </c>
      <c r="I4313">
        <v>-1</v>
      </c>
      <c r="J4313">
        <v>0</v>
      </c>
      <c r="K4313">
        <v>6.8352279999999999</v>
      </c>
      <c r="L4313">
        <v>-3.0000000000000001E-6</v>
      </c>
      <c r="M4313">
        <v>189.68590900000001</v>
      </c>
      <c r="N4313">
        <v>-221.06729200000001</v>
      </c>
      <c r="O4313">
        <v>-1.56741</v>
      </c>
      <c r="P4313">
        <v>189.69360399999999</v>
      </c>
      <c r="Q4313">
        <v>-221.07080099999999</v>
      </c>
      <c r="R4313">
        <v>-1.570616</v>
      </c>
      <c r="S4313">
        <v>0.84567599999999998</v>
      </c>
      <c r="T4313">
        <v>3.2070000000000002E-3</v>
      </c>
    </row>
    <row r="4314" spans="1:20" x14ac:dyDescent="0.25">
      <c r="A4314">
        <v>4321</v>
      </c>
      <c r="B4314">
        <v>9</v>
      </c>
      <c r="C4314">
        <v>-1</v>
      </c>
      <c r="D4314" t="s">
        <v>457</v>
      </c>
      <c r="E4314" t="s">
        <v>80</v>
      </c>
      <c r="F4314">
        <v>3.9490999999999998E-2</v>
      </c>
      <c r="G4314">
        <v>-1</v>
      </c>
      <c r="H4314">
        <v>472.97500000000002</v>
      </c>
      <c r="I4314">
        <v>-1</v>
      </c>
      <c r="J4314">
        <v>0</v>
      </c>
      <c r="K4314">
        <v>8.0783570000000005</v>
      </c>
      <c r="L4314">
        <v>-4.6189999999999998E-3</v>
      </c>
      <c r="M4314">
        <v>-3.4535110000000002</v>
      </c>
      <c r="N4314">
        <v>-186.74951200000001</v>
      </c>
      <c r="O4314">
        <v>1.5716870000000001</v>
      </c>
      <c r="P4314">
        <v>-3.4544069999999998</v>
      </c>
      <c r="Q4314">
        <v>-186.75791899999999</v>
      </c>
      <c r="R4314">
        <v>1.570954</v>
      </c>
      <c r="S4314">
        <v>0.84550599999999998</v>
      </c>
      <c r="T4314">
        <v>7.3300000000000004E-4</v>
      </c>
    </row>
    <row r="4315" spans="1:20" x14ac:dyDescent="0.25">
      <c r="A4315">
        <v>3396</v>
      </c>
      <c r="B4315">
        <v>8</v>
      </c>
      <c r="C4315">
        <v>-1</v>
      </c>
      <c r="D4315" t="s">
        <v>275</v>
      </c>
      <c r="E4315" t="s">
        <v>80</v>
      </c>
      <c r="F4315">
        <v>0.29996299999999998</v>
      </c>
      <c r="G4315">
        <v>-1</v>
      </c>
      <c r="H4315">
        <v>523.899</v>
      </c>
      <c r="I4315">
        <v>-1</v>
      </c>
      <c r="J4315">
        <v>0</v>
      </c>
      <c r="K4315">
        <v>8.0399010000000004</v>
      </c>
      <c r="L4315">
        <v>2.0539999999999998E-3</v>
      </c>
      <c r="M4315">
        <v>45.656995999999999</v>
      </c>
      <c r="N4315">
        <v>-223.44534200000001</v>
      </c>
      <c r="O4315">
        <v>1.53505</v>
      </c>
      <c r="P4315">
        <v>45.651325</v>
      </c>
      <c r="Q4315">
        <v>-223.43907200000001</v>
      </c>
      <c r="R4315">
        <v>1.5350010000000001</v>
      </c>
      <c r="S4315">
        <v>0.84543500000000005</v>
      </c>
      <c r="T4315">
        <v>4.8999999999999998E-5</v>
      </c>
    </row>
    <row r="4316" spans="1:20" x14ac:dyDescent="0.25">
      <c r="A4316">
        <v>3085</v>
      </c>
      <c r="B4316">
        <v>6</v>
      </c>
      <c r="C4316">
        <v>-1</v>
      </c>
      <c r="D4316" t="s">
        <v>574</v>
      </c>
      <c r="E4316" t="s">
        <v>80</v>
      </c>
      <c r="F4316">
        <v>0.166488</v>
      </c>
      <c r="G4316">
        <v>-1</v>
      </c>
      <c r="H4316">
        <v>365.36</v>
      </c>
      <c r="I4316">
        <v>-1</v>
      </c>
      <c r="J4316">
        <v>0</v>
      </c>
      <c r="K4316">
        <v>8.0562360000000002</v>
      </c>
      <c r="L4316">
        <v>1.4239999999999999E-3</v>
      </c>
      <c r="M4316">
        <v>189.71738500000001</v>
      </c>
      <c r="N4316">
        <v>-135.51494500000001</v>
      </c>
      <c r="O4316">
        <v>-1.572079</v>
      </c>
      <c r="P4316">
        <v>189.724716</v>
      </c>
      <c r="Q4316">
        <v>-135.51074199999999</v>
      </c>
      <c r="R4316">
        <v>-1.5741050000000001</v>
      </c>
      <c r="S4316">
        <v>0.84503099999999998</v>
      </c>
      <c r="T4316">
        <v>2.0270000000000002E-3</v>
      </c>
    </row>
    <row r="4317" spans="1:20" x14ac:dyDescent="0.25">
      <c r="A4317">
        <v>1579</v>
      </c>
      <c r="B4317">
        <v>22</v>
      </c>
      <c r="C4317">
        <v>-1</v>
      </c>
      <c r="D4317" t="s">
        <v>397</v>
      </c>
      <c r="E4317" t="s">
        <v>80</v>
      </c>
      <c r="F4317">
        <v>7.7283000000000004E-2</v>
      </c>
      <c r="G4317">
        <v>-1</v>
      </c>
      <c r="H4317">
        <v>480.79899999999998</v>
      </c>
      <c r="I4317">
        <v>-1</v>
      </c>
      <c r="J4317">
        <v>0</v>
      </c>
      <c r="K4317">
        <v>8.0647669999999998</v>
      </c>
      <c r="L4317">
        <v>4.9376000000000003E-2</v>
      </c>
      <c r="M4317">
        <v>-3.445678</v>
      </c>
      <c r="N4317">
        <v>-239.88159300000001</v>
      </c>
      <c r="O4317">
        <v>1.570743</v>
      </c>
      <c r="P4317">
        <v>-3.442196</v>
      </c>
      <c r="Q4317">
        <v>-239.87390099999999</v>
      </c>
      <c r="R4317">
        <v>1.5713109999999999</v>
      </c>
      <c r="S4317">
        <v>0.84436999999999995</v>
      </c>
      <c r="T4317">
        <v>5.6800000000000004E-4</v>
      </c>
    </row>
    <row r="4318" spans="1:20" x14ac:dyDescent="0.25">
      <c r="A4318">
        <v>3064</v>
      </c>
      <c r="B4318">
        <v>4</v>
      </c>
      <c r="C4318">
        <v>-1</v>
      </c>
      <c r="D4318" t="s">
        <v>570</v>
      </c>
      <c r="E4318" t="s">
        <v>80</v>
      </c>
      <c r="F4318">
        <v>2.2751E-2</v>
      </c>
      <c r="G4318">
        <v>-1</v>
      </c>
      <c r="H4318">
        <v>557.71299999999997</v>
      </c>
      <c r="I4318">
        <v>-1</v>
      </c>
      <c r="J4318">
        <v>0</v>
      </c>
      <c r="K4318">
        <v>8.0834580000000003</v>
      </c>
      <c r="L4318">
        <v>-0.54247400000000001</v>
      </c>
      <c r="M4318">
        <v>189.713641</v>
      </c>
      <c r="N4318">
        <v>-117.62232899999999</v>
      </c>
      <c r="O4318">
        <v>-1.4437469999999999</v>
      </c>
      <c r="P4318">
        <v>189.70979299999999</v>
      </c>
      <c r="Q4318">
        <v>-117.61481499999999</v>
      </c>
      <c r="R4318">
        <v>-1.443508</v>
      </c>
      <c r="S4318">
        <v>0.84416800000000003</v>
      </c>
      <c r="T4318">
        <v>2.3900000000000001E-4</v>
      </c>
    </row>
    <row r="4319" spans="1:20" x14ac:dyDescent="0.25">
      <c r="A4319">
        <v>2665</v>
      </c>
      <c r="B4319">
        <v>6</v>
      </c>
      <c r="C4319">
        <v>-1</v>
      </c>
      <c r="D4319" t="s">
        <v>146</v>
      </c>
      <c r="E4319" t="s">
        <v>80</v>
      </c>
      <c r="F4319">
        <v>8.6184999999999998E-2</v>
      </c>
      <c r="G4319">
        <v>-1</v>
      </c>
      <c r="H4319">
        <v>325.46899999999999</v>
      </c>
      <c r="I4319">
        <v>-1</v>
      </c>
      <c r="J4319">
        <v>0</v>
      </c>
      <c r="K4319">
        <v>7.9622760000000001</v>
      </c>
      <c r="L4319">
        <v>0.93012300000000003</v>
      </c>
      <c r="M4319">
        <v>134.065945</v>
      </c>
      <c r="N4319">
        <v>-191.140816</v>
      </c>
      <c r="O4319">
        <v>2.0839650000000001</v>
      </c>
      <c r="P4319">
        <v>134.074127</v>
      </c>
      <c r="Q4319">
        <v>-191.14288300000001</v>
      </c>
      <c r="R4319">
        <v>2.0840019999999999</v>
      </c>
      <c r="S4319">
        <v>0.84390900000000002</v>
      </c>
      <c r="T4319">
        <v>3.6999999999999998E-5</v>
      </c>
    </row>
    <row r="4320" spans="1:20" x14ac:dyDescent="0.25">
      <c r="A4320">
        <v>1470</v>
      </c>
      <c r="B4320">
        <v>9</v>
      </c>
      <c r="C4320">
        <v>-1</v>
      </c>
      <c r="D4320" t="s">
        <v>363</v>
      </c>
      <c r="E4320" t="s">
        <v>80</v>
      </c>
      <c r="F4320">
        <v>4.9041000000000001E-2</v>
      </c>
      <c r="G4320">
        <v>-1</v>
      </c>
      <c r="H4320">
        <v>1322.6579999999999</v>
      </c>
      <c r="I4320">
        <v>-1</v>
      </c>
      <c r="J4320">
        <v>0</v>
      </c>
      <c r="K4320">
        <v>8.0674639999999993</v>
      </c>
      <c r="L4320">
        <v>-4.8987999999999997E-2</v>
      </c>
      <c r="M4320">
        <v>30.919433999999999</v>
      </c>
      <c r="N4320">
        <v>-302.54880900000001</v>
      </c>
      <c r="O4320">
        <v>-3.139097</v>
      </c>
      <c r="P4320">
        <v>30.914286000000001</v>
      </c>
      <c r="Q4320">
        <v>-302.542145</v>
      </c>
      <c r="R4320">
        <v>-3.1411950000000002</v>
      </c>
      <c r="S4320">
        <v>0.84211800000000003</v>
      </c>
      <c r="T4320">
        <v>2.0990000000000002E-3</v>
      </c>
    </row>
    <row r="4321" spans="1:20" x14ac:dyDescent="0.25">
      <c r="A4321">
        <v>4591</v>
      </c>
      <c r="B4321">
        <v>11</v>
      </c>
      <c r="C4321">
        <v>-1</v>
      </c>
      <c r="D4321" t="s">
        <v>580</v>
      </c>
      <c r="E4321" t="s">
        <v>80</v>
      </c>
      <c r="F4321">
        <v>9.8742999999999997E-2</v>
      </c>
      <c r="G4321">
        <v>-1</v>
      </c>
      <c r="H4321">
        <v>404.94600000000003</v>
      </c>
      <c r="I4321">
        <v>-1</v>
      </c>
      <c r="J4321">
        <v>0</v>
      </c>
      <c r="K4321">
        <v>8.0565940000000005</v>
      </c>
      <c r="L4321">
        <v>1.3200000000000001E-4</v>
      </c>
      <c r="M4321">
        <v>189.68735000000001</v>
      </c>
      <c r="N4321">
        <v>-151.015725</v>
      </c>
      <c r="O4321">
        <v>-1.5719080000000001</v>
      </c>
      <c r="P4321">
        <v>189.69511399999999</v>
      </c>
      <c r="Q4321">
        <v>-151.01246599999999</v>
      </c>
      <c r="R4321">
        <v>-1.5722370000000001</v>
      </c>
      <c r="S4321">
        <v>0.84197299999999997</v>
      </c>
      <c r="T4321">
        <v>3.2899999999999997E-4</v>
      </c>
    </row>
    <row r="4322" spans="1:20" x14ac:dyDescent="0.25">
      <c r="A4322">
        <v>5061</v>
      </c>
      <c r="B4322">
        <v>11</v>
      </c>
      <c r="C4322">
        <v>-1</v>
      </c>
      <c r="D4322" t="s">
        <v>417</v>
      </c>
      <c r="E4322" t="s">
        <v>80</v>
      </c>
      <c r="F4322">
        <v>8.2675999999999999E-2</v>
      </c>
      <c r="G4322">
        <v>-1</v>
      </c>
      <c r="H4322">
        <v>449.78</v>
      </c>
      <c r="I4322">
        <v>-1</v>
      </c>
      <c r="J4322">
        <v>0</v>
      </c>
      <c r="K4322">
        <v>6.7342529999999998</v>
      </c>
      <c r="L4322">
        <v>-5.7942E-2</v>
      </c>
      <c r="M4322">
        <v>-3.4568620000000001</v>
      </c>
      <c r="N4322">
        <v>-207.62670499999999</v>
      </c>
      <c r="O4322">
        <v>1.5719050000000001</v>
      </c>
      <c r="P4322">
        <v>-3.4496159999999998</v>
      </c>
      <c r="Q4322">
        <v>-207.62245200000001</v>
      </c>
      <c r="R4322">
        <v>1.5706819999999999</v>
      </c>
      <c r="S4322">
        <v>0.84028000000000003</v>
      </c>
      <c r="T4322">
        <v>1.2229999999999999E-3</v>
      </c>
    </row>
    <row r="4323" spans="1:20" x14ac:dyDescent="0.25">
      <c r="A4323">
        <v>1794</v>
      </c>
      <c r="B4323">
        <v>7</v>
      </c>
      <c r="C4323">
        <v>-1</v>
      </c>
      <c r="D4323" t="s">
        <v>148</v>
      </c>
      <c r="E4323" t="s">
        <v>80</v>
      </c>
      <c r="F4323">
        <v>3.1489000000000003E-2</v>
      </c>
      <c r="G4323">
        <v>-1</v>
      </c>
      <c r="H4323">
        <v>412.096</v>
      </c>
      <c r="I4323">
        <v>-1</v>
      </c>
      <c r="J4323">
        <v>0</v>
      </c>
      <c r="K4323">
        <v>5.5432189999999997</v>
      </c>
      <c r="L4323">
        <v>-6.3175999999999996E-2</v>
      </c>
      <c r="M4323">
        <v>122.35903399999999</v>
      </c>
      <c r="N4323">
        <v>-191.61591300000001</v>
      </c>
      <c r="O4323">
        <v>1.271E-3</v>
      </c>
      <c r="P4323">
        <v>122.362663</v>
      </c>
      <c r="Q4323">
        <v>-191.60833700000001</v>
      </c>
      <c r="R4323">
        <v>-7.9699999999999997E-4</v>
      </c>
      <c r="S4323">
        <v>0.83996599999999999</v>
      </c>
      <c r="T4323">
        <v>4.7399999999999997E-4</v>
      </c>
    </row>
    <row r="4324" spans="1:20" x14ac:dyDescent="0.25">
      <c r="A4324">
        <v>2429</v>
      </c>
      <c r="B4324">
        <v>10</v>
      </c>
      <c r="C4324">
        <v>-1</v>
      </c>
      <c r="D4324" t="s">
        <v>502</v>
      </c>
      <c r="E4324" t="s">
        <v>80</v>
      </c>
      <c r="F4324">
        <v>0.102274</v>
      </c>
      <c r="G4324">
        <v>-1</v>
      </c>
      <c r="H4324">
        <v>374.048</v>
      </c>
      <c r="I4324">
        <v>-1</v>
      </c>
      <c r="J4324">
        <v>0</v>
      </c>
      <c r="K4324">
        <v>8.0586120000000001</v>
      </c>
      <c r="L4324">
        <v>9.4621999999999998E-2</v>
      </c>
      <c r="M4324">
        <v>45.979920999999997</v>
      </c>
      <c r="N4324">
        <v>-293.80686100000003</v>
      </c>
      <c r="O4324">
        <v>1.5775269999999999</v>
      </c>
      <c r="P4324">
        <v>45.971729000000003</v>
      </c>
      <c r="Q4324">
        <v>-293.80502300000001</v>
      </c>
      <c r="R4324">
        <v>1.576943</v>
      </c>
      <c r="S4324">
        <v>0.83948800000000001</v>
      </c>
      <c r="T4324">
        <v>5.8500000000000002E-4</v>
      </c>
    </row>
    <row r="4325" spans="1:20" x14ac:dyDescent="0.25">
      <c r="A4325">
        <v>1577</v>
      </c>
      <c r="B4325">
        <v>21</v>
      </c>
      <c r="C4325">
        <v>-1</v>
      </c>
      <c r="D4325" t="s">
        <v>396</v>
      </c>
      <c r="E4325" t="s">
        <v>80</v>
      </c>
      <c r="F4325">
        <v>8.0314999999999998E-2</v>
      </c>
      <c r="G4325">
        <v>-1</v>
      </c>
      <c r="H4325">
        <v>387.56599999999997</v>
      </c>
      <c r="I4325">
        <v>-1</v>
      </c>
      <c r="J4325">
        <v>0</v>
      </c>
      <c r="K4325">
        <v>8.0647570000000002</v>
      </c>
      <c r="L4325">
        <v>4.8683999999999998E-2</v>
      </c>
      <c r="M4325">
        <v>-3.4432529999999999</v>
      </c>
      <c r="N4325">
        <v>-241.80113700000001</v>
      </c>
      <c r="O4325">
        <v>1.5722240000000001</v>
      </c>
      <c r="P4325">
        <v>-3.4416500000000001</v>
      </c>
      <c r="Q4325">
        <v>-241.809372</v>
      </c>
      <c r="R4325">
        <v>1.571348</v>
      </c>
      <c r="S4325">
        <v>0.83897600000000006</v>
      </c>
      <c r="T4325">
        <v>8.7600000000000004E-4</v>
      </c>
    </row>
    <row r="4326" spans="1:20" x14ac:dyDescent="0.25">
      <c r="A4326">
        <v>4139</v>
      </c>
      <c r="B4326">
        <v>8</v>
      </c>
      <c r="C4326">
        <v>-1</v>
      </c>
      <c r="D4326" t="s">
        <v>360</v>
      </c>
      <c r="E4326" t="s">
        <v>80</v>
      </c>
      <c r="F4326">
        <v>2.0985E-2</v>
      </c>
      <c r="G4326">
        <v>-1</v>
      </c>
      <c r="H4326">
        <v>498.27600000000001</v>
      </c>
      <c r="I4326">
        <v>-1</v>
      </c>
      <c r="J4326">
        <v>0</v>
      </c>
      <c r="K4326">
        <v>8.1132539999999995</v>
      </c>
      <c r="L4326">
        <v>-1.2548779999999999</v>
      </c>
      <c r="M4326">
        <v>37.27854</v>
      </c>
      <c r="N4326">
        <v>-302.72318799999999</v>
      </c>
      <c r="O4326">
        <v>-2.8710170000000002</v>
      </c>
      <c r="P4326">
        <v>37.275024000000002</v>
      </c>
      <c r="Q4326">
        <v>-302.73080399999998</v>
      </c>
      <c r="R4326">
        <v>-2.8706969999999998</v>
      </c>
      <c r="S4326">
        <v>0.83882699999999999</v>
      </c>
      <c r="T4326">
        <v>3.21E-4</v>
      </c>
    </row>
    <row r="4327" spans="1:20" x14ac:dyDescent="0.25">
      <c r="A4327">
        <v>3399</v>
      </c>
      <c r="B4327">
        <v>8</v>
      </c>
      <c r="C4327">
        <v>-1</v>
      </c>
      <c r="D4327" t="s">
        <v>275</v>
      </c>
      <c r="E4327" t="s">
        <v>80</v>
      </c>
      <c r="F4327">
        <v>0.207674</v>
      </c>
      <c r="G4327">
        <v>-1</v>
      </c>
      <c r="H4327">
        <v>340.64800000000002</v>
      </c>
      <c r="I4327">
        <v>-1</v>
      </c>
      <c r="J4327">
        <v>0</v>
      </c>
      <c r="K4327">
        <v>8.0761880000000001</v>
      </c>
      <c r="L4327">
        <v>4.4762999999999997E-2</v>
      </c>
      <c r="M4327">
        <v>45.715618999999997</v>
      </c>
      <c r="N4327">
        <v>-221.01899900000001</v>
      </c>
      <c r="O4327">
        <v>1.54142</v>
      </c>
      <c r="P4327">
        <v>45.723446000000003</v>
      </c>
      <c r="Q4327">
        <v>-221.02198799999999</v>
      </c>
      <c r="R4327">
        <v>1.5441419999999999</v>
      </c>
      <c r="S4327">
        <v>0.83784499999999995</v>
      </c>
      <c r="T4327">
        <v>2.722E-3</v>
      </c>
    </row>
    <row r="4328" spans="1:20" x14ac:dyDescent="0.25">
      <c r="A4328">
        <v>4592</v>
      </c>
      <c r="B4328">
        <v>13</v>
      </c>
      <c r="C4328">
        <v>-1</v>
      </c>
      <c r="D4328" t="s">
        <v>581</v>
      </c>
      <c r="E4328" t="s">
        <v>80</v>
      </c>
      <c r="F4328">
        <v>0.15018799999999999</v>
      </c>
      <c r="G4328">
        <v>-1</v>
      </c>
      <c r="H4328">
        <v>308.99400000000003</v>
      </c>
      <c r="I4328">
        <v>-1</v>
      </c>
      <c r="J4328">
        <v>0</v>
      </c>
      <c r="K4328">
        <v>8.0565929999999994</v>
      </c>
      <c r="L4328">
        <v>1.0900000000000001E-4</v>
      </c>
      <c r="M4328">
        <v>189.697213</v>
      </c>
      <c r="N4328">
        <v>-151.97266999999999</v>
      </c>
      <c r="O4328">
        <v>-1.5727390000000001</v>
      </c>
      <c r="P4328">
        <v>189.693726</v>
      </c>
      <c r="Q4328">
        <v>-151.98028600000001</v>
      </c>
      <c r="R4328">
        <v>-1.5721940000000001</v>
      </c>
      <c r="S4328">
        <v>0.83759300000000003</v>
      </c>
      <c r="T4328">
        <v>5.4500000000000002E-4</v>
      </c>
    </row>
    <row r="4329" spans="1:20" x14ac:dyDescent="0.25">
      <c r="A4329">
        <v>1136</v>
      </c>
      <c r="B4329">
        <v>6</v>
      </c>
      <c r="C4329">
        <v>-1</v>
      </c>
      <c r="D4329" t="s">
        <v>146</v>
      </c>
      <c r="E4329" t="s">
        <v>80</v>
      </c>
      <c r="F4329">
        <v>1.6157999999999999E-2</v>
      </c>
      <c r="G4329">
        <v>-1</v>
      </c>
      <c r="H4329">
        <v>283.21899999999999</v>
      </c>
      <c r="I4329">
        <v>-1</v>
      </c>
      <c r="J4329">
        <v>0</v>
      </c>
      <c r="K4329">
        <v>8.0418400000000005</v>
      </c>
      <c r="L4329">
        <v>5.3470000000000002E-3</v>
      </c>
      <c r="M4329">
        <v>137.174499</v>
      </c>
      <c r="N4329">
        <v>-191.614215</v>
      </c>
      <c r="O4329">
        <v>4.7199999999999998E-4</v>
      </c>
      <c r="P4329">
        <v>137.16615300000001</v>
      </c>
      <c r="Q4329">
        <v>-191.61483799999999</v>
      </c>
      <c r="R4329">
        <v>-4.64E-4</v>
      </c>
      <c r="S4329">
        <v>0.836893</v>
      </c>
      <c r="T4329">
        <v>7.9999999999999996E-6</v>
      </c>
    </row>
    <row r="4330" spans="1:20" x14ac:dyDescent="0.25">
      <c r="A4330">
        <v>3835</v>
      </c>
      <c r="B4330">
        <v>3</v>
      </c>
      <c r="C4330">
        <v>-1</v>
      </c>
      <c r="D4330" t="s">
        <v>645</v>
      </c>
      <c r="E4330" t="s">
        <v>80</v>
      </c>
      <c r="F4330">
        <v>2.2557000000000001E-2</v>
      </c>
      <c r="G4330">
        <v>-1</v>
      </c>
      <c r="H4330">
        <v>344.88299999999998</v>
      </c>
      <c r="I4330">
        <v>-1</v>
      </c>
      <c r="J4330">
        <v>0</v>
      </c>
      <c r="K4330">
        <v>7.9885039999999998</v>
      </c>
      <c r="L4330">
        <v>0.59322600000000003</v>
      </c>
      <c r="M4330">
        <v>-1.6466099999999999</v>
      </c>
      <c r="N4330">
        <v>-107.54134999999999</v>
      </c>
      <c r="O4330">
        <v>-2.7063470000000001</v>
      </c>
      <c r="P4330">
        <v>-1.6527320000000001</v>
      </c>
      <c r="Q4330">
        <v>-107.54705</v>
      </c>
      <c r="R4330">
        <v>-2.704453</v>
      </c>
      <c r="S4330">
        <v>0.83649499999999999</v>
      </c>
      <c r="T4330">
        <v>1.8940000000000001E-3</v>
      </c>
    </row>
    <row r="4331" spans="1:20" x14ac:dyDescent="0.25">
      <c r="A4331">
        <v>387</v>
      </c>
      <c r="B4331">
        <v>7</v>
      </c>
      <c r="C4331">
        <v>-1</v>
      </c>
      <c r="D4331" t="s">
        <v>198</v>
      </c>
      <c r="E4331" t="s">
        <v>80</v>
      </c>
      <c r="F4331">
        <v>8.5787000000000002E-2</v>
      </c>
      <c r="G4331">
        <v>-1</v>
      </c>
      <c r="H4331">
        <v>510.83199999999999</v>
      </c>
      <c r="I4331">
        <v>-1</v>
      </c>
      <c r="J4331">
        <v>0</v>
      </c>
      <c r="K4331">
        <v>8.0773440000000001</v>
      </c>
      <c r="L4331">
        <v>0.410103</v>
      </c>
      <c r="M4331">
        <v>136.18275199999999</v>
      </c>
      <c r="N4331">
        <v>-231.26133200000001</v>
      </c>
      <c r="O4331">
        <v>1.4910509999999999</v>
      </c>
      <c r="P4331">
        <v>136.17442299999999</v>
      </c>
      <c r="Q4331">
        <v>-231.26147499999999</v>
      </c>
      <c r="R4331">
        <v>1.489228</v>
      </c>
      <c r="S4331">
        <v>0.83304599999999995</v>
      </c>
      <c r="T4331">
        <v>1.823E-3</v>
      </c>
    </row>
    <row r="4332" spans="1:20" x14ac:dyDescent="0.25">
      <c r="A4332">
        <v>1645</v>
      </c>
      <c r="B4332">
        <v>12</v>
      </c>
      <c r="C4332">
        <v>-1</v>
      </c>
      <c r="D4332" t="s">
        <v>427</v>
      </c>
      <c r="E4332" t="s">
        <v>80</v>
      </c>
      <c r="F4332">
        <v>5.9978999999999998E-2</v>
      </c>
      <c r="G4332">
        <v>-1</v>
      </c>
      <c r="H4332">
        <v>349.83</v>
      </c>
      <c r="I4332">
        <v>-1</v>
      </c>
      <c r="J4332">
        <v>0</v>
      </c>
      <c r="K4332">
        <v>8.1761189999999999</v>
      </c>
      <c r="L4332">
        <v>-1.0038260000000001</v>
      </c>
      <c r="M4332">
        <v>2.5071889999999999</v>
      </c>
      <c r="N4332">
        <v>-191.327946</v>
      </c>
      <c r="O4332">
        <v>0.17938100000000001</v>
      </c>
      <c r="P4332">
        <v>2.5090889999999999</v>
      </c>
      <c r="Q4332">
        <v>-191.319839</v>
      </c>
      <c r="R4332">
        <v>0.17905499999999999</v>
      </c>
      <c r="S4332">
        <v>0.83257199999999998</v>
      </c>
      <c r="T4332">
        <v>3.2600000000000001E-4</v>
      </c>
    </row>
    <row r="4333" spans="1:20" x14ac:dyDescent="0.25">
      <c r="A4333">
        <v>557</v>
      </c>
      <c r="B4333">
        <v>8</v>
      </c>
      <c r="C4333">
        <v>-1</v>
      </c>
      <c r="D4333" t="s">
        <v>253</v>
      </c>
      <c r="E4333" t="s">
        <v>80</v>
      </c>
      <c r="F4333">
        <v>0.115713</v>
      </c>
      <c r="G4333">
        <v>-1</v>
      </c>
      <c r="H4333">
        <v>501.041</v>
      </c>
      <c r="I4333">
        <v>-1</v>
      </c>
      <c r="J4333">
        <v>0</v>
      </c>
      <c r="K4333">
        <v>7.4993980000000002</v>
      </c>
      <c r="L4333">
        <v>-1.668625</v>
      </c>
      <c r="M4333">
        <v>186.76095599999999</v>
      </c>
      <c r="N4333">
        <v>-236.28625500000001</v>
      </c>
      <c r="O4333">
        <v>-2.3353760000000001</v>
      </c>
      <c r="P4333">
        <v>186.75264000000001</v>
      </c>
      <c r="Q4333">
        <v>-236.285965</v>
      </c>
      <c r="R4333">
        <v>-2.3346309999999999</v>
      </c>
      <c r="S4333">
        <v>0.83216999999999997</v>
      </c>
      <c r="T4333">
        <v>7.45E-4</v>
      </c>
    </row>
    <row r="4334" spans="1:20" x14ac:dyDescent="0.25">
      <c r="A4334">
        <v>589</v>
      </c>
      <c r="B4334">
        <v>5</v>
      </c>
      <c r="C4334">
        <v>-1</v>
      </c>
      <c r="D4334" t="s">
        <v>259</v>
      </c>
      <c r="E4334" t="s">
        <v>80</v>
      </c>
      <c r="F4334">
        <v>3.0720000000000001E-2</v>
      </c>
      <c r="G4334">
        <v>-1</v>
      </c>
      <c r="H4334">
        <v>641.22699999999998</v>
      </c>
      <c r="I4334">
        <v>-1</v>
      </c>
      <c r="J4334">
        <v>0</v>
      </c>
      <c r="K4334">
        <v>7.8337729999999999</v>
      </c>
      <c r="L4334">
        <v>3.6059999999999998E-3</v>
      </c>
      <c r="M4334">
        <v>159.94651099999999</v>
      </c>
      <c r="N4334">
        <v>-236.94228100000001</v>
      </c>
      <c r="O4334">
        <v>3.1359530000000002</v>
      </c>
      <c r="P4334">
        <v>159.94328300000001</v>
      </c>
      <c r="Q4334">
        <v>-236.949951</v>
      </c>
      <c r="R4334">
        <v>3.138919</v>
      </c>
      <c r="S4334">
        <v>0.83213000000000004</v>
      </c>
      <c r="T4334">
        <v>2.9659999999999999E-3</v>
      </c>
    </row>
    <row r="4335" spans="1:20" x14ac:dyDescent="0.25">
      <c r="A4335">
        <v>1419</v>
      </c>
      <c r="B4335">
        <v>6</v>
      </c>
      <c r="C4335">
        <v>-1</v>
      </c>
      <c r="D4335" t="s">
        <v>352</v>
      </c>
      <c r="E4335" t="s">
        <v>80</v>
      </c>
      <c r="F4335">
        <v>3.0463E-2</v>
      </c>
      <c r="G4335">
        <v>-1</v>
      </c>
      <c r="H4335">
        <v>892.53599999999994</v>
      </c>
      <c r="I4335">
        <v>-1</v>
      </c>
      <c r="J4335">
        <v>0</v>
      </c>
      <c r="K4335">
        <v>8.0506270000000004</v>
      </c>
      <c r="L4335">
        <v>4.9251000000000003E-2</v>
      </c>
      <c r="M4335">
        <v>71.213593000000003</v>
      </c>
      <c r="N4335">
        <v>-302.54268100000002</v>
      </c>
      <c r="O4335">
        <v>3.1387649999999998</v>
      </c>
      <c r="P4335">
        <v>71.219902000000005</v>
      </c>
      <c r="Q4335">
        <v>-302.537262</v>
      </c>
      <c r="R4335">
        <v>3.141502</v>
      </c>
      <c r="S4335">
        <v>0.83163399999999998</v>
      </c>
      <c r="T4335">
        <v>2.7369999999999998E-3</v>
      </c>
    </row>
    <row r="4336" spans="1:20" x14ac:dyDescent="0.25">
      <c r="A4336">
        <v>2239</v>
      </c>
      <c r="B4336">
        <v>9</v>
      </c>
      <c r="C4336">
        <v>-1</v>
      </c>
      <c r="D4336" t="s">
        <v>462</v>
      </c>
      <c r="E4336" t="s">
        <v>80</v>
      </c>
      <c r="F4336">
        <v>0.12873399999999999</v>
      </c>
      <c r="G4336">
        <v>-1</v>
      </c>
      <c r="H4336">
        <v>394.58</v>
      </c>
      <c r="I4336">
        <v>-1</v>
      </c>
      <c r="J4336">
        <v>0</v>
      </c>
      <c r="K4336">
        <v>8.0667109999999997</v>
      </c>
      <c r="L4336">
        <v>-1.2534999999999999E-2</v>
      </c>
      <c r="M4336">
        <v>-7.5351990000000004</v>
      </c>
      <c r="N4336">
        <v>-201.94680700000001</v>
      </c>
      <c r="O4336">
        <v>-1.5687070000000001</v>
      </c>
      <c r="P4336">
        <v>-7.5278960000000001</v>
      </c>
      <c r="Q4336">
        <v>-201.95077499999999</v>
      </c>
      <c r="R4336">
        <v>-1.5679970000000001</v>
      </c>
      <c r="S4336">
        <v>0.83111299999999999</v>
      </c>
      <c r="T4336">
        <v>7.0899999999999999E-4</v>
      </c>
    </row>
    <row r="4337" spans="1:20" x14ac:dyDescent="0.25">
      <c r="A4337">
        <v>2948</v>
      </c>
      <c r="B4337">
        <v>5</v>
      </c>
      <c r="C4337">
        <v>-1</v>
      </c>
      <c r="D4337" t="s">
        <v>545</v>
      </c>
      <c r="E4337" t="s">
        <v>80</v>
      </c>
      <c r="F4337">
        <v>3.9827000000000001E-2</v>
      </c>
      <c r="G4337">
        <v>-1</v>
      </c>
      <c r="H4337">
        <v>335.97699999999998</v>
      </c>
      <c r="I4337">
        <v>-1</v>
      </c>
      <c r="J4337">
        <v>0</v>
      </c>
      <c r="K4337">
        <v>9.3724249999999998</v>
      </c>
      <c r="L4337">
        <v>-2.8111000000000001E-2</v>
      </c>
      <c r="M4337">
        <v>24.300284000000001</v>
      </c>
      <c r="N4337">
        <v>-109.469582</v>
      </c>
      <c r="O4337">
        <v>8.5800000000000004E-4</v>
      </c>
      <c r="P4337">
        <v>24.292738</v>
      </c>
      <c r="Q4337">
        <v>-109.473015</v>
      </c>
      <c r="R4337">
        <v>1.9580000000000001E-3</v>
      </c>
      <c r="S4337">
        <v>0.82903800000000005</v>
      </c>
      <c r="T4337">
        <v>1.101E-3</v>
      </c>
    </row>
    <row r="4338" spans="1:20" x14ac:dyDescent="0.25">
      <c r="A4338">
        <v>1113</v>
      </c>
      <c r="B4338">
        <v>6</v>
      </c>
      <c r="C4338">
        <v>-1</v>
      </c>
      <c r="D4338" t="s">
        <v>149</v>
      </c>
      <c r="E4338" t="s">
        <v>80</v>
      </c>
      <c r="F4338">
        <v>1.6524E-2</v>
      </c>
      <c r="G4338">
        <v>-1</v>
      </c>
      <c r="H4338">
        <v>282.40199999999999</v>
      </c>
      <c r="I4338">
        <v>-1</v>
      </c>
      <c r="J4338">
        <v>0</v>
      </c>
      <c r="K4338">
        <v>5.9120160000000004</v>
      </c>
      <c r="L4338">
        <v>-5.8999999999999999E-3</v>
      </c>
      <c r="M4338">
        <v>119.50936400000001</v>
      </c>
      <c r="N4338">
        <v>-191.613506</v>
      </c>
      <c r="O4338">
        <v>-2.8600000000000001E-4</v>
      </c>
      <c r="P4338">
        <v>119.514145</v>
      </c>
      <c r="Q4338">
        <v>-191.60673499999999</v>
      </c>
      <c r="R4338">
        <v>-5.0699999999999996E-4</v>
      </c>
      <c r="S4338">
        <v>0.82881800000000005</v>
      </c>
      <c r="T4338">
        <v>2.2100000000000001E-4</v>
      </c>
    </row>
    <row r="4339" spans="1:20" x14ac:dyDescent="0.25">
      <c r="A4339">
        <v>2947</v>
      </c>
      <c r="B4339">
        <v>5</v>
      </c>
      <c r="C4339">
        <v>-1</v>
      </c>
      <c r="D4339" t="s">
        <v>545</v>
      </c>
      <c r="E4339" t="s">
        <v>80</v>
      </c>
      <c r="F4339">
        <v>0.28554400000000002</v>
      </c>
      <c r="G4339">
        <v>-1</v>
      </c>
      <c r="H4339">
        <v>405.43099999999998</v>
      </c>
      <c r="I4339">
        <v>-1</v>
      </c>
      <c r="J4339">
        <v>0</v>
      </c>
      <c r="K4339">
        <v>8.7876890000000003</v>
      </c>
      <c r="L4339">
        <v>-3.3044999999999998E-2</v>
      </c>
      <c r="M4339">
        <v>23.199338000000001</v>
      </c>
      <c r="N4339">
        <v>-109.467242</v>
      </c>
      <c r="O4339">
        <v>5.3119999999999999E-3</v>
      </c>
      <c r="P4339">
        <v>23.200800000000001</v>
      </c>
      <c r="Q4339">
        <v>-109.47539500000001</v>
      </c>
      <c r="R4339">
        <v>1.5399999999999999E-3</v>
      </c>
      <c r="S4339">
        <v>0.82832499999999998</v>
      </c>
      <c r="T4339">
        <v>3.7720000000000002E-3</v>
      </c>
    </row>
    <row r="4340" spans="1:20" x14ac:dyDescent="0.25">
      <c r="A4340">
        <v>3233</v>
      </c>
      <c r="B4340">
        <v>7</v>
      </c>
      <c r="C4340">
        <v>-1</v>
      </c>
      <c r="D4340" t="s">
        <v>210</v>
      </c>
      <c r="E4340" t="s">
        <v>80</v>
      </c>
      <c r="F4340">
        <v>0.124912</v>
      </c>
      <c r="G4340">
        <v>-1</v>
      </c>
      <c r="H4340">
        <v>491.88799999999998</v>
      </c>
      <c r="I4340">
        <v>-1</v>
      </c>
      <c r="J4340">
        <v>0</v>
      </c>
      <c r="K4340">
        <v>8.0677240000000001</v>
      </c>
      <c r="L4340">
        <v>0.15118999999999999</v>
      </c>
      <c r="M4340">
        <v>132.08232799999999</v>
      </c>
      <c r="N4340">
        <v>-199.634412</v>
      </c>
      <c r="O4340">
        <v>-1.593526</v>
      </c>
      <c r="P4340">
        <v>132.07620199999999</v>
      </c>
      <c r="Q4340">
        <v>-199.62884500000001</v>
      </c>
      <c r="R4340">
        <v>-1.591631</v>
      </c>
      <c r="S4340">
        <v>0.82769000000000004</v>
      </c>
      <c r="T4340">
        <v>1.895E-3</v>
      </c>
    </row>
    <row r="4341" spans="1:20" x14ac:dyDescent="0.25">
      <c r="A4341">
        <v>1456</v>
      </c>
      <c r="B4341">
        <v>8</v>
      </c>
      <c r="C4341">
        <v>-1</v>
      </c>
      <c r="D4341" t="s">
        <v>360</v>
      </c>
      <c r="E4341" t="s">
        <v>80</v>
      </c>
      <c r="F4341">
        <v>2.6256000000000002E-2</v>
      </c>
      <c r="G4341">
        <v>-1</v>
      </c>
      <c r="H4341">
        <v>648.72299999999996</v>
      </c>
      <c r="I4341">
        <v>-1</v>
      </c>
      <c r="J4341">
        <v>0</v>
      </c>
      <c r="K4341">
        <v>7.9629490000000001</v>
      </c>
      <c r="L4341">
        <v>-4.8444000000000001E-2</v>
      </c>
      <c r="M4341">
        <v>43.497720999999999</v>
      </c>
      <c r="N4341">
        <v>-302.54191400000002</v>
      </c>
      <c r="O4341">
        <v>3.1383839999999998</v>
      </c>
      <c r="P4341">
        <v>43.499527</v>
      </c>
      <c r="Q4341">
        <v>-302.53387500000002</v>
      </c>
      <c r="R4341">
        <v>-3.1412689999999999</v>
      </c>
      <c r="S4341">
        <v>0.82397100000000001</v>
      </c>
      <c r="T4341">
        <v>2.885E-3</v>
      </c>
    </row>
    <row r="4342" spans="1:20" x14ac:dyDescent="0.25">
      <c r="A4342">
        <v>4994</v>
      </c>
      <c r="B4342">
        <v>9</v>
      </c>
      <c r="C4342">
        <v>-1</v>
      </c>
      <c r="D4342" t="s">
        <v>382</v>
      </c>
      <c r="E4342" t="s">
        <v>80</v>
      </c>
      <c r="F4342">
        <v>6.2245000000000002E-2</v>
      </c>
      <c r="G4342">
        <v>-1</v>
      </c>
      <c r="H4342">
        <v>388.57600000000002</v>
      </c>
      <c r="I4342">
        <v>-1</v>
      </c>
      <c r="J4342">
        <v>0</v>
      </c>
      <c r="K4342">
        <v>8.0647660000000005</v>
      </c>
      <c r="L4342">
        <v>4.9840000000000002E-2</v>
      </c>
      <c r="M4342">
        <v>-3.4122270000000001</v>
      </c>
      <c r="N4342">
        <v>-264.98461600000002</v>
      </c>
      <c r="O4342">
        <v>1.571861</v>
      </c>
      <c r="P4342">
        <v>-3.4184209999999999</v>
      </c>
      <c r="Q4342">
        <v>-264.97918700000002</v>
      </c>
      <c r="R4342">
        <v>1.572276</v>
      </c>
      <c r="S4342">
        <v>0.82358600000000004</v>
      </c>
      <c r="T4342">
        <v>4.15E-4</v>
      </c>
    </row>
    <row r="4343" spans="1:20" x14ac:dyDescent="0.25">
      <c r="A4343">
        <v>246</v>
      </c>
      <c r="B4343">
        <v>7</v>
      </c>
      <c r="C4343">
        <v>-1</v>
      </c>
      <c r="D4343" t="s">
        <v>176</v>
      </c>
      <c r="E4343" t="s">
        <v>80</v>
      </c>
      <c r="F4343">
        <v>3.5105999999999998E-2</v>
      </c>
      <c r="G4343">
        <v>-1</v>
      </c>
      <c r="H4343">
        <v>308.57100000000003</v>
      </c>
      <c r="I4343">
        <v>-1</v>
      </c>
      <c r="J4343">
        <v>0</v>
      </c>
      <c r="K4343">
        <v>6.1960689999999996</v>
      </c>
      <c r="L4343">
        <v>-3.8900000000000002E-4</v>
      </c>
      <c r="M4343">
        <v>41.859447000000003</v>
      </c>
      <c r="N4343">
        <v>-221.65454800000001</v>
      </c>
      <c r="O4343">
        <v>-1.565742</v>
      </c>
      <c r="P4343">
        <v>41.851230999999999</v>
      </c>
      <c r="Q4343">
        <v>-221.65510599999999</v>
      </c>
      <c r="R4343">
        <v>-1.5701259999999999</v>
      </c>
      <c r="S4343">
        <v>0.82352700000000001</v>
      </c>
      <c r="T4343">
        <v>4.3839999999999999E-3</v>
      </c>
    </row>
    <row r="4344" spans="1:20" x14ac:dyDescent="0.25">
      <c r="A4344">
        <v>4449</v>
      </c>
      <c r="B4344">
        <v>6</v>
      </c>
      <c r="C4344">
        <v>-1</v>
      </c>
      <c r="D4344" t="s">
        <v>546</v>
      </c>
      <c r="E4344" t="s">
        <v>80</v>
      </c>
      <c r="F4344">
        <v>0.127249</v>
      </c>
      <c r="G4344">
        <v>-1</v>
      </c>
      <c r="H4344">
        <v>332.35599999999999</v>
      </c>
      <c r="I4344">
        <v>-1</v>
      </c>
      <c r="J4344">
        <v>0</v>
      </c>
      <c r="K4344">
        <v>15.892021</v>
      </c>
      <c r="L4344">
        <v>-1.5759999999999999E-3</v>
      </c>
      <c r="M4344">
        <v>42.03425</v>
      </c>
      <c r="N4344">
        <v>-109.415117</v>
      </c>
      <c r="O4344">
        <v>4.2630000000000003E-3</v>
      </c>
      <c r="P4344">
        <v>42.026192000000002</v>
      </c>
      <c r="Q4344">
        <v>-109.416725</v>
      </c>
      <c r="R4344">
        <v>3.6310000000000001E-3</v>
      </c>
      <c r="S4344">
        <v>0.82167900000000005</v>
      </c>
      <c r="T4344">
        <v>6.3100000000000005E-4</v>
      </c>
    </row>
    <row r="4345" spans="1:20" x14ac:dyDescent="0.25">
      <c r="A4345">
        <v>3514</v>
      </c>
      <c r="B4345">
        <v>7</v>
      </c>
      <c r="C4345">
        <v>-1</v>
      </c>
      <c r="D4345" t="s">
        <v>151</v>
      </c>
      <c r="E4345" t="s">
        <v>80</v>
      </c>
      <c r="F4345">
        <v>0.107307</v>
      </c>
      <c r="G4345">
        <v>-1</v>
      </c>
      <c r="H4345">
        <v>407.87599999999998</v>
      </c>
      <c r="I4345">
        <v>-1</v>
      </c>
      <c r="J4345">
        <v>0</v>
      </c>
      <c r="K4345">
        <v>6.8443189999999996</v>
      </c>
      <c r="L4345">
        <v>5.274E-3</v>
      </c>
      <c r="M4345">
        <v>112.292053</v>
      </c>
      <c r="N4345">
        <v>-191.61107000000001</v>
      </c>
      <c r="O4345">
        <v>3.8000000000000002E-5</v>
      </c>
      <c r="P4345">
        <v>112.295937</v>
      </c>
      <c r="Q4345">
        <v>-191.603836</v>
      </c>
      <c r="R4345">
        <v>-4.2499999999999998E-4</v>
      </c>
      <c r="S4345">
        <v>0.82103800000000005</v>
      </c>
      <c r="T4345">
        <v>3.8699999999999997E-4</v>
      </c>
    </row>
    <row r="4346" spans="1:20" x14ac:dyDescent="0.25">
      <c r="A4346">
        <v>3265</v>
      </c>
      <c r="B4346">
        <v>8</v>
      </c>
      <c r="C4346">
        <v>-1</v>
      </c>
      <c r="D4346" t="s">
        <v>621</v>
      </c>
      <c r="E4346" t="s">
        <v>80</v>
      </c>
      <c r="F4346">
        <v>4.8891999999999998E-2</v>
      </c>
      <c r="G4346">
        <v>-1</v>
      </c>
      <c r="H4346">
        <v>389.28699999999998</v>
      </c>
      <c r="I4346">
        <v>-1</v>
      </c>
      <c r="J4346">
        <v>0</v>
      </c>
      <c r="K4346">
        <v>6.2056870000000002</v>
      </c>
      <c r="L4346">
        <v>-2.5777000000000001E-2</v>
      </c>
      <c r="M4346">
        <v>132.125764</v>
      </c>
      <c r="N4346">
        <v>-225.74469500000001</v>
      </c>
      <c r="O4346">
        <v>-1.5734870000000001</v>
      </c>
      <c r="P4346">
        <v>132.12190200000001</v>
      </c>
      <c r="Q4346">
        <v>-225.73745700000001</v>
      </c>
      <c r="R4346">
        <v>-1.5724279999999999</v>
      </c>
      <c r="S4346">
        <v>0.82037599999999999</v>
      </c>
      <c r="T4346">
        <v>1.06E-3</v>
      </c>
    </row>
    <row r="4347" spans="1:20" x14ac:dyDescent="0.25">
      <c r="A4347">
        <v>4801</v>
      </c>
      <c r="B4347">
        <v>5</v>
      </c>
      <c r="C4347">
        <v>-1</v>
      </c>
      <c r="D4347" t="s">
        <v>337</v>
      </c>
      <c r="E4347" t="s">
        <v>80</v>
      </c>
      <c r="F4347">
        <v>4.823E-3</v>
      </c>
      <c r="G4347">
        <v>-1</v>
      </c>
      <c r="H4347">
        <v>698.02599999999995</v>
      </c>
      <c r="I4347">
        <v>-1</v>
      </c>
      <c r="J4347">
        <v>0</v>
      </c>
      <c r="K4347">
        <v>8.0565770000000008</v>
      </c>
      <c r="L4347">
        <v>5.0100000000000003E-4</v>
      </c>
      <c r="M4347">
        <v>156.30498900000001</v>
      </c>
      <c r="N4347">
        <v>-302.54008199999998</v>
      </c>
      <c r="O4347">
        <v>3.139783</v>
      </c>
      <c r="P4347">
        <v>156.31120300000001</v>
      </c>
      <c r="Q4347">
        <v>-302.53472900000003</v>
      </c>
      <c r="R4347">
        <v>-3.1406909999999999</v>
      </c>
      <c r="S4347">
        <v>0.82020400000000004</v>
      </c>
      <c r="T4347">
        <v>9.0799999999999995E-4</v>
      </c>
    </row>
    <row r="4348" spans="1:20" x14ac:dyDescent="0.25">
      <c r="A4348">
        <v>5084</v>
      </c>
      <c r="B4348">
        <v>10</v>
      </c>
      <c r="C4348">
        <v>-1</v>
      </c>
      <c r="D4348" t="s">
        <v>424</v>
      </c>
      <c r="E4348" t="s">
        <v>80</v>
      </c>
      <c r="F4348">
        <v>0.16601399999999999</v>
      </c>
      <c r="G4348">
        <v>-1</v>
      </c>
      <c r="H4348">
        <v>371.03100000000001</v>
      </c>
      <c r="I4348">
        <v>-1</v>
      </c>
      <c r="J4348">
        <v>0</v>
      </c>
      <c r="K4348">
        <v>7.9687859999999997</v>
      </c>
      <c r="L4348">
        <v>-5.0275E-2</v>
      </c>
      <c r="M4348">
        <v>-3.4594909999999999</v>
      </c>
      <c r="N4348">
        <v>-191.38495900000001</v>
      </c>
      <c r="O4348">
        <v>1.570821</v>
      </c>
      <c r="P4348">
        <v>-3.453624</v>
      </c>
      <c r="Q4348">
        <v>-191.39068599999999</v>
      </c>
      <c r="R4348">
        <v>1.57077</v>
      </c>
      <c r="S4348">
        <v>0.81987699999999997</v>
      </c>
      <c r="T4348">
        <v>5.0000000000000002E-5</v>
      </c>
    </row>
    <row r="4349" spans="1:20" x14ac:dyDescent="0.25">
      <c r="A4349">
        <v>195</v>
      </c>
      <c r="B4349">
        <v>6</v>
      </c>
      <c r="C4349">
        <v>-1</v>
      </c>
      <c r="D4349" t="s">
        <v>164</v>
      </c>
      <c r="E4349" t="s">
        <v>80</v>
      </c>
      <c r="F4349">
        <v>7.3052000000000006E-2</v>
      </c>
      <c r="G4349">
        <v>-1</v>
      </c>
      <c r="H4349">
        <v>578.14</v>
      </c>
      <c r="I4349">
        <v>-1</v>
      </c>
      <c r="J4349">
        <v>0</v>
      </c>
      <c r="K4349">
        <v>5.6059270000000003</v>
      </c>
      <c r="L4349">
        <v>5.3819999999999996E-3</v>
      </c>
      <c r="M4349">
        <v>52.410826</v>
      </c>
      <c r="N4349">
        <v>-187.641685</v>
      </c>
      <c r="O4349">
        <v>-3.1225740000000002</v>
      </c>
      <c r="P4349">
        <v>52.417507000000001</v>
      </c>
      <c r="Q4349">
        <v>-187.646423</v>
      </c>
      <c r="R4349">
        <v>-3.1250179999999999</v>
      </c>
      <c r="S4349">
        <v>0.81904500000000002</v>
      </c>
      <c r="T4349">
        <v>2.444E-3</v>
      </c>
    </row>
    <row r="4350" spans="1:20" x14ac:dyDescent="0.25">
      <c r="A4350">
        <v>2108</v>
      </c>
      <c r="B4350">
        <v>7</v>
      </c>
      <c r="C4350">
        <v>-1</v>
      </c>
      <c r="D4350" t="s">
        <v>180</v>
      </c>
      <c r="E4350" t="s">
        <v>80</v>
      </c>
      <c r="F4350">
        <v>4.5206000000000003E-2</v>
      </c>
      <c r="G4350">
        <v>-1</v>
      </c>
      <c r="H4350">
        <v>297.19799999999998</v>
      </c>
      <c r="I4350">
        <v>-1</v>
      </c>
      <c r="J4350">
        <v>0</v>
      </c>
      <c r="K4350">
        <v>8.0023339999999994</v>
      </c>
      <c r="L4350">
        <v>-1.7233830000000001</v>
      </c>
      <c r="M4350">
        <v>45.778483000000001</v>
      </c>
      <c r="N4350">
        <v>-232.71809400000001</v>
      </c>
      <c r="O4350">
        <v>2.0002149999999999</v>
      </c>
      <c r="P4350">
        <v>45.784987999999998</v>
      </c>
      <c r="Q4350">
        <v>-232.72306800000001</v>
      </c>
      <c r="R4350">
        <v>2.000378</v>
      </c>
      <c r="S4350">
        <v>0.81890600000000002</v>
      </c>
      <c r="T4350">
        <v>1.63E-4</v>
      </c>
    </row>
    <row r="4351" spans="1:20" x14ac:dyDescent="0.25">
      <c r="A4351">
        <v>3134</v>
      </c>
      <c r="B4351">
        <v>24</v>
      </c>
      <c r="C4351">
        <v>-1</v>
      </c>
      <c r="D4351" t="s">
        <v>599</v>
      </c>
      <c r="E4351" t="s">
        <v>80</v>
      </c>
      <c r="F4351">
        <v>4.8252000000000003E-2</v>
      </c>
      <c r="G4351">
        <v>-1</v>
      </c>
      <c r="H4351">
        <v>419.44</v>
      </c>
      <c r="I4351">
        <v>-1</v>
      </c>
      <c r="J4351">
        <v>0</v>
      </c>
      <c r="K4351">
        <v>6.4016270000000004</v>
      </c>
      <c r="L4351">
        <v>2.1999999999999999E-5</v>
      </c>
      <c r="M4351">
        <v>189.688886</v>
      </c>
      <c r="N4351">
        <v>-176.02698699999999</v>
      </c>
      <c r="O4351">
        <v>-1.5698799999999999</v>
      </c>
      <c r="P4351">
        <v>189.68292199999999</v>
      </c>
      <c r="Q4351">
        <v>-176.021378</v>
      </c>
      <c r="R4351">
        <v>-1.570524</v>
      </c>
      <c r="S4351">
        <v>0.818747</v>
      </c>
      <c r="T4351">
        <v>6.4300000000000002E-4</v>
      </c>
    </row>
    <row r="4352" spans="1:20" x14ac:dyDescent="0.25">
      <c r="A4352">
        <v>810</v>
      </c>
      <c r="B4352">
        <v>8</v>
      </c>
      <c r="C4352">
        <v>-1</v>
      </c>
      <c r="D4352" t="s">
        <v>254</v>
      </c>
      <c r="E4352" t="s">
        <v>80</v>
      </c>
      <c r="F4352">
        <v>0.11612599999999999</v>
      </c>
      <c r="G4352">
        <v>-1</v>
      </c>
      <c r="H4352">
        <v>699.46799999999996</v>
      </c>
      <c r="I4352">
        <v>-1</v>
      </c>
      <c r="J4352">
        <v>0</v>
      </c>
      <c r="K4352">
        <v>8.0424609999999994</v>
      </c>
      <c r="L4352">
        <v>5.2645999999999998E-2</v>
      </c>
      <c r="M4352">
        <v>176.22407100000001</v>
      </c>
      <c r="N4352">
        <v>-237.15893700000001</v>
      </c>
      <c r="O4352">
        <v>3.1010949999999999</v>
      </c>
      <c r="P4352">
        <v>176.21623199999999</v>
      </c>
      <c r="Q4352">
        <v>-237.16130100000001</v>
      </c>
      <c r="R4352">
        <v>3.1019869999999998</v>
      </c>
      <c r="S4352">
        <v>0.81872100000000003</v>
      </c>
      <c r="T4352">
        <v>8.92E-4</v>
      </c>
    </row>
    <row r="4353" spans="1:20" x14ac:dyDescent="0.25">
      <c r="A4353">
        <v>687</v>
      </c>
      <c r="B4353">
        <v>6</v>
      </c>
      <c r="C4353">
        <v>-1</v>
      </c>
      <c r="D4353" t="s">
        <v>146</v>
      </c>
      <c r="E4353" t="s">
        <v>80</v>
      </c>
      <c r="F4353">
        <v>0.20833399999999999</v>
      </c>
      <c r="G4353">
        <v>-1</v>
      </c>
      <c r="H4353">
        <v>383.59899999999999</v>
      </c>
      <c r="I4353">
        <v>-1</v>
      </c>
      <c r="J4353">
        <v>0</v>
      </c>
      <c r="K4353">
        <v>8.0156120000000008</v>
      </c>
      <c r="L4353">
        <v>-0.112707</v>
      </c>
      <c r="M4353">
        <v>145.44169099999999</v>
      </c>
      <c r="N4353">
        <v>-191.31940599999999</v>
      </c>
      <c r="O4353">
        <v>-2.4229000000000001E-2</v>
      </c>
      <c r="P4353">
        <v>145.436081</v>
      </c>
      <c r="Q4353">
        <v>-191.325333</v>
      </c>
      <c r="R4353">
        <v>-2.4679E-2</v>
      </c>
      <c r="S4353">
        <v>0.81612200000000001</v>
      </c>
      <c r="T4353">
        <v>4.5100000000000001E-4</v>
      </c>
    </row>
    <row r="4354" spans="1:20" x14ac:dyDescent="0.25">
      <c r="A4354">
        <v>4779</v>
      </c>
      <c r="B4354">
        <v>7</v>
      </c>
      <c r="C4354">
        <v>-1</v>
      </c>
      <c r="D4354" t="s">
        <v>334</v>
      </c>
      <c r="E4354" t="s">
        <v>80</v>
      </c>
      <c r="F4354">
        <v>4.0228E-2</v>
      </c>
      <c r="G4354">
        <v>-1</v>
      </c>
      <c r="H4354">
        <v>735.41200000000003</v>
      </c>
      <c r="I4354">
        <v>-1</v>
      </c>
      <c r="J4354">
        <v>0</v>
      </c>
      <c r="K4354">
        <v>8.0803580000000004</v>
      </c>
      <c r="L4354">
        <v>-2.5173999999999998E-2</v>
      </c>
      <c r="M4354">
        <v>175.43034399999999</v>
      </c>
      <c r="N4354">
        <v>-302.55017400000003</v>
      </c>
      <c r="O4354">
        <v>-3.1415660000000001</v>
      </c>
      <c r="P4354">
        <v>175.42454499999999</v>
      </c>
      <c r="Q4354">
        <v>-302.55590799999999</v>
      </c>
      <c r="R4354">
        <v>-3.1415320000000002</v>
      </c>
      <c r="S4354">
        <v>0.81555900000000003</v>
      </c>
      <c r="T4354">
        <v>3.3000000000000003E-5</v>
      </c>
    </row>
    <row r="4355" spans="1:20" x14ac:dyDescent="0.25">
      <c r="A4355">
        <v>2850</v>
      </c>
      <c r="B4355">
        <v>10</v>
      </c>
      <c r="C4355">
        <v>-1</v>
      </c>
      <c r="D4355" t="s">
        <v>527</v>
      </c>
      <c r="E4355" t="s">
        <v>80</v>
      </c>
      <c r="F4355">
        <v>8.3560999999999996E-2</v>
      </c>
      <c r="G4355">
        <v>-1</v>
      </c>
      <c r="H4355">
        <v>524.56299999999999</v>
      </c>
      <c r="I4355">
        <v>-1</v>
      </c>
      <c r="J4355">
        <v>0</v>
      </c>
      <c r="K4355">
        <v>8.0744559999999996</v>
      </c>
      <c r="L4355">
        <v>6.8221000000000004E-2</v>
      </c>
      <c r="M4355">
        <v>-3.6086589999999998</v>
      </c>
      <c r="N4355">
        <v>-171.56484900000001</v>
      </c>
      <c r="O4355">
        <v>1.5372710000000001</v>
      </c>
      <c r="P4355">
        <v>-3.6164749999999999</v>
      </c>
      <c r="Q4355">
        <v>-171.567093</v>
      </c>
      <c r="R4355">
        <v>1.5376300000000001</v>
      </c>
      <c r="S4355">
        <v>0.81313599999999997</v>
      </c>
      <c r="T4355">
        <v>3.59E-4</v>
      </c>
    </row>
    <row r="4356" spans="1:20" x14ac:dyDescent="0.25">
      <c r="A4356">
        <v>3651</v>
      </c>
      <c r="B4356">
        <v>15</v>
      </c>
      <c r="C4356">
        <v>-1</v>
      </c>
      <c r="D4356" t="s">
        <v>583</v>
      </c>
      <c r="E4356" t="s">
        <v>80</v>
      </c>
      <c r="F4356">
        <v>0.175922</v>
      </c>
      <c r="G4356">
        <v>-1</v>
      </c>
      <c r="H4356">
        <v>325.67500000000001</v>
      </c>
      <c r="I4356">
        <v>-1</v>
      </c>
      <c r="J4356">
        <v>0</v>
      </c>
      <c r="K4356">
        <v>11.570588000000001</v>
      </c>
      <c r="L4356">
        <v>-2.6806E-2</v>
      </c>
      <c r="M4356">
        <v>193.696147</v>
      </c>
      <c r="N4356">
        <v>-152.930116</v>
      </c>
      <c r="O4356">
        <v>1.5692489999999999</v>
      </c>
      <c r="P4356">
        <v>193.69274899999999</v>
      </c>
      <c r="Q4356">
        <v>-152.9375</v>
      </c>
      <c r="R4356">
        <v>1.569647</v>
      </c>
      <c r="S4356">
        <v>0.812832</v>
      </c>
      <c r="T4356">
        <v>3.9800000000000002E-4</v>
      </c>
    </row>
    <row r="4357" spans="1:20" x14ac:dyDescent="0.25">
      <c r="A4357">
        <v>1418</v>
      </c>
      <c r="B4357">
        <v>5</v>
      </c>
      <c r="C4357">
        <v>-1</v>
      </c>
      <c r="D4357" t="s">
        <v>351</v>
      </c>
      <c r="E4357" t="s">
        <v>80</v>
      </c>
      <c r="F4357">
        <v>6.4322000000000004E-2</v>
      </c>
      <c r="G4357">
        <v>-1</v>
      </c>
      <c r="H4357">
        <v>630.61400000000003</v>
      </c>
      <c r="I4357">
        <v>-1</v>
      </c>
      <c r="J4357">
        <v>0</v>
      </c>
      <c r="K4357">
        <v>7.9474099999999996</v>
      </c>
      <c r="L4357">
        <v>4.8272000000000002E-2</v>
      </c>
      <c r="M4357">
        <v>72.176146000000003</v>
      </c>
      <c r="N4357">
        <v>-302.54347899999999</v>
      </c>
      <c r="O4357">
        <v>3.141438</v>
      </c>
      <c r="P4357">
        <v>72.181708999999998</v>
      </c>
      <c r="Q4357">
        <v>-302.53756700000002</v>
      </c>
      <c r="R4357">
        <v>3.1415160000000002</v>
      </c>
      <c r="S4357">
        <v>0.81176199999999998</v>
      </c>
      <c r="T4357">
        <v>7.8999999999999996E-5</v>
      </c>
    </row>
    <row r="4358" spans="1:20" x14ac:dyDescent="0.25">
      <c r="A4358">
        <v>2242</v>
      </c>
      <c r="B4358">
        <v>10</v>
      </c>
      <c r="C4358">
        <v>-1</v>
      </c>
      <c r="D4358" t="s">
        <v>418</v>
      </c>
      <c r="E4358" t="s">
        <v>80</v>
      </c>
      <c r="F4358">
        <v>0.192602</v>
      </c>
      <c r="G4358">
        <v>-1</v>
      </c>
      <c r="H4358">
        <v>368.91300000000001</v>
      </c>
      <c r="I4358">
        <v>-1</v>
      </c>
      <c r="J4358">
        <v>0</v>
      </c>
      <c r="K4358">
        <v>8.0648759999999999</v>
      </c>
      <c r="L4358">
        <v>-3.925E-2</v>
      </c>
      <c r="M4358">
        <v>-7.5080260000000001</v>
      </c>
      <c r="N4358">
        <v>-204.37902299999999</v>
      </c>
      <c r="O4358">
        <v>-1.5588299999999999</v>
      </c>
      <c r="P4358">
        <v>-7.5082449999999996</v>
      </c>
      <c r="Q4358">
        <v>-204.370926</v>
      </c>
      <c r="R4358">
        <v>-1.5620210000000001</v>
      </c>
      <c r="S4358">
        <v>0.81000300000000003</v>
      </c>
      <c r="T4358">
        <v>3.1909999999999998E-3</v>
      </c>
    </row>
    <row r="4359" spans="1:20" x14ac:dyDescent="0.25">
      <c r="A4359">
        <v>2808</v>
      </c>
      <c r="B4359">
        <v>11</v>
      </c>
      <c r="C4359">
        <v>-1</v>
      </c>
      <c r="D4359" t="s">
        <v>430</v>
      </c>
      <c r="E4359" t="s">
        <v>80</v>
      </c>
      <c r="F4359">
        <v>5.8191E-2</v>
      </c>
      <c r="G4359">
        <v>-1</v>
      </c>
      <c r="H4359">
        <v>720.87699999999995</v>
      </c>
      <c r="I4359">
        <v>-1</v>
      </c>
      <c r="J4359">
        <v>0</v>
      </c>
      <c r="K4359">
        <v>6.9522950000000003</v>
      </c>
      <c r="L4359">
        <v>5.5557000000000002E-2</v>
      </c>
      <c r="M4359">
        <v>15.125000999999999</v>
      </c>
      <c r="N4359">
        <v>-187.55188799999999</v>
      </c>
      <c r="O4359">
        <v>-3.1414789999999999</v>
      </c>
      <c r="P4359">
        <v>15.120827999999999</v>
      </c>
      <c r="Q4359">
        <v>-187.55882299999999</v>
      </c>
      <c r="R4359">
        <v>3.1415000000000002</v>
      </c>
      <c r="S4359">
        <v>0.80935800000000002</v>
      </c>
      <c r="T4359">
        <v>2.0999999999999999E-5</v>
      </c>
    </row>
    <row r="4360" spans="1:20" x14ac:dyDescent="0.25">
      <c r="A4360">
        <v>3784</v>
      </c>
      <c r="B4360">
        <v>3</v>
      </c>
      <c r="C4360">
        <v>-1</v>
      </c>
      <c r="D4360" t="s">
        <v>548</v>
      </c>
      <c r="E4360" t="s">
        <v>80</v>
      </c>
      <c r="F4360">
        <v>3.2529999999999998E-3</v>
      </c>
      <c r="G4360">
        <v>-1</v>
      </c>
      <c r="H4360">
        <v>550.17899999999997</v>
      </c>
      <c r="I4360">
        <v>-1</v>
      </c>
      <c r="J4360">
        <v>0</v>
      </c>
      <c r="K4360">
        <v>15.522086</v>
      </c>
      <c r="L4360">
        <v>6.6200000000000005E-4</v>
      </c>
      <c r="M4360">
        <v>51.171615000000003</v>
      </c>
      <c r="N4360">
        <v>-105.401529</v>
      </c>
      <c r="O4360">
        <v>-3.140279</v>
      </c>
      <c r="P4360">
        <v>51.165813</v>
      </c>
      <c r="Q4360">
        <v>-105.39589700000001</v>
      </c>
      <c r="R4360">
        <v>-3.1410420000000001</v>
      </c>
      <c r="S4360">
        <v>0.80857999999999997</v>
      </c>
      <c r="T4360">
        <v>7.6400000000000003E-4</v>
      </c>
    </row>
    <row r="4361" spans="1:20" x14ac:dyDescent="0.25">
      <c r="A4361">
        <v>4569</v>
      </c>
      <c r="B4361">
        <v>6</v>
      </c>
      <c r="C4361">
        <v>-1</v>
      </c>
      <c r="D4361" t="s">
        <v>574</v>
      </c>
      <c r="E4361" t="s">
        <v>80</v>
      </c>
      <c r="F4361">
        <v>0.240179</v>
      </c>
      <c r="G4361">
        <v>-1</v>
      </c>
      <c r="H4361">
        <v>456.05700000000002</v>
      </c>
      <c r="I4361">
        <v>-1</v>
      </c>
      <c r="J4361">
        <v>0</v>
      </c>
      <c r="K4361">
        <v>8.0738660000000007</v>
      </c>
      <c r="L4361">
        <v>7.7219999999999997E-3</v>
      </c>
      <c r="M4361">
        <v>189.731314</v>
      </c>
      <c r="N4361">
        <v>-131.89434600000001</v>
      </c>
      <c r="O4361">
        <v>-1.5775410000000001</v>
      </c>
      <c r="P4361">
        <v>189.73855599999999</v>
      </c>
      <c r="Q4361">
        <v>-131.89793399999999</v>
      </c>
      <c r="R4361">
        <v>-1.5761069999999999</v>
      </c>
      <c r="S4361">
        <v>0.80816699999999997</v>
      </c>
      <c r="T4361">
        <v>1.4339999999999999E-3</v>
      </c>
    </row>
    <row r="4362" spans="1:20" x14ac:dyDescent="0.25">
      <c r="A4362">
        <v>4210</v>
      </c>
      <c r="B4362">
        <v>4</v>
      </c>
      <c r="C4362">
        <v>-1</v>
      </c>
      <c r="D4362" t="s">
        <v>375</v>
      </c>
      <c r="E4362" t="s">
        <v>80</v>
      </c>
      <c r="F4362">
        <v>6.6475000000000006E-2</v>
      </c>
      <c r="G4362">
        <v>-1</v>
      </c>
      <c r="H4362">
        <v>506.577</v>
      </c>
      <c r="I4362">
        <v>-1</v>
      </c>
      <c r="J4362">
        <v>0</v>
      </c>
      <c r="K4362">
        <v>8.0650309999999994</v>
      </c>
      <c r="L4362">
        <v>1.5570000000000001E-2</v>
      </c>
      <c r="M4362">
        <v>-3.4117510000000002</v>
      </c>
      <c r="N4362">
        <v>-278.69615299999998</v>
      </c>
      <c r="O4362">
        <v>1.556937</v>
      </c>
      <c r="P4362">
        <v>-3.417516</v>
      </c>
      <c r="Q4362">
        <v>-278.70178199999998</v>
      </c>
      <c r="R4362">
        <v>1.5672509999999999</v>
      </c>
      <c r="S4362">
        <v>0.80580600000000002</v>
      </c>
      <c r="T4362">
        <v>1.0314E-2</v>
      </c>
    </row>
    <row r="4363" spans="1:20" x14ac:dyDescent="0.25">
      <c r="A4363">
        <v>2163</v>
      </c>
      <c r="B4363">
        <v>7</v>
      </c>
      <c r="C4363">
        <v>-1</v>
      </c>
      <c r="D4363" t="s">
        <v>165</v>
      </c>
      <c r="E4363" t="s">
        <v>80</v>
      </c>
      <c r="F4363">
        <v>7.8888E-2</v>
      </c>
      <c r="G4363">
        <v>-1</v>
      </c>
      <c r="H4363">
        <v>341.37799999999999</v>
      </c>
      <c r="I4363">
        <v>-1</v>
      </c>
      <c r="J4363">
        <v>0</v>
      </c>
      <c r="K4363">
        <v>7.8769429999999998</v>
      </c>
      <c r="L4363">
        <v>0.89396600000000004</v>
      </c>
      <c r="M4363">
        <v>43.295670000000001</v>
      </c>
      <c r="N4363">
        <v>-190.96854099999999</v>
      </c>
      <c r="O4363">
        <v>2.1463030000000001</v>
      </c>
      <c r="P4363">
        <v>43.303092999999997</v>
      </c>
      <c r="Q4363">
        <v>-190.965408</v>
      </c>
      <c r="R4363">
        <v>2.1466310000000002</v>
      </c>
      <c r="S4363">
        <v>0.80574199999999996</v>
      </c>
      <c r="T4363">
        <v>3.28E-4</v>
      </c>
    </row>
    <row r="4364" spans="1:20" x14ac:dyDescent="0.25">
      <c r="A4364">
        <v>2202</v>
      </c>
      <c r="B4364">
        <v>12</v>
      </c>
      <c r="C4364">
        <v>-1</v>
      </c>
      <c r="D4364" t="s">
        <v>454</v>
      </c>
      <c r="E4364" t="s">
        <v>80</v>
      </c>
      <c r="F4364">
        <v>6.4945000000000003E-2</v>
      </c>
      <c r="G4364">
        <v>-1</v>
      </c>
      <c r="H4364">
        <v>598.29700000000003</v>
      </c>
      <c r="I4364">
        <v>-1</v>
      </c>
      <c r="J4364">
        <v>0</v>
      </c>
      <c r="K4364">
        <v>6.4800659999999999</v>
      </c>
      <c r="L4364">
        <v>5.7761E-2</v>
      </c>
      <c r="M4364">
        <v>11.430434999999999</v>
      </c>
      <c r="N4364">
        <v>-187.54709700000001</v>
      </c>
      <c r="O4364">
        <v>-3.1404619999999999</v>
      </c>
      <c r="P4364">
        <v>11.429814</v>
      </c>
      <c r="Q4364">
        <v>-187.55512999999999</v>
      </c>
      <c r="R4364">
        <v>-3.1411319999999998</v>
      </c>
      <c r="S4364">
        <v>0.805701</v>
      </c>
      <c r="T4364">
        <v>6.7000000000000002E-4</v>
      </c>
    </row>
    <row r="4365" spans="1:20" x14ac:dyDescent="0.25">
      <c r="A4365">
        <v>1881</v>
      </c>
      <c r="B4365">
        <v>22</v>
      </c>
      <c r="C4365">
        <v>-1</v>
      </c>
      <c r="D4365" t="s">
        <v>232</v>
      </c>
      <c r="E4365" t="s">
        <v>80</v>
      </c>
      <c r="F4365">
        <v>6.4069000000000001E-2</v>
      </c>
      <c r="G4365">
        <v>-1</v>
      </c>
      <c r="H4365">
        <v>536.05200000000002</v>
      </c>
      <c r="I4365">
        <v>-1</v>
      </c>
      <c r="J4365">
        <v>0</v>
      </c>
      <c r="K4365">
        <v>8.0818930000000009</v>
      </c>
      <c r="L4365">
        <v>-1.0754630000000001</v>
      </c>
      <c r="M4365">
        <v>189.86612500000001</v>
      </c>
      <c r="N4365">
        <v>-197.188974</v>
      </c>
      <c r="O4365">
        <v>-1.360584</v>
      </c>
      <c r="P4365">
        <v>189.87304700000001</v>
      </c>
      <c r="Q4365">
        <v>-197.193039</v>
      </c>
      <c r="R4365">
        <v>-1.3606739999999999</v>
      </c>
      <c r="S4365">
        <v>0.80270399999999997</v>
      </c>
      <c r="T4365">
        <v>9.0000000000000006E-5</v>
      </c>
    </row>
    <row r="4366" spans="1:20" x14ac:dyDescent="0.25">
      <c r="A4366">
        <v>3199</v>
      </c>
      <c r="B4366">
        <v>5</v>
      </c>
      <c r="C4366">
        <v>-1</v>
      </c>
      <c r="D4366" t="s">
        <v>143</v>
      </c>
      <c r="E4366" t="s">
        <v>80</v>
      </c>
      <c r="F4366">
        <v>1.0813E-2</v>
      </c>
      <c r="G4366">
        <v>-1</v>
      </c>
      <c r="H4366">
        <v>545.60199999999998</v>
      </c>
      <c r="I4366">
        <v>-1</v>
      </c>
      <c r="J4366">
        <v>0</v>
      </c>
      <c r="K4366">
        <v>6.4739490000000002</v>
      </c>
      <c r="L4366">
        <v>-5.4689999999999999E-3</v>
      </c>
      <c r="M4366">
        <v>149.06387799999999</v>
      </c>
      <c r="N4366">
        <v>-187.61323400000001</v>
      </c>
      <c r="O4366">
        <v>3.1387079999999998</v>
      </c>
      <c r="P4366">
        <v>149.065628</v>
      </c>
      <c r="Q4366">
        <v>-187.62106299999999</v>
      </c>
      <c r="R4366">
        <v>3.140857</v>
      </c>
      <c r="S4366">
        <v>0.80222899999999997</v>
      </c>
      <c r="T4366">
        <v>2.1480000000000002E-3</v>
      </c>
    </row>
    <row r="4367" spans="1:20" x14ac:dyDescent="0.25">
      <c r="A4367">
        <v>982</v>
      </c>
      <c r="B4367">
        <v>8</v>
      </c>
      <c r="C4367">
        <v>-1</v>
      </c>
      <c r="D4367" t="s">
        <v>275</v>
      </c>
      <c r="E4367" t="s">
        <v>80</v>
      </c>
      <c r="F4367">
        <v>0.104683</v>
      </c>
      <c r="G4367">
        <v>-1</v>
      </c>
      <c r="H4367">
        <v>272.613</v>
      </c>
      <c r="I4367">
        <v>-1</v>
      </c>
      <c r="J4367">
        <v>0</v>
      </c>
      <c r="K4367">
        <v>8.094951</v>
      </c>
      <c r="L4367">
        <v>2.4604999999999998E-2</v>
      </c>
      <c r="M4367">
        <v>45.581259000000003</v>
      </c>
      <c r="N4367">
        <v>-225.46979999999999</v>
      </c>
      <c r="O4367">
        <v>1.5302530000000001</v>
      </c>
      <c r="P4367">
        <v>45.576729</v>
      </c>
      <c r="Q4367">
        <v>-225.46318099999999</v>
      </c>
      <c r="R4367">
        <v>1.5304089999999999</v>
      </c>
      <c r="S4367">
        <v>0.80210300000000001</v>
      </c>
      <c r="T4367">
        <v>1.56E-4</v>
      </c>
    </row>
    <row r="4368" spans="1:20" x14ac:dyDescent="0.25">
      <c r="A4368">
        <v>570</v>
      </c>
      <c r="B4368">
        <v>8</v>
      </c>
      <c r="C4368">
        <v>-1</v>
      </c>
      <c r="D4368" t="s">
        <v>254</v>
      </c>
      <c r="E4368" t="s">
        <v>80</v>
      </c>
      <c r="F4368">
        <v>0.110415</v>
      </c>
      <c r="G4368">
        <v>-1</v>
      </c>
      <c r="H4368">
        <v>561.87699999999995</v>
      </c>
      <c r="I4368">
        <v>-1</v>
      </c>
      <c r="J4368">
        <v>0</v>
      </c>
      <c r="K4368">
        <v>8.0317860000000003</v>
      </c>
      <c r="L4368">
        <v>5.4940000000000003E-2</v>
      </c>
      <c r="M4368">
        <v>176.13377199999999</v>
      </c>
      <c r="N4368">
        <v>-237.14650800000001</v>
      </c>
      <c r="O4368">
        <v>3.1040749999999999</v>
      </c>
      <c r="P4368">
        <v>176.12576300000001</v>
      </c>
      <c r="Q4368">
        <v>-237.146805</v>
      </c>
      <c r="R4368">
        <v>3.1037279999999998</v>
      </c>
      <c r="S4368">
        <v>0.80145999999999995</v>
      </c>
      <c r="T4368">
        <v>3.4699999999999998E-4</v>
      </c>
    </row>
    <row r="4369" spans="1:20" x14ac:dyDescent="0.25">
      <c r="A4369">
        <v>530</v>
      </c>
      <c r="B4369">
        <v>8</v>
      </c>
      <c r="C4369">
        <v>-1</v>
      </c>
      <c r="D4369" t="s">
        <v>244</v>
      </c>
      <c r="E4369" t="s">
        <v>80</v>
      </c>
      <c r="F4369">
        <v>3.2813000000000002E-2</v>
      </c>
      <c r="G4369">
        <v>-1</v>
      </c>
      <c r="H4369">
        <v>353.75599999999997</v>
      </c>
      <c r="I4369">
        <v>-1</v>
      </c>
      <c r="J4369">
        <v>0</v>
      </c>
      <c r="K4369">
        <v>7.2545640000000002</v>
      </c>
      <c r="L4369">
        <v>4.9300000000000004E-3</v>
      </c>
      <c r="M4369">
        <v>189.70128399999999</v>
      </c>
      <c r="N4369">
        <v>-217.988058</v>
      </c>
      <c r="O4369">
        <v>-1.5737639999999999</v>
      </c>
      <c r="P4369">
        <v>189.70692399999999</v>
      </c>
      <c r="Q4369">
        <v>-217.99374399999999</v>
      </c>
      <c r="R4369">
        <v>-1.57372</v>
      </c>
      <c r="S4369">
        <v>0.80092300000000005</v>
      </c>
      <c r="T4369">
        <v>4.3999999999999999E-5</v>
      </c>
    </row>
    <row r="4370" spans="1:20" x14ac:dyDescent="0.25">
      <c r="A4370">
        <v>894</v>
      </c>
      <c r="B4370">
        <v>6</v>
      </c>
      <c r="C4370">
        <v>-1</v>
      </c>
      <c r="D4370" t="s">
        <v>193</v>
      </c>
      <c r="E4370" t="s">
        <v>80</v>
      </c>
      <c r="F4370">
        <v>0.12878400000000001</v>
      </c>
      <c r="G4370">
        <v>-1</v>
      </c>
      <c r="H4370">
        <v>554.899</v>
      </c>
      <c r="I4370">
        <v>-1</v>
      </c>
      <c r="J4370">
        <v>0</v>
      </c>
      <c r="K4370">
        <v>8.0651519999999994</v>
      </c>
      <c r="L4370">
        <v>4.5399999999999998E-3</v>
      </c>
      <c r="M4370">
        <v>109.125727</v>
      </c>
      <c r="N4370">
        <v>-236.91735299999999</v>
      </c>
      <c r="O4370">
        <v>-3.1389130000000001</v>
      </c>
      <c r="P4370">
        <v>109.124275</v>
      </c>
      <c r="Q4370">
        <v>-236.90948499999999</v>
      </c>
      <c r="R4370">
        <v>3.1410089999999999</v>
      </c>
      <c r="S4370">
        <v>0.80008800000000002</v>
      </c>
      <c r="T4370">
        <v>2.0960000000000002E-3</v>
      </c>
    </row>
    <row r="4371" spans="1:20" x14ac:dyDescent="0.25">
      <c r="A4371">
        <v>4150</v>
      </c>
      <c r="B4371">
        <v>8</v>
      </c>
      <c r="C4371">
        <v>-1</v>
      </c>
      <c r="D4371" t="s">
        <v>364</v>
      </c>
      <c r="E4371" t="s">
        <v>80</v>
      </c>
      <c r="F4371">
        <v>0.103564</v>
      </c>
      <c r="G4371">
        <v>-1</v>
      </c>
      <c r="H4371">
        <v>595.04700000000003</v>
      </c>
      <c r="I4371">
        <v>-1</v>
      </c>
      <c r="J4371">
        <v>0</v>
      </c>
      <c r="K4371">
        <v>8.0701400000000003</v>
      </c>
      <c r="L4371">
        <v>4.2881000000000002E-2</v>
      </c>
      <c r="M4371">
        <v>27.375125000000001</v>
      </c>
      <c r="N4371">
        <v>-302.677775</v>
      </c>
      <c r="O4371">
        <v>3.1117759999999999</v>
      </c>
      <c r="P4371">
        <v>27.376427</v>
      </c>
      <c r="Q4371">
        <v>-302.68566900000002</v>
      </c>
      <c r="R4371">
        <v>3.1158229999999998</v>
      </c>
      <c r="S4371">
        <v>0.80006999999999995</v>
      </c>
      <c r="T4371">
        <v>4.0470000000000002E-3</v>
      </c>
    </row>
    <row r="4372" spans="1:20" x14ac:dyDescent="0.25">
      <c r="A4372">
        <v>3964</v>
      </c>
      <c r="B4372">
        <v>10</v>
      </c>
      <c r="C4372">
        <v>-1</v>
      </c>
      <c r="D4372" t="s">
        <v>431</v>
      </c>
      <c r="E4372" t="s">
        <v>80</v>
      </c>
      <c r="F4372">
        <v>6.6490999999999995E-2</v>
      </c>
      <c r="G4372">
        <v>-1</v>
      </c>
      <c r="H4372">
        <v>346.81</v>
      </c>
      <c r="I4372">
        <v>-1</v>
      </c>
      <c r="J4372">
        <v>0</v>
      </c>
      <c r="K4372">
        <v>8.0525439999999993</v>
      </c>
      <c r="L4372">
        <v>-6.581E-3</v>
      </c>
      <c r="M4372">
        <v>16.139987000000001</v>
      </c>
      <c r="N4372">
        <v>-191.57150200000001</v>
      </c>
      <c r="O4372">
        <v>4.2599999999999999E-3</v>
      </c>
      <c r="P4372">
        <v>16.138369000000001</v>
      </c>
      <c r="Q4372">
        <v>-191.57933</v>
      </c>
      <c r="R4372">
        <v>3.6579999999999998E-3</v>
      </c>
      <c r="S4372">
        <v>0.79938399999999998</v>
      </c>
      <c r="T4372">
        <v>6.02E-4</v>
      </c>
    </row>
    <row r="4373" spans="1:20" x14ac:dyDescent="0.25">
      <c r="A4373">
        <v>1337</v>
      </c>
      <c r="B4373">
        <v>6</v>
      </c>
      <c r="C4373">
        <v>-1</v>
      </c>
      <c r="D4373" t="s">
        <v>335</v>
      </c>
      <c r="E4373" t="s">
        <v>80</v>
      </c>
      <c r="F4373">
        <v>0.34026800000000001</v>
      </c>
      <c r="G4373">
        <v>-1</v>
      </c>
      <c r="H4373">
        <v>1066.135</v>
      </c>
      <c r="I4373">
        <v>-1</v>
      </c>
      <c r="J4373">
        <v>0</v>
      </c>
      <c r="K4373">
        <v>8.0609850000000005</v>
      </c>
      <c r="L4373">
        <v>4.3743999999999998E-2</v>
      </c>
      <c r="M4373">
        <v>172.73576199999999</v>
      </c>
      <c r="N4373">
        <v>-302.54986500000001</v>
      </c>
      <c r="O4373">
        <v>3.137426</v>
      </c>
      <c r="P4373">
        <v>172.73138399999999</v>
      </c>
      <c r="Q4373">
        <v>-302.543182</v>
      </c>
      <c r="R4373">
        <v>3.1380340000000002</v>
      </c>
      <c r="S4373">
        <v>0.79883999999999999</v>
      </c>
      <c r="T4373">
        <v>6.0800000000000003E-4</v>
      </c>
    </row>
    <row r="4374" spans="1:20" x14ac:dyDescent="0.25">
      <c r="A4374">
        <v>5090</v>
      </c>
      <c r="B4374">
        <v>9</v>
      </c>
      <c r="C4374">
        <v>-1</v>
      </c>
      <c r="D4374" t="s">
        <v>457</v>
      </c>
      <c r="E4374" t="s">
        <v>80</v>
      </c>
      <c r="F4374">
        <v>5.7603000000000001E-2</v>
      </c>
      <c r="G4374">
        <v>-1</v>
      </c>
      <c r="H4374">
        <v>1220.7149999999999</v>
      </c>
      <c r="I4374">
        <v>-1</v>
      </c>
      <c r="J4374">
        <v>0</v>
      </c>
      <c r="K4374">
        <v>8.0473560000000006</v>
      </c>
      <c r="L4374">
        <v>-4.9374000000000001E-2</v>
      </c>
      <c r="M4374">
        <v>-3.4500730000000002</v>
      </c>
      <c r="N4374">
        <v>-186.086973</v>
      </c>
      <c r="O4374">
        <v>1.5710379999999999</v>
      </c>
      <c r="P4374">
        <v>-3.454637</v>
      </c>
      <c r="Q4374">
        <v>-186.08042900000001</v>
      </c>
      <c r="R4374">
        <v>1.570727</v>
      </c>
      <c r="S4374">
        <v>0.79779500000000003</v>
      </c>
      <c r="T4374">
        <v>3.1100000000000002E-4</v>
      </c>
    </row>
    <row r="4375" spans="1:20" x14ac:dyDescent="0.25">
      <c r="A4375">
        <v>5059</v>
      </c>
      <c r="B4375">
        <v>10</v>
      </c>
      <c r="C4375">
        <v>-1</v>
      </c>
      <c r="D4375" t="s">
        <v>416</v>
      </c>
      <c r="E4375" t="s">
        <v>80</v>
      </c>
      <c r="F4375">
        <v>0.107156</v>
      </c>
      <c r="G4375">
        <v>-1</v>
      </c>
      <c r="H4375">
        <v>509.017</v>
      </c>
      <c r="I4375">
        <v>-1</v>
      </c>
      <c r="J4375">
        <v>0</v>
      </c>
      <c r="K4375">
        <v>6.9129709999999998</v>
      </c>
      <c r="L4375">
        <v>5.6779999999999997E-2</v>
      </c>
      <c r="M4375">
        <v>-3.4417759999999999</v>
      </c>
      <c r="N4375">
        <v>-209.057174</v>
      </c>
      <c r="O4375">
        <v>1.572244</v>
      </c>
      <c r="P4375">
        <v>-3.449163</v>
      </c>
      <c r="Q4375">
        <v>-209.054214</v>
      </c>
      <c r="R4375">
        <v>1.5712839999999999</v>
      </c>
      <c r="S4375">
        <v>0.79583000000000004</v>
      </c>
      <c r="T4375">
        <v>9.6000000000000002E-4</v>
      </c>
    </row>
    <row r="4376" spans="1:20" x14ac:dyDescent="0.25">
      <c r="A4376">
        <v>1318</v>
      </c>
      <c r="B4376">
        <v>17</v>
      </c>
      <c r="C4376">
        <v>-1</v>
      </c>
      <c r="D4376" t="s">
        <v>325</v>
      </c>
      <c r="E4376" t="s">
        <v>80</v>
      </c>
      <c r="F4376">
        <v>7.8111E-2</v>
      </c>
      <c r="G4376">
        <v>-1</v>
      </c>
      <c r="H4376">
        <v>356.11500000000001</v>
      </c>
      <c r="I4376">
        <v>-1</v>
      </c>
      <c r="J4376">
        <v>0</v>
      </c>
      <c r="K4376">
        <v>7.8383430000000001</v>
      </c>
      <c r="L4376">
        <v>-1.156757</v>
      </c>
      <c r="M4376">
        <v>188.004233</v>
      </c>
      <c r="N4376">
        <v>-298.97153500000002</v>
      </c>
      <c r="O4376">
        <v>-2.0473340000000002</v>
      </c>
      <c r="P4376">
        <v>188.00697299999999</v>
      </c>
      <c r="Q4376">
        <v>-298.97900399999997</v>
      </c>
      <c r="R4376">
        <v>-2.0468419999999998</v>
      </c>
      <c r="S4376">
        <v>0.79559000000000002</v>
      </c>
      <c r="T4376">
        <v>4.9299999999999995E-4</v>
      </c>
    </row>
    <row r="4377" spans="1:20" x14ac:dyDescent="0.25">
      <c r="A4377">
        <v>597</v>
      </c>
      <c r="B4377">
        <v>5</v>
      </c>
      <c r="C4377">
        <v>-1</v>
      </c>
      <c r="D4377" t="s">
        <v>262</v>
      </c>
      <c r="E4377" t="s">
        <v>80</v>
      </c>
      <c r="F4377">
        <v>7.9476000000000005E-2</v>
      </c>
      <c r="G4377">
        <v>-1</v>
      </c>
      <c r="H4377">
        <v>521.56600000000003</v>
      </c>
      <c r="I4377">
        <v>-1</v>
      </c>
      <c r="J4377">
        <v>0</v>
      </c>
      <c r="K4377">
        <v>6.9904210000000004</v>
      </c>
      <c r="L4377">
        <v>7.9100000000000004E-4</v>
      </c>
      <c r="M4377">
        <v>153.74366800000001</v>
      </c>
      <c r="N4377">
        <v>-236.94340700000001</v>
      </c>
      <c r="O4377">
        <v>3.1380319999999999</v>
      </c>
      <c r="P4377">
        <v>153.75044299999999</v>
      </c>
      <c r="Q4377">
        <v>-236.93924000000001</v>
      </c>
      <c r="R4377">
        <v>3.1402610000000002</v>
      </c>
      <c r="S4377">
        <v>0.79541799999999996</v>
      </c>
      <c r="T4377">
        <v>2.2290000000000001E-3</v>
      </c>
    </row>
    <row r="4378" spans="1:20" x14ac:dyDescent="0.25">
      <c r="A4378">
        <v>2523</v>
      </c>
      <c r="B4378">
        <v>4</v>
      </c>
      <c r="C4378">
        <v>-1</v>
      </c>
      <c r="D4378" t="s">
        <v>185</v>
      </c>
      <c r="E4378" t="s">
        <v>80</v>
      </c>
      <c r="F4378">
        <v>5.9691000000000001E-2</v>
      </c>
      <c r="G4378">
        <v>-1</v>
      </c>
      <c r="H4378">
        <v>333.63200000000001</v>
      </c>
      <c r="I4378">
        <v>-1</v>
      </c>
      <c r="J4378">
        <v>0</v>
      </c>
      <c r="K4378">
        <v>8.0648820000000008</v>
      </c>
      <c r="L4378">
        <v>5.3642000000000002E-2</v>
      </c>
      <c r="M4378">
        <v>69.627225999999993</v>
      </c>
      <c r="N4378">
        <v>-240.85707600000001</v>
      </c>
      <c r="O4378">
        <v>-5.836E-3</v>
      </c>
      <c r="P4378">
        <v>69.622314000000003</v>
      </c>
      <c r="Q4378">
        <v>-240.863327</v>
      </c>
      <c r="R4378">
        <v>-5.483E-3</v>
      </c>
      <c r="S4378">
        <v>0.79491699999999998</v>
      </c>
      <c r="T4378">
        <v>3.5199999999999999E-4</v>
      </c>
    </row>
    <row r="4379" spans="1:20" x14ac:dyDescent="0.25">
      <c r="A4379">
        <v>2027</v>
      </c>
      <c r="B4379">
        <v>6</v>
      </c>
      <c r="C4379">
        <v>-1</v>
      </c>
      <c r="D4379" t="s">
        <v>193</v>
      </c>
      <c r="E4379" t="s">
        <v>80</v>
      </c>
      <c r="F4379">
        <v>7.2248999999999994E-2</v>
      </c>
      <c r="G4379">
        <v>-1</v>
      </c>
      <c r="H4379">
        <v>689.50099999999998</v>
      </c>
      <c r="I4379">
        <v>-1</v>
      </c>
      <c r="J4379">
        <v>0</v>
      </c>
      <c r="K4379">
        <v>8.0648879999999998</v>
      </c>
      <c r="L4379">
        <v>4.9754E-2</v>
      </c>
      <c r="M4379">
        <v>110.331718</v>
      </c>
      <c r="N4379">
        <v>-236.905609</v>
      </c>
      <c r="O4379">
        <v>3.1396999999999999</v>
      </c>
      <c r="P4379">
        <v>110.33828</v>
      </c>
      <c r="Q4379">
        <v>-236.91009500000001</v>
      </c>
      <c r="R4379">
        <v>3.1412260000000001</v>
      </c>
      <c r="S4379">
        <v>0.79481900000000005</v>
      </c>
      <c r="T4379">
        <v>1.5269999999999999E-3</v>
      </c>
    </row>
    <row r="4380" spans="1:20" x14ac:dyDescent="0.25">
      <c r="A4380">
        <v>1930</v>
      </c>
      <c r="B4380">
        <v>8</v>
      </c>
      <c r="C4380">
        <v>-1</v>
      </c>
      <c r="D4380" t="s">
        <v>253</v>
      </c>
      <c r="E4380" t="s">
        <v>80</v>
      </c>
      <c r="F4380">
        <v>8.0119999999999997E-2</v>
      </c>
      <c r="G4380">
        <v>-1</v>
      </c>
      <c r="H4380">
        <v>462.68299999999999</v>
      </c>
      <c r="I4380">
        <v>-1</v>
      </c>
      <c r="J4380">
        <v>0</v>
      </c>
      <c r="K4380">
        <v>8.0892429999999997</v>
      </c>
      <c r="L4380">
        <v>-0.873089</v>
      </c>
      <c r="M4380">
        <v>187.90828400000001</v>
      </c>
      <c r="N4380">
        <v>-235.01598100000001</v>
      </c>
      <c r="O4380">
        <v>-2.032321</v>
      </c>
      <c r="P4380">
        <v>187.907928</v>
      </c>
      <c r="Q4380">
        <v>-235.00804099999999</v>
      </c>
      <c r="R4380">
        <v>-2.0321509999999998</v>
      </c>
      <c r="S4380">
        <v>0.79472600000000004</v>
      </c>
      <c r="T4380">
        <v>1.7100000000000001E-4</v>
      </c>
    </row>
    <row r="4381" spans="1:20" x14ac:dyDescent="0.25">
      <c r="A4381">
        <v>3129</v>
      </c>
      <c r="B4381">
        <v>23</v>
      </c>
      <c r="C4381">
        <v>-1</v>
      </c>
      <c r="D4381" t="s">
        <v>597</v>
      </c>
      <c r="E4381" t="s">
        <v>80</v>
      </c>
      <c r="F4381">
        <v>9.0038999999999994E-2</v>
      </c>
      <c r="G4381">
        <v>-1</v>
      </c>
      <c r="H4381">
        <v>527.99300000000005</v>
      </c>
      <c r="I4381">
        <v>-1</v>
      </c>
      <c r="J4381">
        <v>0</v>
      </c>
      <c r="K4381">
        <v>6.5232989999999997</v>
      </c>
      <c r="L4381">
        <v>8.5400000000000005E-4</v>
      </c>
      <c r="M4381">
        <v>189.68249700000001</v>
      </c>
      <c r="N4381">
        <v>-172.546762</v>
      </c>
      <c r="O4381">
        <v>-1.570128</v>
      </c>
      <c r="P4381">
        <v>189.68193099999999</v>
      </c>
      <c r="Q4381">
        <v>-172.538849</v>
      </c>
      <c r="R4381">
        <v>-1.5706249999999999</v>
      </c>
      <c r="S4381">
        <v>0.79331200000000002</v>
      </c>
      <c r="T4381">
        <v>4.9700000000000005E-4</v>
      </c>
    </row>
    <row r="4382" spans="1:20" x14ac:dyDescent="0.25">
      <c r="A4382">
        <v>222</v>
      </c>
      <c r="B4382">
        <v>9</v>
      </c>
      <c r="C4382">
        <v>-1</v>
      </c>
      <c r="D4382" t="s">
        <v>169</v>
      </c>
      <c r="E4382" t="s">
        <v>80</v>
      </c>
      <c r="F4382">
        <v>0.16419600000000001</v>
      </c>
      <c r="G4382">
        <v>-1</v>
      </c>
      <c r="H4382">
        <v>436.78</v>
      </c>
      <c r="I4382">
        <v>-1</v>
      </c>
      <c r="J4382">
        <v>0</v>
      </c>
      <c r="K4382">
        <v>8.0596560000000004</v>
      </c>
      <c r="L4382">
        <v>2.6991999999999999E-2</v>
      </c>
      <c r="M4382">
        <v>41.783791999999998</v>
      </c>
      <c r="N4382">
        <v>-202.797147</v>
      </c>
      <c r="O4382">
        <v>-1.563547</v>
      </c>
      <c r="P4382">
        <v>41.789436000000002</v>
      </c>
      <c r="Q4382">
        <v>-202.802673</v>
      </c>
      <c r="R4382">
        <v>-1.563517</v>
      </c>
      <c r="S4382">
        <v>0.78993000000000002</v>
      </c>
      <c r="T4382">
        <v>2.9E-5</v>
      </c>
    </row>
    <row r="4383" spans="1:20" x14ac:dyDescent="0.25">
      <c r="A4383">
        <v>1559</v>
      </c>
      <c r="B4383">
        <v>15</v>
      </c>
      <c r="C4383">
        <v>-1</v>
      </c>
      <c r="D4383" t="s">
        <v>388</v>
      </c>
      <c r="E4383" t="s">
        <v>80</v>
      </c>
      <c r="F4383">
        <v>0.10316</v>
      </c>
      <c r="G4383">
        <v>-1</v>
      </c>
      <c r="H4383">
        <v>338.76900000000001</v>
      </c>
      <c r="I4383">
        <v>-1</v>
      </c>
      <c r="J4383">
        <v>0</v>
      </c>
      <c r="K4383">
        <v>8.0647590000000005</v>
      </c>
      <c r="L4383">
        <v>4.8899999999999999E-2</v>
      </c>
      <c r="M4383">
        <v>-3.4349059999999998</v>
      </c>
      <c r="N4383">
        <v>-257.28753599999999</v>
      </c>
      <c r="O4383">
        <v>1.572665</v>
      </c>
      <c r="P4383">
        <v>-3.429325</v>
      </c>
      <c r="Q4383">
        <v>-257.29312099999999</v>
      </c>
      <c r="R4383">
        <v>1.5726230000000001</v>
      </c>
      <c r="S4383">
        <v>0.78958399999999995</v>
      </c>
      <c r="T4383">
        <v>4.3000000000000002E-5</v>
      </c>
    </row>
    <row r="4384" spans="1:20" x14ac:dyDescent="0.25">
      <c r="A4384">
        <v>2838</v>
      </c>
      <c r="B4384">
        <v>9</v>
      </c>
      <c r="C4384">
        <v>-1</v>
      </c>
      <c r="D4384" t="s">
        <v>524</v>
      </c>
      <c r="E4384" t="s">
        <v>80</v>
      </c>
      <c r="F4384">
        <v>6.1588999999999998E-2</v>
      </c>
      <c r="G4384">
        <v>-1</v>
      </c>
      <c r="H4384">
        <v>377.00900000000001</v>
      </c>
      <c r="I4384">
        <v>-1</v>
      </c>
      <c r="J4384">
        <v>0</v>
      </c>
      <c r="K4384">
        <v>8.2103199999999994</v>
      </c>
      <c r="L4384">
        <v>-1.2422340000000001</v>
      </c>
      <c r="M4384">
        <v>-3.8843700000000001</v>
      </c>
      <c r="N4384">
        <v>-182.205817</v>
      </c>
      <c r="O4384">
        <v>1.7986059999999999</v>
      </c>
      <c r="P4384">
        <v>-3.8907539999999998</v>
      </c>
      <c r="Q4384">
        <v>-182.20117200000001</v>
      </c>
      <c r="R4384">
        <v>1.797426</v>
      </c>
      <c r="S4384">
        <v>0.78948600000000002</v>
      </c>
      <c r="T4384">
        <v>1.1800000000000001E-3</v>
      </c>
    </row>
    <row r="4385" spans="1:20" x14ac:dyDescent="0.25">
      <c r="A4385">
        <v>4740</v>
      </c>
      <c r="B4385">
        <v>15</v>
      </c>
      <c r="C4385">
        <v>-1</v>
      </c>
      <c r="D4385" t="s">
        <v>315</v>
      </c>
      <c r="E4385" t="s">
        <v>80</v>
      </c>
      <c r="F4385">
        <v>0.160551</v>
      </c>
      <c r="G4385">
        <v>-1</v>
      </c>
      <c r="H4385">
        <v>417.43599999999998</v>
      </c>
      <c r="I4385">
        <v>-1</v>
      </c>
      <c r="J4385">
        <v>0</v>
      </c>
      <c r="K4385">
        <v>9.1782579999999996</v>
      </c>
      <c r="L4385">
        <v>1.9999999999999999E-6</v>
      </c>
      <c r="M4385">
        <v>189.67489</v>
      </c>
      <c r="N4385">
        <v>-278.769747</v>
      </c>
      <c r="O4385">
        <v>-1.57054</v>
      </c>
      <c r="P4385">
        <v>189.681366</v>
      </c>
      <c r="Q4385">
        <v>-278.77426100000002</v>
      </c>
      <c r="R4385">
        <v>-1.5715889999999999</v>
      </c>
      <c r="S4385">
        <v>0.78939000000000004</v>
      </c>
      <c r="T4385">
        <v>1.049E-3</v>
      </c>
    </row>
    <row r="4386" spans="1:20" x14ac:dyDescent="0.25">
      <c r="A4386">
        <v>552</v>
      </c>
      <c r="B4386">
        <v>7</v>
      </c>
      <c r="C4386">
        <v>-1</v>
      </c>
      <c r="D4386" t="s">
        <v>252</v>
      </c>
      <c r="E4386" t="s">
        <v>80</v>
      </c>
      <c r="F4386">
        <v>4.6668000000000001E-2</v>
      </c>
      <c r="G4386">
        <v>-1</v>
      </c>
      <c r="H4386">
        <v>418.84</v>
      </c>
      <c r="I4386">
        <v>-1</v>
      </c>
      <c r="J4386">
        <v>0</v>
      </c>
      <c r="K4386">
        <v>6.6280320000000001</v>
      </c>
      <c r="L4386">
        <v>-0.63417100000000004</v>
      </c>
      <c r="M4386">
        <v>188.94939299999999</v>
      </c>
      <c r="N4386">
        <v>-232.846363</v>
      </c>
      <c r="O4386">
        <v>-1.842357</v>
      </c>
      <c r="P4386">
        <v>188.942902</v>
      </c>
      <c r="Q4386">
        <v>-232.84187299999999</v>
      </c>
      <c r="R4386">
        <v>-1.842897</v>
      </c>
      <c r="S4386">
        <v>0.78927800000000004</v>
      </c>
      <c r="T4386">
        <v>5.4000000000000001E-4</v>
      </c>
    </row>
    <row r="4387" spans="1:20" x14ac:dyDescent="0.25">
      <c r="A4387">
        <v>3975</v>
      </c>
      <c r="B4387">
        <v>11</v>
      </c>
      <c r="C4387">
        <v>-1</v>
      </c>
      <c r="D4387" t="s">
        <v>434</v>
      </c>
      <c r="E4387" t="s">
        <v>80</v>
      </c>
      <c r="F4387">
        <v>0.1273</v>
      </c>
      <c r="G4387">
        <v>-1</v>
      </c>
      <c r="H4387">
        <v>311.72000000000003</v>
      </c>
      <c r="I4387">
        <v>-1</v>
      </c>
      <c r="J4387">
        <v>0</v>
      </c>
      <c r="K4387">
        <v>6.9228909999999999</v>
      </c>
      <c r="L4387">
        <v>-6.3299999999999999E-4</v>
      </c>
      <c r="M4387">
        <v>24.890740999999998</v>
      </c>
      <c r="N4387">
        <v>-191.56063</v>
      </c>
      <c r="O4387">
        <v>-1.438E-3</v>
      </c>
      <c r="P4387">
        <v>24.885995999999999</v>
      </c>
      <c r="Q4387">
        <v>-191.566925</v>
      </c>
      <c r="R4387">
        <v>4.1399999999999998E-4</v>
      </c>
      <c r="S4387">
        <v>0.78829899999999997</v>
      </c>
      <c r="T4387">
        <v>1.023E-3</v>
      </c>
    </row>
    <row r="4388" spans="1:20" x14ac:dyDescent="0.25">
      <c r="A4388">
        <v>4823</v>
      </c>
      <c r="B4388">
        <v>3</v>
      </c>
      <c r="C4388">
        <v>-1</v>
      </c>
      <c r="D4388" t="s">
        <v>343</v>
      </c>
      <c r="E4388" t="s">
        <v>80</v>
      </c>
      <c r="F4388">
        <v>4.7729000000000001E-2</v>
      </c>
      <c r="G4388">
        <v>-1</v>
      </c>
      <c r="H4388">
        <v>590.73699999999997</v>
      </c>
      <c r="I4388">
        <v>-1</v>
      </c>
      <c r="J4388">
        <v>0</v>
      </c>
      <c r="K4388">
        <v>15.866963999999999</v>
      </c>
      <c r="L4388">
        <v>-3.8999999999999999E-5</v>
      </c>
      <c r="M4388">
        <v>125.462868</v>
      </c>
      <c r="N4388">
        <v>-302.56242900000001</v>
      </c>
      <c r="O4388">
        <v>-3.1415030000000002</v>
      </c>
      <c r="P4388">
        <v>125.467888</v>
      </c>
      <c r="Q4388">
        <v>-302.55636600000003</v>
      </c>
      <c r="R4388">
        <v>3.1411699999999998</v>
      </c>
      <c r="S4388">
        <v>0.78715999999999997</v>
      </c>
      <c r="T4388">
        <v>3.3300000000000002E-4</v>
      </c>
    </row>
    <row r="4389" spans="1:20" x14ac:dyDescent="0.25">
      <c r="A4389">
        <v>4317</v>
      </c>
      <c r="B4389">
        <v>8</v>
      </c>
      <c r="C4389">
        <v>-1</v>
      </c>
      <c r="D4389" t="s">
        <v>458</v>
      </c>
      <c r="E4389" t="s">
        <v>80</v>
      </c>
      <c r="F4389">
        <v>5.6656999999999999E-2</v>
      </c>
      <c r="G4389">
        <v>-1</v>
      </c>
      <c r="H4389">
        <v>371.22699999999998</v>
      </c>
      <c r="I4389">
        <v>-1</v>
      </c>
      <c r="J4389">
        <v>0</v>
      </c>
      <c r="K4389">
        <v>7.9563119999999996</v>
      </c>
      <c r="L4389">
        <v>-4.6420000000000003E-3</v>
      </c>
      <c r="M4389">
        <v>-3.4605060000000001</v>
      </c>
      <c r="N4389">
        <v>-190.14878899999999</v>
      </c>
      <c r="O4389">
        <v>1.5712820000000001</v>
      </c>
      <c r="P4389">
        <v>-3.4536910000000001</v>
      </c>
      <c r="Q4389">
        <v>-190.15271000000001</v>
      </c>
      <c r="R4389">
        <v>1.571027</v>
      </c>
      <c r="S4389">
        <v>0.78622999999999998</v>
      </c>
      <c r="T4389">
        <v>2.5500000000000002E-4</v>
      </c>
    </row>
    <row r="4390" spans="1:20" x14ac:dyDescent="0.25">
      <c r="A4390">
        <v>3617</v>
      </c>
      <c r="B4390">
        <v>28</v>
      </c>
      <c r="C4390">
        <v>-1</v>
      </c>
      <c r="D4390" t="s">
        <v>602</v>
      </c>
      <c r="E4390" t="s">
        <v>80</v>
      </c>
      <c r="F4390">
        <v>7.9413999999999998E-2</v>
      </c>
      <c r="G4390">
        <v>-1</v>
      </c>
      <c r="H4390">
        <v>346.92</v>
      </c>
      <c r="I4390">
        <v>-1</v>
      </c>
      <c r="J4390">
        <v>0</v>
      </c>
      <c r="K4390">
        <v>7.8904860000000001</v>
      </c>
      <c r="L4390">
        <v>1.372117</v>
      </c>
      <c r="M4390">
        <v>192.717389</v>
      </c>
      <c r="N4390">
        <v>-187.956864</v>
      </c>
      <c r="O4390">
        <v>0.89422999999999997</v>
      </c>
      <c r="P4390">
        <v>192.71688800000001</v>
      </c>
      <c r="Q4390">
        <v>-187.96470600000001</v>
      </c>
      <c r="R4390">
        <v>0.89441899999999996</v>
      </c>
      <c r="S4390">
        <v>0.78588800000000003</v>
      </c>
      <c r="T4390">
        <v>1.8799999999999999E-4</v>
      </c>
    </row>
    <row r="4391" spans="1:20" x14ac:dyDescent="0.25">
      <c r="A4391">
        <v>4432</v>
      </c>
      <c r="B4391">
        <v>4</v>
      </c>
      <c r="C4391">
        <v>-1</v>
      </c>
      <c r="D4391" t="s">
        <v>544</v>
      </c>
      <c r="E4391" t="s">
        <v>80</v>
      </c>
      <c r="F4391">
        <v>0.109432</v>
      </c>
      <c r="G4391">
        <v>-1</v>
      </c>
      <c r="H4391">
        <v>405.98700000000002</v>
      </c>
      <c r="I4391">
        <v>-1</v>
      </c>
      <c r="J4391">
        <v>0</v>
      </c>
      <c r="K4391">
        <v>8.0653690000000005</v>
      </c>
      <c r="L4391">
        <v>-8.12E-4</v>
      </c>
      <c r="M4391">
        <v>20.283266000000001</v>
      </c>
      <c r="N4391">
        <v>-109.477766</v>
      </c>
      <c r="O4391">
        <v>9.7780000000000002E-3</v>
      </c>
      <c r="P4391">
        <v>20.275466999999999</v>
      </c>
      <c r="Q4391">
        <v>-109.47867599999999</v>
      </c>
      <c r="R4391">
        <v>3.2699999999999998E-4</v>
      </c>
      <c r="S4391">
        <v>0.78519300000000003</v>
      </c>
      <c r="T4391">
        <v>9.4509999999999993E-3</v>
      </c>
    </row>
    <row r="4392" spans="1:20" x14ac:dyDescent="0.25">
      <c r="A4392">
        <v>3890</v>
      </c>
      <c r="B4392">
        <v>5</v>
      </c>
      <c r="C4392">
        <v>-1</v>
      </c>
      <c r="D4392" t="s">
        <v>533</v>
      </c>
      <c r="E4392" t="s">
        <v>80</v>
      </c>
      <c r="F4392">
        <v>3.5416999999999997E-2</v>
      </c>
      <c r="G4392">
        <v>-1</v>
      </c>
      <c r="H4392">
        <v>663.35900000000004</v>
      </c>
      <c r="I4392">
        <v>-1</v>
      </c>
      <c r="J4392">
        <v>0</v>
      </c>
      <c r="K4392">
        <v>8.056597</v>
      </c>
      <c r="L4392">
        <v>-1.2999999999999999E-5</v>
      </c>
      <c r="M4392">
        <v>-7.4463010000000001</v>
      </c>
      <c r="N4392">
        <v>-152.76663500000001</v>
      </c>
      <c r="O4392">
        <v>-1.573364</v>
      </c>
      <c r="P4392">
        <v>-7.438625</v>
      </c>
      <c r="Q4392">
        <v>-152.76828</v>
      </c>
      <c r="R4392">
        <v>-1.573061</v>
      </c>
      <c r="S4392">
        <v>0.78498400000000002</v>
      </c>
      <c r="T4392">
        <v>3.0299999999999999E-4</v>
      </c>
    </row>
    <row r="4393" spans="1:20" x14ac:dyDescent="0.25">
      <c r="A4393">
        <v>2453</v>
      </c>
      <c r="B4393">
        <v>5</v>
      </c>
      <c r="C4393">
        <v>-1</v>
      </c>
      <c r="D4393" t="s">
        <v>511</v>
      </c>
      <c r="E4393" t="s">
        <v>80</v>
      </c>
      <c r="F4393">
        <v>7.7588000000000004E-2</v>
      </c>
      <c r="G4393">
        <v>-1</v>
      </c>
      <c r="H4393">
        <v>359.81099999999998</v>
      </c>
      <c r="I4393">
        <v>-1</v>
      </c>
      <c r="J4393">
        <v>0</v>
      </c>
      <c r="K4393">
        <v>8.0647529999999996</v>
      </c>
      <c r="L4393">
        <v>4.7370000000000002E-2</v>
      </c>
      <c r="M4393">
        <v>45.852541000000002</v>
      </c>
      <c r="N4393">
        <v>-273.47945399999998</v>
      </c>
      <c r="O4393">
        <v>1.5715570000000001</v>
      </c>
      <c r="P4393">
        <v>45.859917000000003</v>
      </c>
      <c r="Q4393">
        <v>-273.48211700000002</v>
      </c>
      <c r="R4393">
        <v>1.5718129999999999</v>
      </c>
      <c r="S4393">
        <v>0.78413500000000003</v>
      </c>
      <c r="T4393">
        <v>2.5500000000000002E-4</v>
      </c>
    </row>
    <row r="4394" spans="1:20" x14ac:dyDescent="0.25">
      <c r="A4394">
        <v>2312</v>
      </c>
      <c r="B4394">
        <v>9</v>
      </c>
      <c r="C4394">
        <v>-1</v>
      </c>
      <c r="D4394" t="s">
        <v>382</v>
      </c>
      <c r="E4394" t="s">
        <v>80</v>
      </c>
      <c r="F4394">
        <v>9.8887000000000003E-2</v>
      </c>
      <c r="G4394">
        <v>-1</v>
      </c>
      <c r="H4394">
        <v>354.80599999999998</v>
      </c>
      <c r="I4394">
        <v>-1</v>
      </c>
      <c r="J4394">
        <v>0</v>
      </c>
      <c r="K4394">
        <v>8.0647819999999992</v>
      </c>
      <c r="L4394">
        <v>-4.8908E-2</v>
      </c>
      <c r="M4394">
        <v>-7.40855</v>
      </c>
      <c r="N4394">
        <v>-266.78435500000001</v>
      </c>
      <c r="O4394">
        <v>-1.570039</v>
      </c>
      <c r="P4394">
        <v>-7.4143610000000004</v>
      </c>
      <c r="Q4394">
        <v>-266.78961199999998</v>
      </c>
      <c r="R4394">
        <v>-1.5693649999999999</v>
      </c>
      <c r="S4394">
        <v>0.78361000000000003</v>
      </c>
      <c r="T4394">
        <v>6.7400000000000001E-4</v>
      </c>
    </row>
    <row r="4395" spans="1:20" x14ac:dyDescent="0.25">
      <c r="A4395">
        <v>5039</v>
      </c>
      <c r="B4395">
        <v>21</v>
      </c>
      <c r="C4395">
        <v>-1</v>
      </c>
      <c r="D4395" t="s">
        <v>403</v>
      </c>
      <c r="E4395" t="s">
        <v>80</v>
      </c>
      <c r="F4395">
        <v>0.180982</v>
      </c>
      <c r="G4395">
        <v>-1</v>
      </c>
      <c r="H4395">
        <v>526.91999999999996</v>
      </c>
      <c r="I4395">
        <v>-1</v>
      </c>
      <c r="J4395">
        <v>0</v>
      </c>
      <c r="K4395">
        <v>8.0647500000000001</v>
      </c>
      <c r="L4395">
        <v>4.8849999999999998E-2</v>
      </c>
      <c r="M4395">
        <v>-3.4516879999999999</v>
      </c>
      <c r="N4395">
        <v>-225.78136799999999</v>
      </c>
      <c r="O4395">
        <v>1.571577</v>
      </c>
      <c r="P4395">
        <v>-3.445341</v>
      </c>
      <c r="Q4395">
        <v>-225.785934</v>
      </c>
      <c r="R4395">
        <v>1.571294</v>
      </c>
      <c r="S4395">
        <v>0.78192399999999995</v>
      </c>
      <c r="T4395">
        <v>2.8400000000000002E-4</v>
      </c>
    </row>
    <row r="4396" spans="1:20" x14ac:dyDescent="0.25">
      <c r="A4396">
        <v>3013</v>
      </c>
      <c r="B4396">
        <v>7</v>
      </c>
      <c r="C4396">
        <v>-1</v>
      </c>
      <c r="D4396" t="s">
        <v>562</v>
      </c>
      <c r="E4396" t="s">
        <v>80</v>
      </c>
      <c r="F4396">
        <v>8.1412999999999999E-2</v>
      </c>
      <c r="G4396">
        <v>-1</v>
      </c>
      <c r="H4396">
        <v>291.37799999999999</v>
      </c>
      <c r="I4396">
        <v>-1</v>
      </c>
      <c r="J4396">
        <v>0</v>
      </c>
      <c r="K4396">
        <v>10.890022999999999</v>
      </c>
      <c r="L4396">
        <v>3.4589999999999998E-3</v>
      </c>
      <c r="M4396">
        <v>146.76782800000001</v>
      </c>
      <c r="N4396">
        <v>-109.438785</v>
      </c>
      <c r="O4396">
        <v>7.9799999999999999E-4</v>
      </c>
      <c r="P4396">
        <v>146.761978</v>
      </c>
      <c r="Q4396">
        <v>-109.44396999999999</v>
      </c>
      <c r="R4396">
        <v>6.6399999999999999E-4</v>
      </c>
      <c r="S4396">
        <v>0.78172799999999998</v>
      </c>
      <c r="T4396">
        <v>1.34E-4</v>
      </c>
    </row>
    <row r="4397" spans="1:20" x14ac:dyDescent="0.25">
      <c r="A4397">
        <v>4543</v>
      </c>
      <c r="B4397">
        <v>4</v>
      </c>
      <c r="C4397">
        <v>-1</v>
      </c>
      <c r="D4397" t="s">
        <v>568</v>
      </c>
      <c r="E4397" t="s">
        <v>80</v>
      </c>
      <c r="F4397">
        <v>9.2119999999999997E-3</v>
      </c>
      <c r="G4397">
        <v>-1</v>
      </c>
      <c r="H4397">
        <v>280.03899999999999</v>
      </c>
      <c r="I4397">
        <v>-1</v>
      </c>
      <c r="J4397">
        <v>0</v>
      </c>
      <c r="K4397">
        <v>7.9947720000000002</v>
      </c>
      <c r="L4397">
        <v>-0.96843500000000005</v>
      </c>
      <c r="M4397">
        <v>186.05309399999999</v>
      </c>
      <c r="N4397">
        <v>-111.005246</v>
      </c>
      <c r="O4397">
        <v>-0.43566500000000002</v>
      </c>
      <c r="P4397">
        <v>186.0513</v>
      </c>
      <c r="Q4397">
        <v>-111.01284</v>
      </c>
      <c r="R4397">
        <v>-0.43628800000000001</v>
      </c>
      <c r="S4397">
        <v>0.78029300000000001</v>
      </c>
      <c r="T4397">
        <v>6.2299999999999996E-4</v>
      </c>
    </row>
    <row r="4398" spans="1:20" x14ac:dyDescent="0.25">
      <c r="A4398">
        <v>1768</v>
      </c>
      <c r="B4398">
        <v>6</v>
      </c>
      <c r="C4398">
        <v>-1</v>
      </c>
      <c r="D4398" t="s">
        <v>154</v>
      </c>
      <c r="E4398" t="s">
        <v>80</v>
      </c>
      <c r="F4398">
        <v>6.3607999999999998E-2</v>
      </c>
      <c r="G4398">
        <v>-1</v>
      </c>
      <c r="H4398">
        <v>286.00599999999997</v>
      </c>
      <c r="I4398">
        <v>-1</v>
      </c>
      <c r="J4398">
        <v>0</v>
      </c>
      <c r="K4398">
        <v>8.0408550000000005</v>
      </c>
      <c r="L4398">
        <v>-5.0112999999999998E-2</v>
      </c>
      <c r="M4398">
        <v>103.491343</v>
      </c>
      <c r="N4398">
        <v>-191.59256400000001</v>
      </c>
      <c r="O4398">
        <v>-5.7239999999999999E-3</v>
      </c>
      <c r="P4398">
        <v>103.494522</v>
      </c>
      <c r="Q4398">
        <v>-191.59968599999999</v>
      </c>
      <c r="R4398">
        <v>-7.0200000000000004E-4</v>
      </c>
      <c r="S4398">
        <v>0.77992899999999998</v>
      </c>
      <c r="T4398">
        <v>5.0229999999999997E-3</v>
      </c>
    </row>
    <row r="4399" spans="1:20" x14ac:dyDescent="0.25">
      <c r="A4399">
        <v>3120</v>
      </c>
      <c r="B4399">
        <v>18</v>
      </c>
      <c r="C4399">
        <v>-1</v>
      </c>
      <c r="D4399" t="s">
        <v>592</v>
      </c>
      <c r="E4399" t="s">
        <v>80</v>
      </c>
      <c r="F4399">
        <v>0.107847</v>
      </c>
      <c r="G4399">
        <v>-1</v>
      </c>
      <c r="H4399">
        <v>356.98599999999999</v>
      </c>
      <c r="I4399">
        <v>-1</v>
      </c>
      <c r="J4399">
        <v>0</v>
      </c>
      <c r="K4399">
        <v>7.6234140000000004</v>
      </c>
      <c r="L4399">
        <v>1.8200000000000001E-4</v>
      </c>
      <c r="M4399">
        <v>189.67712700000001</v>
      </c>
      <c r="N4399">
        <v>-165.66969399999999</v>
      </c>
      <c r="O4399">
        <v>-1.571113</v>
      </c>
      <c r="P4399">
        <v>189.681961</v>
      </c>
      <c r="Q4399">
        <v>-165.67581200000001</v>
      </c>
      <c r="R4399">
        <v>-1.5710040000000001</v>
      </c>
      <c r="S4399">
        <v>0.77973300000000001</v>
      </c>
      <c r="T4399">
        <v>1.0900000000000001E-4</v>
      </c>
    </row>
    <row r="4400" spans="1:20" x14ac:dyDescent="0.25">
      <c r="A4400">
        <v>4433</v>
      </c>
      <c r="B4400">
        <v>4</v>
      </c>
      <c r="C4400">
        <v>-1</v>
      </c>
      <c r="D4400" t="s">
        <v>544</v>
      </c>
      <c r="E4400" t="s">
        <v>80</v>
      </c>
      <c r="F4400">
        <v>4.9230000000000003E-3</v>
      </c>
      <c r="G4400">
        <v>-1</v>
      </c>
      <c r="H4400">
        <v>422.78</v>
      </c>
      <c r="I4400">
        <v>-1</v>
      </c>
      <c r="J4400">
        <v>0</v>
      </c>
      <c r="K4400">
        <v>8.0772279999999999</v>
      </c>
      <c r="L4400">
        <v>-3.3240000000000001E-3</v>
      </c>
      <c r="M4400">
        <v>21.239253000000001</v>
      </c>
      <c r="N4400">
        <v>-109.48447299999999</v>
      </c>
      <c r="O4400">
        <v>1.8699999999999999E-3</v>
      </c>
      <c r="P4400">
        <v>21.243531999999998</v>
      </c>
      <c r="Q4400">
        <v>-109.477959</v>
      </c>
      <c r="R4400">
        <v>6.5799999999999995E-4</v>
      </c>
      <c r="S4400">
        <v>0.77942400000000001</v>
      </c>
      <c r="T4400">
        <v>1.212E-3</v>
      </c>
    </row>
    <row r="4401" spans="1:20" x14ac:dyDescent="0.25">
      <c r="A4401">
        <v>2021</v>
      </c>
      <c r="B4401">
        <v>5</v>
      </c>
      <c r="C4401">
        <v>-1</v>
      </c>
      <c r="D4401" t="s">
        <v>194</v>
      </c>
      <c r="E4401" t="s">
        <v>80</v>
      </c>
      <c r="F4401">
        <v>8.4248000000000003E-2</v>
      </c>
      <c r="G4401">
        <v>-1</v>
      </c>
      <c r="H4401">
        <v>602.22</v>
      </c>
      <c r="I4401">
        <v>-1</v>
      </c>
      <c r="J4401">
        <v>0</v>
      </c>
      <c r="K4401">
        <v>8.0653810000000004</v>
      </c>
      <c r="L4401">
        <v>-4.9488999999999998E-2</v>
      </c>
      <c r="M4401">
        <v>115.419268</v>
      </c>
      <c r="N4401">
        <v>-236.92119500000001</v>
      </c>
      <c r="O4401">
        <v>3.133143</v>
      </c>
      <c r="P4401">
        <v>115.419014</v>
      </c>
      <c r="Q4401">
        <v>-236.91340600000001</v>
      </c>
      <c r="R4401">
        <v>3.1407759999999998</v>
      </c>
      <c r="S4401">
        <v>0.77928799999999998</v>
      </c>
      <c r="T4401">
        <v>7.633E-3</v>
      </c>
    </row>
    <row r="4402" spans="1:20" x14ac:dyDescent="0.25">
      <c r="A4402">
        <v>636</v>
      </c>
      <c r="B4402">
        <v>9</v>
      </c>
      <c r="C4402">
        <v>-1</v>
      </c>
      <c r="D4402" t="s">
        <v>200</v>
      </c>
      <c r="E4402" t="s">
        <v>80</v>
      </c>
      <c r="F4402">
        <v>7.6463000000000003E-2</v>
      </c>
      <c r="G4402">
        <v>-1</v>
      </c>
      <c r="H4402">
        <v>460.226</v>
      </c>
      <c r="I4402">
        <v>-1</v>
      </c>
      <c r="J4402">
        <v>0</v>
      </c>
      <c r="K4402">
        <v>8.0593909999999997</v>
      </c>
      <c r="L4402">
        <v>2.9485999999999998E-2</v>
      </c>
      <c r="M4402">
        <v>135.99952999999999</v>
      </c>
      <c r="N4402">
        <v>-223.63757100000001</v>
      </c>
      <c r="O4402">
        <v>1.548289</v>
      </c>
      <c r="P4402">
        <v>136.001724</v>
      </c>
      <c r="Q4402">
        <v>-223.63009600000001</v>
      </c>
      <c r="R4402">
        <v>1.5488690000000001</v>
      </c>
      <c r="S4402">
        <v>0.77895499999999995</v>
      </c>
      <c r="T4402">
        <v>5.7899999999999998E-4</v>
      </c>
    </row>
    <row r="4403" spans="1:20" x14ac:dyDescent="0.25">
      <c r="A4403">
        <v>2306</v>
      </c>
      <c r="B4403">
        <v>14</v>
      </c>
      <c r="C4403">
        <v>-1</v>
      </c>
      <c r="D4403" t="s">
        <v>487</v>
      </c>
      <c r="E4403" t="s">
        <v>80</v>
      </c>
      <c r="F4403">
        <v>0.124861</v>
      </c>
      <c r="G4403">
        <v>-1</v>
      </c>
      <c r="H4403">
        <v>485.16300000000001</v>
      </c>
      <c r="I4403">
        <v>-1</v>
      </c>
      <c r="J4403">
        <v>0</v>
      </c>
      <c r="K4403">
        <v>8.0647859999999998</v>
      </c>
      <c r="L4403">
        <v>-4.8961999999999999E-2</v>
      </c>
      <c r="M4403">
        <v>-7.4167259999999997</v>
      </c>
      <c r="N4403">
        <v>-261.47173900000001</v>
      </c>
      <c r="O4403">
        <v>-1.569388</v>
      </c>
      <c r="P4403">
        <v>-7.4229589999999996</v>
      </c>
      <c r="Q4403">
        <v>-261.46707199999997</v>
      </c>
      <c r="R4403">
        <v>-1.5695129999999999</v>
      </c>
      <c r="S4403">
        <v>0.77874699999999997</v>
      </c>
      <c r="T4403">
        <v>1.25E-4</v>
      </c>
    </row>
    <row r="4404" spans="1:20" x14ac:dyDescent="0.25">
      <c r="A4404">
        <v>3954</v>
      </c>
      <c r="B4404">
        <v>12</v>
      </c>
      <c r="C4404">
        <v>-1</v>
      </c>
      <c r="D4404" t="s">
        <v>428</v>
      </c>
      <c r="E4404" t="s">
        <v>80</v>
      </c>
      <c r="F4404">
        <v>6.9359000000000004E-2</v>
      </c>
      <c r="G4404">
        <v>-1</v>
      </c>
      <c r="H4404">
        <v>554.221</v>
      </c>
      <c r="I4404">
        <v>-1</v>
      </c>
      <c r="J4404">
        <v>0</v>
      </c>
      <c r="K4404">
        <v>8.0796449999999993</v>
      </c>
      <c r="L4404">
        <v>9.2720000000000007E-3</v>
      </c>
      <c r="M4404">
        <v>7.6652310000000003</v>
      </c>
      <c r="N4404">
        <v>-191.65321</v>
      </c>
      <c r="O4404">
        <v>1.3701E-2</v>
      </c>
      <c r="P4404">
        <v>7.6707219999999996</v>
      </c>
      <c r="Q4404">
        <v>-191.64769000000001</v>
      </c>
      <c r="R4404">
        <v>1.3691E-2</v>
      </c>
      <c r="S4404">
        <v>0.77865099999999998</v>
      </c>
      <c r="T4404">
        <v>1.0000000000000001E-5</v>
      </c>
    </row>
    <row r="4405" spans="1:20" x14ac:dyDescent="0.25">
      <c r="A4405">
        <v>81</v>
      </c>
      <c r="B4405">
        <v>5</v>
      </c>
      <c r="C4405">
        <v>-1</v>
      </c>
      <c r="D4405" t="s">
        <v>145</v>
      </c>
      <c r="E4405" t="s">
        <v>80</v>
      </c>
      <c r="F4405">
        <v>8.7260000000000004E-2</v>
      </c>
      <c r="G4405">
        <v>-1</v>
      </c>
      <c r="H4405">
        <v>816.5</v>
      </c>
      <c r="I4405">
        <v>-1</v>
      </c>
      <c r="J4405">
        <v>0</v>
      </c>
      <c r="K4405">
        <v>6.0073270000000001</v>
      </c>
      <c r="L4405">
        <v>-2.9989999999999999E-3</v>
      </c>
      <c r="M4405">
        <v>145.44955100000001</v>
      </c>
      <c r="N4405">
        <v>-187.59306000000001</v>
      </c>
      <c r="O4405">
        <v>3.141527</v>
      </c>
      <c r="P4405">
        <v>145.44278</v>
      </c>
      <c r="Q4405">
        <v>-187.596878</v>
      </c>
      <c r="R4405">
        <v>-3.1381410000000001</v>
      </c>
      <c r="S4405">
        <v>0.77733799999999997</v>
      </c>
      <c r="T4405">
        <v>3.3860000000000001E-3</v>
      </c>
    </row>
    <row r="4406" spans="1:20" x14ac:dyDescent="0.25">
      <c r="A4406">
        <v>1693</v>
      </c>
      <c r="B4406">
        <v>7</v>
      </c>
      <c r="C4406">
        <v>-1</v>
      </c>
      <c r="D4406" t="s">
        <v>442</v>
      </c>
      <c r="E4406" t="s">
        <v>80</v>
      </c>
      <c r="F4406">
        <v>1.9765000000000001E-2</v>
      </c>
      <c r="G4406">
        <v>-1</v>
      </c>
      <c r="H4406">
        <v>303.995</v>
      </c>
      <c r="I4406">
        <v>-1</v>
      </c>
      <c r="J4406">
        <v>0</v>
      </c>
      <c r="K4406">
        <v>7.944807</v>
      </c>
      <c r="L4406">
        <v>3.9105000000000001E-2</v>
      </c>
      <c r="M4406">
        <v>38.84648</v>
      </c>
      <c r="N4406">
        <v>-191.56170800000001</v>
      </c>
      <c r="O4406">
        <v>8.5800000000000004E-4</v>
      </c>
      <c r="P4406">
        <v>38.848557</v>
      </c>
      <c r="Q4406">
        <v>-191.569199</v>
      </c>
      <c r="R4406">
        <v>-4.57E-4</v>
      </c>
      <c r="S4406">
        <v>0.77733399999999997</v>
      </c>
      <c r="T4406">
        <v>4.0099999999999999E-4</v>
      </c>
    </row>
    <row r="4407" spans="1:20" x14ac:dyDescent="0.25">
      <c r="A4407">
        <v>103</v>
      </c>
      <c r="B4407">
        <v>7</v>
      </c>
      <c r="C4407">
        <v>-1</v>
      </c>
      <c r="D4407" t="s">
        <v>147</v>
      </c>
      <c r="E4407" t="s">
        <v>80</v>
      </c>
      <c r="F4407">
        <v>0.23308799999999999</v>
      </c>
      <c r="G4407">
        <v>-1</v>
      </c>
      <c r="H4407">
        <v>693.71400000000006</v>
      </c>
      <c r="I4407">
        <v>-1</v>
      </c>
      <c r="J4407">
        <v>0</v>
      </c>
      <c r="K4407">
        <v>8.0378609999999995</v>
      </c>
      <c r="L4407">
        <v>-1.0640000000000001E-3</v>
      </c>
      <c r="M4407">
        <v>128.6465</v>
      </c>
      <c r="N4407">
        <v>-187.60535999999999</v>
      </c>
      <c r="O4407">
        <v>3.141448</v>
      </c>
      <c r="P4407">
        <v>128.64138800000001</v>
      </c>
      <c r="Q4407">
        <v>-187.61120600000001</v>
      </c>
      <c r="R4407">
        <v>3.1413929999999999</v>
      </c>
      <c r="S4407">
        <v>0.77660200000000001</v>
      </c>
      <c r="T4407">
        <v>5.3999999999999998E-5</v>
      </c>
    </row>
    <row r="4408" spans="1:20" x14ac:dyDescent="0.25">
      <c r="A4408">
        <v>2773</v>
      </c>
      <c r="B4408">
        <v>7</v>
      </c>
      <c r="C4408">
        <v>-1</v>
      </c>
      <c r="D4408" t="s">
        <v>165</v>
      </c>
      <c r="E4408" t="s">
        <v>80</v>
      </c>
      <c r="F4408">
        <v>4.6861E-2</v>
      </c>
      <c r="G4408">
        <v>-1</v>
      </c>
      <c r="H4408">
        <v>598.99599999999998</v>
      </c>
      <c r="I4408">
        <v>-1</v>
      </c>
      <c r="J4408">
        <v>0</v>
      </c>
      <c r="K4408">
        <v>8.1035330000000005</v>
      </c>
      <c r="L4408">
        <v>-4.9329999999999999E-2</v>
      </c>
      <c r="M4408">
        <v>45.676214000000002</v>
      </c>
      <c r="N4408">
        <v>-187.56634600000001</v>
      </c>
      <c r="O4408">
        <v>3.1407660000000002</v>
      </c>
      <c r="P4408">
        <v>45.671954999999997</v>
      </c>
      <c r="Q4408">
        <v>-187.57283000000001</v>
      </c>
      <c r="R4408">
        <v>3.1409289999999999</v>
      </c>
      <c r="S4408">
        <v>0.77582300000000004</v>
      </c>
      <c r="T4408">
        <v>1.63E-4</v>
      </c>
    </row>
    <row r="4409" spans="1:20" x14ac:dyDescent="0.25">
      <c r="A4409">
        <v>4815</v>
      </c>
      <c r="B4409">
        <v>5</v>
      </c>
      <c r="C4409">
        <v>-1</v>
      </c>
      <c r="D4409" t="s">
        <v>339</v>
      </c>
      <c r="E4409" t="s">
        <v>80</v>
      </c>
      <c r="F4409">
        <v>2.1281999999999999E-2</v>
      </c>
      <c r="G4409">
        <v>-1</v>
      </c>
      <c r="H4409">
        <v>1160.768</v>
      </c>
      <c r="I4409">
        <v>-1</v>
      </c>
      <c r="J4409">
        <v>0</v>
      </c>
      <c r="K4409">
        <v>14.724949000000001</v>
      </c>
      <c r="L4409">
        <v>-2.5140000000000002E-3</v>
      </c>
      <c r="M4409">
        <v>139.203723</v>
      </c>
      <c r="N4409">
        <v>-302.56362799999999</v>
      </c>
      <c r="O4409">
        <v>-3.1401240000000001</v>
      </c>
      <c r="P4409">
        <v>139.20509300000001</v>
      </c>
      <c r="Q4409">
        <v>-302.55599999999998</v>
      </c>
      <c r="R4409">
        <v>-3.1407940000000001</v>
      </c>
      <c r="S4409">
        <v>0.77507700000000002</v>
      </c>
      <c r="T4409">
        <v>6.7000000000000002E-4</v>
      </c>
    </row>
    <row r="4410" spans="1:20" x14ac:dyDescent="0.25">
      <c r="A4410">
        <v>3531</v>
      </c>
      <c r="B4410">
        <v>7</v>
      </c>
      <c r="C4410">
        <v>-1</v>
      </c>
      <c r="D4410" t="s">
        <v>148</v>
      </c>
      <c r="E4410" t="s">
        <v>80</v>
      </c>
      <c r="F4410">
        <v>0.10517799999999999</v>
      </c>
      <c r="G4410">
        <v>-1</v>
      </c>
      <c r="H4410">
        <v>509.25900000000001</v>
      </c>
      <c r="I4410">
        <v>-1</v>
      </c>
      <c r="J4410">
        <v>0</v>
      </c>
      <c r="K4410">
        <v>5.4769779999999999</v>
      </c>
      <c r="L4410">
        <v>-6.2310000000000004E-3</v>
      </c>
      <c r="M4410">
        <v>123.45325</v>
      </c>
      <c r="N4410">
        <v>-191.60138900000001</v>
      </c>
      <c r="O4410">
        <v>-1.0610000000000001E-3</v>
      </c>
      <c r="P4410">
        <v>123.449341</v>
      </c>
      <c r="Q4410">
        <v>-191.60807800000001</v>
      </c>
      <c r="R4410">
        <v>-5.1500000000000005E-4</v>
      </c>
      <c r="S4410">
        <v>0.77474399999999999</v>
      </c>
      <c r="T4410">
        <v>5.4600000000000004E-4</v>
      </c>
    </row>
    <row r="4411" spans="1:20" x14ac:dyDescent="0.25">
      <c r="A4411">
        <v>118</v>
      </c>
      <c r="B4411">
        <v>7</v>
      </c>
      <c r="C4411">
        <v>-1</v>
      </c>
      <c r="D4411" t="s">
        <v>151</v>
      </c>
      <c r="E4411" t="s">
        <v>80</v>
      </c>
      <c r="F4411">
        <v>4.2993000000000003E-2</v>
      </c>
      <c r="G4411">
        <v>-1</v>
      </c>
      <c r="H4411">
        <v>728.82399999999996</v>
      </c>
      <c r="I4411">
        <v>-1</v>
      </c>
      <c r="J4411">
        <v>0</v>
      </c>
      <c r="K4411">
        <v>8.0571520000000003</v>
      </c>
      <c r="L4411">
        <v>-6.0000000000000002E-6</v>
      </c>
      <c r="M4411">
        <v>115.57197499999999</v>
      </c>
      <c r="N4411">
        <v>-187.61300800000001</v>
      </c>
      <c r="O4411">
        <v>3.1414219999999999</v>
      </c>
      <c r="P4411">
        <v>115.57463799999999</v>
      </c>
      <c r="Q4411">
        <v>-187.605774</v>
      </c>
      <c r="R4411">
        <v>3.1410300000000002</v>
      </c>
      <c r="S4411">
        <v>0.77090099999999995</v>
      </c>
      <c r="T4411">
        <v>3.9199999999999999E-4</v>
      </c>
    </row>
    <row r="4412" spans="1:20" x14ac:dyDescent="0.25">
      <c r="A4412">
        <v>1093</v>
      </c>
      <c r="B4412">
        <v>6</v>
      </c>
      <c r="C4412">
        <v>-1</v>
      </c>
      <c r="D4412" t="s">
        <v>154</v>
      </c>
      <c r="E4412" t="s">
        <v>80</v>
      </c>
      <c r="F4412">
        <v>0.12690699999999999</v>
      </c>
      <c r="G4412">
        <v>-1</v>
      </c>
      <c r="H4412">
        <v>461.03699999999998</v>
      </c>
      <c r="I4412">
        <v>-1</v>
      </c>
      <c r="J4412">
        <v>0</v>
      </c>
      <c r="K4412">
        <v>7.8745079999999996</v>
      </c>
      <c r="L4412">
        <v>-4.9249999999999997E-3</v>
      </c>
      <c r="M4412">
        <v>104.777807</v>
      </c>
      <c r="N4412">
        <v>-191.59979899999999</v>
      </c>
      <c r="O4412">
        <v>-1.224E-3</v>
      </c>
      <c r="P4412">
        <v>104.785492</v>
      </c>
      <c r="Q4412">
        <v>-191.600189</v>
      </c>
      <c r="R4412">
        <v>-5.6999999999999998E-4</v>
      </c>
      <c r="S4412">
        <v>0.76943799999999996</v>
      </c>
      <c r="T4412">
        <v>6.5399999999999996E-4</v>
      </c>
    </row>
    <row r="4413" spans="1:20" x14ac:dyDescent="0.25">
      <c r="A4413">
        <v>1421</v>
      </c>
      <c r="B4413">
        <v>7</v>
      </c>
      <c r="C4413">
        <v>-1</v>
      </c>
      <c r="D4413" t="s">
        <v>353</v>
      </c>
      <c r="E4413" t="s">
        <v>80</v>
      </c>
      <c r="F4413">
        <v>4.8689999999999997E-2</v>
      </c>
      <c r="G4413">
        <v>-1</v>
      </c>
      <c r="H4413">
        <v>695.91700000000003</v>
      </c>
      <c r="I4413">
        <v>-1</v>
      </c>
      <c r="J4413">
        <v>0</v>
      </c>
      <c r="K4413">
        <v>7.808344</v>
      </c>
      <c r="L4413">
        <v>-5.1202999999999999E-2</v>
      </c>
      <c r="M4413">
        <v>69.553870000000003</v>
      </c>
      <c r="N4413">
        <v>-302.531678</v>
      </c>
      <c r="O4413">
        <v>-3.1397059999999999</v>
      </c>
      <c r="P4413">
        <v>69.548004000000006</v>
      </c>
      <c r="Q4413">
        <v>-302.536652</v>
      </c>
      <c r="R4413">
        <v>3.1409199999999999</v>
      </c>
      <c r="S4413">
        <v>0.76907300000000001</v>
      </c>
      <c r="T4413">
        <v>1.214E-3</v>
      </c>
    </row>
    <row r="4414" spans="1:20" x14ac:dyDescent="0.25">
      <c r="A4414">
        <v>1226</v>
      </c>
      <c r="B4414">
        <v>10</v>
      </c>
      <c r="C4414">
        <v>-1</v>
      </c>
      <c r="D4414" t="s">
        <v>243</v>
      </c>
      <c r="E4414" t="s">
        <v>80</v>
      </c>
      <c r="F4414">
        <v>8.8400000000000006E-2</v>
      </c>
      <c r="G4414">
        <v>-1</v>
      </c>
      <c r="H4414">
        <v>344.96699999999998</v>
      </c>
      <c r="I4414">
        <v>-1</v>
      </c>
      <c r="J4414">
        <v>0</v>
      </c>
      <c r="K4414">
        <v>7.4802460000000002</v>
      </c>
      <c r="L4414">
        <v>1.4244E-2</v>
      </c>
      <c r="M4414">
        <v>189.705297</v>
      </c>
      <c r="N4414">
        <v>-216.005224</v>
      </c>
      <c r="O4414">
        <v>-1.574057</v>
      </c>
      <c r="P4414">
        <v>189.71281400000001</v>
      </c>
      <c r="Q4414">
        <v>-216.00683599999999</v>
      </c>
      <c r="R4414">
        <v>-1.575707</v>
      </c>
      <c r="S4414">
        <v>0.76881299999999997</v>
      </c>
      <c r="T4414">
        <v>1.65E-3</v>
      </c>
    </row>
    <row r="4415" spans="1:20" x14ac:dyDescent="0.25">
      <c r="A4415">
        <v>2271</v>
      </c>
      <c r="B4415">
        <v>24</v>
      </c>
      <c r="C4415">
        <v>-1</v>
      </c>
      <c r="D4415" t="s">
        <v>476</v>
      </c>
      <c r="E4415" t="s">
        <v>80</v>
      </c>
      <c r="F4415">
        <v>6.2488000000000002E-2</v>
      </c>
      <c r="G4415">
        <v>-1</v>
      </c>
      <c r="H4415">
        <v>404.58300000000003</v>
      </c>
      <c r="I4415">
        <v>-1</v>
      </c>
      <c r="J4415">
        <v>0</v>
      </c>
      <c r="K4415">
        <v>8.0647800000000007</v>
      </c>
      <c r="L4415">
        <v>-4.9722000000000002E-2</v>
      </c>
      <c r="M4415">
        <v>-7.4515419999999999</v>
      </c>
      <c r="N4415">
        <v>-230.01279099999999</v>
      </c>
      <c r="O4415">
        <v>-1.57185</v>
      </c>
      <c r="P4415">
        <v>-7.4444499999999998</v>
      </c>
      <c r="Q4415">
        <v>-230.015717</v>
      </c>
      <c r="R4415">
        <v>-1.5706450000000001</v>
      </c>
      <c r="S4415">
        <v>0.76714400000000005</v>
      </c>
      <c r="T4415">
        <v>1.2049999999999999E-3</v>
      </c>
    </row>
    <row r="4416" spans="1:20" x14ac:dyDescent="0.25">
      <c r="A4416">
        <v>2826</v>
      </c>
      <c r="B4416">
        <v>12</v>
      </c>
      <c r="C4416">
        <v>-1</v>
      </c>
      <c r="D4416" t="s">
        <v>427</v>
      </c>
      <c r="E4416" t="s">
        <v>80</v>
      </c>
      <c r="F4416">
        <v>0.131026</v>
      </c>
      <c r="G4416">
        <v>-1</v>
      </c>
      <c r="H4416">
        <v>612.24</v>
      </c>
      <c r="I4416">
        <v>-1</v>
      </c>
      <c r="J4416">
        <v>0</v>
      </c>
      <c r="K4416">
        <v>5.3837630000000001</v>
      </c>
      <c r="L4416">
        <v>-8.8844999999999993E-2</v>
      </c>
      <c r="M4416">
        <v>2.9872969999999999</v>
      </c>
      <c r="N4416">
        <v>-187.438931</v>
      </c>
      <c r="O4416">
        <v>3.1118410000000001</v>
      </c>
      <c r="P4416">
        <v>2.980524</v>
      </c>
      <c r="Q4416">
        <v>-187.43533300000001</v>
      </c>
      <c r="R4416">
        <v>3.1111610000000001</v>
      </c>
      <c r="S4416">
        <v>0.76697099999999996</v>
      </c>
      <c r="T4416">
        <v>6.8000000000000005E-4</v>
      </c>
    </row>
    <row r="4417" spans="1:20" x14ac:dyDescent="0.25">
      <c r="A4417">
        <v>2354</v>
      </c>
      <c r="B4417">
        <v>3</v>
      </c>
      <c r="C4417">
        <v>-1</v>
      </c>
      <c r="D4417" t="s">
        <v>497</v>
      </c>
      <c r="E4417" t="s">
        <v>80</v>
      </c>
      <c r="F4417">
        <v>3.9620000000000002E-3</v>
      </c>
      <c r="G4417">
        <v>-1</v>
      </c>
      <c r="H4417">
        <v>490.34399999999999</v>
      </c>
      <c r="I4417">
        <v>-1</v>
      </c>
      <c r="J4417">
        <v>0</v>
      </c>
      <c r="K4417">
        <v>8.0167739999999998</v>
      </c>
      <c r="L4417">
        <v>0.88795400000000002</v>
      </c>
      <c r="M4417">
        <v>-4.0930030000000004</v>
      </c>
      <c r="N4417">
        <v>-303.49948499999999</v>
      </c>
      <c r="O4417">
        <v>-0.84069400000000005</v>
      </c>
      <c r="P4417">
        <v>-4.1005419999999999</v>
      </c>
      <c r="Q4417">
        <v>-303.49822999999998</v>
      </c>
      <c r="R4417">
        <v>-0.83925000000000005</v>
      </c>
      <c r="S4417">
        <v>0.76425600000000005</v>
      </c>
      <c r="T4417">
        <v>1.4450000000000001E-3</v>
      </c>
    </row>
    <row r="4418" spans="1:20" x14ac:dyDescent="0.25">
      <c r="A4418">
        <v>3724</v>
      </c>
      <c r="B4418">
        <v>6</v>
      </c>
      <c r="C4418">
        <v>-1</v>
      </c>
      <c r="D4418" t="s">
        <v>565</v>
      </c>
      <c r="E4418" t="s">
        <v>80</v>
      </c>
      <c r="F4418">
        <v>3.7373000000000003E-2</v>
      </c>
      <c r="G4418">
        <v>-1</v>
      </c>
      <c r="H4418">
        <v>696.33100000000002</v>
      </c>
      <c r="I4418">
        <v>-1</v>
      </c>
      <c r="J4418">
        <v>0</v>
      </c>
      <c r="K4418">
        <v>8.2263809999999999</v>
      </c>
      <c r="L4418">
        <v>4.5656000000000002E-2</v>
      </c>
      <c r="M4418">
        <v>168.01732699999999</v>
      </c>
      <c r="N4418">
        <v>-105.434268</v>
      </c>
      <c r="O4418">
        <v>-3.1378020000000002</v>
      </c>
      <c r="P4418">
        <v>168.02311700000001</v>
      </c>
      <c r="Q4418">
        <v>-105.42929100000001</v>
      </c>
      <c r="R4418">
        <v>-3.1408939999999999</v>
      </c>
      <c r="S4418">
        <v>0.76353499999999996</v>
      </c>
      <c r="T4418">
        <v>3.0920000000000001E-3</v>
      </c>
    </row>
    <row r="4419" spans="1:20" x14ac:dyDescent="0.25">
      <c r="A4419">
        <v>194</v>
      </c>
      <c r="B4419">
        <v>6</v>
      </c>
      <c r="C4419">
        <v>-1</v>
      </c>
      <c r="D4419" t="s">
        <v>164</v>
      </c>
      <c r="E4419" t="s">
        <v>80</v>
      </c>
      <c r="F4419">
        <v>4.4842E-2</v>
      </c>
      <c r="G4419">
        <v>-1</v>
      </c>
      <c r="H4419">
        <v>601.35799999999995</v>
      </c>
      <c r="I4419">
        <v>-1</v>
      </c>
      <c r="J4419">
        <v>0</v>
      </c>
      <c r="K4419">
        <v>5.6927669999999999</v>
      </c>
      <c r="L4419">
        <v>7.4060000000000003E-3</v>
      </c>
      <c r="M4419">
        <v>53.103819000000001</v>
      </c>
      <c r="N4419">
        <v>-187.63424900000001</v>
      </c>
      <c r="O4419">
        <v>-3.1247539999999998</v>
      </c>
      <c r="P4419">
        <v>53.096207</v>
      </c>
      <c r="Q4419">
        <v>-187.634705</v>
      </c>
      <c r="R4419">
        <v>-3.1257929999999998</v>
      </c>
      <c r="S4419">
        <v>0.76255200000000001</v>
      </c>
      <c r="T4419">
        <v>1.039E-3</v>
      </c>
    </row>
    <row r="4420" spans="1:20" x14ac:dyDescent="0.25">
      <c r="A4420">
        <v>1528</v>
      </c>
      <c r="B4420">
        <v>5</v>
      </c>
      <c r="C4420">
        <v>-1</v>
      </c>
      <c r="D4420" t="s">
        <v>374</v>
      </c>
      <c r="E4420" t="s">
        <v>80</v>
      </c>
      <c r="F4420">
        <v>6.1557000000000001E-2</v>
      </c>
      <c r="G4420">
        <v>-1</v>
      </c>
      <c r="H4420">
        <v>498.73399999999998</v>
      </c>
      <c r="I4420">
        <v>-1</v>
      </c>
      <c r="J4420">
        <v>0</v>
      </c>
      <c r="K4420">
        <v>8.0642440000000004</v>
      </c>
      <c r="L4420">
        <v>7.4236999999999997E-2</v>
      </c>
      <c r="M4420">
        <v>-3.4369939999999999</v>
      </c>
      <c r="N4420">
        <v>-283.90294499999999</v>
      </c>
      <c r="O4420">
        <v>1.5628340000000001</v>
      </c>
      <c r="P4420">
        <v>-3.4441259999999998</v>
      </c>
      <c r="Q4420">
        <v>-283.90564000000001</v>
      </c>
      <c r="R4420">
        <v>1.5597350000000001</v>
      </c>
      <c r="S4420">
        <v>0.76236700000000002</v>
      </c>
      <c r="T4420">
        <v>3.0990000000000002E-3</v>
      </c>
    </row>
    <row r="4421" spans="1:20" x14ac:dyDescent="0.25">
      <c r="A4421">
        <v>3558</v>
      </c>
      <c r="B4421">
        <v>5</v>
      </c>
      <c r="C4421">
        <v>-1</v>
      </c>
      <c r="D4421" t="s">
        <v>145</v>
      </c>
      <c r="E4421" t="s">
        <v>80</v>
      </c>
      <c r="F4421">
        <v>5.2547000000000003E-2</v>
      </c>
      <c r="G4421">
        <v>-1</v>
      </c>
      <c r="H4421">
        <v>341.267</v>
      </c>
      <c r="I4421">
        <v>-1</v>
      </c>
      <c r="J4421">
        <v>0</v>
      </c>
      <c r="K4421">
        <v>8.0648959999999992</v>
      </c>
      <c r="L4421">
        <v>-4.5300000000000002E-3</v>
      </c>
      <c r="M4421">
        <v>146.38486399999999</v>
      </c>
      <c r="N4421">
        <v>-191.62101699999999</v>
      </c>
      <c r="O4421">
        <v>-3.0999999999999999E-3</v>
      </c>
      <c r="P4421">
        <v>146.39233400000001</v>
      </c>
      <c r="Q4421">
        <v>-191.619598</v>
      </c>
      <c r="R4421">
        <v>-4.4799999999999999E-4</v>
      </c>
      <c r="S4421">
        <v>0.76032</v>
      </c>
      <c r="T4421">
        <v>2.6519999999999998E-3</v>
      </c>
    </row>
    <row r="4422" spans="1:20" x14ac:dyDescent="0.25">
      <c r="A4422">
        <v>4234</v>
      </c>
      <c r="B4422">
        <v>15</v>
      </c>
      <c r="C4422">
        <v>-1</v>
      </c>
      <c r="D4422" t="s">
        <v>388</v>
      </c>
      <c r="E4422" t="s">
        <v>80</v>
      </c>
      <c r="F4422">
        <v>0.192275</v>
      </c>
      <c r="G4422">
        <v>-1</v>
      </c>
      <c r="H4422">
        <v>509.82</v>
      </c>
      <c r="I4422">
        <v>-1</v>
      </c>
      <c r="J4422">
        <v>0</v>
      </c>
      <c r="K4422">
        <v>8.0651080000000004</v>
      </c>
      <c r="L4422">
        <v>4.5380000000000004E-3</v>
      </c>
      <c r="M4422">
        <v>-3.4278650000000002</v>
      </c>
      <c r="N4422">
        <v>-257.88791700000002</v>
      </c>
      <c r="O4422">
        <v>1.5726770000000001</v>
      </c>
      <c r="P4422">
        <v>-3.4280469999999998</v>
      </c>
      <c r="Q4422">
        <v>-257.89550800000001</v>
      </c>
      <c r="R4422">
        <v>1.5723229999999999</v>
      </c>
      <c r="S4422">
        <v>0.75933899999999999</v>
      </c>
      <c r="T4422">
        <v>3.5399999999999999E-4</v>
      </c>
    </row>
    <row r="4423" spans="1:20" x14ac:dyDescent="0.25">
      <c r="A4423">
        <v>3109</v>
      </c>
      <c r="B4423">
        <v>14</v>
      </c>
      <c r="C4423">
        <v>-1</v>
      </c>
      <c r="D4423" t="s">
        <v>586</v>
      </c>
      <c r="E4423" t="s">
        <v>80</v>
      </c>
      <c r="F4423">
        <v>0.14410700000000001</v>
      </c>
      <c r="G4423">
        <v>-1</v>
      </c>
      <c r="H4423">
        <v>311.44099999999997</v>
      </c>
      <c r="I4423">
        <v>-1</v>
      </c>
      <c r="J4423">
        <v>0</v>
      </c>
      <c r="K4423">
        <v>8.0565990000000003</v>
      </c>
      <c r="L4423">
        <v>0</v>
      </c>
      <c r="M4423">
        <v>189.69454400000001</v>
      </c>
      <c r="N4423">
        <v>-156.31683200000001</v>
      </c>
      <c r="O4423">
        <v>-1.5730580000000001</v>
      </c>
      <c r="P4423">
        <v>189.687241</v>
      </c>
      <c r="Q4423">
        <v>-156.31890899999999</v>
      </c>
      <c r="R4423">
        <v>-1.5722449999999999</v>
      </c>
      <c r="S4423">
        <v>0.75927599999999995</v>
      </c>
      <c r="T4423">
        <v>8.1300000000000003E-4</v>
      </c>
    </row>
    <row r="4424" spans="1:20" x14ac:dyDescent="0.25">
      <c r="A4424">
        <v>1473</v>
      </c>
      <c r="B4424">
        <v>8</v>
      </c>
      <c r="C4424">
        <v>-1</v>
      </c>
      <c r="D4424" t="s">
        <v>364</v>
      </c>
      <c r="E4424" t="s">
        <v>80</v>
      </c>
      <c r="F4424">
        <v>3.1627000000000002E-2</v>
      </c>
      <c r="G4424">
        <v>-1</v>
      </c>
      <c r="H4424">
        <v>667.202</v>
      </c>
      <c r="I4424">
        <v>-1</v>
      </c>
      <c r="J4424">
        <v>0</v>
      </c>
      <c r="K4424">
        <v>8.0635689999999993</v>
      </c>
      <c r="L4424">
        <v>4.8964000000000001E-2</v>
      </c>
      <c r="M4424">
        <v>28.258488</v>
      </c>
      <c r="N4424">
        <v>-302.54853600000001</v>
      </c>
      <c r="O4424">
        <v>-3.1400969999999999</v>
      </c>
      <c r="P4424">
        <v>28.252558000000001</v>
      </c>
      <c r="Q4424">
        <v>-302.54382299999997</v>
      </c>
      <c r="R4424">
        <v>-3.140701</v>
      </c>
      <c r="S4424">
        <v>0.75747600000000004</v>
      </c>
      <c r="T4424">
        <v>6.0499999999999996E-4</v>
      </c>
    </row>
    <row r="4425" spans="1:20" x14ac:dyDescent="0.25">
      <c r="A4425">
        <v>2583</v>
      </c>
      <c r="B4425">
        <v>5</v>
      </c>
      <c r="C4425">
        <v>-1</v>
      </c>
      <c r="D4425" t="s">
        <v>194</v>
      </c>
      <c r="E4425" t="s">
        <v>80</v>
      </c>
      <c r="F4425">
        <v>8.3643999999999996E-2</v>
      </c>
      <c r="G4425">
        <v>-1</v>
      </c>
      <c r="H4425">
        <v>256.779</v>
      </c>
      <c r="I4425">
        <v>-1</v>
      </c>
      <c r="J4425">
        <v>0</v>
      </c>
      <c r="K4425">
        <v>6.230804</v>
      </c>
      <c r="L4425">
        <v>5.9178000000000001E-2</v>
      </c>
      <c r="M4425">
        <v>119.97728600000001</v>
      </c>
      <c r="N4425">
        <v>-240.921952</v>
      </c>
      <c r="O4425">
        <v>3.6960000000000001E-3</v>
      </c>
      <c r="P4425">
        <v>119.982758</v>
      </c>
      <c r="Q4425">
        <v>-240.916718</v>
      </c>
      <c r="R4425">
        <v>-2.42E-4</v>
      </c>
      <c r="S4425">
        <v>0.75725600000000004</v>
      </c>
      <c r="T4425">
        <v>3.454E-3</v>
      </c>
    </row>
    <row r="4426" spans="1:20" x14ac:dyDescent="0.25">
      <c r="A4426">
        <v>3598</v>
      </c>
      <c r="B4426">
        <v>16</v>
      </c>
      <c r="C4426">
        <v>-1</v>
      </c>
      <c r="D4426" t="s">
        <v>222</v>
      </c>
      <c r="E4426" t="s">
        <v>80</v>
      </c>
      <c r="F4426">
        <v>0.143068</v>
      </c>
      <c r="G4426">
        <v>-1</v>
      </c>
      <c r="H4426">
        <v>456.83199999999999</v>
      </c>
      <c r="I4426">
        <v>-1</v>
      </c>
      <c r="J4426">
        <v>0</v>
      </c>
      <c r="K4426">
        <v>6.0336049999999997</v>
      </c>
      <c r="L4426">
        <v>5.8259999999999996E-3</v>
      </c>
      <c r="M4426">
        <v>179.57759100000001</v>
      </c>
      <c r="N4426">
        <v>-191.627272</v>
      </c>
      <c r="O4426">
        <v>2.1719999999999999E-3</v>
      </c>
      <c r="P4426">
        <v>179.57614100000001</v>
      </c>
      <c r="Q4426">
        <v>-191.634705</v>
      </c>
      <c r="R4426">
        <v>-4.5800000000000002E-4</v>
      </c>
      <c r="S4426">
        <v>0.75722500000000004</v>
      </c>
      <c r="T4426">
        <v>1.7129999999999999E-3</v>
      </c>
    </row>
    <row r="4427" spans="1:20" x14ac:dyDescent="0.25">
      <c r="A4427">
        <v>4931</v>
      </c>
      <c r="B4427">
        <v>6</v>
      </c>
      <c r="C4427">
        <v>-1</v>
      </c>
      <c r="D4427" t="s">
        <v>368</v>
      </c>
      <c r="E4427" t="s">
        <v>80</v>
      </c>
      <c r="F4427">
        <v>3.6777999999999998E-2</v>
      </c>
      <c r="G4427">
        <v>-1</v>
      </c>
      <c r="H4427">
        <v>972.30700000000002</v>
      </c>
      <c r="I4427">
        <v>-1</v>
      </c>
      <c r="J4427">
        <v>0</v>
      </c>
      <c r="K4427">
        <v>8.0647590000000005</v>
      </c>
      <c r="L4427">
        <v>-4.8987999999999997E-2</v>
      </c>
      <c r="M4427">
        <v>15.850320999999999</v>
      </c>
      <c r="N4427">
        <v>-302.56030600000003</v>
      </c>
      <c r="O4427">
        <v>3.1413479999999998</v>
      </c>
      <c r="P4427">
        <v>15.850987999999999</v>
      </c>
      <c r="Q4427">
        <v>-302.55276500000002</v>
      </c>
      <c r="R4427">
        <v>-3.141133</v>
      </c>
      <c r="S4427">
        <v>0.75701200000000002</v>
      </c>
      <c r="T4427">
        <v>2.14E-4</v>
      </c>
    </row>
    <row r="4428" spans="1:20" x14ac:dyDescent="0.25">
      <c r="A4428">
        <v>1572</v>
      </c>
      <c r="B4428">
        <v>20</v>
      </c>
      <c r="C4428">
        <v>-1</v>
      </c>
      <c r="D4428" t="s">
        <v>394</v>
      </c>
      <c r="E4428" t="s">
        <v>80</v>
      </c>
      <c r="F4428">
        <v>9.7420999999999994E-2</v>
      </c>
      <c r="G4428">
        <v>-1</v>
      </c>
      <c r="H4428">
        <v>311.51799999999997</v>
      </c>
      <c r="I4428">
        <v>-1</v>
      </c>
      <c r="J4428">
        <v>0</v>
      </c>
      <c r="K4428">
        <v>8.0647760000000002</v>
      </c>
      <c r="L4428">
        <v>-4.9584000000000003E-2</v>
      </c>
      <c r="M4428">
        <v>-3.4465699999999999</v>
      </c>
      <c r="N4428">
        <v>-245.92641499999999</v>
      </c>
      <c r="O4428">
        <v>1.569672</v>
      </c>
      <c r="P4428">
        <v>-3.4402680000000001</v>
      </c>
      <c r="Q4428">
        <v>-245.92224100000001</v>
      </c>
      <c r="R4428">
        <v>1.571018</v>
      </c>
      <c r="S4428">
        <v>0.75588</v>
      </c>
      <c r="T4428">
        <v>1.346E-3</v>
      </c>
    </row>
    <row r="4429" spans="1:20" x14ac:dyDescent="0.25">
      <c r="A4429">
        <v>2224</v>
      </c>
      <c r="B4429">
        <v>8</v>
      </c>
      <c r="C4429">
        <v>-1</v>
      </c>
      <c r="D4429" t="s">
        <v>458</v>
      </c>
      <c r="E4429" t="s">
        <v>80</v>
      </c>
      <c r="F4429">
        <v>2.7397999999999999E-2</v>
      </c>
      <c r="G4429">
        <v>-1</v>
      </c>
      <c r="H4429">
        <v>431.59</v>
      </c>
      <c r="I4429">
        <v>-1</v>
      </c>
      <c r="J4429">
        <v>0</v>
      </c>
      <c r="K4429">
        <v>7.8762569999999998</v>
      </c>
      <c r="L4429">
        <v>0.943581</v>
      </c>
      <c r="M4429">
        <v>-3.908909</v>
      </c>
      <c r="N4429">
        <v>-189.80402900000001</v>
      </c>
      <c r="O4429">
        <v>-2.583145</v>
      </c>
      <c r="P4429">
        <v>-3.906374</v>
      </c>
      <c r="Q4429">
        <v>-189.79693599999999</v>
      </c>
      <c r="R4429">
        <v>-2.581674</v>
      </c>
      <c r="S4429">
        <v>0.75324800000000003</v>
      </c>
      <c r="T4429">
        <v>1.47E-3</v>
      </c>
    </row>
    <row r="4430" spans="1:20" x14ac:dyDescent="0.25">
      <c r="A4430">
        <v>808</v>
      </c>
      <c r="B4430">
        <v>8</v>
      </c>
      <c r="C4430">
        <v>-1</v>
      </c>
      <c r="D4430" t="s">
        <v>254</v>
      </c>
      <c r="E4430" t="s">
        <v>80</v>
      </c>
      <c r="F4430">
        <v>7.5897000000000006E-2</v>
      </c>
      <c r="G4430">
        <v>-1</v>
      </c>
      <c r="H4430">
        <v>456.80500000000001</v>
      </c>
      <c r="I4430">
        <v>-1</v>
      </c>
      <c r="J4430">
        <v>0</v>
      </c>
      <c r="K4430">
        <v>8.1016539999999999</v>
      </c>
      <c r="L4430">
        <v>-3.7949999999999998E-2</v>
      </c>
      <c r="M4430">
        <v>177.90635</v>
      </c>
      <c r="N4430">
        <v>-237.22369800000001</v>
      </c>
      <c r="O4430">
        <v>3.100508</v>
      </c>
      <c r="P4430">
        <v>177.908661</v>
      </c>
      <c r="Q4430">
        <v>-237.23083500000001</v>
      </c>
      <c r="R4430">
        <v>3.0979990000000002</v>
      </c>
      <c r="S4430">
        <v>0.75021000000000004</v>
      </c>
      <c r="T4430">
        <v>2.5089999999999999E-3</v>
      </c>
    </row>
    <row r="4431" spans="1:20" x14ac:dyDescent="0.25">
      <c r="A4431">
        <v>2120</v>
      </c>
      <c r="B4431">
        <v>8</v>
      </c>
      <c r="C4431">
        <v>-1</v>
      </c>
      <c r="D4431" t="s">
        <v>275</v>
      </c>
      <c r="E4431" t="s">
        <v>80</v>
      </c>
      <c r="F4431">
        <v>8.5665000000000005E-2</v>
      </c>
      <c r="G4431">
        <v>-1</v>
      </c>
      <c r="H4431">
        <v>413.75400000000002</v>
      </c>
      <c r="I4431">
        <v>-1</v>
      </c>
      <c r="J4431">
        <v>0</v>
      </c>
      <c r="K4431">
        <v>8.0532880000000002</v>
      </c>
      <c r="L4431">
        <v>-4.1728000000000001E-2</v>
      </c>
      <c r="M4431">
        <v>45.678618999999998</v>
      </c>
      <c r="N4431">
        <v>-222.57954699999999</v>
      </c>
      <c r="O4431">
        <v>1.534295</v>
      </c>
      <c r="P4431">
        <v>45.683017999999997</v>
      </c>
      <c r="Q4431">
        <v>-222.57347100000001</v>
      </c>
      <c r="R4431">
        <v>1.5350429999999999</v>
      </c>
      <c r="S4431">
        <v>0.75006899999999999</v>
      </c>
      <c r="T4431">
        <v>7.4799999999999997E-4</v>
      </c>
    </row>
    <row r="4432" spans="1:20" x14ac:dyDescent="0.25">
      <c r="A4432">
        <v>4051</v>
      </c>
      <c r="B4432">
        <v>7</v>
      </c>
      <c r="C4432">
        <v>-1</v>
      </c>
      <c r="D4432" t="s">
        <v>178</v>
      </c>
      <c r="E4432" t="s">
        <v>80</v>
      </c>
      <c r="F4432">
        <v>2.4795000000000001E-2</v>
      </c>
      <c r="G4432">
        <v>-1</v>
      </c>
      <c r="H4432">
        <v>426.20800000000003</v>
      </c>
      <c r="I4432">
        <v>-1</v>
      </c>
      <c r="J4432">
        <v>0</v>
      </c>
      <c r="K4432">
        <v>8.1548730000000003</v>
      </c>
      <c r="L4432">
        <v>2.1749999999999999E-3</v>
      </c>
      <c r="M4432">
        <v>41.852187000000001</v>
      </c>
      <c r="N4432">
        <v>-232.24027699999999</v>
      </c>
      <c r="O4432">
        <v>-1.571191</v>
      </c>
      <c r="P4432">
        <v>41.853954000000002</v>
      </c>
      <c r="Q4432">
        <v>-232.23301699999999</v>
      </c>
      <c r="R4432">
        <v>-1.570899</v>
      </c>
      <c r="S4432">
        <v>0.74715900000000002</v>
      </c>
      <c r="T4432">
        <v>2.9100000000000003E-4</v>
      </c>
    </row>
    <row r="4433" spans="1:20" x14ac:dyDescent="0.25">
      <c r="A4433">
        <v>1628</v>
      </c>
      <c r="B4433">
        <v>10</v>
      </c>
      <c r="C4433">
        <v>-1</v>
      </c>
      <c r="D4433" t="s">
        <v>422</v>
      </c>
      <c r="E4433" t="s">
        <v>80</v>
      </c>
      <c r="F4433">
        <v>3.9816999999999998E-2</v>
      </c>
      <c r="G4433">
        <v>-1</v>
      </c>
      <c r="H4433">
        <v>471.54199999999997</v>
      </c>
      <c r="I4433">
        <v>-1</v>
      </c>
      <c r="J4433">
        <v>0</v>
      </c>
      <c r="K4433">
        <v>5.8121739999999997</v>
      </c>
      <c r="L4433">
        <v>-6.8445000000000006E-2</v>
      </c>
      <c r="M4433">
        <v>-3.4191630000000002</v>
      </c>
      <c r="N4433">
        <v>-200.53747200000001</v>
      </c>
      <c r="O4433">
        <v>1.5594170000000001</v>
      </c>
      <c r="P4433">
        <v>-3.4151570000000002</v>
      </c>
      <c r="Q4433">
        <v>-200.53117399999999</v>
      </c>
      <c r="R4433">
        <v>1.559825</v>
      </c>
      <c r="S4433">
        <v>0.74643199999999998</v>
      </c>
      <c r="T4433">
        <v>4.0700000000000003E-4</v>
      </c>
    </row>
    <row r="4434" spans="1:20" x14ac:dyDescent="0.25">
      <c r="A4434">
        <v>1996</v>
      </c>
      <c r="B4434">
        <v>7</v>
      </c>
      <c r="C4434">
        <v>-1</v>
      </c>
      <c r="D4434" t="s">
        <v>198</v>
      </c>
      <c r="E4434" t="s">
        <v>80</v>
      </c>
      <c r="F4434">
        <v>6.5726999999999994E-2</v>
      </c>
      <c r="G4434">
        <v>-1</v>
      </c>
      <c r="H4434">
        <v>802.11199999999997</v>
      </c>
      <c r="I4434">
        <v>-1</v>
      </c>
      <c r="J4434">
        <v>0</v>
      </c>
      <c r="K4434">
        <v>8.3414350000000006</v>
      </c>
      <c r="L4434">
        <v>4.9244999999999997E-2</v>
      </c>
      <c r="M4434">
        <v>136.952991</v>
      </c>
      <c r="N4434">
        <v>-236.91919200000001</v>
      </c>
      <c r="O4434">
        <v>3.1407590000000001</v>
      </c>
      <c r="P4434">
        <v>136.95228599999999</v>
      </c>
      <c r="Q4434">
        <v>-236.92662000000001</v>
      </c>
      <c r="R4434">
        <v>3.141283</v>
      </c>
      <c r="S4434">
        <v>0.746147</v>
      </c>
      <c r="T4434">
        <v>5.2400000000000005E-4</v>
      </c>
    </row>
    <row r="4435" spans="1:20" x14ac:dyDescent="0.25">
      <c r="A4435">
        <v>3511</v>
      </c>
      <c r="B4435">
        <v>7</v>
      </c>
      <c r="C4435">
        <v>-1</v>
      </c>
      <c r="D4435" t="s">
        <v>151</v>
      </c>
      <c r="E4435" t="s">
        <v>80</v>
      </c>
      <c r="F4435">
        <v>6.3167000000000001E-2</v>
      </c>
      <c r="G4435">
        <v>-1</v>
      </c>
      <c r="H4435">
        <v>292.21899999999999</v>
      </c>
      <c r="I4435">
        <v>-1</v>
      </c>
      <c r="J4435">
        <v>0</v>
      </c>
      <c r="K4435">
        <v>7.1597400000000002</v>
      </c>
      <c r="L4435">
        <v>-5.2240000000000003E-3</v>
      </c>
      <c r="M4435">
        <v>109.981206</v>
      </c>
      <c r="N4435">
        <v>-191.60167100000001</v>
      </c>
      <c r="O4435">
        <v>1.387E-3</v>
      </c>
      <c r="P4435">
        <v>109.98859400000001</v>
      </c>
      <c r="Q4435">
        <v>-191.60269199999999</v>
      </c>
      <c r="R4435">
        <v>-4.1399999999999998E-4</v>
      </c>
      <c r="S4435">
        <v>0.74582000000000004</v>
      </c>
      <c r="T4435">
        <v>9.7400000000000004E-4</v>
      </c>
    </row>
    <row r="4436" spans="1:20" x14ac:dyDescent="0.25">
      <c r="A4436">
        <v>3945</v>
      </c>
      <c r="B4436">
        <v>11</v>
      </c>
      <c r="C4436">
        <v>-1</v>
      </c>
      <c r="D4436" t="s">
        <v>426</v>
      </c>
      <c r="E4436" t="s">
        <v>80</v>
      </c>
      <c r="F4436">
        <v>8.5787000000000002E-2</v>
      </c>
      <c r="G4436">
        <v>-1</v>
      </c>
      <c r="H4436">
        <v>250.63399999999999</v>
      </c>
      <c r="I4436">
        <v>-1</v>
      </c>
      <c r="J4436">
        <v>0</v>
      </c>
      <c r="K4436">
        <v>8.0071720000000006</v>
      </c>
      <c r="L4436">
        <v>0.69679400000000002</v>
      </c>
      <c r="M4436">
        <v>0.17721400000000001</v>
      </c>
      <c r="N4436">
        <v>-191.56469999999999</v>
      </c>
      <c r="O4436">
        <v>-0.16433500000000001</v>
      </c>
      <c r="P4436">
        <v>0.17150399999999999</v>
      </c>
      <c r="Q4436">
        <v>-191.569489</v>
      </c>
      <c r="R4436">
        <v>-0.16388800000000001</v>
      </c>
      <c r="S4436">
        <v>0.74517800000000001</v>
      </c>
      <c r="T4436">
        <v>4.4700000000000002E-4</v>
      </c>
    </row>
    <row r="4437" spans="1:20" x14ac:dyDescent="0.25">
      <c r="A4437">
        <v>5024</v>
      </c>
      <c r="B4437">
        <v>22</v>
      </c>
      <c r="C4437">
        <v>-1</v>
      </c>
      <c r="D4437" t="s">
        <v>398</v>
      </c>
      <c r="E4437" t="s">
        <v>80</v>
      </c>
      <c r="F4437">
        <v>0.129972</v>
      </c>
      <c r="G4437">
        <v>-1</v>
      </c>
      <c r="H4437">
        <v>382.50400000000002</v>
      </c>
      <c r="I4437">
        <v>-1</v>
      </c>
      <c r="J4437">
        <v>0</v>
      </c>
      <c r="K4437">
        <v>8.0647669999999998</v>
      </c>
      <c r="L4437">
        <v>4.8684999999999999E-2</v>
      </c>
      <c r="M4437">
        <v>-3.447724</v>
      </c>
      <c r="N4437">
        <v>-238.84523300000001</v>
      </c>
      <c r="O4437">
        <v>1.570892</v>
      </c>
      <c r="P4437">
        <v>-3.4423110000000001</v>
      </c>
      <c r="Q4437">
        <v>-238.85034200000001</v>
      </c>
      <c r="R4437">
        <v>1.5713509999999999</v>
      </c>
      <c r="S4437">
        <v>0.74425799999999998</v>
      </c>
      <c r="T4437">
        <v>4.5899999999999999E-4</v>
      </c>
    </row>
    <row r="4438" spans="1:20" x14ac:dyDescent="0.25">
      <c r="A4438">
        <v>404</v>
      </c>
      <c r="B4438">
        <v>6</v>
      </c>
      <c r="C4438">
        <v>-1</v>
      </c>
      <c r="D4438" t="s">
        <v>203</v>
      </c>
      <c r="E4438" t="s">
        <v>80</v>
      </c>
      <c r="F4438">
        <v>0.21249999999999999</v>
      </c>
      <c r="G4438">
        <v>-1</v>
      </c>
      <c r="H4438">
        <v>558.53499999999997</v>
      </c>
      <c r="I4438">
        <v>-1</v>
      </c>
      <c r="J4438">
        <v>0</v>
      </c>
      <c r="K4438">
        <v>7.9877050000000001</v>
      </c>
      <c r="L4438">
        <v>-4.4900000000000001E-3</v>
      </c>
      <c r="M4438">
        <v>136.15642199999999</v>
      </c>
      <c r="N4438">
        <v>-216.75458699999999</v>
      </c>
      <c r="O4438">
        <v>1.5722290000000001</v>
      </c>
      <c r="P4438">
        <v>136.14946</v>
      </c>
      <c r="Q4438">
        <v>-216.75198399999999</v>
      </c>
      <c r="R4438">
        <v>1.5732900000000001</v>
      </c>
      <c r="S4438">
        <v>0.74333400000000005</v>
      </c>
      <c r="T4438">
        <v>1.0610000000000001E-3</v>
      </c>
    </row>
    <row r="4439" spans="1:20" x14ac:dyDescent="0.25">
      <c r="A4439">
        <v>2959</v>
      </c>
      <c r="B4439">
        <v>5</v>
      </c>
      <c r="C4439">
        <v>-1</v>
      </c>
      <c r="D4439" t="s">
        <v>545</v>
      </c>
      <c r="E4439" t="s">
        <v>80</v>
      </c>
      <c r="F4439">
        <v>0.102201</v>
      </c>
      <c r="G4439">
        <v>-1</v>
      </c>
      <c r="H4439">
        <v>380.92700000000002</v>
      </c>
      <c r="I4439">
        <v>-1</v>
      </c>
      <c r="J4439">
        <v>0</v>
      </c>
      <c r="K4439">
        <v>15.126606000000001</v>
      </c>
      <c r="L4439">
        <v>1.413E-3</v>
      </c>
      <c r="M4439">
        <v>39.177925999999999</v>
      </c>
      <c r="N4439">
        <v>-109.42036299999999</v>
      </c>
      <c r="O4439">
        <v>8.0160000000000006E-3</v>
      </c>
      <c r="P4439">
        <v>39.175590999999997</v>
      </c>
      <c r="Q4439">
        <v>-109.42739899999999</v>
      </c>
      <c r="R4439">
        <v>3.4889999999999999E-3</v>
      </c>
      <c r="S4439">
        <v>0.74131800000000003</v>
      </c>
      <c r="T4439">
        <v>4.5269999999999998E-3</v>
      </c>
    </row>
    <row r="4440" spans="1:20" x14ac:dyDescent="0.25">
      <c r="A4440">
        <v>3870</v>
      </c>
      <c r="B4440">
        <v>3</v>
      </c>
      <c r="C4440">
        <v>-1</v>
      </c>
      <c r="D4440" t="s">
        <v>535</v>
      </c>
      <c r="E4440" t="s">
        <v>80</v>
      </c>
      <c r="F4440">
        <v>1.3697000000000001E-2</v>
      </c>
      <c r="G4440">
        <v>-1</v>
      </c>
      <c r="H4440">
        <v>416.16300000000001</v>
      </c>
      <c r="I4440">
        <v>-1</v>
      </c>
      <c r="J4440">
        <v>0</v>
      </c>
      <c r="K4440">
        <v>8.056419</v>
      </c>
      <c r="L4440">
        <v>-8.5400000000000005E-4</v>
      </c>
      <c r="M4440">
        <v>-7.3994080000000002</v>
      </c>
      <c r="N4440">
        <v>-135.34996899999999</v>
      </c>
      <c r="O4440">
        <v>-1.5703510000000001</v>
      </c>
      <c r="P4440">
        <v>-7.4064009999999998</v>
      </c>
      <c r="Q4440">
        <v>-135.34751900000001</v>
      </c>
      <c r="R4440">
        <v>-1.5715330000000001</v>
      </c>
      <c r="S4440">
        <v>0.74093399999999998</v>
      </c>
      <c r="T4440">
        <v>1.1820000000000001E-3</v>
      </c>
    </row>
    <row r="4441" spans="1:20" x14ac:dyDescent="0.25">
      <c r="A4441">
        <v>4861</v>
      </c>
      <c r="B4441">
        <v>5</v>
      </c>
      <c r="C4441">
        <v>-1</v>
      </c>
      <c r="D4441" t="s">
        <v>351</v>
      </c>
      <c r="E4441" t="s">
        <v>80</v>
      </c>
      <c r="F4441">
        <v>5.3086000000000001E-2</v>
      </c>
      <c r="G4441">
        <v>-1</v>
      </c>
      <c r="H4441">
        <v>756.68</v>
      </c>
      <c r="I4441">
        <v>-1</v>
      </c>
      <c r="J4441">
        <v>0</v>
      </c>
      <c r="K4441">
        <v>7.9716459999999998</v>
      </c>
      <c r="L4441">
        <v>-4.9935E-2</v>
      </c>
      <c r="M4441">
        <v>73.742693000000003</v>
      </c>
      <c r="N4441">
        <v>-302.53067900000002</v>
      </c>
      <c r="O4441">
        <v>-3.1386289999999999</v>
      </c>
      <c r="P4441">
        <v>73.742744000000002</v>
      </c>
      <c r="Q4441">
        <v>-302.53808600000002</v>
      </c>
      <c r="R4441">
        <v>3.1409479999999999</v>
      </c>
      <c r="S4441">
        <v>0.74073299999999997</v>
      </c>
      <c r="T4441">
        <v>2.3189999999999999E-3</v>
      </c>
    </row>
    <row r="4442" spans="1:20" x14ac:dyDescent="0.25">
      <c r="A4442">
        <v>3525</v>
      </c>
      <c r="B4442">
        <v>6</v>
      </c>
      <c r="C4442">
        <v>-1</v>
      </c>
      <c r="D4442" t="s">
        <v>149</v>
      </c>
      <c r="E4442" t="s">
        <v>80</v>
      </c>
      <c r="F4442">
        <v>1.2792E-2</v>
      </c>
      <c r="G4442">
        <v>-1</v>
      </c>
      <c r="H4442">
        <v>354.67</v>
      </c>
      <c r="I4442">
        <v>-1</v>
      </c>
      <c r="J4442">
        <v>0</v>
      </c>
      <c r="K4442">
        <v>5.8841850000000004</v>
      </c>
      <c r="L4442">
        <v>-5.9150000000000001E-3</v>
      </c>
      <c r="M4442">
        <v>119.732128</v>
      </c>
      <c r="N4442">
        <v>-191.601674</v>
      </c>
      <c r="O4442">
        <v>-4.1899999999999999E-4</v>
      </c>
      <c r="P4442">
        <v>119.72672300000001</v>
      </c>
      <c r="Q4442">
        <v>-191.60673499999999</v>
      </c>
      <c r="R4442">
        <v>-4.8500000000000003E-4</v>
      </c>
      <c r="S4442">
        <v>0.74054600000000004</v>
      </c>
      <c r="T4442">
        <v>6.6000000000000005E-5</v>
      </c>
    </row>
    <row r="4443" spans="1:20" x14ac:dyDescent="0.25">
      <c r="A4443">
        <v>4153</v>
      </c>
      <c r="B4443">
        <v>7</v>
      </c>
      <c r="C4443">
        <v>-1</v>
      </c>
      <c r="D4443" t="s">
        <v>365</v>
      </c>
      <c r="E4443" t="s">
        <v>80</v>
      </c>
      <c r="F4443">
        <v>0.15611900000000001</v>
      </c>
      <c r="G4443">
        <v>-1</v>
      </c>
      <c r="H4443">
        <v>1186.3720000000001</v>
      </c>
      <c r="I4443">
        <v>-1</v>
      </c>
      <c r="J4443">
        <v>0</v>
      </c>
      <c r="K4443">
        <v>8.0628969999999995</v>
      </c>
      <c r="L4443">
        <v>6.3639999999999999E-3</v>
      </c>
      <c r="M4443">
        <v>24.719103</v>
      </c>
      <c r="N4443">
        <v>-302.6277</v>
      </c>
      <c r="O4443">
        <v>3.1221209999999999</v>
      </c>
      <c r="P4443">
        <v>24.714272000000001</v>
      </c>
      <c r="Q4443">
        <v>-302.63326999999998</v>
      </c>
      <c r="R4443">
        <v>3.1229149999999999</v>
      </c>
      <c r="S4443">
        <v>0.73743300000000001</v>
      </c>
      <c r="T4443">
        <v>7.94E-4</v>
      </c>
    </row>
    <row r="4444" spans="1:20" x14ac:dyDescent="0.25">
      <c r="A4444">
        <v>4280</v>
      </c>
      <c r="B4444">
        <v>16</v>
      </c>
      <c r="C4444">
        <v>-1</v>
      </c>
      <c r="D4444" t="s">
        <v>408</v>
      </c>
      <c r="E4444" t="s">
        <v>80</v>
      </c>
      <c r="F4444">
        <v>0.108338</v>
      </c>
      <c r="G4444">
        <v>-1</v>
      </c>
      <c r="H4444">
        <v>485.83199999999999</v>
      </c>
      <c r="I4444">
        <v>-1</v>
      </c>
      <c r="J4444">
        <v>0</v>
      </c>
      <c r="K4444">
        <v>8.0603309999999997</v>
      </c>
      <c r="L4444">
        <v>4.3709999999999999E-3</v>
      </c>
      <c r="M4444">
        <v>-3.4422579999999998</v>
      </c>
      <c r="N4444">
        <v>-217.739859</v>
      </c>
      <c r="O4444">
        <v>1.5710489999999999</v>
      </c>
      <c r="P4444">
        <v>-3.4474279999999999</v>
      </c>
      <c r="Q4444">
        <v>-217.73460399999999</v>
      </c>
      <c r="R4444">
        <v>1.5710789999999999</v>
      </c>
      <c r="S4444">
        <v>0.73717200000000005</v>
      </c>
      <c r="T4444">
        <v>3.0000000000000001E-5</v>
      </c>
    </row>
    <row r="4445" spans="1:20" x14ac:dyDescent="0.25">
      <c r="A4445">
        <v>2815</v>
      </c>
      <c r="B4445">
        <v>12</v>
      </c>
      <c r="C4445">
        <v>-1</v>
      </c>
      <c r="D4445" t="s">
        <v>454</v>
      </c>
      <c r="E4445" t="s">
        <v>80</v>
      </c>
      <c r="F4445">
        <v>0.12310699999999999</v>
      </c>
      <c r="G4445">
        <v>-1</v>
      </c>
      <c r="H4445">
        <v>1154.4670000000001</v>
      </c>
      <c r="I4445">
        <v>-1</v>
      </c>
      <c r="J4445">
        <v>0</v>
      </c>
      <c r="K4445">
        <v>6.3111370000000004</v>
      </c>
      <c r="L4445">
        <v>-5.9832999999999997E-2</v>
      </c>
      <c r="M4445">
        <v>10.147148</v>
      </c>
      <c r="N4445">
        <v>-187.56294600000001</v>
      </c>
      <c r="O4445">
        <v>3.139974</v>
      </c>
      <c r="P4445">
        <v>10.151742</v>
      </c>
      <c r="Q4445">
        <v>-187.55718999999999</v>
      </c>
      <c r="R4445">
        <v>3.1408680000000002</v>
      </c>
      <c r="S4445">
        <v>0.73645899999999997</v>
      </c>
      <c r="T4445">
        <v>8.9400000000000005E-4</v>
      </c>
    </row>
    <row r="4446" spans="1:20" x14ac:dyDescent="0.25">
      <c r="A4446">
        <v>4603</v>
      </c>
      <c r="B4446">
        <v>16</v>
      </c>
      <c r="C4446">
        <v>-1</v>
      </c>
      <c r="D4446" t="s">
        <v>590</v>
      </c>
      <c r="E4446" t="s">
        <v>80</v>
      </c>
      <c r="F4446">
        <v>0.103546</v>
      </c>
      <c r="G4446">
        <v>-1</v>
      </c>
      <c r="H4446">
        <v>460.74599999999998</v>
      </c>
      <c r="I4446">
        <v>-1</v>
      </c>
      <c r="J4446">
        <v>0</v>
      </c>
      <c r="K4446">
        <v>8.0737199999999998</v>
      </c>
      <c r="L4446">
        <v>1.5920000000000001E-3</v>
      </c>
      <c r="M4446">
        <v>189.690045</v>
      </c>
      <c r="N4446">
        <v>-161.418263</v>
      </c>
      <c r="O4446">
        <v>-1.5719080000000001</v>
      </c>
      <c r="P4446">
        <v>189.68289200000001</v>
      </c>
      <c r="Q4446">
        <v>-161.416595</v>
      </c>
      <c r="R4446">
        <v>-1.5715680000000001</v>
      </c>
      <c r="S4446">
        <v>0.73446800000000001</v>
      </c>
      <c r="T4446">
        <v>3.4000000000000002E-4</v>
      </c>
    </row>
    <row r="4447" spans="1:20" x14ac:dyDescent="0.25">
      <c r="A4447">
        <v>3438</v>
      </c>
      <c r="B4447">
        <v>8</v>
      </c>
      <c r="C4447">
        <v>-1</v>
      </c>
      <c r="D4447" t="s">
        <v>166</v>
      </c>
      <c r="E4447" t="s">
        <v>80</v>
      </c>
      <c r="F4447">
        <v>4.8509999999999998E-2</v>
      </c>
      <c r="G4447">
        <v>-1</v>
      </c>
      <c r="H4447">
        <v>330.52100000000002</v>
      </c>
      <c r="I4447">
        <v>-1</v>
      </c>
      <c r="J4447">
        <v>0</v>
      </c>
      <c r="K4447">
        <v>7.8819619999999997</v>
      </c>
      <c r="L4447">
        <v>-1.4409069999999999</v>
      </c>
      <c r="M4447">
        <v>47.590538000000002</v>
      </c>
      <c r="N4447">
        <v>-193.10605200000001</v>
      </c>
      <c r="O4447">
        <v>1.016742</v>
      </c>
      <c r="P4447">
        <v>47.594864000000001</v>
      </c>
      <c r="Q4447">
        <v>-193.10012800000001</v>
      </c>
      <c r="R4447">
        <v>1.0164610000000001</v>
      </c>
      <c r="S4447">
        <v>0.73352300000000004</v>
      </c>
      <c r="T4447">
        <v>2.81E-4</v>
      </c>
    </row>
    <row r="4448" spans="1:20" x14ac:dyDescent="0.25">
      <c r="A4448">
        <v>541</v>
      </c>
      <c r="B4448">
        <v>6</v>
      </c>
      <c r="C4448">
        <v>-1</v>
      </c>
      <c r="D4448" t="s">
        <v>251</v>
      </c>
      <c r="E4448" t="s">
        <v>80</v>
      </c>
      <c r="F4448">
        <v>7.3736999999999997E-2</v>
      </c>
      <c r="G4448">
        <v>-1</v>
      </c>
      <c r="H4448">
        <v>451.94099999999997</v>
      </c>
      <c r="I4448">
        <v>-1</v>
      </c>
      <c r="J4448">
        <v>0</v>
      </c>
      <c r="K4448">
        <v>6.2323560000000002</v>
      </c>
      <c r="L4448">
        <v>-8.8051000000000004E-2</v>
      </c>
      <c r="M4448">
        <v>189.688613</v>
      </c>
      <c r="N4448">
        <v>-225.85388399999999</v>
      </c>
      <c r="O4448">
        <v>-1.5756829999999999</v>
      </c>
      <c r="P4448">
        <v>189.693512</v>
      </c>
      <c r="Q4448">
        <v>-225.859329</v>
      </c>
      <c r="R4448">
        <v>-1.5747549999999999</v>
      </c>
      <c r="S4448">
        <v>0.73245700000000002</v>
      </c>
      <c r="T4448">
        <v>9.2800000000000001E-4</v>
      </c>
    </row>
    <row r="4449" spans="1:20" x14ac:dyDescent="0.25">
      <c r="A4449">
        <v>1730</v>
      </c>
      <c r="B4449">
        <v>3</v>
      </c>
      <c r="C4449">
        <v>-1</v>
      </c>
      <c r="D4449" t="s">
        <v>159</v>
      </c>
      <c r="E4449" t="s">
        <v>80</v>
      </c>
      <c r="F4449">
        <v>1.41E-3</v>
      </c>
      <c r="G4449">
        <v>-1</v>
      </c>
      <c r="H4449">
        <v>412.404</v>
      </c>
      <c r="I4449">
        <v>-1</v>
      </c>
      <c r="J4449">
        <v>0</v>
      </c>
      <c r="K4449">
        <v>8.0647020000000005</v>
      </c>
      <c r="L4449">
        <v>-4.8769E-2</v>
      </c>
      <c r="M4449">
        <v>70.586162999999999</v>
      </c>
      <c r="N4449">
        <v>-191.58953600000001</v>
      </c>
      <c r="O4449">
        <v>-7.7899999999999996E-4</v>
      </c>
      <c r="P4449">
        <v>70.591758999999996</v>
      </c>
      <c r="Q4449">
        <v>-191.58483899999999</v>
      </c>
      <c r="R4449">
        <v>-6.8499999999999995E-4</v>
      </c>
      <c r="S4449">
        <v>0.73059099999999999</v>
      </c>
      <c r="T4449">
        <v>9.3999999999999994E-5</v>
      </c>
    </row>
    <row r="4450" spans="1:20" x14ac:dyDescent="0.25">
      <c r="A4450">
        <v>2829</v>
      </c>
      <c r="B4450">
        <v>11</v>
      </c>
      <c r="C4450">
        <v>-1</v>
      </c>
      <c r="D4450" t="s">
        <v>426</v>
      </c>
      <c r="E4450" t="s">
        <v>80</v>
      </c>
      <c r="F4450">
        <v>0.169187</v>
      </c>
      <c r="G4450">
        <v>-1</v>
      </c>
      <c r="H4450">
        <v>523.30100000000004</v>
      </c>
      <c r="I4450">
        <v>-1</v>
      </c>
      <c r="J4450">
        <v>0</v>
      </c>
      <c r="K4450">
        <v>6.3221829999999999</v>
      </c>
      <c r="L4450">
        <v>-0.592194</v>
      </c>
      <c r="M4450">
        <v>1.1551149999999999</v>
      </c>
      <c r="N4450">
        <v>-187.04297199999999</v>
      </c>
      <c r="O4450">
        <v>2.9358390000000001</v>
      </c>
      <c r="P4450">
        <v>1.1538250000000001</v>
      </c>
      <c r="Q4450">
        <v>-187.05015599999999</v>
      </c>
      <c r="R4450">
        <v>2.9372449999999999</v>
      </c>
      <c r="S4450">
        <v>0.72980100000000003</v>
      </c>
      <c r="T4450">
        <v>1.4059999999999999E-3</v>
      </c>
    </row>
    <row r="4451" spans="1:20" x14ac:dyDescent="0.25">
      <c r="A4451">
        <v>489</v>
      </c>
      <c r="B4451">
        <v>17</v>
      </c>
      <c r="C4451">
        <v>-1</v>
      </c>
      <c r="D4451" t="s">
        <v>223</v>
      </c>
      <c r="E4451" t="s">
        <v>80</v>
      </c>
      <c r="F4451">
        <v>0.13989499999999999</v>
      </c>
      <c r="G4451">
        <v>-1</v>
      </c>
      <c r="H4451">
        <v>364.04199999999997</v>
      </c>
      <c r="I4451">
        <v>-1</v>
      </c>
      <c r="J4451">
        <v>0</v>
      </c>
      <c r="K4451">
        <v>5.9316060000000004</v>
      </c>
      <c r="L4451">
        <v>-1.9999999999999999E-6</v>
      </c>
      <c r="M4451">
        <v>180.265615</v>
      </c>
      <c r="N4451">
        <v>-191.64042900000001</v>
      </c>
      <c r="O4451">
        <v>-5.9699999999999998E-4</v>
      </c>
      <c r="P4451">
        <v>180.27023299999999</v>
      </c>
      <c r="Q4451">
        <v>-191.634781</v>
      </c>
      <c r="R4451">
        <v>-6.5099999999999999E-4</v>
      </c>
      <c r="S4451">
        <v>0.72958800000000001</v>
      </c>
      <c r="T4451">
        <v>5.3000000000000001E-5</v>
      </c>
    </row>
    <row r="4452" spans="1:20" x14ac:dyDescent="0.25">
      <c r="A4452">
        <v>4795</v>
      </c>
      <c r="B4452">
        <v>6</v>
      </c>
      <c r="C4452">
        <v>-1</v>
      </c>
      <c r="D4452" t="s">
        <v>336</v>
      </c>
      <c r="E4452" t="s">
        <v>80</v>
      </c>
      <c r="F4452">
        <v>2.2713000000000001E-2</v>
      </c>
      <c r="G4452">
        <v>-1</v>
      </c>
      <c r="H4452">
        <v>574.57000000000005</v>
      </c>
      <c r="I4452">
        <v>-1</v>
      </c>
      <c r="J4452">
        <v>0</v>
      </c>
      <c r="K4452">
        <v>8.0737159999999992</v>
      </c>
      <c r="L4452">
        <v>2.3010000000000001E-3</v>
      </c>
      <c r="M4452">
        <v>161.39117200000001</v>
      </c>
      <c r="N4452">
        <v>-302.52379100000002</v>
      </c>
      <c r="O4452">
        <v>-3.1404670000000001</v>
      </c>
      <c r="P4452">
        <v>161.39224200000001</v>
      </c>
      <c r="Q4452">
        <v>-302.53100599999999</v>
      </c>
      <c r="R4452">
        <v>-3.1411859999999998</v>
      </c>
      <c r="S4452">
        <v>0.72933300000000001</v>
      </c>
      <c r="T4452">
        <v>7.1900000000000002E-4</v>
      </c>
    </row>
    <row r="4453" spans="1:20" x14ac:dyDescent="0.25">
      <c r="A4453">
        <v>5023</v>
      </c>
      <c r="B4453">
        <v>22</v>
      </c>
      <c r="C4453">
        <v>-1</v>
      </c>
      <c r="D4453" t="s">
        <v>397</v>
      </c>
      <c r="E4453" t="s">
        <v>80</v>
      </c>
      <c r="F4453">
        <v>9.6892000000000006E-2</v>
      </c>
      <c r="G4453">
        <v>-1</v>
      </c>
      <c r="H4453">
        <v>600.721</v>
      </c>
      <c r="I4453">
        <v>-1</v>
      </c>
      <c r="J4453">
        <v>0</v>
      </c>
      <c r="K4453">
        <v>8.0647559999999991</v>
      </c>
      <c r="L4453">
        <v>4.8936E-2</v>
      </c>
      <c r="M4453">
        <v>-3.4366340000000002</v>
      </c>
      <c r="N4453">
        <v>-239.81317300000001</v>
      </c>
      <c r="O4453">
        <v>1.572325</v>
      </c>
      <c r="P4453">
        <v>-3.4420229999999998</v>
      </c>
      <c r="Q4453">
        <v>-239.818085</v>
      </c>
      <c r="R4453">
        <v>1.571391</v>
      </c>
      <c r="S4453">
        <v>0.72914400000000001</v>
      </c>
      <c r="T4453">
        <v>9.3400000000000004E-4</v>
      </c>
    </row>
    <row r="4454" spans="1:20" x14ac:dyDescent="0.25">
      <c r="A4454">
        <v>2958</v>
      </c>
      <c r="B4454">
        <v>5</v>
      </c>
      <c r="C4454">
        <v>-1</v>
      </c>
      <c r="D4454" t="s">
        <v>545</v>
      </c>
      <c r="E4454" t="s">
        <v>80</v>
      </c>
      <c r="F4454">
        <v>4.1922000000000001E-2</v>
      </c>
      <c r="G4454">
        <v>-1</v>
      </c>
      <c r="H4454">
        <v>267.666</v>
      </c>
      <c r="I4454">
        <v>-1</v>
      </c>
      <c r="J4454">
        <v>0</v>
      </c>
      <c r="K4454">
        <v>14.606996000000001</v>
      </c>
      <c r="L4454">
        <v>8.3999999999999995E-5</v>
      </c>
      <c r="M4454">
        <v>37.393431</v>
      </c>
      <c r="N4454">
        <v>-109.42783900000001</v>
      </c>
      <c r="O4454">
        <v>6.1440000000000002E-3</v>
      </c>
      <c r="P4454">
        <v>37.388924000000003</v>
      </c>
      <c r="Q4454">
        <v>-109.43356300000001</v>
      </c>
      <c r="R4454">
        <v>3.4250000000000001E-3</v>
      </c>
      <c r="S4454">
        <v>0.72858299999999998</v>
      </c>
      <c r="T4454">
        <v>2.7179999999999999E-3</v>
      </c>
    </row>
    <row r="4455" spans="1:20" x14ac:dyDescent="0.25">
      <c r="A4455">
        <v>2276</v>
      </c>
      <c r="B4455">
        <v>23</v>
      </c>
      <c r="C4455">
        <v>-1</v>
      </c>
      <c r="D4455" t="s">
        <v>399</v>
      </c>
      <c r="E4455" t="s">
        <v>80</v>
      </c>
      <c r="F4455">
        <v>9.2924000000000007E-2</v>
      </c>
      <c r="G4455">
        <v>-1</v>
      </c>
      <c r="H4455">
        <v>375.13</v>
      </c>
      <c r="I4455">
        <v>-1</v>
      </c>
      <c r="J4455">
        <v>0</v>
      </c>
      <c r="K4455">
        <v>8.0647640000000003</v>
      </c>
      <c r="L4455">
        <v>4.9117000000000001E-2</v>
      </c>
      <c r="M4455">
        <v>-7.4500630000000001</v>
      </c>
      <c r="N4455">
        <v>-234.61506299999999</v>
      </c>
      <c r="O4455">
        <v>-1.570711</v>
      </c>
      <c r="P4455">
        <v>-7.4432650000000002</v>
      </c>
      <c r="Q4455">
        <v>-234.61245700000001</v>
      </c>
      <c r="R4455">
        <v>-1.5702590000000001</v>
      </c>
      <c r="S4455">
        <v>0.727989</v>
      </c>
      <c r="T4455">
        <v>4.5199999999999998E-4</v>
      </c>
    </row>
    <row r="4456" spans="1:20" x14ac:dyDescent="0.25">
      <c r="A4456">
        <v>2194</v>
      </c>
      <c r="B4456">
        <v>10</v>
      </c>
      <c r="C4456">
        <v>-1</v>
      </c>
      <c r="D4456" t="s">
        <v>431</v>
      </c>
      <c r="E4456" t="s">
        <v>80</v>
      </c>
      <c r="F4456">
        <v>9.4920000000000004E-2</v>
      </c>
      <c r="G4456">
        <v>-1</v>
      </c>
      <c r="H4456">
        <v>793.125</v>
      </c>
      <c r="I4456">
        <v>-1</v>
      </c>
      <c r="J4456">
        <v>0</v>
      </c>
      <c r="K4456">
        <v>7.2673079999999999</v>
      </c>
      <c r="L4456">
        <v>-5.7971000000000002E-2</v>
      </c>
      <c r="M4456">
        <v>17.395112000000001</v>
      </c>
      <c r="N4456">
        <v>-187.560057</v>
      </c>
      <c r="O4456">
        <v>-3.141543</v>
      </c>
      <c r="P4456">
        <v>17.394577000000002</v>
      </c>
      <c r="Q4456">
        <v>-187.55281099999999</v>
      </c>
      <c r="R4456">
        <v>-3.1405690000000002</v>
      </c>
      <c r="S4456">
        <v>0.72658299999999998</v>
      </c>
      <c r="T4456">
        <v>9.7400000000000004E-4</v>
      </c>
    </row>
    <row r="4457" spans="1:20" x14ac:dyDescent="0.25">
      <c r="A4457">
        <v>3023</v>
      </c>
      <c r="B4457">
        <v>6</v>
      </c>
      <c r="C4457">
        <v>-1</v>
      </c>
      <c r="D4457" t="s">
        <v>563</v>
      </c>
      <c r="E4457" t="s">
        <v>80</v>
      </c>
      <c r="F4457">
        <v>8.7225999999999998E-2</v>
      </c>
      <c r="G4457">
        <v>-1</v>
      </c>
      <c r="H4457">
        <v>346.77</v>
      </c>
      <c r="I4457">
        <v>-1</v>
      </c>
      <c r="J4457">
        <v>0</v>
      </c>
      <c r="K4457">
        <v>8.9031169999999999</v>
      </c>
      <c r="L4457">
        <v>-1.22E-4</v>
      </c>
      <c r="M4457">
        <v>157.888059</v>
      </c>
      <c r="N4457">
        <v>-109.441182</v>
      </c>
      <c r="O4457">
        <v>1.371E-3</v>
      </c>
      <c r="P4457">
        <v>157.88299599999999</v>
      </c>
      <c r="Q4457">
        <v>-109.435982</v>
      </c>
      <c r="R4457">
        <v>6.6299999999999996E-4</v>
      </c>
      <c r="S4457">
        <v>0.72580800000000001</v>
      </c>
      <c r="T4457">
        <v>7.0799999999999997E-4</v>
      </c>
    </row>
    <row r="4458" spans="1:20" x14ac:dyDescent="0.25">
      <c r="A4458">
        <v>5068</v>
      </c>
      <c r="B4458">
        <v>9</v>
      </c>
      <c r="C4458">
        <v>-1</v>
      </c>
      <c r="D4458" t="s">
        <v>421</v>
      </c>
      <c r="E4458" t="s">
        <v>80</v>
      </c>
      <c r="F4458">
        <v>2.0428000000000002E-2</v>
      </c>
      <c r="G4458">
        <v>-1</v>
      </c>
      <c r="H4458">
        <v>453.50799999999998</v>
      </c>
      <c r="I4458">
        <v>-1</v>
      </c>
      <c r="J4458">
        <v>0</v>
      </c>
      <c r="K4458">
        <v>6.1100599999999998</v>
      </c>
      <c r="L4458">
        <v>6.0946E-2</v>
      </c>
      <c r="M4458">
        <v>-3.4464199999999998</v>
      </c>
      <c r="N4458">
        <v>-202.818747</v>
      </c>
      <c r="O4458">
        <v>1.5717650000000001</v>
      </c>
      <c r="P4458">
        <v>-3.450383</v>
      </c>
      <c r="Q4458">
        <v>-202.812668</v>
      </c>
      <c r="R4458">
        <v>1.571347</v>
      </c>
      <c r="S4458">
        <v>0.72569700000000004</v>
      </c>
      <c r="T4458">
        <v>4.1800000000000002E-4</v>
      </c>
    </row>
    <row r="4459" spans="1:20" x14ac:dyDescent="0.25">
      <c r="A4459">
        <v>4319</v>
      </c>
      <c r="B4459">
        <v>9</v>
      </c>
      <c r="C4459">
        <v>-1</v>
      </c>
      <c r="D4459" t="s">
        <v>457</v>
      </c>
      <c r="E4459" t="s">
        <v>80</v>
      </c>
      <c r="F4459">
        <v>9.3734999999999999E-2</v>
      </c>
      <c r="G4459">
        <v>-1</v>
      </c>
      <c r="H4459">
        <v>478.06700000000001</v>
      </c>
      <c r="I4459">
        <v>-1</v>
      </c>
      <c r="J4459">
        <v>0</v>
      </c>
      <c r="K4459">
        <v>8.1225780000000007</v>
      </c>
      <c r="L4459">
        <v>4.9870000000000001E-3</v>
      </c>
      <c r="M4459">
        <v>-3.4612609999999999</v>
      </c>
      <c r="N4459">
        <v>-188.46254999999999</v>
      </c>
      <c r="O4459">
        <v>1.57263</v>
      </c>
      <c r="P4459">
        <v>-3.4540899999999999</v>
      </c>
      <c r="Q4459">
        <v>-188.46148700000001</v>
      </c>
      <c r="R4459">
        <v>1.571062</v>
      </c>
      <c r="S4459">
        <v>0.72495799999999999</v>
      </c>
      <c r="T4459">
        <v>1.5679999999999999E-3</v>
      </c>
    </row>
    <row r="4460" spans="1:20" x14ac:dyDescent="0.25">
      <c r="A4460">
        <v>1001</v>
      </c>
      <c r="B4460">
        <v>6</v>
      </c>
      <c r="C4460">
        <v>-1</v>
      </c>
      <c r="D4460" t="s">
        <v>278</v>
      </c>
      <c r="E4460" t="s">
        <v>80</v>
      </c>
      <c r="F4460">
        <v>3.2690999999999998E-2</v>
      </c>
      <c r="G4460">
        <v>-1</v>
      </c>
      <c r="H4460">
        <v>370.09100000000001</v>
      </c>
      <c r="I4460">
        <v>-1</v>
      </c>
      <c r="J4460">
        <v>0</v>
      </c>
      <c r="K4460">
        <v>6.9372480000000003</v>
      </c>
      <c r="L4460">
        <v>9.5370000000000003E-3</v>
      </c>
      <c r="M4460">
        <v>45.836754999999997</v>
      </c>
      <c r="N4460">
        <v>-209.682039</v>
      </c>
      <c r="O4460">
        <v>1.5662020000000001</v>
      </c>
      <c r="P4460">
        <v>45.836238999999999</v>
      </c>
      <c r="Q4460">
        <v>-209.67482000000001</v>
      </c>
      <c r="R4460">
        <v>1.567626</v>
      </c>
      <c r="S4460">
        <v>0.72371399999999997</v>
      </c>
      <c r="T4460">
        <v>1.4239999999999999E-3</v>
      </c>
    </row>
    <row r="4461" spans="1:20" x14ac:dyDescent="0.25">
      <c r="A4461">
        <v>3602</v>
      </c>
      <c r="B4461">
        <v>19</v>
      </c>
      <c r="C4461">
        <v>-1</v>
      </c>
      <c r="D4461" t="s">
        <v>225</v>
      </c>
      <c r="E4461" t="s">
        <v>80</v>
      </c>
      <c r="F4461">
        <v>0.1157</v>
      </c>
      <c r="G4461">
        <v>-1</v>
      </c>
      <c r="H4461">
        <v>382.54700000000003</v>
      </c>
      <c r="I4461">
        <v>-1</v>
      </c>
      <c r="J4461">
        <v>0</v>
      </c>
      <c r="K4461">
        <v>5.7492200000000002</v>
      </c>
      <c r="L4461">
        <v>-3.8890000000000001E-3</v>
      </c>
      <c r="M4461">
        <v>182.230512</v>
      </c>
      <c r="N4461">
        <v>-191.63228899999999</v>
      </c>
      <c r="O4461">
        <v>1.1460000000000001E-3</v>
      </c>
      <c r="P4461">
        <v>182.223434</v>
      </c>
      <c r="Q4461">
        <v>-191.63372799999999</v>
      </c>
      <c r="R4461">
        <v>5.4299999999999997E-4</v>
      </c>
      <c r="S4461">
        <v>0.72229100000000002</v>
      </c>
      <c r="T4461">
        <v>6.0300000000000002E-4</v>
      </c>
    </row>
    <row r="4462" spans="1:20" x14ac:dyDescent="0.25">
      <c r="A4462">
        <v>1662</v>
      </c>
      <c r="B4462">
        <v>11</v>
      </c>
      <c r="C4462">
        <v>-1</v>
      </c>
      <c r="D4462" t="s">
        <v>432</v>
      </c>
      <c r="E4462" t="s">
        <v>80</v>
      </c>
      <c r="F4462">
        <v>0.10000299999999999</v>
      </c>
      <c r="G4462">
        <v>-1</v>
      </c>
      <c r="H4462">
        <v>350.02</v>
      </c>
      <c r="I4462">
        <v>-1</v>
      </c>
      <c r="J4462">
        <v>0</v>
      </c>
      <c r="K4462">
        <v>8.0056770000000004</v>
      </c>
      <c r="L4462">
        <v>-3.7007999999999999E-2</v>
      </c>
      <c r="M4462">
        <v>17.010328000000001</v>
      </c>
      <c r="N4462">
        <v>-191.51546099999999</v>
      </c>
      <c r="O4462">
        <v>-1.2168999999999999E-2</v>
      </c>
      <c r="P4462">
        <v>17.016203000000001</v>
      </c>
      <c r="Q4462">
        <v>-191.51126099999999</v>
      </c>
      <c r="R4462">
        <v>-1.1034E-2</v>
      </c>
      <c r="S4462">
        <v>0.72216400000000003</v>
      </c>
      <c r="T4462">
        <v>1.1349999999999999E-3</v>
      </c>
    </row>
    <row r="4463" spans="1:20" x14ac:dyDescent="0.25">
      <c r="A4463">
        <v>2200</v>
      </c>
      <c r="B4463">
        <v>12</v>
      </c>
      <c r="C4463">
        <v>-1</v>
      </c>
      <c r="D4463" t="s">
        <v>454</v>
      </c>
      <c r="E4463" t="s">
        <v>80</v>
      </c>
      <c r="F4463">
        <v>0.13452800000000001</v>
      </c>
      <c r="G4463">
        <v>-1</v>
      </c>
      <c r="H4463">
        <v>776.43799999999999</v>
      </c>
      <c r="I4463">
        <v>-1</v>
      </c>
      <c r="J4463">
        <v>0</v>
      </c>
      <c r="K4463">
        <v>6.6612049999999998</v>
      </c>
      <c r="L4463">
        <v>-5.8811000000000002E-2</v>
      </c>
      <c r="M4463">
        <v>12.815554000000001</v>
      </c>
      <c r="N4463">
        <v>-187.55253099999999</v>
      </c>
      <c r="O4463">
        <v>3.1411380000000002</v>
      </c>
      <c r="P4463">
        <v>12.808827000000001</v>
      </c>
      <c r="Q4463">
        <v>-187.55514500000001</v>
      </c>
      <c r="R4463">
        <v>-3.1415220000000001</v>
      </c>
      <c r="S4463">
        <v>0.72169899999999998</v>
      </c>
      <c r="T4463">
        <v>3.8299999999999999E-4</v>
      </c>
    </row>
    <row r="4464" spans="1:20" x14ac:dyDescent="0.25">
      <c r="A4464">
        <v>1664</v>
      </c>
      <c r="B4464">
        <v>11</v>
      </c>
      <c r="C4464">
        <v>-1</v>
      </c>
      <c r="D4464" t="s">
        <v>432</v>
      </c>
      <c r="E4464" t="s">
        <v>80</v>
      </c>
      <c r="F4464">
        <v>0.13028799999999999</v>
      </c>
      <c r="G4464">
        <v>-1</v>
      </c>
      <c r="H4464">
        <v>539.72799999999995</v>
      </c>
      <c r="I4464">
        <v>-1</v>
      </c>
      <c r="J4464">
        <v>0</v>
      </c>
      <c r="K4464">
        <v>7.736955</v>
      </c>
      <c r="L4464">
        <v>6.5091999999999997E-2</v>
      </c>
      <c r="M4464">
        <v>18.662875</v>
      </c>
      <c r="N4464">
        <v>-191.527804</v>
      </c>
      <c r="O4464">
        <v>-8.763E-3</v>
      </c>
      <c r="P4464">
        <v>18.669926</v>
      </c>
      <c r="Q4464">
        <v>-191.52629099999999</v>
      </c>
      <c r="R4464">
        <v>-8.5319999999999997E-3</v>
      </c>
      <c r="S4464">
        <v>0.72108499999999998</v>
      </c>
      <c r="T4464">
        <v>2.32E-4</v>
      </c>
    </row>
    <row r="4465" spans="1:20" x14ac:dyDescent="0.25">
      <c r="A4465">
        <v>176</v>
      </c>
      <c r="B4465">
        <v>5</v>
      </c>
      <c r="C4465">
        <v>-1</v>
      </c>
      <c r="D4465" t="s">
        <v>161</v>
      </c>
      <c r="E4465" t="s">
        <v>80</v>
      </c>
      <c r="F4465">
        <v>9.2054999999999998E-2</v>
      </c>
      <c r="G4465">
        <v>-1</v>
      </c>
      <c r="H4465">
        <v>774.81799999999998</v>
      </c>
      <c r="I4465">
        <v>-1</v>
      </c>
      <c r="J4465">
        <v>0</v>
      </c>
      <c r="K4465">
        <v>7.3609960000000001</v>
      </c>
      <c r="L4465">
        <v>-9.9999999999999995E-7</v>
      </c>
      <c r="M4465">
        <v>65.741541999999995</v>
      </c>
      <c r="N4465">
        <v>-187.58584200000001</v>
      </c>
      <c r="O4465">
        <v>3.1410840000000002</v>
      </c>
      <c r="P4465">
        <v>65.747307000000006</v>
      </c>
      <c r="Q4465">
        <v>-187.581512</v>
      </c>
      <c r="R4465">
        <v>3.1410290000000001</v>
      </c>
      <c r="S4465">
        <v>0.72097599999999995</v>
      </c>
      <c r="T4465">
        <v>5.5000000000000002E-5</v>
      </c>
    </row>
    <row r="4466" spans="1:20" x14ac:dyDescent="0.25">
      <c r="A4466">
        <v>4744</v>
      </c>
      <c r="B4466">
        <v>15</v>
      </c>
      <c r="C4466">
        <v>-1</v>
      </c>
      <c r="D4466" t="s">
        <v>318</v>
      </c>
      <c r="E4466" t="s">
        <v>80</v>
      </c>
      <c r="F4466">
        <v>0.108388</v>
      </c>
      <c r="G4466">
        <v>-1</v>
      </c>
      <c r="H4466">
        <v>311.65699999999998</v>
      </c>
      <c r="I4466">
        <v>-1</v>
      </c>
      <c r="J4466">
        <v>0</v>
      </c>
      <c r="K4466">
        <v>7.9239740000000003</v>
      </c>
      <c r="L4466">
        <v>1.9999999999999999E-6</v>
      </c>
      <c r="M4466">
        <v>189.67684399999999</v>
      </c>
      <c r="N4466">
        <v>-282.62723399999999</v>
      </c>
      <c r="O4466">
        <v>-1.5718000000000001</v>
      </c>
      <c r="P4466">
        <v>189.67837499999999</v>
      </c>
      <c r="Q4466">
        <v>-282.634277</v>
      </c>
      <c r="R4466">
        <v>-1.5715460000000001</v>
      </c>
      <c r="S4466">
        <v>0.72073299999999996</v>
      </c>
      <c r="T4466">
        <v>2.5300000000000002E-4</v>
      </c>
    </row>
    <row r="4467" spans="1:20" x14ac:dyDescent="0.25">
      <c r="A4467">
        <v>4182</v>
      </c>
      <c r="B4467">
        <v>4</v>
      </c>
      <c r="C4467">
        <v>-1</v>
      </c>
      <c r="D4467" t="s">
        <v>371</v>
      </c>
      <c r="E4467" t="s">
        <v>80</v>
      </c>
      <c r="F4467">
        <v>5.0445999999999998E-2</v>
      </c>
      <c r="G4467">
        <v>-1</v>
      </c>
      <c r="H4467">
        <v>478.69200000000001</v>
      </c>
      <c r="I4467">
        <v>-1</v>
      </c>
      <c r="J4467">
        <v>0</v>
      </c>
      <c r="K4467">
        <v>8.1453360000000004</v>
      </c>
      <c r="L4467">
        <v>-0.95579700000000001</v>
      </c>
      <c r="M4467">
        <v>5.5199999999999997E-4</v>
      </c>
      <c r="N4467">
        <v>-301.40717999999998</v>
      </c>
      <c r="O4467">
        <v>2.79115</v>
      </c>
      <c r="P4467">
        <v>6.411E-3</v>
      </c>
      <c r="Q4467">
        <v>-301.402985</v>
      </c>
      <c r="R4467">
        <v>2.791086</v>
      </c>
      <c r="S4467">
        <v>0.72057199999999999</v>
      </c>
      <c r="T4467">
        <v>6.3999999999999997E-5</v>
      </c>
    </row>
    <row r="4468" spans="1:20" x14ac:dyDescent="0.25">
      <c r="A4468">
        <v>1115</v>
      </c>
      <c r="B4468">
        <v>6</v>
      </c>
      <c r="C4468">
        <v>-1</v>
      </c>
      <c r="D4468" t="s">
        <v>149</v>
      </c>
      <c r="E4468" t="s">
        <v>80</v>
      </c>
      <c r="F4468">
        <v>6.1013999999999999E-2</v>
      </c>
      <c r="G4468">
        <v>-1</v>
      </c>
      <c r="H4468">
        <v>358.72500000000002</v>
      </c>
      <c r="I4468">
        <v>-1</v>
      </c>
      <c r="J4468">
        <v>0</v>
      </c>
      <c r="K4468">
        <v>5.7527169999999996</v>
      </c>
      <c r="L4468">
        <v>5.9829999999999996E-3</v>
      </c>
      <c r="M4468">
        <v>120.74283200000001</v>
      </c>
      <c r="N4468">
        <v>-191.60180199999999</v>
      </c>
      <c r="O4468">
        <v>-5.8500000000000002E-4</v>
      </c>
      <c r="P4468">
        <v>120.738022</v>
      </c>
      <c r="Q4468">
        <v>-191.60716199999999</v>
      </c>
      <c r="R4468">
        <v>-4.4700000000000002E-4</v>
      </c>
      <c r="S4468">
        <v>0.720221</v>
      </c>
      <c r="T4468">
        <v>1.37E-4</v>
      </c>
    </row>
    <row r="4469" spans="1:20" x14ac:dyDescent="0.25">
      <c r="A4469">
        <v>3605</v>
      </c>
      <c r="B4469">
        <v>20</v>
      </c>
      <c r="C4469">
        <v>-1</v>
      </c>
      <c r="D4469" t="s">
        <v>226</v>
      </c>
      <c r="E4469" t="s">
        <v>80</v>
      </c>
      <c r="F4469">
        <v>0.20916699999999999</v>
      </c>
      <c r="G4469">
        <v>-1</v>
      </c>
      <c r="H4469">
        <v>291.07299999999998</v>
      </c>
      <c r="I4469">
        <v>-1</v>
      </c>
      <c r="J4469">
        <v>0</v>
      </c>
      <c r="K4469">
        <v>5.4594630000000004</v>
      </c>
      <c r="L4469">
        <v>8.8521000000000002E-2</v>
      </c>
      <c r="M4469">
        <v>184.238934</v>
      </c>
      <c r="N4469">
        <v>-191.57461799999999</v>
      </c>
      <c r="O4469">
        <v>3.0401000000000001E-2</v>
      </c>
      <c r="P4469">
        <v>184.23466500000001</v>
      </c>
      <c r="Q4469">
        <v>-191.580399</v>
      </c>
      <c r="R4469">
        <v>3.0544999999999999E-2</v>
      </c>
      <c r="S4469">
        <v>0.71865699999999999</v>
      </c>
      <c r="T4469">
        <v>1.44E-4</v>
      </c>
    </row>
    <row r="4470" spans="1:20" x14ac:dyDescent="0.25">
      <c r="A4470">
        <v>2771</v>
      </c>
      <c r="B4470">
        <v>7</v>
      </c>
      <c r="C4470">
        <v>-1</v>
      </c>
      <c r="D4470" t="s">
        <v>165</v>
      </c>
      <c r="E4470" t="s">
        <v>80</v>
      </c>
      <c r="F4470">
        <v>3.2009999999999997E-2</v>
      </c>
      <c r="G4470">
        <v>-1</v>
      </c>
      <c r="H4470">
        <v>494.37700000000001</v>
      </c>
      <c r="I4470">
        <v>-1</v>
      </c>
      <c r="J4470">
        <v>0</v>
      </c>
      <c r="K4470">
        <v>8.3872739999999997</v>
      </c>
      <c r="L4470">
        <v>4.6512999999999999E-2</v>
      </c>
      <c r="M4470">
        <v>47.403275999999998</v>
      </c>
      <c r="N4470">
        <v>-187.571372</v>
      </c>
      <c r="O4470">
        <v>3.14032</v>
      </c>
      <c r="P4470">
        <v>47.410125999999998</v>
      </c>
      <c r="Q4470">
        <v>-187.573486</v>
      </c>
      <c r="R4470">
        <v>3.1413630000000001</v>
      </c>
      <c r="S4470">
        <v>0.71689099999999994</v>
      </c>
      <c r="T4470">
        <v>1.0430000000000001E-3</v>
      </c>
    </row>
    <row r="4471" spans="1:20" x14ac:dyDescent="0.25">
      <c r="A4471">
        <v>486</v>
      </c>
      <c r="B4471">
        <v>13</v>
      </c>
      <c r="C4471">
        <v>-1</v>
      </c>
      <c r="D4471" t="s">
        <v>220</v>
      </c>
      <c r="E4471" t="s">
        <v>80</v>
      </c>
      <c r="F4471">
        <v>0.37766100000000002</v>
      </c>
      <c r="G4471">
        <v>-1</v>
      </c>
      <c r="H4471">
        <v>391.92700000000002</v>
      </c>
      <c r="I4471">
        <v>-1</v>
      </c>
      <c r="J4471">
        <v>0</v>
      </c>
      <c r="K4471">
        <v>6.2130799999999997</v>
      </c>
      <c r="L4471">
        <v>0</v>
      </c>
      <c r="M4471">
        <v>178.27299600000001</v>
      </c>
      <c r="N4471">
        <v>-191.628556</v>
      </c>
      <c r="O4471">
        <v>-1.294E-3</v>
      </c>
      <c r="P4471">
        <v>178.267807</v>
      </c>
      <c r="Q4471">
        <v>-191.633499</v>
      </c>
      <c r="R4471">
        <v>-6.4999999999999997E-4</v>
      </c>
      <c r="S4471">
        <v>0.71670299999999998</v>
      </c>
      <c r="T4471">
        <v>6.4400000000000004E-4</v>
      </c>
    </row>
    <row r="4472" spans="1:20" x14ac:dyDescent="0.25">
      <c r="A4472">
        <v>2998</v>
      </c>
      <c r="B4472">
        <v>4</v>
      </c>
      <c r="C4472">
        <v>-1</v>
      </c>
      <c r="D4472" t="s">
        <v>557</v>
      </c>
      <c r="E4472" t="s">
        <v>80</v>
      </c>
      <c r="F4472">
        <v>8.8372000000000006E-2</v>
      </c>
      <c r="G4472">
        <v>-1</v>
      </c>
      <c r="H4472">
        <v>427.947</v>
      </c>
      <c r="I4472">
        <v>-1</v>
      </c>
      <c r="J4472">
        <v>0</v>
      </c>
      <c r="K4472">
        <v>15.842411</v>
      </c>
      <c r="L4472">
        <v>3.0000000000000001E-6</v>
      </c>
      <c r="M4472">
        <v>122.948556</v>
      </c>
      <c r="N4472">
        <v>-109.442037</v>
      </c>
      <c r="O4472">
        <v>1.93E-4</v>
      </c>
      <c r="P4472">
        <v>122.94165</v>
      </c>
      <c r="Q4472">
        <v>-109.44013200000001</v>
      </c>
      <c r="R4472">
        <v>-7.3899999999999997E-4</v>
      </c>
      <c r="S4472">
        <v>0.71638599999999997</v>
      </c>
      <c r="T4472">
        <v>5.4600000000000004E-4</v>
      </c>
    </row>
    <row r="4473" spans="1:20" x14ac:dyDescent="0.25">
      <c r="A4473">
        <v>4738</v>
      </c>
      <c r="B4473">
        <v>14</v>
      </c>
      <c r="C4473">
        <v>-1</v>
      </c>
      <c r="D4473" t="s">
        <v>314</v>
      </c>
      <c r="E4473" t="s">
        <v>80</v>
      </c>
      <c r="F4473">
        <v>0.142458</v>
      </c>
      <c r="G4473">
        <v>-1</v>
      </c>
      <c r="H4473">
        <v>402.07799999999997</v>
      </c>
      <c r="I4473">
        <v>-1</v>
      </c>
      <c r="J4473">
        <v>0</v>
      </c>
      <c r="K4473">
        <v>9.6094340000000003</v>
      </c>
      <c r="L4473">
        <v>2.9500000000000001E-4</v>
      </c>
      <c r="M4473">
        <v>189.68865700000001</v>
      </c>
      <c r="N4473">
        <v>-276.52511700000002</v>
      </c>
      <c r="O4473">
        <v>-1.571415</v>
      </c>
      <c r="P4473">
        <v>189.683258</v>
      </c>
      <c r="Q4473">
        <v>-276.52041600000001</v>
      </c>
      <c r="R4473">
        <v>-1.5716049999999999</v>
      </c>
      <c r="S4473">
        <v>0.71584300000000001</v>
      </c>
      <c r="T4473">
        <v>1.9100000000000001E-4</v>
      </c>
    </row>
    <row r="4474" spans="1:20" x14ac:dyDescent="0.25">
      <c r="A4474">
        <v>4122</v>
      </c>
      <c r="B4474">
        <v>9</v>
      </c>
      <c r="C4474">
        <v>-1</v>
      </c>
      <c r="D4474" t="s">
        <v>503</v>
      </c>
      <c r="E4474" t="s">
        <v>80</v>
      </c>
      <c r="F4474">
        <v>5.6023000000000003E-2</v>
      </c>
      <c r="G4474">
        <v>-1</v>
      </c>
      <c r="H4474">
        <v>469.54500000000002</v>
      </c>
      <c r="I4474">
        <v>-1</v>
      </c>
      <c r="J4474">
        <v>0</v>
      </c>
      <c r="K4474">
        <v>6.0354260000000002</v>
      </c>
      <c r="L4474">
        <v>-2.16E-3</v>
      </c>
      <c r="M4474">
        <v>41.862918999999998</v>
      </c>
      <c r="N4474">
        <v>-292.84418199999999</v>
      </c>
      <c r="O4474">
        <v>-1.571593</v>
      </c>
      <c r="P4474">
        <v>41.857407000000002</v>
      </c>
      <c r="Q4474">
        <v>-292.83963</v>
      </c>
      <c r="R4474">
        <v>-1.5715460000000001</v>
      </c>
      <c r="S4474">
        <v>0.71490100000000001</v>
      </c>
      <c r="T4474">
        <v>4.6999999999999997E-5</v>
      </c>
    </row>
    <row r="4475" spans="1:20" x14ac:dyDescent="0.25">
      <c r="A4475">
        <v>3629</v>
      </c>
      <c r="B4475">
        <v>29</v>
      </c>
      <c r="C4475">
        <v>-1</v>
      </c>
      <c r="D4475" t="s">
        <v>627</v>
      </c>
      <c r="E4475" t="s">
        <v>80</v>
      </c>
      <c r="F4475">
        <v>6.8744E-2</v>
      </c>
      <c r="G4475">
        <v>-1</v>
      </c>
      <c r="H4475">
        <v>405.505</v>
      </c>
      <c r="I4475">
        <v>-1</v>
      </c>
      <c r="J4475">
        <v>0</v>
      </c>
      <c r="K4475">
        <v>8.0643969999999996</v>
      </c>
      <c r="L4475">
        <v>1.1683000000000001E-2</v>
      </c>
      <c r="M4475">
        <v>193.79955699999999</v>
      </c>
      <c r="N4475">
        <v>-177.54041699999999</v>
      </c>
      <c r="O4475">
        <v>1.5885450000000001</v>
      </c>
      <c r="P4475">
        <v>193.802536</v>
      </c>
      <c r="Q4475">
        <v>-177.53391999999999</v>
      </c>
      <c r="R4475">
        <v>1.588125</v>
      </c>
      <c r="S4475">
        <v>0.71475900000000003</v>
      </c>
      <c r="T4475">
        <v>4.2000000000000002E-4</v>
      </c>
    </row>
    <row r="4476" spans="1:20" x14ac:dyDescent="0.25">
      <c r="A4476">
        <v>4133</v>
      </c>
      <c r="B4476">
        <v>8</v>
      </c>
      <c r="C4476">
        <v>-1</v>
      </c>
      <c r="D4476" t="s">
        <v>360</v>
      </c>
      <c r="E4476" t="s">
        <v>80</v>
      </c>
      <c r="F4476">
        <v>5.0063999999999997E-2</v>
      </c>
      <c r="G4476">
        <v>-1</v>
      </c>
      <c r="H4476">
        <v>316.87299999999999</v>
      </c>
      <c r="I4476">
        <v>-1</v>
      </c>
      <c r="J4476">
        <v>0</v>
      </c>
      <c r="K4476">
        <v>6.5449169999999999</v>
      </c>
      <c r="L4476">
        <v>-0.93476499999999996</v>
      </c>
      <c r="M4476">
        <v>41.196269000000001</v>
      </c>
      <c r="N4476">
        <v>-299.98798599999998</v>
      </c>
      <c r="O4476">
        <v>-1.855046</v>
      </c>
      <c r="P4476">
        <v>41.197502</v>
      </c>
      <c r="Q4476">
        <v>-299.995026</v>
      </c>
      <c r="R4476">
        <v>-1.855731</v>
      </c>
      <c r="S4476">
        <v>0.71464700000000003</v>
      </c>
      <c r="T4476">
        <v>6.8499999999999995E-4</v>
      </c>
    </row>
    <row r="4477" spans="1:20" x14ac:dyDescent="0.25">
      <c r="A4477">
        <v>3830</v>
      </c>
      <c r="B4477">
        <v>4</v>
      </c>
      <c r="C4477">
        <v>-1</v>
      </c>
      <c r="D4477" t="s">
        <v>542</v>
      </c>
      <c r="E4477" t="s">
        <v>80</v>
      </c>
      <c r="F4477">
        <v>5.2507999999999999E-2</v>
      </c>
      <c r="G4477">
        <v>-1</v>
      </c>
      <c r="H4477">
        <v>769.35799999999995</v>
      </c>
      <c r="I4477">
        <v>-1</v>
      </c>
      <c r="J4477">
        <v>0</v>
      </c>
      <c r="K4477">
        <v>7.9639220000000002</v>
      </c>
      <c r="L4477">
        <v>0.32079000000000002</v>
      </c>
      <c r="M4477">
        <v>2.6628240000000001</v>
      </c>
      <c r="N4477">
        <v>-106.064784</v>
      </c>
      <c r="O4477">
        <v>-2.9878969999999998</v>
      </c>
      <c r="P4477">
        <v>2.6690619999999998</v>
      </c>
      <c r="Q4477">
        <v>-106.061363</v>
      </c>
      <c r="R4477">
        <v>-2.9876309999999999</v>
      </c>
      <c r="S4477">
        <v>0.71145000000000003</v>
      </c>
      <c r="T4477">
        <v>2.6600000000000001E-4</v>
      </c>
    </row>
    <row r="4478" spans="1:20" x14ac:dyDescent="0.25">
      <c r="A4478">
        <v>2204</v>
      </c>
      <c r="B4478">
        <v>12</v>
      </c>
      <c r="C4478">
        <v>-1</v>
      </c>
      <c r="D4478" t="s">
        <v>454</v>
      </c>
      <c r="E4478" t="s">
        <v>80</v>
      </c>
      <c r="F4478">
        <v>7.7186000000000005E-2</v>
      </c>
      <c r="G4478">
        <v>-1</v>
      </c>
      <c r="H4478">
        <v>845.78399999999999</v>
      </c>
      <c r="I4478">
        <v>-1</v>
      </c>
      <c r="J4478">
        <v>0</v>
      </c>
      <c r="K4478">
        <v>6.2786559999999998</v>
      </c>
      <c r="L4478">
        <v>5.8775000000000001E-2</v>
      </c>
      <c r="M4478">
        <v>9.8974130000000002</v>
      </c>
      <c r="N4478">
        <v>-187.56172000000001</v>
      </c>
      <c r="O4478">
        <v>-3.1414939999999998</v>
      </c>
      <c r="P4478">
        <v>9.9000749999999993</v>
      </c>
      <c r="Q4478">
        <v>-187.55514500000001</v>
      </c>
      <c r="R4478">
        <v>-3.1413039999999999</v>
      </c>
      <c r="S4478">
        <v>0.709345</v>
      </c>
      <c r="T4478">
        <v>1.9000000000000001E-4</v>
      </c>
    </row>
    <row r="4479" spans="1:20" x14ac:dyDescent="0.25">
      <c r="A4479">
        <v>620</v>
      </c>
      <c r="B4479">
        <v>7</v>
      </c>
      <c r="C4479">
        <v>-1</v>
      </c>
      <c r="D4479" t="s">
        <v>198</v>
      </c>
      <c r="E4479" t="s">
        <v>80</v>
      </c>
      <c r="F4479">
        <v>6.8661E-2</v>
      </c>
      <c r="G4479">
        <v>-1</v>
      </c>
      <c r="H4479">
        <v>359.03500000000003</v>
      </c>
      <c r="I4479">
        <v>-1</v>
      </c>
      <c r="J4479">
        <v>0</v>
      </c>
      <c r="K4479">
        <v>6.9931289999999997</v>
      </c>
      <c r="L4479">
        <v>-0.95603499999999997</v>
      </c>
      <c r="M4479">
        <v>138.764433</v>
      </c>
      <c r="N4479">
        <v>-235.977012</v>
      </c>
      <c r="O4479">
        <v>2.7956789999999998</v>
      </c>
      <c r="P4479">
        <v>138.76760899999999</v>
      </c>
      <c r="Q4479">
        <v>-235.98335299999999</v>
      </c>
      <c r="R4479">
        <v>2.7965409999999999</v>
      </c>
      <c r="S4479">
        <v>0.70916599999999996</v>
      </c>
      <c r="T4479">
        <v>8.6200000000000003E-4</v>
      </c>
    </row>
    <row r="4480" spans="1:20" x14ac:dyDescent="0.25">
      <c r="A4480">
        <v>2834</v>
      </c>
      <c r="B4480">
        <v>10</v>
      </c>
      <c r="C4480">
        <v>-1</v>
      </c>
      <c r="D4480" t="s">
        <v>523</v>
      </c>
      <c r="E4480" t="s">
        <v>80</v>
      </c>
      <c r="F4480">
        <v>0.21732299999999999</v>
      </c>
      <c r="G4480">
        <v>-1</v>
      </c>
      <c r="H4480">
        <v>457.95400000000001</v>
      </c>
      <c r="I4480">
        <v>-1</v>
      </c>
      <c r="J4480">
        <v>0</v>
      </c>
      <c r="K4480">
        <v>7.5389819999999999</v>
      </c>
      <c r="L4480">
        <v>-1.5651250000000001</v>
      </c>
      <c r="M4480">
        <v>-2.6551979999999999</v>
      </c>
      <c r="N4480">
        <v>-185.19764599999999</v>
      </c>
      <c r="O4480">
        <v>2.5126659999999998</v>
      </c>
      <c r="P4480">
        <v>-2.6496569999999999</v>
      </c>
      <c r="Q4480">
        <v>-185.19323700000001</v>
      </c>
      <c r="R4480">
        <v>2.5136620000000001</v>
      </c>
      <c r="S4480">
        <v>0.70808300000000002</v>
      </c>
      <c r="T4480">
        <v>9.9599999999999992E-4</v>
      </c>
    </row>
    <row r="4481" spans="1:20" x14ac:dyDescent="0.25">
      <c r="A4481">
        <v>3610</v>
      </c>
      <c r="B4481">
        <v>25</v>
      </c>
      <c r="C4481">
        <v>-1</v>
      </c>
      <c r="D4481" t="s">
        <v>623</v>
      </c>
      <c r="E4481" t="s">
        <v>80</v>
      </c>
      <c r="F4481">
        <v>0.15065899999999999</v>
      </c>
      <c r="G4481">
        <v>-1</v>
      </c>
      <c r="H4481">
        <v>447.10700000000003</v>
      </c>
      <c r="I4481">
        <v>-1</v>
      </c>
      <c r="J4481">
        <v>0</v>
      </c>
      <c r="K4481">
        <v>7.3546930000000001</v>
      </c>
      <c r="L4481">
        <v>0.48616100000000001</v>
      </c>
      <c r="M4481">
        <v>187.683978</v>
      </c>
      <c r="N4481">
        <v>-191.116906</v>
      </c>
      <c r="O4481">
        <v>0.184533</v>
      </c>
      <c r="P4481">
        <v>187.68627900000001</v>
      </c>
      <c r="Q4481">
        <v>-191.11021400000001</v>
      </c>
      <c r="R4481">
        <v>0.183868</v>
      </c>
      <c r="S4481">
        <v>0.70763799999999999</v>
      </c>
      <c r="T4481">
        <v>6.6500000000000001E-4</v>
      </c>
    </row>
    <row r="4482" spans="1:20" x14ac:dyDescent="0.25">
      <c r="A4482">
        <v>2263</v>
      </c>
      <c r="B4482">
        <v>20</v>
      </c>
      <c r="C4482">
        <v>-1</v>
      </c>
      <c r="D4482" t="s">
        <v>473</v>
      </c>
      <c r="E4482" t="s">
        <v>80</v>
      </c>
      <c r="F4482">
        <v>0.12191299999999999</v>
      </c>
      <c r="G4482">
        <v>-1</v>
      </c>
      <c r="H4482">
        <v>496.238</v>
      </c>
      <c r="I4482">
        <v>-1</v>
      </c>
      <c r="J4482">
        <v>0</v>
      </c>
      <c r="K4482">
        <v>8.0647660000000005</v>
      </c>
      <c r="L4482">
        <v>4.8522999999999997E-2</v>
      </c>
      <c r="M4482">
        <v>-7.4425420000000004</v>
      </c>
      <c r="N4482">
        <v>-223.004535</v>
      </c>
      <c r="O4482">
        <v>-1.569591</v>
      </c>
      <c r="P4482">
        <v>-7.4476579999999997</v>
      </c>
      <c r="Q4482">
        <v>-222.99964900000001</v>
      </c>
      <c r="R4482">
        <v>-1.5699289999999999</v>
      </c>
      <c r="S4482">
        <v>0.70740899999999995</v>
      </c>
      <c r="T4482">
        <v>3.3799999999999998E-4</v>
      </c>
    </row>
    <row r="4483" spans="1:20" x14ac:dyDescent="0.25">
      <c r="A4483">
        <v>841</v>
      </c>
      <c r="B4483">
        <v>5</v>
      </c>
      <c r="C4483">
        <v>-1</v>
      </c>
      <c r="D4483" t="s">
        <v>264</v>
      </c>
      <c r="E4483" t="s">
        <v>80</v>
      </c>
      <c r="F4483">
        <v>2.1697000000000001E-2</v>
      </c>
      <c r="G4483">
        <v>-1</v>
      </c>
      <c r="H4483">
        <v>653.70299999999997</v>
      </c>
      <c r="I4483">
        <v>-1</v>
      </c>
      <c r="J4483">
        <v>0</v>
      </c>
      <c r="K4483">
        <v>6.6284929999999997</v>
      </c>
      <c r="L4483">
        <v>6.4180000000000001E-3</v>
      </c>
      <c r="M4483">
        <v>150.978354</v>
      </c>
      <c r="N4483">
        <v>-236.932637</v>
      </c>
      <c r="O4483">
        <v>3.139316</v>
      </c>
      <c r="P4483">
        <v>150.972397</v>
      </c>
      <c r="Q4483">
        <v>-236.93644699999999</v>
      </c>
      <c r="R4483">
        <v>3.1405470000000002</v>
      </c>
      <c r="S4483">
        <v>0.70713499999999996</v>
      </c>
      <c r="T4483">
        <v>1.2310000000000001E-3</v>
      </c>
    </row>
    <row r="4484" spans="1:20" x14ac:dyDescent="0.25">
      <c r="A4484">
        <v>1244</v>
      </c>
      <c r="B4484">
        <v>6</v>
      </c>
      <c r="C4484">
        <v>-1</v>
      </c>
      <c r="D4484" t="s">
        <v>251</v>
      </c>
      <c r="E4484" t="s">
        <v>80</v>
      </c>
      <c r="F4484">
        <v>6.1981000000000001E-2</v>
      </c>
      <c r="G4484">
        <v>-1</v>
      </c>
      <c r="H4484">
        <v>374.54899999999998</v>
      </c>
      <c r="I4484">
        <v>-1</v>
      </c>
      <c r="J4484">
        <v>0</v>
      </c>
      <c r="K4484">
        <v>5.8514619999999997</v>
      </c>
      <c r="L4484">
        <v>6.6680000000000003E-3</v>
      </c>
      <c r="M4484">
        <v>189.70333099999999</v>
      </c>
      <c r="N4484">
        <v>-228.75786099999999</v>
      </c>
      <c r="O4484">
        <v>-1.5722780000000001</v>
      </c>
      <c r="P4484">
        <v>189.696304</v>
      </c>
      <c r="Q4484">
        <v>-228.758591</v>
      </c>
      <c r="R4484">
        <v>-1.5710219999999999</v>
      </c>
      <c r="S4484">
        <v>0.70647800000000005</v>
      </c>
      <c r="T4484">
        <v>1.256E-3</v>
      </c>
    </row>
    <row r="4485" spans="1:20" x14ac:dyDescent="0.25">
      <c r="A4485">
        <v>1591</v>
      </c>
      <c r="B4485">
        <v>23</v>
      </c>
      <c r="C4485">
        <v>-1</v>
      </c>
      <c r="D4485" t="s">
        <v>401</v>
      </c>
      <c r="E4485" t="s">
        <v>80</v>
      </c>
      <c r="F4485">
        <v>6.0065E-2</v>
      </c>
      <c r="G4485">
        <v>-1</v>
      </c>
      <c r="H4485">
        <v>535.83299999999997</v>
      </c>
      <c r="I4485">
        <v>-1</v>
      </c>
      <c r="J4485">
        <v>0</v>
      </c>
      <c r="K4485">
        <v>8.0647719999999996</v>
      </c>
      <c r="L4485">
        <v>-4.9090000000000002E-2</v>
      </c>
      <c r="M4485">
        <v>-3.4443640000000002</v>
      </c>
      <c r="N4485">
        <v>-229.463751</v>
      </c>
      <c r="O4485">
        <v>1.5715619999999999</v>
      </c>
      <c r="P4485">
        <v>-3.4451870000000002</v>
      </c>
      <c r="Q4485">
        <v>-229.470764</v>
      </c>
      <c r="R4485">
        <v>1.57073</v>
      </c>
      <c r="S4485">
        <v>0.70608300000000002</v>
      </c>
      <c r="T4485">
        <v>8.3199999999999995E-4</v>
      </c>
    </row>
    <row r="4486" spans="1:20" x14ac:dyDescent="0.25">
      <c r="A4486">
        <v>2246</v>
      </c>
      <c r="B4486">
        <v>11</v>
      </c>
      <c r="C4486">
        <v>-1</v>
      </c>
      <c r="D4486" t="s">
        <v>415</v>
      </c>
      <c r="E4486" t="s">
        <v>80</v>
      </c>
      <c r="F4486">
        <v>0.102325</v>
      </c>
      <c r="G4486">
        <v>-1</v>
      </c>
      <c r="H4486">
        <v>554.245</v>
      </c>
      <c r="I4486">
        <v>-1</v>
      </c>
      <c r="J4486">
        <v>0</v>
      </c>
      <c r="K4486">
        <v>8.0656730000000003</v>
      </c>
      <c r="L4486">
        <v>4.3465999999999998E-2</v>
      </c>
      <c r="M4486">
        <v>-7.477195</v>
      </c>
      <c r="N4486">
        <v>-208.00512800000001</v>
      </c>
      <c r="O4486">
        <v>-1.5648690000000001</v>
      </c>
      <c r="P4486">
        <v>-7.4815719999999999</v>
      </c>
      <c r="Q4486">
        <v>-207.99960300000001</v>
      </c>
      <c r="R4486">
        <v>-1.564357</v>
      </c>
      <c r="S4486">
        <v>0.70484800000000003</v>
      </c>
      <c r="T4486">
        <v>5.1099999999999995E-4</v>
      </c>
    </row>
    <row r="4487" spans="1:20" x14ac:dyDescent="0.25">
      <c r="A4487">
        <v>1336</v>
      </c>
      <c r="B4487">
        <v>6</v>
      </c>
      <c r="C4487">
        <v>-1</v>
      </c>
      <c r="D4487" t="s">
        <v>335</v>
      </c>
      <c r="E4487" t="s">
        <v>80</v>
      </c>
      <c r="F4487">
        <v>8.0967999999999998E-2</v>
      </c>
      <c r="G4487">
        <v>-1</v>
      </c>
      <c r="H4487">
        <v>2655.4009999999998</v>
      </c>
      <c r="I4487">
        <v>-1</v>
      </c>
      <c r="J4487">
        <v>0</v>
      </c>
      <c r="K4487">
        <v>8.0581379999999996</v>
      </c>
      <c r="L4487">
        <v>-5.7464000000000001E-2</v>
      </c>
      <c r="M4487">
        <v>173.462053</v>
      </c>
      <c r="N4487">
        <v>-302.550884</v>
      </c>
      <c r="O4487">
        <v>3.1372909999999998</v>
      </c>
      <c r="P4487">
        <v>173.45675700000001</v>
      </c>
      <c r="Q4487">
        <v>-302.54623400000003</v>
      </c>
      <c r="R4487">
        <v>3.1381269999999999</v>
      </c>
      <c r="S4487">
        <v>0.704731</v>
      </c>
      <c r="T4487">
        <v>8.3500000000000002E-4</v>
      </c>
    </row>
    <row r="4488" spans="1:20" x14ac:dyDescent="0.25">
      <c r="A4488">
        <v>1878</v>
      </c>
      <c r="B4488">
        <v>23</v>
      </c>
      <c r="C4488">
        <v>-1</v>
      </c>
      <c r="D4488" t="s">
        <v>231</v>
      </c>
      <c r="E4488" t="s">
        <v>80</v>
      </c>
      <c r="F4488">
        <v>0.136937</v>
      </c>
      <c r="G4488">
        <v>-1</v>
      </c>
      <c r="H4488">
        <v>483.83600000000001</v>
      </c>
      <c r="I4488">
        <v>-1</v>
      </c>
      <c r="J4488">
        <v>0</v>
      </c>
      <c r="K4488">
        <v>7.792459</v>
      </c>
      <c r="L4488">
        <v>-1.693441</v>
      </c>
      <c r="M4488">
        <v>189.217187</v>
      </c>
      <c r="N4488">
        <v>-194.90779000000001</v>
      </c>
      <c r="O4488">
        <v>-0.93815300000000001</v>
      </c>
      <c r="P4488">
        <v>189.22387699999999</v>
      </c>
      <c r="Q4488">
        <v>-194.90997300000001</v>
      </c>
      <c r="R4488">
        <v>-0.93804600000000005</v>
      </c>
      <c r="S4488">
        <v>0.70373300000000005</v>
      </c>
      <c r="T4488">
        <v>1.07E-4</v>
      </c>
    </row>
    <row r="4489" spans="1:20" x14ac:dyDescent="0.25">
      <c r="A4489">
        <v>3395</v>
      </c>
      <c r="B4489">
        <v>8</v>
      </c>
      <c r="C4489">
        <v>-1</v>
      </c>
      <c r="D4489" t="s">
        <v>275</v>
      </c>
      <c r="E4489" t="s">
        <v>80</v>
      </c>
      <c r="F4489">
        <v>7.1772000000000002E-2</v>
      </c>
      <c r="G4489">
        <v>-1</v>
      </c>
      <c r="H4489">
        <v>356.64800000000002</v>
      </c>
      <c r="I4489">
        <v>-1</v>
      </c>
      <c r="J4489">
        <v>0</v>
      </c>
      <c r="K4489">
        <v>8.0510459999999995</v>
      </c>
      <c r="L4489">
        <v>5.2849999999999998E-3</v>
      </c>
      <c r="M4489">
        <v>45.610376000000002</v>
      </c>
      <c r="N4489">
        <v>-224.40571399999999</v>
      </c>
      <c r="O4489">
        <v>1.53345</v>
      </c>
      <c r="P4489">
        <v>45.617064999999997</v>
      </c>
      <c r="Q4489">
        <v>-224.40353400000001</v>
      </c>
      <c r="R4489">
        <v>1.5340400000000001</v>
      </c>
      <c r="S4489">
        <v>0.70353399999999999</v>
      </c>
      <c r="T4489">
        <v>5.9100000000000005E-4</v>
      </c>
    </row>
    <row r="4490" spans="1:20" x14ac:dyDescent="0.25">
      <c r="A4490">
        <v>4666</v>
      </c>
      <c r="B4490">
        <v>12</v>
      </c>
      <c r="C4490">
        <v>-1</v>
      </c>
      <c r="D4490" t="s">
        <v>241</v>
      </c>
      <c r="E4490" t="s">
        <v>80</v>
      </c>
      <c r="F4490">
        <v>8.8479000000000002E-2</v>
      </c>
      <c r="G4490">
        <v>-1</v>
      </c>
      <c r="H4490">
        <v>398.88400000000001</v>
      </c>
      <c r="I4490">
        <v>-1</v>
      </c>
      <c r="J4490">
        <v>0</v>
      </c>
      <c r="K4490">
        <v>8.0732009999999992</v>
      </c>
      <c r="L4490">
        <v>-3.0000000000000001E-5</v>
      </c>
      <c r="M4490">
        <v>189.68430000000001</v>
      </c>
      <c r="N4490">
        <v>-211.449578</v>
      </c>
      <c r="O4490">
        <v>-1.569277</v>
      </c>
      <c r="P4490">
        <v>189.691147</v>
      </c>
      <c r="Q4490">
        <v>-211.447968</v>
      </c>
      <c r="R4490">
        <v>-1.5705720000000001</v>
      </c>
      <c r="S4490">
        <v>0.70336900000000002</v>
      </c>
      <c r="T4490">
        <v>1.2960000000000001E-3</v>
      </c>
    </row>
    <row r="4491" spans="1:20" x14ac:dyDescent="0.25">
      <c r="A4491">
        <v>948</v>
      </c>
      <c r="B4491">
        <v>5</v>
      </c>
      <c r="C4491">
        <v>-1</v>
      </c>
      <c r="D4491" t="s">
        <v>271</v>
      </c>
      <c r="E4491" t="s">
        <v>80</v>
      </c>
      <c r="F4491">
        <v>0.103715</v>
      </c>
      <c r="G4491">
        <v>-1</v>
      </c>
      <c r="H4491">
        <v>837.56</v>
      </c>
      <c r="I4491">
        <v>-1</v>
      </c>
      <c r="J4491">
        <v>0</v>
      </c>
      <c r="K4491">
        <v>6.8312359999999996</v>
      </c>
      <c r="L4491">
        <v>6.0070000000000002E-3</v>
      </c>
      <c r="M4491">
        <v>62.957472000000003</v>
      </c>
      <c r="N4491">
        <v>-236.874797</v>
      </c>
      <c r="O4491">
        <v>-3.141559</v>
      </c>
      <c r="P4491">
        <v>62.956916999999997</v>
      </c>
      <c r="Q4491">
        <v>-236.88180500000001</v>
      </c>
      <c r="R4491">
        <v>3.141032</v>
      </c>
      <c r="S4491">
        <v>0.70302600000000004</v>
      </c>
      <c r="T4491">
        <v>5.2700000000000002E-4</v>
      </c>
    </row>
    <row r="4492" spans="1:20" x14ac:dyDescent="0.25">
      <c r="A4492">
        <v>2832</v>
      </c>
      <c r="B4492">
        <v>10</v>
      </c>
      <c r="C4492">
        <v>-1</v>
      </c>
      <c r="D4492" t="s">
        <v>523</v>
      </c>
      <c r="E4492" t="s">
        <v>80</v>
      </c>
      <c r="F4492">
        <v>0.10503999999999999</v>
      </c>
      <c r="G4492">
        <v>-1</v>
      </c>
      <c r="H4492">
        <v>606.83799999999997</v>
      </c>
      <c r="I4492">
        <v>-1</v>
      </c>
      <c r="J4492">
        <v>0</v>
      </c>
      <c r="K4492">
        <v>7.9350519999999998</v>
      </c>
      <c r="L4492">
        <v>-0.73975500000000005</v>
      </c>
      <c r="M4492">
        <v>-1.3108820000000001</v>
      </c>
      <c r="N4492">
        <v>-186.13591299999999</v>
      </c>
      <c r="O4492">
        <v>2.761587</v>
      </c>
      <c r="P4492">
        <v>-1.304924</v>
      </c>
      <c r="Q4492">
        <v>-186.13218699999999</v>
      </c>
      <c r="R4492">
        <v>2.761463</v>
      </c>
      <c r="S4492">
        <v>0.70271499999999998</v>
      </c>
      <c r="T4492">
        <v>1.2400000000000001E-4</v>
      </c>
    </row>
    <row r="4493" spans="1:20" x14ac:dyDescent="0.25">
      <c r="A4493">
        <v>2290</v>
      </c>
      <c r="B4493">
        <v>20</v>
      </c>
      <c r="C4493">
        <v>-1</v>
      </c>
      <c r="D4493" t="s">
        <v>480</v>
      </c>
      <c r="E4493" t="s">
        <v>80</v>
      </c>
      <c r="F4493">
        <v>5.4018999999999998E-2</v>
      </c>
      <c r="G4493">
        <v>-1</v>
      </c>
      <c r="H4493">
        <v>581.85</v>
      </c>
      <c r="I4493">
        <v>-1</v>
      </c>
      <c r="J4493">
        <v>0</v>
      </c>
      <c r="K4493">
        <v>8.0647680000000008</v>
      </c>
      <c r="L4493">
        <v>-4.8341000000000002E-2</v>
      </c>
      <c r="M4493">
        <v>-7.4464579999999998</v>
      </c>
      <c r="N4493">
        <v>-246.94837000000001</v>
      </c>
      <c r="O4493">
        <v>-1.5708899999999999</v>
      </c>
      <c r="P4493">
        <v>-7.4399790000000001</v>
      </c>
      <c r="Q4493">
        <v>-246.951065</v>
      </c>
      <c r="R4493">
        <v>-1.570511</v>
      </c>
      <c r="S4493">
        <v>0.70169199999999998</v>
      </c>
      <c r="T4493">
        <v>3.79E-4</v>
      </c>
    </row>
    <row r="4494" spans="1:20" x14ac:dyDescent="0.25">
      <c r="A4494">
        <v>726</v>
      </c>
      <c r="B4494">
        <v>13</v>
      </c>
      <c r="C4494">
        <v>-1</v>
      </c>
      <c r="D4494" t="s">
        <v>220</v>
      </c>
      <c r="E4494" t="s">
        <v>80</v>
      </c>
      <c r="F4494">
        <v>0.20916699999999999</v>
      </c>
      <c r="G4494">
        <v>-1</v>
      </c>
      <c r="H4494">
        <v>335.74299999999999</v>
      </c>
      <c r="I4494">
        <v>-1</v>
      </c>
      <c r="J4494">
        <v>0</v>
      </c>
      <c r="K4494">
        <v>6.2218900000000001</v>
      </c>
      <c r="L4494">
        <v>6.156E-3</v>
      </c>
      <c r="M4494">
        <v>178.11991699999999</v>
      </c>
      <c r="N4494">
        <v>-191.62903600000001</v>
      </c>
      <c r="O4494">
        <v>-6.1799999999999995E-4</v>
      </c>
      <c r="P4494">
        <v>178.11497499999999</v>
      </c>
      <c r="Q4494">
        <v>-191.63400300000001</v>
      </c>
      <c r="R4494">
        <v>-5.7300000000000005E-4</v>
      </c>
      <c r="S4494">
        <v>0.70070399999999999</v>
      </c>
      <c r="T4494">
        <v>4.5000000000000003E-5</v>
      </c>
    </row>
    <row r="4495" spans="1:20" x14ac:dyDescent="0.25">
      <c r="A4495">
        <v>3908</v>
      </c>
      <c r="B4495">
        <v>6</v>
      </c>
      <c r="C4495">
        <v>-1</v>
      </c>
      <c r="D4495" t="s">
        <v>651</v>
      </c>
      <c r="E4495" t="s">
        <v>80</v>
      </c>
      <c r="F4495">
        <v>0.12692400000000001</v>
      </c>
      <c r="G4495">
        <v>-1</v>
      </c>
      <c r="H4495">
        <v>316.21100000000001</v>
      </c>
      <c r="I4495">
        <v>-1</v>
      </c>
      <c r="J4495">
        <v>0</v>
      </c>
      <c r="K4495">
        <v>7.3330479999999998</v>
      </c>
      <c r="L4495">
        <v>1.49E-3</v>
      </c>
      <c r="M4495">
        <v>-7.4527070000000002</v>
      </c>
      <c r="N4495">
        <v>-167.992255</v>
      </c>
      <c r="O4495">
        <v>-1.5714159999999999</v>
      </c>
      <c r="P4495">
        <v>-7.457738</v>
      </c>
      <c r="Q4495">
        <v>-167.987381</v>
      </c>
      <c r="R4495">
        <v>-1.571089</v>
      </c>
      <c r="S4495">
        <v>0.70047199999999998</v>
      </c>
      <c r="T4495">
        <v>3.2699999999999998E-4</v>
      </c>
    </row>
    <row r="4496" spans="1:20" x14ac:dyDescent="0.25">
      <c r="A4496">
        <v>544</v>
      </c>
      <c r="B4496">
        <v>6</v>
      </c>
      <c r="C4496">
        <v>-1</v>
      </c>
      <c r="D4496" t="s">
        <v>251</v>
      </c>
      <c r="E4496" t="s">
        <v>80</v>
      </c>
      <c r="F4496">
        <v>7.2063000000000002E-2</v>
      </c>
      <c r="G4496">
        <v>-1</v>
      </c>
      <c r="H4496">
        <v>333.06700000000001</v>
      </c>
      <c r="I4496">
        <v>-1</v>
      </c>
      <c r="J4496">
        <v>0</v>
      </c>
      <c r="K4496">
        <v>5.9602589999999998</v>
      </c>
      <c r="L4496">
        <v>-5.7993000000000003E-2</v>
      </c>
      <c r="M4496">
        <v>189.62780100000001</v>
      </c>
      <c r="N4496">
        <v>-227.86161799999999</v>
      </c>
      <c r="O4496">
        <v>-1.602849</v>
      </c>
      <c r="P4496">
        <v>189.62768600000001</v>
      </c>
      <c r="Q4496">
        <v>-227.868607</v>
      </c>
      <c r="R4496">
        <v>-1.6034409999999999</v>
      </c>
      <c r="S4496">
        <v>0.69899500000000003</v>
      </c>
      <c r="T4496">
        <v>5.9100000000000005E-4</v>
      </c>
    </row>
    <row r="4497" spans="1:20" x14ac:dyDescent="0.25">
      <c r="A4497">
        <v>5032</v>
      </c>
      <c r="B4497">
        <v>23</v>
      </c>
      <c r="C4497">
        <v>-1</v>
      </c>
      <c r="D4497" t="s">
        <v>401</v>
      </c>
      <c r="E4497" t="s">
        <v>80</v>
      </c>
      <c r="F4497">
        <v>0.12554199999999999</v>
      </c>
      <c r="G4497">
        <v>-1</v>
      </c>
      <c r="H4497">
        <v>395.29199999999997</v>
      </c>
      <c r="I4497">
        <v>-1</v>
      </c>
      <c r="J4497">
        <v>0</v>
      </c>
      <c r="K4497">
        <v>8.0647660000000005</v>
      </c>
      <c r="L4497">
        <v>-4.9700000000000001E-2</v>
      </c>
      <c r="M4497">
        <v>-3.4502549999999998</v>
      </c>
      <c r="N4497">
        <v>-231.83106100000001</v>
      </c>
      <c r="O4497">
        <v>1.5717209999999999</v>
      </c>
      <c r="P4497">
        <v>-3.4440580000000001</v>
      </c>
      <c r="Q4497">
        <v>-231.83427399999999</v>
      </c>
      <c r="R4497">
        <v>1.5707979999999999</v>
      </c>
      <c r="S4497">
        <v>0.69800300000000004</v>
      </c>
      <c r="T4497">
        <v>9.2299999999999999E-4</v>
      </c>
    </row>
    <row r="4498" spans="1:20" x14ac:dyDescent="0.25">
      <c r="A4498">
        <v>3667</v>
      </c>
      <c r="B4498">
        <v>6</v>
      </c>
      <c r="C4498">
        <v>-1</v>
      </c>
      <c r="D4498" t="s">
        <v>574</v>
      </c>
      <c r="E4498" t="s">
        <v>80</v>
      </c>
      <c r="F4498">
        <v>5.0084999999999998E-2</v>
      </c>
      <c r="G4498">
        <v>-1</v>
      </c>
      <c r="H4498">
        <v>395.93900000000002</v>
      </c>
      <c r="I4498">
        <v>-1</v>
      </c>
      <c r="J4498">
        <v>0</v>
      </c>
      <c r="K4498">
        <v>7.9619350000000004</v>
      </c>
      <c r="L4498">
        <v>5.0306999999999998E-2</v>
      </c>
      <c r="M4498">
        <v>193.721149</v>
      </c>
      <c r="N4498">
        <v>-135.564807</v>
      </c>
      <c r="O4498">
        <v>1.5696330000000001</v>
      </c>
      <c r="P4498">
        <v>193.716385</v>
      </c>
      <c r="Q4498">
        <v>-135.559708</v>
      </c>
      <c r="R4498">
        <v>1.569701</v>
      </c>
      <c r="S4498">
        <v>0.69788600000000001</v>
      </c>
      <c r="T4498">
        <v>6.7999999999999999E-5</v>
      </c>
    </row>
    <row r="4499" spans="1:20" x14ac:dyDescent="0.25">
      <c r="A4499">
        <v>1138</v>
      </c>
      <c r="B4499">
        <v>6</v>
      </c>
      <c r="C4499">
        <v>-1</v>
      </c>
      <c r="D4499" t="s">
        <v>146</v>
      </c>
      <c r="E4499" t="s">
        <v>80</v>
      </c>
      <c r="F4499">
        <v>2.4497000000000001E-2</v>
      </c>
      <c r="G4499">
        <v>-1</v>
      </c>
      <c r="H4499">
        <v>404.02800000000002</v>
      </c>
      <c r="I4499">
        <v>-1</v>
      </c>
      <c r="J4499">
        <v>0</v>
      </c>
      <c r="K4499">
        <v>8.078379</v>
      </c>
      <c r="L4499">
        <v>4.5079999999999999E-3</v>
      </c>
      <c r="M4499">
        <v>139.10335900000001</v>
      </c>
      <c r="N4499">
        <v>-191.60904500000001</v>
      </c>
      <c r="O4499">
        <v>2.1250000000000002E-3</v>
      </c>
      <c r="P4499">
        <v>139.10154700000001</v>
      </c>
      <c r="Q4499">
        <v>-191.61578399999999</v>
      </c>
      <c r="R4499">
        <v>-4.75E-4</v>
      </c>
      <c r="S4499">
        <v>0.69780299999999995</v>
      </c>
      <c r="T4499">
        <v>1.6490000000000001E-3</v>
      </c>
    </row>
    <row r="4500" spans="1:20" x14ac:dyDescent="0.25">
      <c r="A4500">
        <v>832</v>
      </c>
      <c r="B4500">
        <v>5</v>
      </c>
      <c r="C4500">
        <v>-1</v>
      </c>
      <c r="D4500" t="s">
        <v>259</v>
      </c>
      <c r="E4500" t="s">
        <v>80</v>
      </c>
      <c r="F4500">
        <v>7.2116E-2</v>
      </c>
      <c r="G4500">
        <v>-1</v>
      </c>
      <c r="H4500">
        <v>728.23199999999997</v>
      </c>
      <c r="I4500">
        <v>-1</v>
      </c>
      <c r="J4500">
        <v>0</v>
      </c>
      <c r="K4500">
        <v>7.4524419999999996</v>
      </c>
      <c r="L4500">
        <v>-4.5570000000000003E-3</v>
      </c>
      <c r="M4500">
        <v>157.510344</v>
      </c>
      <c r="N4500">
        <v>-236.94555399999999</v>
      </c>
      <c r="O4500">
        <v>3.1386099999999999</v>
      </c>
      <c r="P4500">
        <v>157.517303</v>
      </c>
      <c r="Q4500">
        <v>-236.94517500000001</v>
      </c>
      <c r="R4500">
        <v>3.139427</v>
      </c>
      <c r="S4500">
        <v>0.69696899999999995</v>
      </c>
      <c r="T4500">
        <v>8.1700000000000002E-4</v>
      </c>
    </row>
    <row r="4501" spans="1:20" x14ac:dyDescent="0.25">
      <c r="A4501">
        <v>4628</v>
      </c>
      <c r="B4501">
        <v>27</v>
      </c>
      <c r="C4501">
        <v>-1</v>
      </c>
      <c r="D4501" t="s">
        <v>601</v>
      </c>
      <c r="E4501" t="s">
        <v>80</v>
      </c>
      <c r="F4501">
        <v>0.111402</v>
      </c>
      <c r="G4501">
        <v>-1</v>
      </c>
      <c r="H4501">
        <v>364.83600000000001</v>
      </c>
      <c r="I4501">
        <v>-1</v>
      </c>
      <c r="J4501">
        <v>0</v>
      </c>
      <c r="K4501">
        <v>5.7793760000000001</v>
      </c>
      <c r="L4501">
        <v>-7.2000000000000002E-5</v>
      </c>
      <c r="M4501">
        <v>189.68491299999999</v>
      </c>
      <c r="N4501">
        <v>-179.88046700000001</v>
      </c>
      <c r="O4501">
        <v>-1.5719380000000001</v>
      </c>
      <c r="P4501">
        <v>189.68428</v>
      </c>
      <c r="Q4501">
        <v>-179.887405</v>
      </c>
      <c r="R4501">
        <v>-1.5706789999999999</v>
      </c>
      <c r="S4501">
        <v>0.69669199999999998</v>
      </c>
      <c r="T4501">
        <v>1.2589999999999999E-3</v>
      </c>
    </row>
    <row r="4502" spans="1:20" x14ac:dyDescent="0.25">
      <c r="A4502">
        <v>2623</v>
      </c>
      <c r="B4502">
        <v>8</v>
      </c>
      <c r="C4502">
        <v>-1</v>
      </c>
      <c r="D4502" t="s">
        <v>201</v>
      </c>
      <c r="E4502" t="s">
        <v>80</v>
      </c>
      <c r="F4502">
        <v>5.0167000000000003E-2</v>
      </c>
      <c r="G4502">
        <v>-1</v>
      </c>
      <c r="H4502">
        <v>295.81700000000001</v>
      </c>
      <c r="I4502">
        <v>-1</v>
      </c>
      <c r="J4502">
        <v>0</v>
      </c>
      <c r="K4502">
        <v>8.0653659999999991</v>
      </c>
      <c r="L4502">
        <v>4.2973999999999998E-2</v>
      </c>
      <c r="M4502">
        <v>136.17289299999999</v>
      </c>
      <c r="N4502">
        <v>-221.78241199999999</v>
      </c>
      <c r="O4502">
        <v>1.5770299999999999</v>
      </c>
      <c r="P4502">
        <v>136.17198200000001</v>
      </c>
      <c r="Q4502">
        <v>-221.78929099999999</v>
      </c>
      <c r="R4502">
        <v>1.5780780000000001</v>
      </c>
      <c r="S4502">
        <v>0.69394199999999995</v>
      </c>
      <c r="T4502">
        <v>1.0480000000000001E-3</v>
      </c>
    </row>
    <row r="4503" spans="1:20" x14ac:dyDescent="0.25">
      <c r="A4503">
        <v>716</v>
      </c>
      <c r="B4503">
        <v>5</v>
      </c>
      <c r="C4503">
        <v>-1</v>
      </c>
      <c r="D4503" t="s">
        <v>216</v>
      </c>
      <c r="E4503" t="s">
        <v>80</v>
      </c>
      <c r="F4503">
        <v>7.0233000000000004E-2</v>
      </c>
      <c r="G4503">
        <v>-1</v>
      </c>
      <c r="H4503">
        <v>300.529</v>
      </c>
      <c r="I4503">
        <v>-1</v>
      </c>
      <c r="J4503">
        <v>0</v>
      </c>
      <c r="K4503">
        <v>7.1999180000000003</v>
      </c>
      <c r="L4503">
        <v>-3.5850000000000001E-3</v>
      </c>
      <c r="M4503">
        <v>170.69002800000001</v>
      </c>
      <c r="N4503">
        <v>-191.62095600000001</v>
      </c>
      <c r="O4503">
        <v>-6.6299999999999996E-4</v>
      </c>
      <c r="P4503">
        <v>170.69052099999999</v>
      </c>
      <c r="Q4503">
        <v>-191.627869</v>
      </c>
      <c r="R4503">
        <v>-1.2409999999999999E-3</v>
      </c>
      <c r="S4503">
        <v>0.69306500000000004</v>
      </c>
      <c r="T4503">
        <v>5.7899999999999998E-4</v>
      </c>
    </row>
    <row r="4504" spans="1:20" x14ac:dyDescent="0.25">
      <c r="A4504">
        <v>4248</v>
      </c>
      <c r="B4504">
        <v>20</v>
      </c>
      <c r="C4504">
        <v>-1</v>
      </c>
      <c r="D4504" t="s">
        <v>394</v>
      </c>
      <c r="E4504" t="s">
        <v>80</v>
      </c>
      <c r="F4504">
        <v>3.7150000000000002E-2</v>
      </c>
      <c r="G4504">
        <v>-1</v>
      </c>
      <c r="H4504">
        <v>503.44</v>
      </c>
      <c r="I4504">
        <v>-1</v>
      </c>
      <c r="J4504">
        <v>0</v>
      </c>
      <c r="K4504">
        <v>8.0651050000000009</v>
      </c>
      <c r="L4504">
        <v>-4.829E-3</v>
      </c>
      <c r="M4504">
        <v>-3.4379379999999999</v>
      </c>
      <c r="N4504">
        <v>-245.55061499999999</v>
      </c>
      <c r="O4504">
        <v>1.5721259999999999</v>
      </c>
      <c r="P4504">
        <v>-3.4408789999999998</v>
      </c>
      <c r="Q4504">
        <v>-245.55688499999999</v>
      </c>
      <c r="R4504">
        <v>1.571302</v>
      </c>
      <c r="S4504">
        <v>0.69259400000000004</v>
      </c>
      <c r="T4504">
        <v>8.2299999999999995E-4</v>
      </c>
    </row>
    <row r="4505" spans="1:20" x14ac:dyDescent="0.25">
      <c r="A4505">
        <v>2177</v>
      </c>
      <c r="B4505">
        <v>10</v>
      </c>
      <c r="C4505">
        <v>-1</v>
      </c>
      <c r="D4505" t="s">
        <v>451</v>
      </c>
      <c r="E4505" t="s">
        <v>80</v>
      </c>
      <c r="F4505">
        <v>5.7678E-2</v>
      </c>
      <c r="G4505">
        <v>-1</v>
      </c>
      <c r="H4505">
        <v>628.18200000000002</v>
      </c>
      <c r="I4505">
        <v>-1</v>
      </c>
      <c r="J4505">
        <v>0</v>
      </c>
      <c r="K4505">
        <v>8.0592629999999996</v>
      </c>
      <c r="L4505">
        <v>0.11297599999999999</v>
      </c>
      <c r="M4505">
        <v>32.306764999999999</v>
      </c>
      <c r="N4505">
        <v>-187.47171599999999</v>
      </c>
      <c r="O4505">
        <v>3.1410140000000002</v>
      </c>
      <c r="P4505">
        <v>32.304501000000002</v>
      </c>
      <c r="Q4505">
        <v>-187.47825599999999</v>
      </c>
      <c r="R4505">
        <v>3.1401530000000002</v>
      </c>
      <c r="S4505">
        <v>0.69212899999999999</v>
      </c>
      <c r="T4505">
        <v>8.6200000000000003E-4</v>
      </c>
    </row>
    <row r="4506" spans="1:20" x14ac:dyDescent="0.25">
      <c r="A4506">
        <v>1127</v>
      </c>
      <c r="B4506">
        <v>7</v>
      </c>
      <c r="C4506">
        <v>-1</v>
      </c>
      <c r="D4506" t="s">
        <v>147</v>
      </c>
      <c r="E4506" t="s">
        <v>80</v>
      </c>
      <c r="F4506">
        <v>0.12806899999999999</v>
      </c>
      <c r="G4506">
        <v>-1</v>
      </c>
      <c r="H4506">
        <v>277.512</v>
      </c>
      <c r="I4506">
        <v>-1</v>
      </c>
      <c r="J4506">
        <v>0</v>
      </c>
      <c r="K4506">
        <v>8.2110640000000004</v>
      </c>
      <c r="L4506">
        <v>5.0270000000000002E-3</v>
      </c>
      <c r="M4506">
        <v>129.44626299999999</v>
      </c>
      <c r="N4506">
        <v>-191.61383699999999</v>
      </c>
      <c r="O4506">
        <v>-1.3079999999999999E-3</v>
      </c>
      <c r="P4506">
        <v>129.43995699999999</v>
      </c>
      <c r="Q4506">
        <v>-191.611008</v>
      </c>
      <c r="R4506">
        <v>-4.8700000000000002E-4</v>
      </c>
      <c r="S4506">
        <v>0.69119299999999995</v>
      </c>
      <c r="T4506">
        <v>8.2100000000000001E-4</v>
      </c>
    </row>
    <row r="4507" spans="1:20" x14ac:dyDescent="0.25">
      <c r="A4507">
        <v>1218</v>
      </c>
      <c r="B4507">
        <v>13</v>
      </c>
      <c r="C4507">
        <v>-1</v>
      </c>
      <c r="D4507" t="s">
        <v>240</v>
      </c>
      <c r="E4507" t="s">
        <v>80</v>
      </c>
      <c r="F4507">
        <v>0.104364</v>
      </c>
      <c r="G4507">
        <v>-1</v>
      </c>
      <c r="H4507">
        <v>408.291</v>
      </c>
      <c r="I4507">
        <v>-1</v>
      </c>
      <c r="J4507">
        <v>0</v>
      </c>
      <c r="K4507">
        <v>8.0697419999999997</v>
      </c>
      <c r="L4507">
        <v>2.2662999999999999E-2</v>
      </c>
      <c r="M4507">
        <v>189.769702</v>
      </c>
      <c r="N4507">
        <v>-208.892719</v>
      </c>
      <c r="O4507">
        <v>-1.58717</v>
      </c>
      <c r="P4507">
        <v>189.775116</v>
      </c>
      <c r="Q4507">
        <v>-208.89700300000001</v>
      </c>
      <c r="R4507">
        <v>-1.587412</v>
      </c>
      <c r="S4507">
        <v>0.69039700000000004</v>
      </c>
      <c r="T4507">
        <v>2.42E-4</v>
      </c>
    </row>
    <row r="4508" spans="1:20" x14ac:dyDescent="0.25">
      <c r="A4508">
        <v>866</v>
      </c>
      <c r="B4508">
        <v>8</v>
      </c>
      <c r="C4508">
        <v>-1</v>
      </c>
      <c r="D4508" t="s">
        <v>197</v>
      </c>
      <c r="E4508" t="s">
        <v>80</v>
      </c>
      <c r="F4508">
        <v>7.8190999999999997E-2</v>
      </c>
      <c r="G4508">
        <v>-1</v>
      </c>
      <c r="H4508">
        <v>708.63699999999994</v>
      </c>
      <c r="I4508">
        <v>-1</v>
      </c>
      <c r="J4508">
        <v>0</v>
      </c>
      <c r="K4508">
        <v>8.0623380000000004</v>
      </c>
      <c r="L4508">
        <v>-4.561E-3</v>
      </c>
      <c r="M4508">
        <v>133.09258</v>
      </c>
      <c r="N4508">
        <v>-236.92040800000001</v>
      </c>
      <c r="O4508">
        <v>3.1407349999999998</v>
      </c>
      <c r="P4508">
        <v>133.08686800000001</v>
      </c>
      <c r="Q4508">
        <v>-236.924286</v>
      </c>
      <c r="R4508">
        <v>3.1409470000000002</v>
      </c>
      <c r="S4508">
        <v>0.69039200000000001</v>
      </c>
      <c r="T4508">
        <v>2.12E-4</v>
      </c>
    </row>
    <row r="4509" spans="1:20" x14ac:dyDescent="0.25">
      <c r="A4509">
        <v>2161</v>
      </c>
      <c r="B4509">
        <v>8</v>
      </c>
      <c r="C4509">
        <v>-1</v>
      </c>
      <c r="D4509" t="s">
        <v>166</v>
      </c>
      <c r="E4509" t="s">
        <v>80</v>
      </c>
      <c r="F4509">
        <v>0.134663</v>
      </c>
      <c r="G4509">
        <v>-1</v>
      </c>
      <c r="H4509">
        <v>463.03699999999998</v>
      </c>
      <c r="I4509">
        <v>-1</v>
      </c>
      <c r="J4509">
        <v>0</v>
      </c>
      <c r="K4509">
        <v>8.2945519999999995</v>
      </c>
      <c r="L4509">
        <v>0.72911700000000002</v>
      </c>
      <c r="M4509">
        <v>44.319153999999997</v>
      </c>
      <c r="N4509">
        <v>-192.62641099999999</v>
      </c>
      <c r="O4509">
        <v>1.95767</v>
      </c>
      <c r="P4509">
        <v>44.313099000000001</v>
      </c>
      <c r="Q4509">
        <v>-192.62312299999999</v>
      </c>
      <c r="R4509">
        <v>1.957616</v>
      </c>
      <c r="S4509">
        <v>0.68901199999999996</v>
      </c>
      <c r="T4509">
        <v>5.3999999999999998E-5</v>
      </c>
    </row>
    <row r="4510" spans="1:20" x14ac:dyDescent="0.25">
      <c r="A4510">
        <v>4054</v>
      </c>
      <c r="B4510">
        <v>7</v>
      </c>
      <c r="C4510">
        <v>-1</v>
      </c>
      <c r="D4510" t="s">
        <v>178</v>
      </c>
      <c r="E4510" t="s">
        <v>80</v>
      </c>
      <c r="F4510">
        <v>0.19877900000000001</v>
      </c>
      <c r="G4510">
        <v>-1</v>
      </c>
      <c r="H4510">
        <v>413.58300000000003</v>
      </c>
      <c r="I4510">
        <v>-1</v>
      </c>
      <c r="J4510">
        <v>0</v>
      </c>
      <c r="K4510">
        <v>8.1008980000000008</v>
      </c>
      <c r="L4510">
        <v>-9.9999999999999995E-7</v>
      </c>
      <c r="M4510">
        <v>41.860546999999997</v>
      </c>
      <c r="N4510">
        <v>-234.72152500000001</v>
      </c>
      <c r="O4510">
        <v>-1.571164</v>
      </c>
      <c r="P4510">
        <v>41.853695000000002</v>
      </c>
      <c r="Q4510">
        <v>-234.72100800000001</v>
      </c>
      <c r="R4510">
        <v>-1.570894</v>
      </c>
      <c r="S4510">
        <v>0.68717399999999995</v>
      </c>
      <c r="T4510">
        <v>2.7099999999999997E-4</v>
      </c>
    </row>
    <row r="4511" spans="1:20" x14ac:dyDescent="0.25">
      <c r="A4511">
        <v>2669</v>
      </c>
      <c r="B4511">
        <v>6</v>
      </c>
      <c r="C4511">
        <v>-1</v>
      </c>
      <c r="D4511" t="s">
        <v>146</v>
      </c>
      <c r="E4511" t="s">
        <v>80</v>
      </c>
      <c r="F4511">
        <v>3.6610999999999998E-2</v>
      </c>
      <c r="G4511">
        <v>-1</v>
      </c>
      <c r="H4511">
        <v>510.78800000000001</v>
      </c>
      <c r="I4511">
        <v>-1</v>
      </c>
      <c r="J4511">
        <v>0</v>
      </c>
      <c r="K4511">
        <v>8.0089659999999991</v>
      </c>
      <c r="L4511">
        <v>1.078174</v>
      </c>
      <c r="M4511">
        <v>131.69393500000001</v>
      </c>
      <c r="N4511">
        <v>-188.86379099999999</v>
      </c>
      <c r="O4511">
        <v>2.4999950000000002</v>
      </c>
      <c r="P4511">
        <v>131.68725599999999</v>
      </c>
      <c r="Q4511">
        <v>-188.86540199999999</v>
      </c>
      <c r="R4511">
        <v>2.4992610000000002</v>
      </c>
      <c r="S4511">
        <v>0.68701800000000002</v>
      </c>
      <c r="T4511">
        <v>7.3399999999999995E-4</v>
      </c>
    </row>
    <row r="4512" spans="1:20" x14ac:dyDescent="0.25">
      <c r="A4512">
        <v>2707</v>
      </c>
      <c r="B4512">
        <v>6</v>
      </c>
      <c r="C4512">
        <v>-1</v>
      </c>
      <c r="D4512" t="s">
        <v>154</v>
      </c>
      <c r="E4512" t="s">
        <v>80</v>
      </c>
      <c r="F4512">
        <v>5.3247999999999997E-2</v>
      </c>
      <c r="G4512">
        <v>-1</v>
      </c>
      <c r="H4512">
        <v>893.697</v>
      </c>
      <c r="I4512">
        <v>-1</v>
      </c>
      <c r="J4512">
        <v>0</v>
      </c>
      <c r="K4512">
        <v>8.0647839999999995</v>
      </c>
      <c r="L4512">
        <v>4.8520000000000001E-2</v>
      </c>
      <c r="M4512">
        <v>99.038606999999999</v>
      </c>
      <c r="N4512">
        <v>-187.59559200000001</v>
      </c>
      <c r="O4512">
        <v>-3.141203</v>
      </c>
      <c r="P4512">
        <v>99.031836999999996</v>
      </c>
      <c r="Q4512">
        <v>-187.59664900000001</v>
      </c>
      <c r="R4512">
        <v>-3.1415860000000002</v>
      </c>
      <c r="S4512">
        <v>0.685199</v>
      </c>
      <c r="T4512">
        <v>3.8299999999999999E-4</v>
      </c>
    </row>
    <row r="4513" spans="1:20" x14ac:dyDescent="0.25">
      <c r="A4513">
        <v>1850</v>
      </c>
      <c r="B4513">
        <v>6</v>
      </c>
      <c r="C4513">
        <v>-1</v>
      </c>
      <c r="D4513" t="s">
        <v>215</v>
      </c>
      <c r="E4513" t="s">
        <v>80</v>
      </c>
      <c r="F4513">
        <v>0.16245699999999999</v>
      </c>
      <c r="G4513">
        <v>-1</v>
      </c>
      <c r="H4513">
        <v>299.39499999999998</v>
      </c>
      <c r="I4513">
        <v>-1</v>
      </c>
      <c r="J4513">
        <v>0</v>
      </c>
      <c r="K4513">
        <v>7.2795300000000003</v>
      </c>
      <c r="L4513">
        <v>-5.4462000000000003E-2</v>
      </c>
      <c r="M4513">
        <v>170.08253099999999</v>
      </c>
      <c r="N4513">
        <v>-191.62621200000001</v>
      </c>
      <c r="O4513">
        <v>-4.1269999999999996E-3</v>
      </c>
      <c r="P4513">
        <v>170.07707199999999</v>
      </c>
      <c r="Q4513">
        <v>-191.63034099999999</v>
      </c>
      <c r="R4513">
        <v>-6.6500000000000001E-4</v>
      </c>
      <c r="S4513">
        <v>0.68446899999999999</v>
      </c>
      <c r="T4513">
        <v>3.4619999999999998E-3</v>
      </c>
    </row>
    <row r="4514" spans="1:20" x14ac:dyDescent="0.25">
      <c r="A4514">
        <v>2033</v>
      </c>
      <c r="B4514">
        <v>4</v>
      </c>
      <c r="C4514">
        <v>-1</v>
      </c>
      <c r="D4514" t="s">
        <v>191</v>
      </c>
      <c r="E4514" t="s">
        <v>80</v>
      </c>
      <c r="F4514">
        <v>1.3775000000000001E-2</v>
      </c>
      <c r="G4514">
        <v>-1</v>
      </c>
      <c r="H4514">
        <v>666.57500000000005</v>
      </c>
      <c r="I4514">
        <v>-1</v>
      </c>
      <c r="J4514">
        <v>0</v>
      </c>
      <c r="K4514">
        <v>8.0647979999999997</v>
      </c>
      <c r="L4514">
        <v>4.9648999999999999E-2</v>
      </c>
      <c r="M4514">
        <v>105.017432</v>
      </c>
      <c r="N4514">
        <v>-236.90010799999999</v>
      </c>
      <c r="O4514">
        <v>-3.140517</v>
      </c>
      <c r="P4514">
        <v>105.015739</v>
      </c>
      <c r="Q4514">
        <v>-236.90673799999999</v>
      </c>
      <c r="R4514">
        <v>3.1412140000000002</v>
      </c>
      <c r="S4514">
        <v>0.68432300000000001</v>
      </c>
      <c r="T4514">
        <v>6.96E-4</v>
      </c>
    </row>
    <row r="4515" spans="1:20" x14ac:dyDescent="0.25">
      <c r="A4515">
        <v>839</v>
      </c>
      <c r="B4515">
        <v>5</v>
      </c>
      <c r="C4515">
        <v>-1</v>
      </c>
      <c r="D4515" t="s">
        <v>262</v>
      </c>
      <c r="E4515" t="s">
        <v>80</v>
      </c>
      <c r="F4515">
        <v>7.4580000000000002E-3</v>
      </c>
      <c r="G4515">
        <v>-1</v>
      </c>
      <c r="H4515">
        <v>521.57799999999997</v>
      </c>
      <c r="I4515">
        <v>-1</v>
      </c>
      <c r="J4515">
        <v>0</v>
      </c>
      <c r="K4515">
        <v>6.8045299999999997</v>
      </c>
      <c r="L4515">
        <v>-5.1260000000000003E-3</v>
      </c>
      <c r="M4515">
        <v>152.38683700000001</v>
      </c>
      <c r="N4515">
        <v>-236.933044</v>
      </c>
      <c r="O4515">
        <v>3.1402929999999998</v>
      </c>
      <c r="P4515">
        <v>152.38208</v>
      </c>
      <c r="Q4515">
        <v>-236.93795800000001</v>
      </c>
      <c r="R4515">
        <v>3.140314</v>
      </c>
      <c r="S4515">
        <v>0.68391800000000003</v>
      </c>
      <c r="T4515">
        <v>2.0999999999999999E-5</v>
      </c>
    </row>
    <row r="4516" spans="1:20" x14ac:dyDescent="0.25">
      <c r="A4516">
        <v>1439</v>
      </c>
      <c r="B4516">
        <v>8</v>
      </c>
      <c r="C4516">
        <v>-1</v>
      </c>
      <c r="D4516" t="s">
        <v>356</v>
      </c>
      <c r="E4516" t="s">
        <v>80</v>
      </c>
      <c r="F4516">
        <v>8.3058000000000007E-2</v>
      </c>
      <c r="G4516">
        <v>-1</v>
      </c>
      <c r="H4516">
        <v>662.09199999999998</v>
      </c>
      <c r="I4516">
        <v>-1</v>
      </c>
      <c r="J4516">
        <v>0</v>
      </c>
      <c r="K4516">
        <v>6.0099859999999996</v>
      </c>
      <c r="L4516">
        <v>6.0415000000000003E-2</v>
      </c>
      <c r="M4516">
        <v>56.230691</v>
      </c>
      <c r="N4516">
        <v>-302.525464</v>
      </c>
      <c r="O4516">
        <v>-3.1409419999999999</v>
      </c>
      <c r="P4516">
        <v>56.23283</v>
      </c>
      <c r="Q4516">
        <v>-302.53195199999999</v>
      </c>
      <c r="R4516">
        <v>-3.1415380000000002</v>
      </c>
      <c r="S4516">
        <v>0.68311599999999995</v>
      </c>
      <c r="T4516">
        <v>5.9599999999999996E-4</v>
      </c>
    </row>
    <row r="4517" spans="1:20" x14ac:dyDescent="0.25">
      <c r="A4517">
        <v>2208</v>
      </c>
      <c r="B4517">
        <v>13</v>
      </c>
      <c r="C4517">
        <v>-1</v>
      </c>
      <c r="D4517" t="s">
        <v>455</v>
      </c>
      <c r="E4517" t="s">
        <v>80</v>
      </c>
      <c r="F4517">
        <v>7.3054999999999995E-2</v>
      </c>
      <c r="G4517">
        <v>-1</v>
      </c>
      <c r="H4517">
        <v>779.43899999999996</v>
      </c>
      <c r="I4517">
        <v>-1</v>
      </c>
      <c r="J4517">
        <v>0</v>
      </c>
      <c r="K4517">
        <v>5.9227179999999997</v>
      </c>
      <c r="L4517">
        <v>-1.7799999999999999E-3</v>
      </c>
      <c r="M4517">
        <v>7.1634960000000003</v>
      </c>
      <c r="N4517">
        <v>-187.572022</v>
      </c>
      <c r="O4517">
        <v>-3.1315200000000001</v>
      </c>
      <c r="P4517">
        <v>7.1571709999999999</v>
      </c>
      <c r="Q4517">
        <v>-187.56944300000001</v>
      </c>
      <c r="R4517">
        <v>-3.1319530000000002</v>
      </c>
      <c r="S4517">
        <v>0.68308800000000003</v>
      </c>
      <c r="T4517">
        <v>4.3300000000000001E-4</v>
      </c>
    </row>
    <row r="4518" spans="1:20" x14ac:dyDescent="0.25">
      <c r="A4518">
        <v>67</v>
      </c>
      <c r="B4518">
        <v>5</v>
      </c>
      <c r="C4518">
        <v>-1</v>
      </c>
      <c r="D4518" t="s">
        <v>142</v>
      </c>
      <c r="E4518" t="s">
        <v>80</v>
      </c>
      <c r="F4518">
        <v>0.13284499999999999</v>
      </c>
      <c r="G4518">
        <v>-1</v>
      </c>
      <c r="H4518">
        <v>719.04100000000005</v>
      </c>
      <c r="I4518">
        <v>-1</v>
      </c>
      <c r="J4518">
        <v>0</v>
      </c>
      <c r="K4518">
        <v>7.1238250000000001</v>
      </c>
      <c r="L4518">
        <v>-1.0619999999999999E-2</v>
      </c>
      <c r="M4518">
        <v>154.93402</v>
      </c>
      <c r="N4518">
        <v>-187.51687000000001</v>
      </c>
      <c r="O4518">
        <v>-3.1171410000000002</v>
      </c>
      <c r="P4518">
        <v>154.93414300000001</v>
      </c>
      <c r="Q4518">
        <v>-187.51004</v>
      </c>
      <c r="R4518">
        <v>-3.1160749999999999</v>
      </c>
      <c r="S4518">
        <v>0.68305400000000005</v>
      </c>
      <c r="T4518">
        <v>1.0660000000000001E-3</v>
      </c>
    </row>
    <row r="4519" spans="1:20" x14ac:dyDescent="0.25">
      <c r="A4519">
        <v>1413</v>
      </c>
      <c r="B4519">
        <v>5</v>
      </c>
      <c r="C4519">
        <v>-1</v>
      </c>
      <c r="D4519" t="s">
        <v>351</v>
      </c>
      <c r="E4519" t="s">
        <v>80</v>
      </c>
      <c r="F4519">
        <v>4.2999999999999999E-4</v>
      </c>
      <c r="G4519">
        <v>-1</v>
      </c>
      <c r="H4519">
        <v>791.72900000000004</v>
      </c>
      <c r="I4519">
        <v>-1</v>
      </c>
      <c r="J4519">
        <v>0</v>
      </c>
      <c r="K4519">
        <v>8.7329439999999998</v>
      </c>
      <c r="L4519">
        <v>4.5791999999999999E-2</v>
      </c>
      <c r="M4519">
        <v>76.602318999999994</v>
      </c>
      <c r="N4519">
        <v>-302.54420800000003</v>
      </c>
      <c r="O4519">
        <v>3.1414070000000001</v>
      </c>
      <c r="P4519">
        <v>76.606933999999995</v>
      </c>
      <c r="Q4519">
        <v>-302.53918499999997</v>
      </c>
      <c r="R4519">
        <v>3.1414279999999999</v>
      </c>
      <c r="S4519">
        <v>0.68214900000000001</v>
      </c>
      <c r="T4519">
        <v>2.0999999999999999E-5</v>
      </c>
    </row>
    <row r="4520" spans="1:20" x14ac:dyDescent="0.25">
      <c r="A4520">
        <v>4060</v>
      </c>
      <c r="B4520">
        <v>6</v>
      </c>
      <c r="C4520">
        <v>-1</v>
      </c>
      <c r="D4520" t="s">
        <v>664</v>
      </c>
      <c r="E4520" t="s">
        <v>80</v>
      </c>
      <c r="F4520">
        <v>0.15991</v>
      </c>
      <c r="G4520">
        <v>-1</v>
      </c>
      <c r="H4520">
        <v>333.17899999999997</v>
      </c>
      <c r="I4520">
        <v>-1</v>
      </c>
      <c r="J4520">
        <v>0</v>
      </c>
      <c r="K4520">
        <v>8.0709160000000004</v>
      </c>
      <c r="L4520">
        <v>2.6699999999999998E-4</v>
      </c>
      <c r="M4520">
        <v>41.855497999999997</v>
      </c>
      <c r="N4520">
        <v>-240.03465199999999</v>
      </c>
      <c r="O4520">
        <v>-1.5719190000000001</v>
      </c>
      <c r="P4520">
        <v>41.853535000000001</v>
      </c>
      <c r="Q4520">
        <v>-240.028122</v>
      </c>
      <c r="R4520">
        <v>-1.5707819999999999</v>
      </c>
      <c r="S4520">
        <v>0.68188199999999999</v>
      </c>
      <c r="T4520">
        <v>1.137E-3</v>
      </c>
    </row>
    <row r="4521" spans="1:20" x14ac:dyDescent="0.25">
      <c r="A4521">
        <v>2916</v>
      </c>
      <c r="B4521">
        <v>5</v>
      </c>
      <c r="C4521">
        <v>-1</v>
      </c>
      <c r="D4521" t="s">
        <v>539</v>
      </c>
      <c r="E4521" t="s">
        <v>80</v>
      </c>
      <c r="F4521">
        <v>7.8988000000000003E-2</v>
      </c>
      <c r="G4521">
        <v>-1</v>
      </c>
      <c r="H4521">
        <v>435.92700000000002</v>
      </c>
      <c r="I4521">
        <v>-1</v>
      </c>
      <c r="J4521">
        <v>0</v>
      </c>
      <c r="K4521">
        <v>7.9571019999999999</v>
      </c>
      <c r="L4521">
        <v>-1.074546</v>
      </c>
      <c r="M4521">
        <v>-2.3342049999999999</v>
      </c>
      <c r="N4521">
        <v>-113.750017</v>
      </c>
      <c r="O4521">
        <v>1.223498</v>
      </c>
      <c r="P4521">
        <v>-2.3286099999999998</v>
      </c>
      <c r="Q4521">
        <v>-113.753906</v>
      </c>
      <c r="R4521">
        <v>1.2240409999999999</v>
      </c>
      <c r="S4521">
        <v>0.68137599999999998</v>
      </c>
      <c r="T4521">
        <v>5.4199999999999995E-4</v>
      </c>
    </row>
    <row r="4522" spans="1:20" x14ac:dyDescent="0.25">
      <c r="A4522">
        <v>4721</v>
      </c>
      <c r="B4522">
        <v>9</v>
      </c>
      <c r="C4522">
        <v>-1</v>
      </c>
      <c r="D4522" t="s">
        <v>304</v>
      </c>
      <c r="E4522" t="s">
        <v>80</v>
      </c>
      <c r="F4522">
        <v>8.4459999999999993E-2</v>
      </c>
      <c r="G4522">
        <v>-1</v>
      </c>
      <c r="H4522">
        <v>388.97300000000001</v>
      </c>
      <c r="I4522">
        <v>-1</v>
      </c>
      <c r="J4522">
        <v>0</v>
      </c>
      <c r="K4522">
        <v>9.7070360000000004</v>
      </c>
      <c r="L4522">
        <v>-2.6999999999999999E-5</v>
      </c>
      <c r="M4522">
        <v>189.69259299999999</v>
      </c>
      <c r="N4522">
        <v>-255.576087</v>
      </c>
      <c r="O4522">
        <v>-1.5697190000000001</v>
      </c>
      <c r="P4522">
        <v>189.696609</v>
      </c>
      <c r="Q4522">
        <v>-255.58158900000001</v>
      </c>
      <c r="R4522">
        <v>-1.5711850000000001</v>
      </c>
      <c r="S4522">
        <v>0.68124300000000004</v>
      </c>
      <c r="T4522">
        <v>1.4660000000000001E-3</v>
      </c>
    </row>
    <row r="4523" spans="1:20" x14ac:dyDescent="0.25">
      <c r="A4523">
        <v>3842</v>
      </c>
      <c r="B4523">
        <v>3</v>
      </c>
      <c r="C4523">
        <v>-1</v>
      </c>
      <c r="D4523" t="s">
        <v>537</v>
      </c>
      <c r="E4523" t="s">
        <v>80</v>
      </c>
      <c r="F4523">
        <v>3.5620000000000001E-3</v>
      </c>
      <c r="G4523">
        <v>-1</v>
      </c>
      <c r="H4523">
        <v>392.17099999999999</v>
      </c>
      <c r="I4523">
        <v>-1</v>
      </c>
      <c r="J4523">
        <v>0</v>
      </c>
      <c r="K4523">
        <v>8.0327800000000007</v>
      </c>
      <c r="L4523">
        <v>0.74680599999999997</v>
      </c>
      <c r="M4523">
        <v>-5.9182889999999997</v>
      </c>
      <c r="N4523">
        <v>-111.65474</v>
      </c>
      <c r="O4523">
        <v>-2.1517539999999999</v>
      </c>
      <c r="P4523">
        <v>-5.9186690000000004</v>
      </c>
      <c r="Q4523">
        <v>-111.661537</v>
      </c>
      <c r="R4523">
        <v>-2.152285</v>
      </c>
      <c r="S4523">
        <v>0.68076000000000003</v>
      </c>
      <c r="T4523">
        <v>5.3200000000000003E-4</v>
      </c>
    </row>
    <row r="4524" spans="1:20" x14ac:dyDescent="0.25">
      <c r="A4524">
        <v>1839</v>
      </c>
      <c r="B4524">
        <v>6</v>
      </c>
      <c r="C4524">
        <v>-1</v>
      </c>
      <c r="D4524" t="s">
        <v>213</v>
      </c>
      <c r="E4524" t="s">
        <v>80</v>
      </c>
      <c r="F4524">
        <v>3.3959999999999997E-2</v>
      </c>
      <c r="G4524">
        <v>-1</v>
      </c>
      <c r="H4524">
        <v>371.75599999999997</v>
      </c>
      <c r="I4524">
        <v>-1</v>
      </c>
      <c r="J4524">
        <v>0</v>
      </c>
      <c r="K4524">
        <v>8.0648020000000002</v>
      </c>
      <c r="L4524">
        <v>-4.9856999999999999E-2</v>
      </c>
      <c r="M4524">
        <v>160.72667899999999</v>
      </c>
      <c r="N4524">
        <v>-191.63033899999999</v>
      </c>
      <c r="O4524">
        <v>-1.5009999999999999E-3</v>
      </c>
      <c r="P4524">
        <v>160.721329</v>
      </c>
      <c r="Q4524">
        <v>-191.62614400000001</v>
      </c>
      <c r="R4524">
        <v>-6.9899999999999997E-4</v>
      </c>
      <c r="S4524">
        <v>0.67984900000000004</v>
      </c>
      <c r="T4524">
        <v>8.0199999999999998E-4</v>
      </c>
    </row>
    <row r="4525" spans="1:20" x14ac:dyDescent="0.25">
      <c r="A4525">
        <v>1796</v>
      </c>
      <c r="B4525">
        <v>7</v>
      </c>
      <c r="C4525">
        <v>-1</v>
      </c>
      <c r="D4525" t="s">
        <v>148</v>
      </c>
      <c r="E4525" t="s">
        <v>80</v>
      </c>
      <c r="F4525">
        <v>5.7218999999999999E-2</v>
      </c>
      <c r="G4525">
        <v>-1</v>
      </c>
      <c r="H4525">
        <v>237.125</v>
      </c>
      <c r="I4525">
        <v>-1</v>
      </c>
      <c r="J4525">
        <v>0</v>
      </c>
      <c r="K4525">
        <v>5.4681509999999998</v>
      </c>
      <c r="L4525">
        <v>6.0752E-2</v>
      </c>
      <c r="M4525">
        <v>123.51048299999999</v>
      </c>
      <c r="N4525">
        <v>-191.61535699999999</v>
      </c>
      <c r="O4525">
        <v>8.4400000000000002E-4</v>
      </c>
      <c r="P4525">
        <v>123.51299299999999</v>
      </c>
      <c r="Q4525">
        <v>-191.60905500000001</v>
      </c>
      <c r="R4525">
        <v>-1.76E-4</v>
      </c>
      <c r="S4525">
        <v>0.67833600000000005</v>
      </c>
      <c r="T4525">
        <v>6.6799999999999997E-4</v>
      </c>
    </row>
    <row r="4526" spans="1:20" x14ac:dyDescent="0.25">
      <c r="A4526">
        <v>3108</v>
      </c>
      <c r="B4526">
        <v>15</v>
      </c>
      <c r="C4526">
        <v>-1</v>
      </c>
      <c r="D4526" t="s">
        <v>585</v>
      </c>
      <c r="E4526" t="s">
        <v>80</v>
      </c>
      <c r="F4526">
        <v>0.12878300000000001</v>
      </c>
      <c r="G4526">
        <v>-1</v>
      </c>
      <c r="H4526">
        <v>348.00900000000001</v>
      </c>
      <c r="I4526">
        <v>-1</v>
      </c>
      <c r="J4526">
        <v>0</v>
      </c>
      <c r="K4526">
        <v>8.0565979999999993</v>
      </c>
      <c r="L4526">
        <v>0</v>
      </c>
      <c r="M4526">
        <v>189.69534999999999</v>
      </c>
      <c r="N4526">
        <v>-155.35202899999999</v>
      </c>
      <c r="O4526">
        <v>-1.5724659999999999</v>
      </c>
      <c r="P4526">
        <v>189.68864400000001</v>
      </c>
      <c r="Q4526">
        <v>-155.351089</v>
      </c>
      <c r="R4526">
        <v>-1.5722449999999999</v>
      </c>
      <c r="S4526">
        <v>0.67706900000000003</v>
      </c>
      <c r="T4526">
        <v>2.2100000000000001E-4</v>
      </c>
    </row>
    <row r="4527" spans="1:20" x14ac:dyDescent="0.25">
      <c r="A4527">
        <v>1094</v>
      </c>
      <c r="B4527">
        <v>6</v>
      </c>
      <c r="C4527">
        <v>-1</v>
      </c>
      <c r="D4527" t="s">
        <v>154</v>
      </c>
      <c r="E4527" t="s">
        <v>80</v>
      </c>
      <c r="F4527">
        <v>4.1402000000000001E-2</v>
      </c>
      <c r="G4527">
        <v>-1</v>
      </c>
      <c r="H4527">
        <v>416.26400000000001</v>
      </c>
      <c r="I4527">
        <v>-1</v>
      </c>
      <c r="J4527">
        <v>0</v>
      </c>
      <c r="K4527">
        <v>7.7019979999999997</v>
      </c>
      <c r="L4527">
        <v>-5.0489999999999997E-3</v>
      </c>
      <c r="M4527">
        <v>105.7247</v>
      </c>
      <c r="N4527">
        <v>-191.59679600000001</v>
      </c>
      <c r="O4527">
        <v>-4.4999999999999999E-4</v>
      </c>
      <c r="P4527">
        <v>105.71917000000001</v>
      </c>
      <c r="Q4527">
        <v>-191.600662</v>
      </c>
      <c r="R4527">
        <v>-5.71E-4</v>
      </c>
      <c r="S4527">
        <v>0.67473399999999994</v>
      </c>
      <c r="T4527">
        <v>1.21E-4</v>
      </c>
    </row>
    <row r="4528" spans="1:20" x14ac:dyDescent="0.25">
      <c r="A4528">
        <v>1202</v>
      </c>
      <c r="B4528">
        <v>23</v>
      </c>
      <c r="C4528">
        <v>-1</v>
      </c>
      <c r="D4528" t="s">
        <v>231</v>
      </c>
      <c r="E4528" t="s">
        <v>80</v>
      </c>
      <c r="F4528">
        <v>4.6010000000000002E-2</v>
      </c>
      <c r="G4528">
        <v>-1</v>
      </c>
      <c r="H4528">
        <v>422.05700000000002</v>
      </c>
      <c r="I4528">
        <v>-1</v>
      </c>
      <c r="J4528">
        <v>0</v>
      </c>
      <c r="K4528">
        <v>7.8133720000000002</v>
      </c>
      <c r="L4528">
        <v>-1.612989</v>
      </c>
      <c r="M4528">
        <v>189.35866799999999</v>
      </c>
      <c r="N4528">
        <v>-195.21038200000001</v>
      </c>
      <c r="O4528">
        <v>-1.0031909999999999</v>
      </c>
      <c r="P4528">
        <v>189.36468500000001</v>
      </c>
      <c r="Q4528">
        <v>-195.207336</v>
      </c>
      <c r="R4528">
        <v>-1.003565</v>
      </c>
      <c r="S4528">
        <v>0.67438799999999999</v>
      </c>
      <c r="T4528">
        <v>3.7399999999999998E-4</v>
      </c>
    </row>
    <row r="4529" spans="1:20" x14ac:dyDescent="0.25">
      <c r="A4529">
        <v>513</v>
      </c>
      <c r="B4529">
        <v>17</v>
      </c>
      <c r="C4529">
        <v>-1</v>
      </c>
      <c r="D4529" t="s">
        <v>236</v>
      </c>
      <c r="E4529" t="s">
        <v>80</v>
      </c>
      <c r="F4529">
        <v>0.14415</v>
      </c>
      <c r="G4529">
        <v>-1</v>
      </c>
      <c r="H4529">
        <v>386.73099999999999</v>
      </c>
      <c r="I4529">
        <v>-1</v>
      </c>
      <c r="J4529">
        <v>0</v>
      </c>
      <c r="K4529">
        <v>8.0926919999999996</v>
      </c>
      <c r="L4529">
        <v>-1.3639E-2</v>
      </c>
      <c r="M4529">
        <v>189.89399499999999</v>
      </c>
      <c r="N4529">
        <v>-203.570481</v>
      </c>
      <c r="O4529">
        <v>-1.598374</v>
      </c>
      <c r="P4529">
        <v>189.90048200000001</v>
      </c>
      <c r="Q4529">
        <v>-203.57229599999999</v>
      </c>
      <c r="R4529">
        <v>-1.5990960000000001</v>
      </c>
      <c r="S4529">
        <v>0.67364800000000002</v>
      </c>
      <c r="T4529">
        <v>7.2199999999999999E-4</v>
      </c>
    </row>
    <row r="4530" spans="1:20" x14ac:dyDescent="0.25">
      <c r="A4530">
        <v>4681</v>
      </c>
      <c r="B4530">
        <v>7</v>
      </c>
      <c r="C4530">
        <v>-1</v>
      </c>
      <c r="D4530" t="s">
        <v>248</v>
      </c>
      <c r="E4530" t="s">
        <v>80</v>
      </c>
      <c r="F4530">
        <v>0.212256</v>
      </c>
      <c r="G4530">
        <v>-1</v>
      </c>
      <c r="H4530">
        <v>402.13400000000001</v>
      </c>
      <c r="I4530">
        <v>-1</v>
      </c>
      <c r="J4530">
        <v>0</v>
      </c>
      <c r="K4530">
        <v>6.5766229999999997</v>
      </c>
      <c r="L4530">
        <v>-1.9999999999999999E-6</v>
      </c>
      <c r="M4530">
        <v>189.70069000000001</v>
      </c>
      <c r="N4530">
        <v>-223.28078600000001</v>
      </c>
      <c r="O4530">
        <v>-1.5694079999999999</v>
      </c>
      <c r="P4530">
        <v>189.69426000000001</v>
      </c>
      <c r="Q4530">
        <v>-223.28277600000001</v>
      </c>
      <c r="R4530">
        <v>-1.570616</v>
      </c>
      <c r="S4530">
        <v>0.67317099999999996</v>
      </c>
      <c r="T4530">
        <v>1.2080000000000001E-3</v>
      </c>
    </row>
    <row r="4531" spans="1:20" x14ac:dyDescent="0.25">
      <c r="A4531">
        <v>3574</v>
      </c>
      <c r="B4531">
        <v>6</v>
      </c>
      <c r="C4531">
        <v>-1</v>
      </c>
      <c r="D4531" t="s">
        <v>213</v>
      </c>
      <c r="E4531" t="s">
        <v>80</v>
      </c>
      <c r="F4531">
        <v>5.9853000000000003E-2</v>
      </c>
      <c r="G4531">
        <v>-1</v>
      </c>
      <c r="H4531">
        <v>352.83</v>
      </c>
      <c r="I4531">
        <v>-1</v>
      </c>
      <c r="J4531">
        <v>0</v>
      </c>
      <c r="K4531">
        <v>8.0651320000000002</v>
      </c>
      <c r="L4531">
        <v>4.6080000000000001E-3</v>
      </c>
      <c r="M4531">
        <v>160.66905600000001</v>
      </c>
      <c r="N4531">
        <v>-191.63302100000001</v>
      </c>
      <c r="O4531">
        <v>-4.6829999999999997E-3</v>
      </c>
      <c r="P4531">
        <v>160.66755699999999</v>
      </c>
      <c r="Q4531">
        <v>-191.626465</v>
      </c>
      <c r="R4531">
        <v>-3.68E-4</v>
      </c>
      <c r="S4531">
        <v>0.67253399999999997</v>
      </c>
      <c r="T4531">
        <v>4.3150000000000003E-3</v>
      </c>
    </row>
    <row r="4532" spans="1:20" x14ac:dyDescent="0.25">
      <c r="A4532">
        <v>1314</v>
      </c>
      <c r="B4532">
        <v>17</v>
      </c>
      <c r="C4532">
        <v>-1</v>
      </c>
      <c r="D4532" t="s">
        <v>324</v>
      </c>
      <c r="E4532" t="s">
        <v>80</v>
      </c>
      <c r="F4532">
        <v>8.3898E-2</v>
      </c>
      <c r="G4532">
        <v>-1</v>
      </c>
      <c r="H4532">
        <v>531.52800000000002</v>
      </c>
      <c r="I4532">
        <v>-1</v>
      </c>
      <c r="J4532">
        <v>0</v>
      </c>
      <c r="K4532">
        <v>7.7932370000000004</v>
      </c>
      <c r="L4532">
        <v>-0.32488600000000001</v>
      </c>
      <c r="M4532">
        <v>189.21646999999999</v>
      </c>
      <c r="N4532">
        <v>-295.62687099999999</v>
      </c>
      <c r="O4532">
        <v>-1.6859150000000001</v>
      </c>
      <c r="P4532">
        <v>189.212219</v>
      </c>
      <c r="Q4532">
        <v>-295.62170400000002</v>
      </c>
      <c r="R4532">
        <v>-1.6865239999999999</v>
      </c>
      <c r="S4532">
        <v>0.66907799999999995</v>
      </c>
      <c r="T4532">
        <v>6.0899999999999995E-4</v>
      </c>
    </row>
    <row r="4533" spans="1:20" x14ac:dyDescent="0.25">
      <c r="A4533">
        <v>2182</v>
      </c>
      <c r="B4533">
        <v>11</v>
      </c>
      <c r="C4533">
        <v>-1</v>
      </c>
      <c r="D4533" t="s">
        <v>434</v>
      </c>
      <c r="E4533" t="s">
        <v>80</v>
      </c>
      <c r="F4533">
        <v>0.20411499999999999</v>
      </c>
      <c r="G4533">
        <v>-1</v>
      </c>
      <c r="H4533">
        <v>688.38499999999999</v>
      </c>
      <c r="I4533">
        <v>-1</v>
      </c>
      <c r="J4533">
        <v>0</v>
      </c>
      <c r="K4533">
        <v>8.0627560000000003</v>
      </c>
      <c r="L4533">
        <v>-6.0222999999999999E-2</v>
      </c>
      <c r="M4533">
        <v>27.712074000000001</v>
      </c>
      <c r="N4533">
        <v>-187.509601</v>
      </c>
      <c r="O4533">
        <v>-3.1308590000000001</v>
      </c>
      <c r="P4533">
        <v>27.707241</v>
      </c>
      <c r="Q4533">
        <v>-187.51422099999999</v>
      </c>
      <c r="R4533">
        <v>-3.132428</v>
      </c>
      <c r="S4533">
        <v>0.66860900000000001</v>
      </c>
      <c r="T4533">
        <v>1.5679999999999999E-3</v>
      </c>
    </row>
    <row r="4534" spans="1:20" x14ac:dyDescent="0.25">
      <c r="A4534">
        <v>4539</v>
      </c>
      <c r="B4534">
        <v>5</v>
      </c>
      <c r="C4534">
        <v>-1</v>
      </c>
      <c r="D4534" t="s">
        <v>567</v>
      </c>
      <c r="E4534" t="s">
        <v>80</v>
      </c>
      <c r="F4534">
        <v>5.7886E-2</v>
      </c>
      <c r="G4534">
        <v>-1</v>
      </c>
      <c r="H4534">
        <v>417.63</v>
      </c>
      <c r="I4534">
        <v>-1</v>
      </c>
      <c r="J4534">
        <v>0</v>
      </c>
      <c r="K4534">
        <v>7.7317330000000002</v>
      </c>
      <c r="L4534">
        <v>-0.33507599999999998</v>
      </c>
      <c r="M4534">
        <v>182.67743999999999</v>
      </c>
      <c r="N4534">
        <v>-109.886922</v>
      </c>
      <c r="O4534">
        <v>-0.12112199999999999</v>
      </c>
      <c r="P4534">
        <v>182.676132</v>
      </c>
      <c r="Q4534">
        <v>-109.880386</v>
      </c>
      <c r="R4534">
        <v>-0.118218</v>
      </c>
      <c r="S4534">
        <v>0.66648200000000002</v>
      </c>
      <c r="T4534">
        <v>2.905E-3</v>
      </c>
    </row>
    <row r="4535" spans="1:20" x14ac:dyDescent="0.25">
      <c r="A4535">
        <v>1567</v>
      </c>
      <c r="B4535">
        <v>18</v>
      </c>
      <c r="C4535">
        <v>-1</v>
      </c>
      <c r="D4535" t="s">
        <v>392</v>
      </c>
      <c r="E4535" t="s">
        <v>80</v>
      </c>
      <c r="F4535">
        <v>0.178534</v>
      </c>
      <c r="G4535">
        <v>-1</v>
      </c>
      <c r="H4535">
        <v>524.46100000000001</v>
      </c>
      <c r="I4535">
        <v>-1</v>
      </c>
      <c r="J4535">
        <v>0</v>
      </c>
      <c r="K4535">
        <v>8.0647680000000008</v>
      </c>
      <c r="L4535">
        <v>-4.9013000000000001E-2</v>
      </c>
      <c r="M4535">
        <v>-3.4311289999999999</v>
      </c>
      <c r="N4535">
        <v>-250.27766600000001</v>
      </c>
      <c r="O4535">
        <v>1.5717890000000001</v>
      </c>
      <c r="P4535">
        <v>-3.4377629999999999</v>
      </c>
      <c r="Q4535">
        <v>-250.277039</v>
      </c>
      <c r="R4535">
        <v>1.5714239999999999</v>
      </c>
      <c r="S4535">
        <v>0.66635500000000003</v>
      </c>
      <c r="T4535">
        <v>3.6499999999999998E-4</v>
      </c>
    </row>
    <row r="4536" spans="1:20" x14ac:dyDescent="0.25">
      <c r="A4536">
        <v>969</v>
      </c>
      <c r="B4536">
        <v>6</v>
      </c>
      <c r="C4536">
        <v>-1</v>
      </c>
      <c r="D4536" t="s">
        <v>181</v>
      </c>
      <c r="E4536" t="s">
        <v>80</v>
      </c>
      <c r="F4536">
        <v>3.4035000000000003E-2</v>
      </c>
      <c r="G4536">
        <v>-1</v>
      </c>
      <c r="H4536">
        <v>499.46899999999999</v>
      </c>
      <c r="I4536">
        <v>-1</v>
      </c>
      <c r="J4536">
        <v>0</v>
      </c>
      <c r="K4536">
        <v>7.6669049999999999</v>
      </c>
      <c r="L4536">
        <v>-1.085609</v>
      </c>
      <c r="M4536">
        <v>47.940744000000002</v>
      </c>
      <c r="N4536">
        <v>-235.482303</v>
      </c>
      <c r="O4536">
        <v>2.7905950000000002</v>
      </c>
      <c r="P4536">
        <v>47.946483999999998</v>
      </c>
      <c r="Q4536">
        <v>-235.478928</v>
      </c>
      <c r="R4536">
        <v>2.790527</v>
      </c>
      <c r="S4536">
        <v>0.66587300000000005</v>
      </c>
      <c r="T4536">
        <v>6.8999999999999997E-5</v>
      </c>
    </row>
    <row r="4537" spans="1:20" x14ac:dyDescent="0.25">
      <c r="A4537">
        <v>2679</v>
      </c>
      <c r="B4537">
        <v>7</v>
      </c>
      <c r="C4537">
        <v>-1</v>
      </c>
      <c r="D4537" t="s">
        <v>148</v>
      </c>
      <c r="E4537" t="s">
        <v>80</v>
      </c>
      <c r="F4537">
        <v>0.19928399999999999</v>
      </c>
      <c r="G4537">
        <v>-1</v>
      </c>
      <c r="H4537">
        <v>650.649</v>
      </c>
      <c r="I4537">
        <v>-1</v>
      </c>
      <c r="J4537">
        <v>0</v>
      </c>
      <c r="K4537">
        <v>8.0546760000000006</v>
      </c>
      <c r="L4537">
        <v>0.116755</v>
      </c>
      <c r="M4537">
        <v>123.22739300000001</v>
      </c>
      <c r="N4537">
        <v>-187.519002</v>
      </c>
      <c r="O4537">
        <v>-3.1372399999999998</v>
      </c>
      <c r="P4537">
        <v>123.226524</v>
      </c>
      <c r="Q4537">
        <v>-187.512405</v>
      </c>
      <c r="R4537">
        <v>-3.1379640000000002</v>
      </c>
      <c r="S4537">
        <v>0.66533299999999995</v>
      </c>
      <c r="T4537">
        <v>7.2499999999999995E-4</v>
      </c>
    </row>
    <row r="4538" spans="1:20" x14ac:dyDescent="0.25">
      <c r="A4538">
        <v>4624</v>
      </c>
      <c r="B4538">
        <v>24</v>
      </c>
      <c r="C4538">
        <v>-1</v>
      </c>
      <c r="D4538" t="s">
        <v>599</v>
      </c>
      <c r="E4538" t="s">
        <v>80</v>
      </c>
      <c r="F4538">
        <v>5.3558000000000001E-2</v>
      </c>
      <c r="G4538">
        <v>-1</v>
      </c>
      <c r="H4538">
        <v>382.76400000000001</v>
      </c>
      <c r="I4538">
        <v>-1</v>
      </c>
      <c r="J4538">
        <v>0</v>
      </c>
      <c r="K4538">
        <v>6.1508130000000003</v>
      </c>
      <c r="L4538">
        <v>3.8000000000000002E-5</v>
      </c>
      <c r="M4538">
        <v>189.688512</v>
      </c>
      <c r="N4538">
        <v>-177.21024499999999</v>
      </c>
      <c r="O4538">
        <v>-1.5706089999999999</v>
      </c>
      <c r="P4538">
        <v>189.68383800000001</v>
      </c>
      <c r="Q4538">
        <v>-177.205536</v>
      </c>
      <c r="R4538">
        <v>-1.5706150000000001</v>
      </c>
      <c r="S4538">
        <v>0.66352299999999997</v>
      </c>
      <c r="T4538">
        <v>6.0000000000000002E-6</v>
      </c>
    </row>
    <row r="4539" spans="1:20" x14ac:dyDescent="0.25">
      <c r="A4539">
        <v>2301</v>
      </c>
      <c r="B4539">
        <v>15</v>
      </c>
      <c r="C4539">
        <v>-1</v>
      </c>
      <c r="D4539" t="s">
        <v>485</v>
      </c>
      <c r="E4539" t="s">
        <v>80</v>
      </c>
      <c r="F4539">
        <v>8.5392999999999997E-2</v>
      </c>
      <c r="G4539">
        <v>-1</v>
      </c>
      <c r="H4539">
        <v>394.75400000000002</v>
      </c>
      <c r="I4539">
        <v>-1</v>
      </c>
      <c r="J4539">
        <v>0</v>
      </c>
      <c r="K4539">
        <v>8.0647680000000008</v>
      </c>
      <c r="L4539">
        <v>4.9738999999999998E-2</v>
      </c>
      <c r="M4539">
        <v>-7.4243389999999998</v>
      </c>
      <c r="N4539">
        <v>-256.87396100000001</v>
      </c>
      <c r="O4539">
        <v>-1.5691079999999999</v>
      </c>
      <c r="P4539">
        <v>-7.4298929999999999</v>
      </c>
      <c r="Q4539">
        <v>-256.87033100000002</v>
      </c>
      <c r="R4539">
        <v>-1.569272</v>
      </c>
      <c r="S4539">
        <v>0.66341499999999998</v>
      </c>
      <c r="T4539">
        <v>1.65E-4</v>
      </c>
    </row>
    <row r="4540" spans="1:20" x14ac:dyDescent="0.25">
      <c r="A4540">
        <v>522</v>
      </c>
      <c r="B4540">
        <v>12</v>
      </c>
      <c r="C4540">
        <v>-1</v>
      </c>
      <c r="D4540" t="s">
        <v>241</v>
      </c>
      <c r="E4540" t="s">
        <v>80</v>
      </c>
      <c r="F4540">
        <v>0.29372900000000002</v>
      </c>
      <c r="G4540">
        <v>-1</v>
      </c>
      <c r="H4540">
        <v>503.84699999999998</v>
      </c>
      <c r="I4540">
        <v>-1</v>
      </c>
      <c r="J4540">
        <v>0</v>
      </c>
      <c r="K4540">
        <v>8.0712039999999998</v>
      </c>
      <c r="L4540">
        <v>2.5173999999999998E-2</v>
      </c>
      <c r="M4540">
        <v>189.741232</v>
      </c>
      <c r="N4540">
        <v>-211.306817</v>
      </c>
      <c r="O4540">
        <v>-1.582265</v>
      </c>
      <c r="P4540">
        <v>189.743256</v>
      </c>
      <c r="Q4540">
        <v>-211.31312600000001</v>
      </c>
      <c r="R4540">
        <v>-1.5829770000000001</v>
      </c>
      <c r="S4540">
        <v>0.66250100000000001</v>
      </c>
      <c r="T4540">
        <v>7.1299999999999998E-4</v>
      </c>
    </row>
    <row r="4541" spans="1:20" x14ac:dyDescent="0.25">
      <c r="A4541">
        <v>3626</v>
      </c>
      <c r="B4541">
        <v>28</v>
      </c>
      <c r="C4541">
        <v>-1</v>
      </c>
      <c r="D4541" t="s">
        <v>602</v>
      </c>
      <c r="E4541" t="s">
        <v>80</v>
      </c>
      <c r="F4541">
        <v>8.0298999999999995E-2</v>
      </c>
      <c r="G4541">
        <v>-1</v>
      </c>
      <c r="H4541">
        <v>387.57799999999997</v>
      </c>
      <c r="I4541">
        <v>-1</v>
      </c>
      <c r="J4541">
        <v>0</v>
      </c>
      <c r="K4541">
        <v>8.0671520000000001</v>
      </c>
      <c r="L4541">
        <v>5.2540999999999997E-2</v>
      </c>
      <c r="M4541">
        <v>193.852484</v>
      </c>
      <c r="N4541">
        <v>-180.197857</v>
      </c>
      <c r="O4541">
        <v>1.5803339999999999</v>
      </c>
      <c r="P4541">
        <v>193.845901</v>
      </c>
      <c r="Q4541">
        <v>-180.19712799999999</v>
      </c>
      <c r="R4541">
        <v>1.5812949999999999</v>
      </c>
      <c r="S4541">
        <v>0.66222199999999998</v>
      </c>
      <c r="T4541">
        <v>9.6000000000000002E-4</v>
      </c>
    </row>
    <row r="4542" spans="1:20" x14ac:dyDescent="0.25">
      <c r="A4542">
        <v>21</v>
      </c>
      <c r="B4542">
        <v>5</v>
      </c>
      <c r="C4542">
        <v>-1</v>
      </c>
      <c r="D4542" t="s">
        <v>140</v>
      </c>
      <c r="E4542" t="s">
        <v>80</v>
      </c>
      <c r="F4542">
        <v>0.203377</v>
      </c>
      <c r="G4542">
        <v>-1</v>
      </c>
      <c r="H4542">
        <v>922.88599999999997</v>
      </c>
      <c r="I4542">
        <v>-1</v>
      </c>
      <c r="J4542">
        <v>0</v>
      </c>
      <c r="K4542">
        <v>0</v>
      </c>
      <c r="L4542">
        <v>0</v>
      </c>
      <c r="M4542">
        <v>165.09052800000001</v>
      </c>
      <c r="N4542">
        <v>-187.113337</v>
      </c>
      <c r="O4542">
        <v>3.14072</v>
      </c>
      <c r="P4542">
        <v>165.090012</v>
      </c>
      <c r="Q4542">
        <v>-187.119934</v>
      </c>
      <c r="R4542">
        <v>3.1415860000000002</v>
      </c>
      <c r="S4542">
        <v>0.66176800000000002</v>
      </c>
      <c r="T4542">
        <v>8.6600000000000002E-4</v>
      </c>
    </row>
    <row r="4543" spans="1:20" x14ac:dyDescent="0.25">
      <c r="A4543">
        <v>4998</v>
      </c>
      <c r="B4543">
        <v>13</v>
      </c>
      <c r="C4543">
        <v>-1</v>
      </c>
      <c r="D4543" t="s">
        <v>386</v>
      </c>
      <c r="E4543" t="s">
        <v>80</v>
      </c>
      <c r="F4543">
        <v>0.12041</v>
      </c>
      <c r="G4543">
        <v>-1</v>
      </c>
      <c r="H4543">
        <v>562.94000000000005</v>
      </c>
      <c r="I4543">
        <v>-1</v>
      </c>
      <c r="J4543">
        <v>0</v>
      </c>
      <c r="K4543">
        <v>8.0647769999999994</v>
      </c>
      <c r="L4543">
        <v>-4.8987999999999997E-2</v>
      </c>
      <c r="M4543">
        <v>-3.4259010000000001</v>
      </c>
      <c r="N4543">
        <v>-261.34409299999999</v>
      </c>
      <c r="O4543">
        <v>1.5707390000000001</v>
      </c>
      <c r="P4543">
        <v>-3.423292</v>
      </c>
      <c r="Q4543">
        <v>-261.35015900000002</v>
      </c>
      <c r="R4543">
        <v>1.5718719999999999</v>
      </c>
      <c r="S4543">
        <v>0.66033500000000001</v>
      </c>
      <c r="T4543">
        <v>1.1329999999999999E-3</v>
      </c>
    </row>
    <row r="4544" spans="1:20" x14ac:dyDescent="0.25">
      <c r="A4544">
        <v>3508</v>
      </c>
      <c r="B4544">
        <v>8</v>
      </c>
      <c r="C4544">
        <v>-1</v>
      </c>
      <c r="D4544" t="s">
        <v>289</v>
      </c>
      <c r="E4544" t="s">
        <v>80</v>
      </c>
      <c r="F4544">
        <v>6.9844000000000003E-2</v>
      </c>
      <c r="G4544">
        <v>-1</v>
      </c>
      <c r="H4544">
        <v>348.267</v>
      </c>
      <c r="I4544">
        <v>-1</v>
      </c>
      <c r="J4544">
        <v>0</v>
      </c>
      <c r="K4544">
        <v>7.4424440000000001</v>
      </c>
      <c r="L4544">
        <v>4.9909999999999998E-3</v>
      </c>
      <c r="M4544">
        <v>107.572155</v>
      </c>
      <c r="N4544">
        <v>-191.60530700000001</v>
      </c>
      <c r="O4544">
        <v>2.4899999999999998E-4</v>
      </c>
      <c r="P4544">
        <v>107.577866</v>
      </c>
      <c r="Q4544">
        <v>-191.60205099999999</v>
      </c>
      <c r="R4544">
        <v>-3.97E-4</v>
      </c>
      <c r="S4544">
        <v>0.657416</v>
      </c>
      <c r="T4544">
        <v>1.4799999999999999E-4</v>
      </c>
    </row>
    <row r="4545" spans="1:20" x14ac:dyDescent="0.25">
      <c r="A4545">
        <v>221</v>
      </c>
      <c r="B4545">
        <v>8</v>
      </c>
      <c r="C4545">
        <v>-1</v>
      </c>
      <c r="D4545" t="s">
        <v>168</v>
      </c>
      <c r="E4545" t="s">
        <v>80</v>
      </c>
      <c r="F4545">
        <v>9.9520999999999998E-2</v>
      </c>
      <c r="G4545">
        <v>-1</v>
      </c>
      <c r="H4545">
        <v>299.00400000000002</v>
      </c>
      <c r="I4545">
        <v>-1</v>
      </c>
      <c r="J4545">
        <v>0</v>
      </c>
      <c r="K4545">
        <v>8.0535329999999998</v>
      </c>
      <c r="L4545">
        <v>4.3492999999999997E-2</v>
      </c>
      <c r="M4545">
        <v>41.776587999999997</v>
      </c>
      <c r="N4545">
        <v>-201.83055400000001</v>
      </c>
      <c r="O4545">
        <v>-1.5680590000000001</v>
      </c>
      <c r="P4545">
        <v>41.781596999999998</v>
      </c>
      <c r="Q4545">
        <v>-201.83479299999999</v>
      </c>
      <c r="R4545">
        <v>-1.567609</v>
      </c>
      <c r="S4545">
        <v>0.65622899999999995</v>
      </c>
      <c r="T4545">
        <v>4.4999999999999999E-4</v>
      </c>
    </row>
    <row r="4546" spans="1:20" x14ac:dyDescent="0.25">
      <c r="A4546">
        <v>3650</v>
      </c>
      <c r="B4546">
        <v>15</v>
      </c>
      <c r="C4546">
        <v>-1</v>
      </c>
      <c r="D4546" t="s">
        <v>585</v>
      </c>
      <c r="E4546" t="s">
        <v>80</v>
      </c>
      <c r="F4546">
        <v>5.8883999999999999E-2</v>
      </c>
      <c r="G4546">
        <v>-1</v>
      </c>
      <c r="H4546">
        <v>623.93700000000001</v>
      </c>
      <c r="I4546">
        <v>-1</v>
      </c>
      <c r="J4546">
        <v>0</v>
      </c>
      <c r="K4546">
        <v>11.869971</v>
      </c>
      <c r="L4546">
        <v>-1.8610000000000002E-2</v>
      </c>
      <c r="M4546">
        <v>193.69192899999999</v>
      </c>
      <c r="N4546">
        <v>-154.33473699999999</v>
      </c>
      <c r="O4546">
        <v>1.569574</v>
      </c>
      <c r="P4546">
        <v>193.691406</v>
      </c>
      <c r="Q4546">
        <v>-154.34127799999999</v>
      </c>
      <c r="R4546">
        <v>1.5698380000000001</v>
      </c>
      <c r="S4546">
        <v>0.65615500000000004</v>
      </c>
      <c r="T4546">
        <v>2.6400000000000002E-4</v>
      </c>
    </row>
    <row r="4547" spans="1:20" x14ac:dyDescent="0.25">
      <c r="A4547">
        <v>2287</v>
      </c>
      <c r="B4547">
        <v>21</v>
      </c>
      <c r="C4547">
        <v>-1</v>
      </c>
      <c r="D4547" t="s">
        <v>479</v>
      </c>
      <c r="E4547" t="s">
        <v>80</v>
      </c>
      <c r="F4547">
        <v>5.4781000000000003E-2</v>
      </c>
      <c r="G4547">
        <v>-1</v>
      </c>
      <c r="H4547">
        <v>415.291</v>
      </c>
      <c r="I4547">
        <v>-1</v>
      </c>
      <c r="J4547">
        <v>0</v>
      </c>
      <c r="K4547">
        <v>8.0647649999999995</v>
      </c>
      <c r="L4547">
        <v>4.8994999999999997E-2</v>
      </c>
      <c r="M4547">
        <v>-7.4476509999999996</v>
      </c>
      <c r="N4547">
        <v>-244.29132000000001</v>
      </c>
      <c r="O4547">
        <v>-1.5706979999999999</v>
      </c>
      <c r="P4547">
        <v>-7.4412849999999997</v>
      </c>
      <c r="Q4547">
        <v>-244.289795</v>
      </c>
      <c r="R4547">
        <v>-1.5703780000000001</v>
      </c>
      <c r="S4547">
        <v>0.65458300000000003</v>
      </c>
      <c r="T4547">
        <v>3.2000000000000003E-4</v>
      </c>
    </row>
    <row r="4548" spans="1:20" x14ac:dyDescent="0.25">
      <c r="A4548">
        <v>4605</v>
      </c>
      <c r="B4548">
        <v>16</v>
      </c>
      <c r="C4548">
        <v>-1</v>
      </c>
      <c r="D4548" t="s">
        <v>590</v>
      </c>
      <c r="E4548" t="s">
        <v>80</v>
      </c>
      <c r="F4548">
        <v>0.12512200000000001</v>
      </c>
      <c r="G4548">
        <v>-1</v>
      </c>
      <c r="H4548">
        <v>320.892</v>
      </c>
      <c r="I4548">
        <v>-1</v>
      </c>
      <c r="J4548">
        <v>0</v>
      </c>
      <c r="K4548">
        <v>8.0189749999999993</v>
      </c>
      <c r="L4548">
        <v>1.7149999999999999E-3</v>
      </c>
      <c r="M4548">
        <v>189.68756999999999</v>
      </c>
      <c r="N4548">
        <v>-163.112211</v>
      </c>
      <c r="O4548">
        <v>-1.5700130000000001</v>
      </c>
      <c r="P4548">
        <v>189.68215900000001</v>
      </c>
      <c r="Q4548">
        <v>-163.10853599999999</v>
      </c>
      <c r="R4548">
        <v>-1.5712029999999999</v>
      </c>
      <c r="S4548">
        <v>0.65410800000000002</v>
      </c>
      <c r="T4548">
        <v>1.1900000000000001E-3</v>
      </c>
    </row>
    <row r="4549" spans="1:20" x14ac:dyDescent="0.25">
      <c r="A4549">
        <v>4982</v>
      </c>
      <c r="B4549">
        <v>4</v>
      </c>
      <c r="C4549">
        <v>-1</v>
      </c>
      <c r="D4549" t="s">
        <v>375</v>
      </c>
      <c r="E4549" t="s">
        <v>80</v>
      </c>
      <c r="F4549">
        <v>4.7219999999999996E-3</v>
      </c>
      <c r="G4549">
        <v>-1</v>
      </c>
      <c r="H4549">
        <v>436.09300000000002</v>
      </c>
      <c r="I4549">
        <v>-1</v>
      </c>
      <c r="J4549">
        <v>0</v>
      </c>
      <c r="K4549">
        <v>8.0648990000000005</v>
      </c>
      <c r="L4549">
        <v>-4.6718000000000003E-2</v>
      </c>
      <c r="M4549">
        <v>-3.4187419999999999</v>
      </c>
      <c r="N4549">
        <v>-275.38126599999998</v>
      </c>
      <c r="O4549">
        <v>1.5681210000000001</v>
      </c>
      <c r="P4549">
        <v>-3.412293</v>
      </c>
      <c r="Q4549">
        <v>-275.38232399999998</v>
      </c>
      <c r="R4549">
        <v>1.5694980000000001</v>
      </c>
      <c r="S4549">
        <v>0.65351300000000001</v>
      </c>
      <c r="T4549">
        <v>1.377E-3</v>
      </c>
    </row>
    <row r="4550" spans="1:20" x14ac:dyDescent="0.25">
      <c r="A4550">
        <v>4870</v>
      </c>
      <c r="B4550">
        <v>7</v>
      </c>
      <c r="C4550">
        <v>-1</v>
      </c>
      <c r="D4550" t="s">
        <v>353</v>
      </c>
      <c r="E4550" t="s">
        <v>80</v>
      </c>
      <c r="F4550">
        <v>6.0281000000000001E-2</v>
      </c>
      <c r="G4550">
        <v>-1</v>
      </c>
      <c r="H4550">
        <v>564.94399999999996</v>
      </c>
      <c r="I4550">
        <v>-1</v>
      </c>
      <c r="J4550">
        <v>0</v>
      </c>
      <c r="K4550">
        <v>7.2986769999999996</v>
      </c>
      <c r="L4550">
        <v>5.348E-2</v>
      </c>
      <c r="M4550">
        <v>66.096056000000004</v>
      </c>
      <c r="N4550">
        <v>-302.532759</v>
      </c>
      <c r="O4550">
        <v>-3.1412369999999998</v>
      </c>
      <c r="P4550">
        <v>66.090073000000004</v>
      </c>
      <c r="Q4550">
        <v>-302.53537</v>
      </c>
      <c r="R4550">
        <v>3.14147</v>
      </c>
      <c r="S4550">
        <v>0.65278000000000003</v>
      </c>
      <c r="T4550">
        <v>2.34E-4</v>
      </c>
    </row>
    <row r="4551" spans="1:20" x14ac:dyDescent="0.25">
      <c r="A4551">
        <v>1961</v>
      </c>
      <c r="B4551">
        <v>5</v>
      </c>
      <c r="C4551">
        <v>-1</v>
      </c>
      <c r="D4551" t="s">
        <v>259</v>
      </c>
      <c r="E4551" t="s">
        <v>80</v>
      </c>
      <c r="F4551">
        <v>0.120766</v>
      </c>
      <c r="G4551">
        <v>-1</v>
      </c>
      <c r="H4551">
        <v>632.01499999999999</v>
      </c>
      <c r="I4551">
        <v>-1</v>
      </c>
      <c r="J4551">
        <v>0</v>
      </c>
      <c r="K4551">
        <v>8.0644539999999996</v>
      </c>
      <c r="L4551">
        <v>5.5391000000000003E-2</v>
      </c>
      <c r="M4551">
        <v>162.18561800000001</v>
      </c>
      <c r="N4551">
        <v>-236.963404</v>
      </c>
      <c r="O4551">
        <v>3.1397539999999999</v>
      </c>
      <c r="P4551">
        <v>162.18516500000001</v>
      </c>
      <c r="Q4551">
        <v>-236.956909</v>
      </c>
      <c r="R4551">
        <v>3.1375489999999999</v>
      </c>
      <c r="S4551">
        <v>0.65110400000000002</v>
      </c>
      <c r="T4551">
        <v>2.2049999999999999E-3</v>
      </c>
    </row>
    <row r="4552" spans="1:20" x14ac:dyDescent="0.25">
      <c r="A4552">
        <v>1204</v>
      </c>
      <c r="B4552">
        <v>23</v>
      </c>
      <c r="C4552">
        <v>-1</v>
      </c>
      <c r="D4552" t="s">
        <v>231</v>
      </c>
      <c r="E4552" t="s">
        <v>80</v>
      </c>
      <c r="F4552">
        <v>0.134633</v>
      </c>
      <c r="G4552">
        <v>-1</v>
      </c>
      <c r="H4552">
        <v>420.096</v>
      </c>
      <c r="I4552">
        <v>-1</v>
      </c>
      <c r="J4552">
        <v>0</v>
      </c>
      <c r="K4552">
        <v>8.0106470000000005</v>
      </c>
      <c r="L4552">
        <v>-1.189327</v>
      </c>
      <c r="M4552">
        <v>189.81307899999999</v>
      </c>
      <c r="N4552">
        <v>-196.79985500000001</v>
      </c>
      <c r="O4552">
        <v>-1.3057700000000001</v>
      </c>
      <c r="P4552">
        <v>189.81660500000001</v>
      </c>
      <c r="Q4552">
        <v>-196.805328</v>
      </c>
      <c r="R4552">
        <v>-1.305242</v>
      </c>
      <c r="S4552">
        <v>0.65109799999999995</v>
      </c>
      <c r="T4552">
        <v>5.2800000000000004E-4</v>
      </c>
    </row>
    <row r="4553" spans="1:20" x14ac:dyDescent="0.25">
      <c r="A4553">
        <v>4339</v>
      </c>
      <c r="B4553">
        <v>10</v>
      </c>
      <c r="C4553">
        <v>-1</v>
      </c>
      <c r="D4553" t="s">
        <v>527</v>
      </c>
      <c r="E4553" t="s">
        <v>80</v>
      </c>
      <c r="F4553">
        <v>6.9899000000000003E-2</v>
      </c>
      <c r="G4553">
        <v>-1</v>
      </c>
      <c r="H4553">
        <v>500.76499999999999</v>
      </c>
      <c r="I4553">
        <v>-1</v>
      </c>
      <c r="J4553">
        <v>0</v>
      </c>
      <c r="K4553">
        <v>8.0653690000000005</v>
      </c>
      <c r="L4553">
        <v>-4.5319999999999996E-3</v>
      </c>
      <c r="M4553">
        <v>-3.455972</v>
      </c>
      <c r="N4553">
        <v>-170.79908</v>
      </c>
      <c r="O4553">
        <v>1.5712550000000001</v>
      </c>
      <c r="P4553">
        <v>-3.4580090000000001</v>
      </c>
      <c r="Q4553">
        <v>-170.79290800000001</v>
      </c>
      <c r="R4553">
        <v>1.5709500000000001</v>
      </c>
      <c r="S4553">
        <v>0.65001900000000001</v>
      </c>
      <c r="T4553">
        <v>3.0499999999999999E-4</v>
      </c>
    </row>
    <row r="4554" spans="1:20" x14ac:dyDescent="0.25">
      <c r="A4554">
        <v>669</v>
      </c>
      <c r="B4554">
        <v>7</v>
      </c>
      <c r="C4554">
        <v>-1</v>
      </c>
      <c r="D4554" t="s">
        <v>210</v>
      </c>
      <c r="E4554" t="s">
        <v>80</v>
      </c>
      <c r="F4554">
        <v>6.5892999999999993E-2</v>
      </c>
      <c r="G4554">
        <v>-1</v>
      </c>
      <c r="H4554">
        <v>398.47199999999998</v>
      </c>
      <c r="I4554">
        <v>-1</v>
      </c>
      <c r="J4554">
        <v>0</v>
      </c>
      <c r="K4554">
        <v>5.5806839999999998</v>
      </c>
      <c r="L4554">
        <v>-0.128217</v>
      </c>
      <c r="M4554">
        <v>136.17846</v>
      </c>
      <c r="N4554">
        <v>-198.836252</v>
      </c>
      <c r="O4554">
        <v>1.550081</v>
      </c>
      <c r="P4554">
        <v>136.17579699999999</v>
      </c>
      <c r="Q4554">
        <v>-198.84217799999999</v>
      </c>
      <c r="R4554">
        <v>1.552257</v>
      </c>
      <c r="S4554">
        <v>0.64972099999999999</v>
      </c>
      <c r="T4554">
        <v>2.1770000000000001E-3</v>
      </c>
    </row>
    <row r="4555" spans="1:20" x14ac:dyDescent="0.25">
      <c r="A4555">
        <v>1977</v>
      </c>
      <c r="B4555">
        <v>5</v>
      </c>
      <c r="C4555">
        <v>-1</v>
      </c>
      <c r="D4555" t="s">
        <v>264</v>
      </c>
      <c r="E4555" t="s">
        <v>80</v>
      </c>
      <c r="F4555">
        <v>7.2016999999999998E-2</v>
      </c>
      <c r="G4555">
        <v>-1</v>
      </c>
      <c r="H4555">
        <v>710.59799999999996</v>
      </c>
      <c r="I4555">
        <v>-1</v>
      </c>
      <c r="J4555">
        <v>0</v>
      </c>
      <c r="K4555">
        <v>6.4983849999999999</v>
      </c>
      <c r="L4555">
        <v>5.8747000000000001E-2</v>
      </c>
      <c r="M4555">
        <v>149.98113699999999</v>
      </c>
      <c r="N4555">
        <v>-236.938301</v>
      </c>
      <c r="O4555">
        <v>-3.1399729999999999</v>
      </c>
      <c r="P4555">
        <v>149.987122</v>
      </c>
      <c r="Q4555">
        <v>-236.93579099999999</v>
      </c>
      <c r="R4555">
        <v>3.1409099999999999</v>
      </c>
      <c r="S4555">
        <v>0.64891500000000002</v>
      </c>
      <c r="T4555">
        <v>9.3700000000000001E-4</v>
      </c>
    </row>
    <row r="4556" spans="1:20" x14ac:dyDescent="0.25">
      <c r="A4556">
        <v>4251</v>
      </c>
      <c r="B4556">
        <v>21</v>
      </c>
      <c r="C4556">
        <v>-1</v>
      </c>
      <c r="D4556" t="s">
        <v>396</v>
      </c>
      <c r="E4556" t="s">
        <v>80</v>
      </c>
      <c r="F4556">
        <v>4.7137999999999999E-2</v>
      </c>
      <c r="G4556">
        <v>-1</v>
      </c>
      <c r="H4556">
        <v>396.35</v>
      </c>
      <c r="I4556">
        <v>-1</v>
      </c>
      <c r="J4556">
        <v>0</v>
      </c>
      <c r="K4556">
        <v>8.0651060000000001</v>
      </c>
      <c r="L4556">
        <v>4.28E-3</v>
      </c>
      <c r="M4556">
        <v>-3.4447540000000001</v>
      </c>
      <c r="N4556">
        <v>-242.889838</v>
      </c>
      <c r="O4556">
        <v>1.5718080000000001</v>
      </c>
      <c r="P4556">
        <v>-3.4418030000000002</v>
      </c>
      <c r="Q4556">
        <v>-242.89561499999999</v>
      </c>
      <c r="R4556">
        <v>1.571121</v>
      </c>
      <c r="S4556">
        <v>0.64861800000000003</v>
      </c>
      <c r="T4556">
        <v>6.87E-4</v>
      </c>
    </row>
    <row r="4557" spans="1:20" x14ac:dyDescent="0.25">
      <c r="A4557">
        <v>4260</v>
      </c>
      <c r="B4557">
        <v>22</v>
      </c>
      <c r="C4557">
        <v>-1</v>
      </c>
      <c r="D4557" t="s">
        <v>400</v>
      </c>
      <c r="E4557" t="s">
        <v>80</v>
      </c>
      <c r="F4557">
        <v>0.119356</v>
      </c>
      <c r="G4557">
        <v>-1</v>
      </c>
      <c r="H4557">
        <v>415.3</v>
      </c>
      <c r="I4557">
        <v>-1</v>
      </c>
      <c r="J4557">
        <v>0</v>
      </c>
      <c r="K4557">
        <v>8.0651080000000004</v>
      </c>
      <c r="L4557">
        <v>4.529E-3</v>
      </c>
      <c r="M4557">
        <v>-3.4386160000000001</v>
      </c>
      <c r="N4557">
        <v>-235.15784400000001</v>
      </c>
      <c r="O4557">
        <v>1.571426</v>
      </c>
      <c r="P4557">
        <v>-3.4436339999999999</v>
      </c>
      <c r="Q4557">
        <v>-235.15374800000001</v>
      </c>
      <c r="R4557">
        <v>1.5710310000000001</v>
      </c>
      <c r="S4557">
        <v>0.64784600000000003</v>
      </c>
      <c r="T4557">
        <v>3.9599999999999998E-4</v>
      </c>
    </row>
    <row r="4558" spans="1:20" x14ac:dyDescent="0.25">
      <c r="A4558">
        <v>4712</v>
      </c>
      <c r="B4558">
        <v>10</v>
      </c>
      <c r="C4558">
        <v>-1</v>
      </c>
      <c r="D4558" t="s">
        <v>303</v>
      </c>
      <c r="E4558" t="s">
        <v>80</v>
      </c>
      <c r="F4558">
        <v>8.8392999999999999E-2</v>
      </c>
      <c r="G4558">
        <v>-1</v>
      </c>
      <c r="H4558">
        <v>295.976</v>
      </c>
      <c r="I4558">
        <v>-1</v>
      </c>
      <c r="J4558">
        <v>0</v>
      </c>
      <c r="K4558">
        <v>8.0831890000000008</v>
      </c>
      <c r="L4558">
        <v>-1.3159999999999999E-3</v>
      </c>
      <c r="M4558">
        <v>189.703532</v>
      </c>
      <c r="N4558">
        <v>-247.55106699999999</v>
      </c>
      <c r="O4558">
        <v>-1.570759</v>
      </c>
      <c r="P4558">
        <v>189.69894400000001</v>
      </c>
      <c r="Q4558">
        <v>-247.546494</v>
      </c>
      <c r="R4558">
        <v>-1.570754</v>
      </c>
      <c r="S4558">
        <v>0.64784600000000003</v>
      </c>
      <c r="T4558">
        <v>3.9999999999999998E-6</v>
      </c>
    </row>
    <row r="4559" spans="1:20" x14ac:dyDescent="0.25">
      <c r="A4559">
        <v>3390</v>
      </c>
      <c r="B4559">
        <v>7</v>
      </c>
      <c r="C4559">
        <v>-1</v>
      </c>
      <c r="D4559" t="s">
        <v>272</v>
      </c>
      <c r="E4559" t="s">
        <v>80</v>
      </c>
      <c r="F4559">
        <v>3.2679E-2</v>
      </c>
      <c r="G4559">
        <v>-1</v>
      </c>
      <c r="H4559">
        <v>321.435</v>
      </c>
      <c r="I4559">
        <v>-1</v>
      </c>
      <c r="J4559">
        <v>0</v>
      </c>
      <c r="K4559">
        <v>7.9377190000000004</v>
      </c>
      <c r="L4559">
        <v>-0.31280599999999997</v>
      </c>
      <c r="M4559">
        <v>45.449432999999999</v>
      </c>
      <c r="N4559">
        <v>-228.76007899999999</v>
      </c>
      <c r="O4559">
        <v>1.5737289999999999</v>
      </c>
      <c r="P4559">
        <v>45.455199999999998</v>
      </c>
      <c r="Q4559">
        <v>-228.75714099999999</v>
      </c>
      <c r="R4559">
        <v>1.5733630000000001</v>
      </c>
      <c r="S4559">
        <v>0.64722400000000002</v>
      </c>
      <c r="T4559">
        <v>3.6600000000000001E-4</v>
      </c>
    </row>
    <row r="4560" spans="1:20" x14ac:dyDescent="0.25">
      <c r="A4560">
        <v>2961</v>
      </c>
      <c r="B4560">
        <v>5</v>
      </c>
      <c r="C4560">
        <v>-1</v>
      </c>
      <c r="D4560" t="s">
        <v>547</v>
      </c>
      <c r="E4560" t="s">
        <v>80</v>
      </c>
      <c r="F4560">
        <v>1.4331E-2</v>
      </c>
      <c r="G4560">
        <v>-1</v>
      </c>
      <c r="H4560">
        <v>440.28</v>
      </c>
      <c r="I4560">
        <v>-1</v>
      </c>
      <c r="J4560">
        <v>0</v>
      </c>
      <c r="K4560">
        <v>16.020060000000001</v>
      </c>
      <c r="L4560">
        <v>-2.2569999999999999E-3</v>
      </c>
      <c r="M4560">
        <v>42.456625000000003</v>
      </c>
      <c r="N4560">
        <v>-109.418289</v>
      </c>
      <c r="O4560">
        <v>4.0530000000000002E-3</v>
      </c>
      <c r="P4560">
        <v>42.450775</v>
      </c>
      <c r="Q4560">
        <v>-109.415558</v>
      </c>
      <c r="R4560">
        <v>3.6819999999999999E-3</v>
      </c>
      <c r="S4560">
        <v>0.64557299999999995</v>
      </c>
      <c r="T4560">
        <v>3.7100000000000002E-4</v>
      </c>
    </row>
    <row r="4561" spans="1:20" x14ac:dyDescent="0.25">
      <c r="A4561">
        <v>2269</v>
      </c>
      <c r="B4561">
        <v>24</v>
      </c>
      <c r="C4561">
        <v>-1</v>
      </c>
      <c r="D4561" t="s">
        <v>476</v>
      </c>
      <c r="E4561" t="s">
        <v>80</v>
      </c>
      <c r="F4561">
        <v>4.5449000000000003E-2</v>
      </c>
      <c r="G4561">
        <v>-1</v>
      </c>
      <c r="H4561">
        <v>437.96</v>
      </c>
      <c r="I4561">
        <v>-1</v>
      </c>
      <c r="J4561">
        <v>0</v>
      </c>
      <c r="K4561">
        <v>8.0647649999999995</v>
      </c>
      <c r="L4561">
        <v>4.9012E-2</v>
      </c>
      <c r="M4561">
        <v>-7.4506880000000004</v>
      </c>
      <c r="N4561">
        <v>-228.318645</v>
      </c>
      <c r="O4561">
        <v>-1.570716</v>
      </c>
      <c r="P4561">
        <v>-7.4452959999999999</v>
      </c>
      <c r="Q4561">
        <v>-228.32218900000001</v>
      </c>
      <c r="R4561">
        <v>-1.5701400000000001</v>
      </c>
      <c r="S4561">
        <v>0.64518799999999998</v>
      </c>
      <c r="T4561">
        <v>5.7600000000000001E-4</v>
      </c>
    </row>
    <row r="4562" spans="1:20" x14ac:dyDescent="0.25">
      <c r="A4562">
        <v>1301</v>
      </c>
      <c r="B4562">
        <v>15</v>
      </c>
      <c r="C4562">
        <v>-1</v>
      </c>
      <c r="D4562" t="s">
        <v>320</v>
      </c>
      <c r="E4562" t="s">
        <v>80</v>
      </c>
      <c r="F4562">
        <v>8.4558999999999995E-2</v>
      </c>
      <c r="G4562">
        <v>-1</v>
      </c>
      <c r="H4562">
        <v>516.33500000000004</v>
      </c>
      <c r="I4562">
        <v>-1</v>
      </c>
      <c r="J4562">
        <v>0</v>
      </c>
      <c r="K4562">
        <v>7.9509280000000002</v>
      </c>
      <c r="L4562">
        <v>4.7472E-2</v>
      </c>
      <c r="M4562">
        <v>189.67381</v>
      </c>
      <c r="N4562">
        <v>-284.354354</v>
      </c>
      <c r="O4562">
        <v>-1.5718939999999999</v>
      </c>
      <c r="P4562">
        <v>189.676849</v>
      </c>
      <c r="Q4562">
        <v>-284.34866299999999</v>
      </c>
      <c r="R4562">
        <v>-1.5713159999999999</v>
      </c>
      <c r="S4562">
        <v>0.64516600000000002</v>
      </c>
      <c r="T4562">
        <v>5.7799999999999995E-4</v>
      </c>
    </row>
    <row r="4563" spans="1:20" x14ac:dyDescent="0.25">
      <c r="A4563">
        <v>399</v>
      </c>
      <c r="B4563">
        <v>8</v>
      </c>
      <c r="C4563">
        <v>-1</v>
      </c>
      <c r="D4563" t="s">
        <v>201</v>
      </c>
      <c r="E4563" t="s">
        <v>80</v>
      </c>
      <c r="F4563">
        <v>6.7483000000000001E-2</v>
      </c>
      <c r="G4563">
        <v>-1</v>
      </c>
      <c r="H4563">
        <v>503.89400000000001</v>
      </c>
      <c r="I4563">
        <v>-1</v>
      </c>
      <c r="J4563">
        <v>0</v>
      </c>
      <c r="K4563">
        <v>8.0746529999999996</v>
      </c>
      <c r="L4563">
        <v>-5.0600000000000003E-3</v>
      </c>
      <c r="M4563">
        <v>136.16274999999999</v>
      </c>
      <c r="N4563">
        <v>-221.107347</v>
      </c>
      <c r="O4563">
        <v>1.5816680000000001</v>
      </c>
      <c r="P4563">
        <v>136.166168</v>
      </c>
      <c r="Q4563">
        <v>-221.10188299999999</v>
      </c>
      <c r="R4563">
        <v>1.5772839999999999</v>
      </c>
      <c r="S4563">
        <v>0.64452299999999996</v>
      </c>
      <c r="T4563">
        <v>4.3829999999999997E-3</v>
      </c>
    </row>
    <row r="4564" spans="1:20" x14ac:dyDescent="0.25">
      <c r="A4564">
        <v>1985</v>
      </c>
      <c r="B4564">
        <v>6</v>
      </c>
      <c r="C4564">
        <v>-1</v>
      </c>
      <c r="D4564" t="s">
        <v>265</v>
      </c>
      <c r="E4564" t="s">
        <v>80</v>
      </c>
      <c r="F4564">
        <v>0.29577700000000001</v>
      </c>
      <c r="G4564">
        <v>-1</v>
      </c>
      <c r="H4564">
        <v>686.19899999999996</v>
      </c>
      <c r="I4564">
        <v>-1</v>
      </c>
      <c r="J4564">
        <v>0</v>
      </c>
      <c r="K4564">
        <v>5.8023629999999997</v>
      </c>
      <c r="L4564">
        <v>-6.1913000000000003E-2</v>
      </c>
      <c r="M4564">
        <v>144.64748599999999</v>
      </c>
      <c r="N4564">
        <v>-236.93786700000001</v>
      </c>
      <c r="O4564">
        <v>3.1410559999999998</v>
      </c>
      <c r="P4564">
        <v>144.646072</v>
      </c>
      <c r="Q4564">
        <v>-236.93158</v>
      </c>
      <c r="R4564">
        <v>3.1405829999999999</v>
      </c>
      <c r="S4564">
        <v>0.64439299999999999</v>
      </c>
      <c r="T4564">
        <v>4.73E-4</v>
      </c>
    </row>
    <row r="4565" spans="1:20" x14ac:dyDescent="0.25">
      <c r="A4565">
        <v>2144</v>
      </c>
      <c r="B4565">
        <v>9</v>
      </c>
      <c r="C4565">
        <v>-1</v>
      </c>
      <c r="D4565" t="s">
        <v>281</v>
      </c>
      <c r="E4565" t="s">
        <v>80</v>
      </c>
      <c r="F4565">
        <v>8.43E-2</v>
      </c>
      <c r="G4565">
        <v>-1</v>
      </c>
      <c r="H4565">
        <v>305.98599999999999</v>
      </c>
      <c r="I4565">
        <v>-1</v>
      </c>
      <c r="J4565">
        <v>0</v>
      </c>
      <c r="K4565">
        <v>6.1785500000000004</v>
      </c>
      <c r="L4565">
        <v>-5.9079E-2</v>
      </c>
      <c r="M4565">
        <v>45.849773999999996</v>
      </c>
      <c r="N4565">
        <v>-203.79310000000001</v>
      </c>
      <c r="O4565">
        <v>1.565936</v>
      </c>
      <c r="P4565">
        <v>45.846870000000003</v>
      </c>
      <c r="Q4565">
        <v>-203.78735399999999</v>
      </c>
      <c r="R4565">
        <v>1.5692790000000001</v>
      </c>
      <c r="S4565">
        <v>0.64385000000000003</v>
      </c>
      <c r="T4565">
        <v>3.3440000000000002E-3</v>
      </c>
    </row>
    <row r="4566" spans="1:20" x14ac:dyDescent="0.25">
      <c r="A4566">
        <v>4937</v>
      </c>
      <c r="B4566">
        <v>6</v>
      </c>
      <c r="C4566">
        <v>-1</v>
      </c>
      <c r="D4566" t="s">
        <v>368</v>
      </c>
      <c r="E4566" t="s">
        <v>80</v>
      </c>
      <c r="F4566">
        <v>0.14757000000000001</v>
      </c>
      <c r="G4566">
        <v>-1</v>
      </c>
      <c r="H4566">
        <v>799.25</v>
      </c>
      <c r="I4566">
        <v>-1</v>
      </c>
      <c r="J4566">
        <v>0</v>
      </c>
      <c r="K4566">
        <v>7.1300809999999997</v>
      </c>
      <c r="L4566">
        <v>5.3057E-2</v>
      </c>
      <c r="M4566">
        <v>10.569936999999999</v>
      </c>
      <c r="N4566">
        <v>-302.54974199999998</v>
      </c>
      <c r="O4566">
        <v>-3.1388410000000002</v>
      </c>
      <c r="P4566">
        <v>10.570472000000001</v>
      </c>
      <c r="Q4566">
        <v>-302.556152</v>
      </c>
      <c r="R4566">
        <v>-3.1406510000000001</v>
      </c>
      <c r="S4566">
        <v>0.64330299999999996</v>
      </c>
      <c r="T4566">
        <v>1.81E-3</v>
      </c>
    </row>
    <row r="4567" spans="1:20" x14ac:dyDescent="0.25">
      <c r="A4567">
        <v>2284</v>
      </c>
      <c r="B4567">
        <v>21</v>
      </c>
      <c r="C4567">
        <v>-1</v>
      </c>
      <c r="D4567" t="s">
        <v>479</v>
      </c>
      <c r="E4567" t="s">
        <v>80</v>
      </c>
      <c r="F4567">
        <v>0.114575</v>
      </c>
      <c r="G4567">
        <v>-1</v>
      </c>
      <c r="H4567">
        <v>363.83100000000002</v>
      </c>
      <c r="I4567">
        <v>-1</v>
      </c>
      <c r="J4567">
        <v>0</v>
      </c>
      <c r="K4567">
        <v>8.0647800000000007</v>
      </c>
      <c r="L4567">
        <v>-4.9000000000000002E-2</v>
      </c>
      <c r="M4567">
        <v>-7.4449199999999998</v>
      </c>
      <c r="N4567">
        <v>-241.62302399999999</v>
      </c>
      <c r="O4567">
        <v>-1.570694</v>
      </c>
      <c r="P4567">
        <v>-7.4416000000000002</v>
      </c>
      <c r="Q4567">
        <v>-241.628525</v>
      </c>
      <c r="R4567">
        <v>-1.570816</v>
      </c>
      <c r="S4567">
        <v>0.64246400000000004</v>
      </c>
      <c r="T4567">
        <v>1.22E-4</v>
      </c>
    </row>
    <row r="4568" spans="1:20" x14ac:dyDescent="0.25">
      <c r="A4568">
        <v>433</v>
      </c>
      <c r="B4568">
        <v>7</v>
      </c>
      <c r="C4568">
        <v>-1</v>
      </c>
      <c r="D4568" t="s">
        <v>210</v>
      </c>
      <c r="E4568" t="s">
        <v>80</v>
      </c>
      <c r="F4568">
        <v>4.0350999999999998E-2</v>
      </c>
      <c r="G4568">
        <v>-1</v>
      </c>
      <c r="H4568">
        <v>387.71</v>
      </c>
      <c r="I4568">
        <v>-1</v>
      </c>
      <c r="J4568">
        <v>0</v>
      </c>
      <c r="K4568">
        <v>5.9816729999999998</v>
      </c>
      <c r="L4568">
        <v>-0.48024699999999998</v>
      </c>
      <c r="M4568">
        <v>136.46605600000001</v>
      </c>
      <c r="N4568">
        <v>-196.444616</v>
      </c>
      <c r="O4568">
        <v>1.431192</v>
      </c>
      <c r="P4568">
        <v>136.46202099999999</v>
      </c>
      <c r="Q4568">
        <v>-196.43962099999999</v>
      </c>
      <c r="R4568">
        <v>1.4312149999999999</v>
      </c>
      <c r="S4568">
        <v>0.64216700000000004</v>
      </c>
      <c r="T4568">
        <v>2.3E-5</v>
      </c>
    </row>
    <row r="4569" spans="1:20" x14ac:dyDescent="0.25">
      <c r="A4569">
        <v>2178</v>
      </c>
      <c r="B4569">
        <v>11</v>
      </c>
      <c r="C4569">
        <v>-1</v>
      </c>
      <c r="D4569" t="s">
        <v>452</v>
      </c>
      <c r="E4569" t="s">
        <v>80</v>
      </c>
      <c r="F4569">
        <v>7.6649999999999996E-2</v>
      </c>
      <c r="G4569">
        <v>-1</v>
      </c>
      <c r="H4569">
        <v>762.65599999999995</v>
      </c>
      <c r="I4569">
        <v>-1</v>
      </c>
      <c r="J4569">
        <v>0</v>
      </c>
      <c r="K4569">
        <v>8.0664920000000002</v>
      </c>
      <c r="L4569">
        <v>8.3173999999999998E-2</v>
      </c>
      <c r="M4569">
        <v>31.333673999999998</v>
      </c>
      <c r="N4569">
        <v>-187.48809499999999</v>
      </c>
      <c r="O4569">
        <v>-3.1365319999999999</v>
      </c>
      <c r="P4569">
        <v>31.336846999999999</v>
      </c>
      <c r="Q4569">
        <v>-187.48251300000001</v>
      </c>
      <c r="R4569">
        <v>-3.1375850000000001</v>
      </c>
      <c r="S4569">
        <v>0.64202999999999999</v>
      </c>
      <c r="T4569">
        <v>1.0529999999999999E-3</v>
      </c>
    </row>
    <row r="4570" spans="1:20" x14ac:dyDescent="0.25">
      <c r="A4570">
        <v>2890</v>
      </c>
      <c r="B4570">
        <v>3</v>
      </c>
      <c r="C4570">
        <v>-1</v>
      </c>
      <c r="D4570" t="s">
        <v>535</v>
      </c>
      <c r="E4570" t="s">
        <v>80</v>
      </c>
      <c r="F4570">
        <v>3.8702E-2</v>
      </c>
      <c r="G4570">
        <v>-1</v>
      </c>
      <c r="H4570">
        <v>373.67099999999999</v>
      </c>
      <c r="I4570">
        <v>-1</v>
      </c>
      <c r="J4570">
        <v>0</v>
      </c>
      <c r="K4570">
        <v>8.0647690000000001</v>
      </c>
      <c r="L4570">
        <v>-4.9506000000000001E-2</v>
      </c>
      <c r="M4570">
        <v>-3.3968780000000001</v>
      </c>
      <c r="N4570">
        <v>-135.998977</v>
      </c>
      <c r="O4570">
        <v>1.570443</v>
      </c>
      <c r="P4570">
        <v>-3.4018640000000002</v>
      </c>
      <c r="Q4570">
        <v>-136.00302099999999</v>
      </c>
      <c r="R4570">
        <v>1.568309</v>
      </c>
      <c r="S4570">
        <v>0.64201299999999994</v>
      </c>
      <c r="T4570">
        <v>2.134E-3</v>
      </c>
    </row>
    <row r="4571" spans="1:20" x14ac:dyDescent="0.25">
      <c r="A4571">
        <v>113</v>
      </c>
      <c r="B4571">
        <v>8</v>
      </c>
      <c r="C4571">
        <v>-1</v>
      </c>
      <c r="D4571" t="s">
        <v>150</v>
      </c>
      <c r="E4571" t="s">
        <v>80</v>
      </c>
      <c r="F4571">
        <v>9.6149999999999999E-2</v>
      </c>
      <c r="G4571">
        <v>-1</v>
      </c>
      <c r="H4571">
        <v>668.19600000000003</v>
      </c>
      <c r="I4571">
        <v>-1</v>
      </c>
      <c r="J4571">
        <v>0</v>
      </c>
      <c r="K4571">
        <v>8.0569360000000003</v>
      </c>
      <c r="L4571">
        <v>7.9900000000000001E-4</v>
      </c>
      <c r="M4571">
        <v>119.93569599999999</v>
      </c>
      <c r="N4571">
        <v>-187.61005399999999</v>
      </c>
      <c r="O4571">
        <v>3.1391420000000001</v>
      </c>
      <c r="P4571">
        <v>119.92963399999999</v>
      </c>
      <c r="Q4571">
        <v>-187.60794100000001</v>
      </c>
      <c r="R4571">
        <v>3.141038</v>
      </c>
      <c r="S4571">
        <v>0.64200400000000002</v>
      </c>
      <c r="T4571">
        <v>1.8959999999999999E-3</v>
      </c>
    </row>
    <row r="4572" spans="1:20" x14ac:dyDescent="0.25">
      <c r="A4572">
        <v>129</v>
      </c>
      <c r="B4572">
        <v>7</v>
      </c>
      <c r="C4572">
        <v>-1</v>
      </c>
      <c r="D4572" t="s">
        <v>153</v>
      </c>
      <c r="E4572" t="s">
        <v>80</v>
      </c>
      <c r="F4572">
        <v>3.2308000000000003E-2</v>
      </c>
      <c r="G4572">
        <v>-1</v>
      </c>
      <c r="H4572">
        <v>1212.069</v>
      </c>
      <c r="I4572">
        <v>-1</v>
      </c>
      <c r="J4572">
        <v>0</v>
      </c>
      <c r="K4572">
        <v>8.0565929999999994</v>
      </c>
      <c r="L4572">
        <v>0</v>
      </c>
      <c r="M4572">
        <v>106.385035</v>
      </c>
      <c r="N4572">
        <v>-187.60566</v>
      </c>
      <c r="O4572">
        <v>3.1413679999999999</v>
      </c>
      <c r="P4572">
        <v>106.38030999999999</v>
      </c>
      <c r="Q4572">
        <v>-187.60131799999999</v>
      </c>
      <c r="R4572">
        <v>3.1410300000000002</v>
      </c>
      <c r="S4572">
        <v>0.64170099999999997</v>
      </c>
      <c r="T4572">
        <v>3.3799999999999998E-4</v>
      </c>
    </row>
    <row r="4573" spans="1:20" x14ac:dyDescent="0.25">
      <c r="A4573">
        <v>255</v>
      </c>
      <c r="B4573">
        <v>9</v>
      </c>
      <c r="C4573">
        <v>-1</v>
      </c>
      <c r="D4573" t="s">
        <v>177</v>
      </c>
      <c r="E4573" t="s">
        <v>80</v>
      </c>
      <c r="F4573">
        <v>0.22235199999999999</v>
      </c>
      <c r="G4573">
        <v>-1</v>
      </c>
      <c r="H4573">
        <v>351.27600000000001</v>
      </c>
      <c r="I4573">
        <v>-1</v>
      </c>
      <c r="J4573">
        <v>0</v>
      </c>
      <c r="K4573">
        <v>5.4702640000000002</v>
      </c>
      <c r="L4573">
        <v>2.5951999999999999E-2</v>
      </c>
      <c r="M4573">
        <v>42.063454999999998</v>
      </c>
      <c r="N4573">
        <v>-227.24781100000001</v>
      </c>
      <c r="O4573">
        <v>-1.5121610000000001</v>
      </c>
      <c r="P4573">
        <v>42.069865999999998</v>
      </c>
      <c r="Q4573">
        <v>-227.24790999999999</v>
      </c>
      <c r="R4573">
        <v>-1.5117860000000001</v>
      </c>
      <c r="S4573">
        <v>0.641235</v>
      </c>
      <c r="T4573">
        <v>3.7500000000000001E-4</v>
      </c>
    </row>
    <row r="4574" spans="1:20" x14ac:dyDescent="0.25">
      <c r="A4574">
        <v>4162</v>
      </c>
      <c r="B4574">
        <v>6</v>
      </c>
      <c r="C4574">
        <v>-1</v>
      </c>
      <c r="D4574" t="s">
        <v>368</v>
      </c>
      <c r="E4574" t="s">
        <v>80</v>
      </c>
      <c r="F4574">
        <v>5.3187999999999999E-2</v>
      </c>
      <c r="G4574">
        <v>-1</v>
      </c>
      <c r="H4574">
        <v>689.15200000000004</v>
      </c>
      <c r="I4574">
        <v>-1</v>
      </c>
      <c r="J4574">
        <v>0</v>
      </c>
      <c r="K4574">
        <v>8.0654229999999991</v>
      </c>
      <c r="L4574">
        <v>1.5280000000000001E-3</v>
      </c>
      <c r="M4574">
        <v>16.484895000000002</v>
      </c>
      <c r="N4574">
        <v>-302.57492100000002</v>
      </c>
      <c r="O4574">
        <v>3.1381920000000001</v>
      </c>
      <c r="P4574">
        <v>16.488630000000001</v>
      </c>
      <c r="Q4574">
        <v>-302.56973299999999</v>
      </c>
      <c r="R4574">
        <v>3.1383640000000002</v>
      </c>
      <c r="S4574">
        <v>0.639351</v>
      </c>
      <c r="T4574">
        <v>1.7200000000000001E-4</v>
      </c>
    </row>
    <row r="4575" spans="1:20" x14ac:dyDescent="0.25">
      <c r="A4575">
        <v>585</v>
      </c>
      <c r="B4575">
        <v>5</v>
      </c>
      <c r="C4575">
        <v>-1</v>
      </c>
      <c r="D4575" t="s">
        <v>259</v>
      </c>
      <c r="E4575" t="s">
        <v>80</v>
      </c>
      <c r="F4575">
        <v>0.40340300000000001</v>
      </c>
      <c r="G4575">
        <v>-1</v>
      </c>
      <c r="H4575">
        <v>451.04700000000003</v>
      </c>
      <c r="I4575">
        <v>-1</v>
      </c>
      <c r="J4575">
        <v>0</v>
      </c>
      <c r="K4575">
        <v>8.0739889999999992</v>
      </c>
      <c r="L4575">
        <v>3.7940000000000001E-3</v>
      </c>
      <c r="M4575">
        <v>163.30368899999999</v>
      </c>
      <c r="N4575">
        <v>-236.954905</v>
      </c>
      <c r="O4575">
        <v>3.1305830000000001</v>
      </c>
      <c r="P4575">
        <v>163.30566400000001</v>
      </c>
      <c r="Q4575">
        <v>-236.96096800000001</v>
      </c>
      <c r="R4575">
        <v>3.1369609999999999</v>
      </c>
      <c r="S4575">
        <v>0.63770700000000002</v>
      </c>
      <c r="T4575">
        <v>6.378E-3</v>
      </c>
    </row>
    <row r="4576" spans="1:20" x14ac:dyDescent="0.25">
      <c r="A4576">
        <v>3619</v>
      </c>
      <c r="B4576">
        <v>28</v>
      </c>
      <c r="C4576">
        <v>-1</v>
      </c>
      <c r="D4576" t="s">
        <v>602</v>
      </c>
      <c r="E4576" t="s">
        <v>80</v>
      </c>
      <c r="F4576">
        <v>5.7950000000000002E-2</v>
      </c>
      <c r="G4576">
        <v>-1</v>
      </c>
      <c r="H4576">
        <v>574.91200000000003</v>
      </c>
      <c r="I4576">
        <v>-1</v>
      </c>
      <c r="J4576">
        <v>0</v>
      </c>
      <c r="K4576">
        <v>7.9348179999999999</v>
      </c>
      <c r="L4576">
        <v>1.214688</v>
      </c>
      <c r="M4576">
        <v>193.39055300000001</v>
      </c>
      <c r="N4576">
        <v>-186.447631</v>
      </c>
      <c r="O4576">
        <v>1.170104</v>
      </c>
      <c r="P4576">
        <v>193.386383</v>
      </c>
      <c r="Q4576">
        <v>-186.442825</v>
      </c>
      <c r="R4576">
        <v>1.169959</v>
      </c>
      <c r="S4576">
        <v>0.636297</v>
      </c>
      <c r="T4576">
        <v>1.45E-4</v>
      </c>
    </row>
    <row r="4577" spans="1:20" x14ac:dyDescent="0.25">
      <c r="A4577">
        <v>3627</v>
      </c>
      <c r="B4577">
        <v>28</v>
      </c>
      <c r="C4577">
        <v>-1</v>
      </c>
      <c r="D4577" t="s">
        <v>626</v>
      </c>
      <c r="E4577" t="s">
        <v>80</v>
      </c>
      <c r="F4577">
        <v>0.120709</v>
      </c>
      <c r="G4577">
        <v>-1</v>
      </c>
      <c r="H4577">
        <v>536.971</v>
      </c>
      <c r="I4577">
        <v>-1</v>
      </c>
      <c r="J4577">
        <v>0</v>
      </c>
      <c r="K4577">
        <v>8.0751609999999996</v>
      </c>
      <c r="L4577">
        <v>1.7950000000000001E-2</v>
      </c>
      <c r="M4577">
        <v>193.828644</v>
      </c>
      <c r="N4577">
        <v>-179.22279700000001</v>
      </c>
      <c r="O4577">
        <v>1.585107</v>
      </c>
      <c r="P4577">
        <v>193.83140599999999</v>
      </c>
      <c r="Q4577">
        <v>-179.22851600000001</v>
      </c>
      <c r="R4577">
        <v>1.585472</v>
      </c>
      <c r="S4577">
        <v>0.63509700000000002</v>
      </c>
      <c r="T4577">
        <v>3.6600000000000001E-4</v>
      </c>
    </row>
    <row r="4578" spans="1:20" x14ac:dyDescent="0.25">
      <c r="A4578">
        <v>1309</v>
      </c>
      <c r="B4578">
        <v>17</v>
      </c>
      <c r="C4578">
        <v>-1</v>
      </c>
      <c r="D4578" t="s">
        <v>324</v>
      </c>
      <c r="E4578" t="s">
        <v>80</v>
      </c>
      <c r="F4578">
        <v>0.14798800000000001</v>
      </c>
      <c r="G4578">
        <v>-1</v>
      </c>
      <c r="H4578">
        <v>463.75099999999998</v>
      </c>
      <c r="I4578">
        <v>-1</v>
      </c>
      <c r="J4578">
        <v>0</v>
      </c>
      <c r="K4578">
        <v>7.7701580000000003</v>
      </c>
      <c r="L4578">
        <v>-0.188107</v>
      </c>
      <c r="M4578">
        <v>189.61744899999999</v>
      </c>
      <c r="N4578">
        <v>-291.149383</v>
      </c>
      <c r="O4578">
        <v>-1.603869</v>
      </c>
      <c r="P4578">
        <v>189.62304700000001</v>
      </c>
      <c r="Q4578">
        <v>-291.14639299999999</v>
      </c>
      <c r="R4578">
        <v>-1.6047480000000001</v>
      </c>
      <c r="S4578">
        <v>0.63462099999999999</v>
      </c>
      <c r="T4578">
        <v>8.7900000000000001E-4</v>
      </c>
    </row>
    <row r="4579" spans="1:20" x14ac:dyDescent="0.25">
      <c r="A4579">
        <v>4892</v>
      </c>
      <c r="B4579">
        <v>10</v>
      </c>
      <c r="C4579">
        <v>-1</v>
      </c>
      <c r="D4579" t="s">
        <v>358</v>
      </c>
      <c r="E4579" t="s">
        <v>80</v>
      </c>
      <c r="F4579">
        <v>7.0257E-2</v>
      </c>
      <c r="G4579">
        <v>-1</v>
      </c>
      <c r="H4579">
        <v>534.25699999999995</v>
      </c>
      <c r="I4579">
        <v>-1</v>
      </c>
      <c r="J4579">
        <v>0</v>
      </c>
      <c r="K4579">
        <v>6.0552060000000001</v>
      </c>
      <c r="L4579">
        <v>-5.0103000000000002E-2</v>
      </c>
      <c r="M4579">
        <v>50.841695999999999</v>
      </c>
      <c r="N4579">
        <v>-302.52655499999997</v>
      </c>
      <c r="O4579">
        <v>3.1410629999999999</v>
      </c>
      <c r="P4579">
        <v>50.837265000000002</v>
      </c>
      <c r="Q4579">
        <v>-302.53109699999999</v>
      </c>
      <c r="R4579">
        <v>3.1413410000000002</v>
      </c>
      <c r="S4579">
        <v>0.63458400000000004</v>
      </c>
      <c r="T4579">
        <v>2.7799999999999998E-4</v>
      </c>
    </row>
    <row r="4580" spans="1:20" x14ac:dyDescent="0.25">
      <c r="A4580">
        <v>685</v>
      </c>
      <c r="B4580">
        <v>6</v>
      </c>
      <c r="C4580">
        <v>-1</v>
      </c>
      <c r="D4580" t="s">
        <v>146</v>
      </c>
      <c r="E4580" t="s">
        <v>80</v>
      </c>
      <c r="F4580">
        <v>4.3853999999999997E-2</v>
      </c>
      <c r="G4580">
        <v>-1</v>
      </c>
      <c r="H4580">
        <v>271.92200000000003</v>
      </c>
      <c r="I4580">
        <v>-1</v>
      </c>
      <c r="J4580">
        <v>0</v>
      </c>
      <c r="K4580">
        <v>8.0232220000000005</v>
      </c>
      <c r="L4580">
        <v>-0.376886</v>
      </c>
      <c r="M4580">
        <v>143.76323400000001</v>
      </c>
      <c r="N4580">
        <v>-191.28634299999999</v>
      </c>
      <c r="O4580">
        <v>2.7886999999999999E-2</v>
      </c>
      <c r="P4580">
        <v>143.75727800000001</v>
      </c>
      <c r="Q4580">
        <v>-191.28852800000001</v>
      </c>
      <c r="R4580">
        <v>2.7366999999999999E-2</v>
      </c>
      <c r="S4580">
        <v>0.63436199999999998</v>
      </c>
      <c r="T4580">
        <v>5.2099999999999998E-4</v>
      </c>
    </row>
    <row r="4581" spans="1:20" x14ac:dyDescent="0.25">
      <c r="A4581">
        <v>2171</v>
      </c>
      <c r="B4581">
        <v>7</v>
      </c>
      <c r="C4581">
        <v>-1</v>
      </c>
      <c r="D4581" t="s">
        <v>442</v>
      </c>
      <c r="E4581" t="s">
        <v>80</v>
      </c>
      <c r="F4581">
        <v>5.6559999999999999E-2</v>
      </c>
      <c r="G4581">
        <v>-1</v>
      </c>
      <c r="H4581">
        <v>379.06299999999999</v>
      </c>
      <c r="I4581">
        <v>-1</v>
      </c>
      <c r="J4581">
        <v>0</v>
      </c>
      <c r="K4581">
        <v>8.0179329999999993</v>
      </c>
      <c r="L4581">
        <v>0.77869200000000005</v>
      </c>
      <c r="M4581">
        <v>37.617431000000003</v>
      </c>
      <c r="N4581">
        <v>-187.741004</v>
      </c>
      <c r="O4581">
        <v>2.917503</v>
      </c>
      <c r="P4581">
        <v>37.614272999999997</v>
      </c>
      <c r="Q4581">
        <v>-187.73550399999999</v>
      </c>
      <c r="R4581">
        <v>2.9171490000000002</v>
      </c>
      <c r="S4581">
        <v>0.63422999999999996</v>
      </c>
      <c r="T4581">
        <v>3.5300000000000002E-4</v>
      </c>
    </row>
    <row r="4582" spans="1:20" x14ac:dyDescent="0.25">
      <c r="A4582">
        <v>1682</v>
      </c>
      <c r="B4582">
        <v>10</v>
      </c>
      <c r="C4582">
        <v>-1</v>
      </c>
      <c r="D4582" t="s">
        <v>437</v>
      </c>
      <c r="E4582" t="s">
        <v>80</v>
      </c>
      <c r="F4582">
        <v>0.179619</v>
      </c>
      <c r="G4582">
        <v>-1</v>
      </c>
      <c r="H4582">
        <v>368.75700000000001</v>
      </c>
      <c r="I4582">
        <v>-1</v>
      </c>
      <c r="J4582">
        <v>0</v>
      </c>
      <c r="K4582">
        <v>6.0476219999999996</v>
      </c>
      <c r="L4582">
        <v>-5.9977000000000003E-2</v>
      </c>
      <c r="M4582">
        <v>31.604534000000001</v>
      </c>
      <c r="N4582">
        <v>-191.568501</v>
      </c>
      <c r="O4582">
        <v>-2.281E-3</v>
      </c>
      <c r="P4582">
        <v>31.608595000000001</v>
      </c>
      <c r="Q4582">
        <v>-191.56362899999999</v>
      </c>
      <c r="R4582">
        <v>-1.4139999999999999E-3</v>
      </c>
      <c r="S4582">
        <v>0.63422900000000004</v>
      </c>
      <c r="T4582">
        <v>8.6700000000000004E-4</v>
      </c>
    </row>
    <row r="4583" spans="1:20" x14ac:dyDescent="0.25">
      <c r="A4583">
        <v>237</v>
      </c>
      <c r="B4583">
        <v>8</v>
      </c>
      <c r="C4583">
        <v>-1</v>
      </c>
      <c r="D4583" t="s">
        <v>175</v>
      </c>
      <c r="E4583" t="s">
        <v>80</v>
      </c>
      <c r="F4583">
        <v>7.2202000000000002E-2</v>
      </c>
      <c r="G4583">
        <v>-1</v>
      </c>
      <c r="H4583">
        <v>490.38900000000001</v>
      </c>
      <c r="I4583">
        <v>-1</v>
      </c>
      <c r="J4583">
        <v>0</v>
      </c>
      <c r="K4583">
        <v>7.0188759999999997</v>
      </c>
      <c r="L4583">
        <v>-2.3349999999999998E-3</v>
      </c>
      <c r="M4583">
        <v>41.842030000000001</v>
      </c>
      <c r="N4583">
        <v>-215.30905100000001</v>
      </c>
      <c r="O4583">
        <v>-1.5698719999999999</v>
      </c>
      <c r="P4583">
        <v>41.845427999999998</v>
      </c>
      <c r="Q4583">
        <v>-215.314392</v>
      </c>
      <c r="R4583">
        <v>-1.5691790000000001</v>
      </c>
      <c r="S4583">
        <v>0.63300800000000002</v>
      </c>
      <c r="T4583">
        <v>6.9300000000000004E-4</v>
      </c>
    </row>
    <row r="4584" spans="1:20" x14ac:dyDescent="0.25">
      <c r="A4584">
        <v>1475</v>
      </c>
      <c r="B4584">
        <v>8</v>
      </c>
      <c r="C4584">
        <v>-1</v>
      </c>
      <c r="D4584" t="s">
        <v>364</v>
      </c>
      <c r="E4584" t="s">
        <v>80</v>
      </c>
      <c r="F4584">
        <v>0.120855</v>
      </c>
      <c r="G4584">
        <v>-1</v>
      </c>
      <c r="H4584">
        <v>705.18399999999997</v>
      </c>
      <c r="I4584">
        <v>-1</v>
      </c>
      <c r="J4584">
        <v>0</v>
      </c>
      <c r="K4584">
        <v>8.0647640000000003</v>
      </c>
      <c r="L4584">
        <v>4.8989999999999999E-2</v>
      </c>
      <c r="M4584">
        <v>26.312533999999999</v>
      </c>
      <c r="N4584">
        <v>-302.54945099999998</v>
      </c>
      <c r="O4584">
        <v>3.1407889999999998</v>
      </c>
      <c r="P4584">
        <v>26.317221</v>
      </c>
      <c r="Q4584">
        <v>-302.54519699999997</v>
      </c>
      <c r="R4584">
        <v>-3.1407029999999998</v>
      </c>
      <c r="S4584">
        <v>0.63297700000000001</v>
      </c>
      <c r="T4584">
        <v>8.6000000000000003E-5</v>
      </c>
    </row>
    <row r="4585" spans="1:20" x14ac:dyDescent="0.25">
      <c r="A4585">
        <v>3170</v>
      </c>
      <c r="B4585">
        <v>5</v>
      </c>
      <c r="C4585">
        <v>-1</v>
      </c>
      <c r="D4585" t="s">
        <v>614</v>
      </c>
      <c r="E4585" t="s">
        <v>80</v>
      </c>
      <c r="F4585">
        <v>4.5427000000000002E-2</v>
      </c>
      <c r="G4585">
        <v>-1</v>
      </c>
      <c r="H4585">
        <v>665.90599999999995</v>
      </c>
      <c r="I4585">
        <v>-1</v>
      </c>
      <c r="J4585">
        <v>0</v>
      </c>
      <c r="K4585">
        <v>8.0641680000000004</v>
      </c>
      <c r="L4585">
        <v>3.2743000000000001E-2</v>
      </c>
      <c r="M4585">
        <v>172.59456499999999</v>
      </c>
      <c r="N4585">
        <v>-187.71491599999999</v>
      </c>
      <c r="O4585">
        <v>3.1222560000000001</v>
      </c>
      <c r="P4585">
        <v>172.59030200000001</v>
      </c>
      <c r="Q4585">
        <v>-187.71958900000001</v>
      </c>
      <c r="R4585">
        <v>3.1234350000000002</v>
      </c>
      <c r="S4585">
        <v>0.63257600000000003</v>
      </c>
      <c r="T4585">
        <v>1.1800000000000001E-3</v>
      </c>
    </row>
    <row r="4586" spans="1:20" x14ac:dyDescent="0.25">
      <c r="A4586">
        <v>4764</v>
      </c>
      <c r="B4586">
        <v>17</v>
      </c>
      <c r="C4586">
        <v>-1</v>
      </c>
      <c r="D4586" t="s">
        <v>325</v>
      </c>
      <c r="E4586" t="s">
        <v>80</v>
      </c>
      <c r="F4586">
        <v>0.128473</v>
      </c>
      <c r="G4586">
        <v>-1</v>
      </c>
      <c r="H4586">
        <v>363.92700000000002</v>
      </c>
      <c r="I4586">
        <v>-1</v>
      </c>
      <c r="J4586">
        <v>0</v>
      </c>
      <c r="K4586">
        <v>7.8022749999999998</v>
      </c>
      <c r="L4586">
        <v>-1.2270669999999999</v>
      </c>
      <c r="M4586">
        <v>187.595069</v>
      </c>
      <c r="N4586">
        <v>-299.51143500000001</v>
      </c>
      <c r="O4586">
        <v>-2.1474530000000001</v>
      </c>
      <c r="P4586">
        <v>187.59655799999999</v>
      </c>
      <c r="Q4586">
        <v>-299.51757800000001</v>
      </c>
      <c r="R4586">
        <v>-2.1473409999999999</v>
      </c>
      <c r="S4586">
        <v>0.63214300000000001</v>
      </c>
      <c r="T4586">
        <v>1.12E-4</v>
      </c>
    </row>
    <row r="4587" spans="1:20" x14ac:dyDescent="0.25">
      <c r="A4587">
        <v>98</v>
      </c>
      <c r="B4587">
        <v>6</v>
      </c>
      <c r="C4587">
        <v>-1</v>
      </c>
      <c r="D4587" t="s">
        <v>146</v>
      </c>
      <c r="E4587" t="s">
        <v>80</v>
      </c>
      <c r="F4587">
        <v>3.6548999999999998E-2</v>
      </c>
      <c r="G4587">
        <v>-1</v>
      </c>
      <c r="H4587">
        <v>690.66499999999996</v>
      </c>
      <c r="I4587">
        <v>-1</v>
      </c>
      <c r="J4587">
        <v>0</v>
      </c>
      <c r="K4587">
        <v>8.1220040000000004</v>
      </c>
      <c r="L4587">
        <v>-9.859999999999999E-4</v>
      </c>
      <c r="M4587">
        <v>132.75600499999999</v>
      </c>
      <c r="N4587">
        <v>-187.61596</v>
      </c>
      <c r="O4587">
        <v>3.13733</v>
      </c>
      <c r="P4587">
        <v>132.760727</v>
      </c>
      <c r="Q4587">
        <v>-187.611771</v>
      </c>
      <c r="R4587">
        <v>-3.1414339999999998</v>
      </c>
      <c r="S4587">
        <v>0.63122599999999995</v>
      </c>
      <c r="T4587">
        <v>4.104E-3</v>
      </c>
    </row>
    <row r="4588" spans="1:20" x14ac:dyDescent="0.25">
      <c r="A4588">
        <v>1201</v>
      </c>
      <c r="B4588">
        <v>23</v>
      </c>
      <c r="C4588">
        <v>-1</v>
      </c>
      <c r="D4588" t="s">
        <v>231</v>
      </c>
      <c r="E4588" t="s">
        <v>80</v>
      </c>
      <c r="F4588">
        <v>5.1371E-2</v>
      </c>
      <c r="G4588">
        <v>-1</v>
      </c>
      <c r="H4588">
        <v>653.86800000000005</v>
      </c>
      <c r="I4588">
        <v>-1</v>
      </c>
      <c r="J4588">
        <v>0</v>
      </c>
      <c r="K4588">
        <v>7.8896540000000002</v>
      </c>
      <c r="L4588">
        <v>-1.644628</v>
      </c>
      <c r="M4588">
        <v>189.03325899999999</v>
      </c>
      <c r="N4588">
        <v>-194.57209900000001</v>
      </c>
      <c r="O4588">
        <v>-0.85714100000000004</v>
      </c>
      <c r="P4588">
        <v>189.031464</v>
      </c>
      <c r="Q4588">
        <v>-194.57813999999999</v>
      </c>
      <c r="R4588">
        <v>-0.85667599999999999</v>
      </c>
      <c r="S4588">
        <v>0.63028200000000001</v>
      </c>
      <c r="T4588">
        <v>4.64E-4</v>
      </c>
    </row>
    <row r="4589" spans="1:20" x14ac:dyDescent="0.25">
      <c r="A4589">
        <v>3670</v>
      </c>
      <c r="B4589">
        <v>6</v>
      </c>
      <c r="C4589">
        <v>-1</v>
      </c>
      <c r="D4589" t="s">
        <v>574</v>
      </c>
      <c r="E4589" t="s">
        <v>80</v>
      </c>
      <c r="F4589">
        <v>2.7143E-2</v>
      </c>
      <c r="G4589">
        <v>-1</v>
      </c>
      <c r="H4589">
        <v>435.399</v>
      </c>
      <c r="I4589">
        <v>-1</v>
      </c>
      <c r="J4589">
        <v>0</v>
      </c>
      <c r="K4589">
        <v>8.1107669999999992</v>
      </c>
      <c r="L4589">
        <v>-4.7923E-2</v>
      </c>
      <c r="M4589">
        <v>193.71365599999999</v>
      </c>
      <c r="N4589">
        <v>-132.935484</v>
      </c>
      <c r="O4589">
        <v>1.5695779999999999</v>
      </c>
      <c r="P4589">
        <v>193.71965</v>
      </c>
      <c r="Q4589">
        <v>-132.93742399999999</v>
      </c>
      <c r="R4589">
        <v>1.5692379999999999</v>
      </c>
      <c r="S4589">
        <v>0.63002199999999997</v>
      </c>
      <c r="T4589">
        <v>3.4000000000000002E-4</v>
      </c>
    </row>
    <row r="4590" spans="1:20" x14ac:dyDescent="0.25">
      <c r="A4590">
        <v>5088</v>
      </c>
      <c r="B4590">
        <v>9</v>
      </c>
      <c r="C4590">
        <v>-1</v>
      </c>
      <c r="D4590" t="s">
        <v>457</v>
      </c>
      <c r="E4590" t="s">
        <v>80</v>
      </c>
      <c r="F4590">
        <v>0.178706</v>
      </c>
      <c r="G4590">
        <v>-1</v>
      </c>
      <c r="H4590">
        <v>374.19299999999998</v>
      </c>
      <c r="I4590">
        <v>-1</v>
      </c>
      <c r="J4590">
        <v>0</v>
      </c>
      <c r="K4590">
        <v>8.1255939999999995</v>
      </c>
      <c r="L4590">
        <v>4.8945000000000002E-2</v>
      </c>
      <c r="M4590">
        <v>-3.4589249999999998</v>
      </c>
      <c r="N4590">
        <v>-187.782432</v>
      </c>
      <c r="O4590">
        <v>1.5725899999999999</v>
      </c>
      <c r="P4590">
        <v>-3.4541930000000001</v>
      </c>
      <c r="Q4590">
        <v>-187.77829</v>
      </c>
      <c r="R4590">
        <v>1.5712630000000001</v>
      </c>
      <c r="S4590">
        <v>0.62896600000000003</v>
      </c>
      <c r="T4590">
        <v>1.3270000000000001E-3</v>
      </c>
    </row>
    <row r="4591" spans="1:20" x14ac:dyDescent="0.25">
      <c r="A4591">
        <v>199</v>
      </c>
      <c r="B4591">
        <v>7</v>
      </c>
      <c r="C4591">
        <v>-1</v>
      </c>
      <c r="D4591" t="s">
        <v>165</v>
      </c>
      <c r="E4591" t="s">
        <v>80</v>
      </c>
      <c r="F4591">
        <v>0.107408</v>
      </c>
      <c r="G4591">
        <v>-1</v>
      </c>
      <c r="H4591">
        <v>844.60799999999995</v>
      </c>
      <c r="I4591">
        <v>-1</v>
      </c>
      <c r="J4591">
        <v>0</v>
      </c>
      <c r="K4591">
        <v>5.7428929999999996</v>
      </c>
      <c r="L4591">
        <v>0.36250100000000002</v>
      </c>
      <c r="M4591">
        <v>50.094468999999997</v>
      </c>
      <c r="N4591">
        <v>-187.817262</v>
      </c>
      <c r="O4591">
        <v>-3.0454500000000002</v>
      </c>
      <c r="P4591">
        <v>50.097332000000002</v>
      </c>
      <c r="Q4591">
        <v>-187.82286099999999</v>
      </c>
      <c r="R4591">
        <v>-3.0464609999999999</v>
      </c>
      <c r="S4591">
        <v>0.62879600000000002</v>
      </c>
      <c r="T4591">
        <v>1.011E-3</v>
      </c>
    </row>
    <row r="4592" spans="1:20" x14ac:dyDescent="0.25">
      <c r="A4592">
        <v>2075</v>
      </c>
      <c r="B4592">
        <v>4</v>
      </c>
      <c r="C4592">
        <v>-1</v>
      </c>
      <c r="D4592" t="s">
        <v>185</v>
      </c>
      <c r="E4592" t="s">
        <v>80</v>
      </c>
      <c r="F4592">
        <v>3.2646000000000001E-2</v>
      </c>
      <c r="G4592">
        <v>-1</v>
      </c>
      <c r="H4592">
        <v>646.28599999999994</v>
      </c>
      <c r="I4592">
        <v>-1</v>
      </c>
      <c r="J4592">
        <v>0</v>
      </c>
      <c r="K4592">
        <v>7.5623360000000002</v>
      </c>
      <c r="L4592">
        <v>-5.2668E-2</v>
      </c>
      <c r="M4592">
        <v>68.585627000000002</v>
      </c>
      <c r="N4592">
        <v>-236.87940599999999</v>
      </c>
      <c r="O4592">
        <v>-3.1411769999999999</v>
      </c>
      <c r="P4592">
        <v>68.583754999999996</v>
      </c>
      <c r="Q4592">
        <v>-236.88540599999999</v>
      </c>
      <c r="R4592">
        <v>3.1407080000000001</v>
      </c>
      <c r="S4592">
        <v>0.62850300000000003</v>
      </c>
      <c r="T4592">
        <v>4.6900000000000002E-4</v>
      </c>
    </row>
    <row r="4593" spans="1:20" x14ac:dyDescent="0.25">
      <c r="A4593">
        <v>4714</v>
      </c>
      <c r="B4593">
        <v>10</v>
      </c>
      <c r="C4593">
        <v>-1</v>
      </c>
      <c r="D4593" t="s">
        <v>303</v>
      </c>
      <c r="E4593" t="s">
        <v>80</v>
      </c>
      <c r="F4593">
        <v>4.8779000000000003E-2</v>
      </c>
      <c r="G4593">
        <v>-1</v>
      </c>
      <c r="H4593">
        <v>512.16200000000003</v>
      </c>
      <c r="I4593">
        <v>-1</v>
      </c>
      <c r="J4593">
        <v>0</v>
      </c>
      <c r="K4593">
        <v>8.0508439999999997</v>
      </c>
      <c r="L4593">
        <v>-2.2000000000000001E-4</v>
      </c>
      <c r="M4593">
        <v>189.69486499999999</v>
      </c>
      <c r="N4593">
        <v>-249.24520999999999</v>
      </c>
      <c r="O4593">
        <v>-1.5713839999999999</v>
      </c>
      <c r="P4593">
        <v>189.69859299999999</v>
      </c>
      <c r="Q4593">
        <v>-249.24015800000001</v>
      </c>
      <c r="R4593">
        <v>-1.5709379999999999</v>
      </c>
      <c r="S4593">
        <v>0.62782000000000004</v>
      </c>
      <c r="T4593">
        <v>4.46E-4</v>
      </c>
    </row>
    <row r="4594" spans="1:20" x14ac:dyDescent="0.25">
      <c r="A4594">
        <v>2875</v>
      </c>
      <c r="B4594">
        <v>4</v>
      </c>
      <c r="C4594">
        <v>-1</v>
      </c>
      <c r="D4594" t="s">
        <v>534</v>
      </c>
      <c r="E4594" t="s">
        <v>80</v>
      </c>
      <c r="F4594">
        <v>3.9737000000000001E-2</v>
      </c>
      <c r="G4594">
        <v>-1</v>
      </c>
      <c r="H4594">
        <v>567.255</v>
      </c>
      <c r="I4594">
        <v>-1</v>
      </c>
      <c r="J4594">
        <v>0</v>
      </c>
      <c r="K4594">
        <v>8.0647610000000007</v>
      </c>
      <c r="L4594">
        <v>5.0809E-2</v>
      </c>
      <c r="M4594">
        <v>-3.4302899999999998</v>
      </c>
      <c r="N4594">
        <v>-149.315192</v>
      </c>
      <c r="O4594">
        <v>1.5688310000000001</v>
      </c>
      <c r="P4594">
        <v>-3.4326140000000001</v>
      </c>
      <c r="Q4594">
        <v>-149.309372</v>
      </c>
      <c r="R4594">
        <v>1.568405</v>
      </c>
      <c r="S4594">
        <v>0.62663400000000002</v>
      </c>
      <c r="T4594">
        <v>4.26E-4</v>
      </c>
    </row>
    <row r="4595" spans="1:20" x14ac:dyDescent="0.25">
      <c r="A4595">
        <v>3409</v>
      </c>
      <c r="B4595">
        <v>7</v>
      </c>
      <c r="C4595">
        <v>-1</v>
      </c>
      <c r="D4595" t="s">
        <v>174</v>
      </c>
      <c r="E4595" t="s">
        <v>80</v>
      </c>
      <c r="F4595">
        <v>9.3232999999999996E-2</v>
      </c>
      <c r="G4595">
        <v>-1</v>
      </c>
      <c r="H4595">
        <v>332.16800000000001</v>
      </c>
      <c r="I4595">
        <v>-1</v>
      </c>
      <c r="J4595">
        <v>0</v>
      </c>
      <c r="K4595">
        <v>7.3286550000000004</v>
      </c>
      <c r="L4595">
        <v>-7.4899999999999999E-4</v>
      </c>
      <c r="M4595">
        <v>45.832362000000003</v>
      </c>
      <c r="N4595">
        <v>-212.58843999999999</v>
      </c>
      <c r="O4595">
        <v>1.5673779999999999</v>
      </c>
      <c r="P4595">
        <v>45.826126000000002</v>
      </c>
      <c r="Q4595">
        <v>-212.58902</v>
      </c>
      <c r="R4595">
        <v>1.564629</v>
      </c>
      <c r="S4595">
        <v>0.626274</v>
      </c>
      <c r="T4595">
        <v>2.7499999999999998E-3</v>
      </c>
    </row>
    <row r="4596" spans="1:20" x14ac:dyDescent="0.25">
      <c r="A4596">
        <v>4226</v>
      </c>
      <c r="B4596">
        <v>10</v>
      </c>
      <c r="C4596">
        <v>-1</v>
      </c>
      <c r="D4596" t="s">
        <v>383</v>
      </c>
      <c r="E4596" t="s">
        <v>80</v>
      </c>
      <c r="F4596">
        <v>9.0341000000000005E-2</v>
      </c>
      <c r="G4596">
        <v>-1</v>
      </c>
      <c r="H4596">
        <v>465.851</v>
      </c>
      <c r="I4596">
        <v>-1</v>
      </c>
      <c r="J4596">
        <v>0</v>
      </c>
      <c r="K4596">
        <v>8.0651089999999996</v>
      </c>
      <c r="L4596">
        <v>5.4879999999999998E-3</v>
      </c>
      <c r="M4596">
        <v>-3.4243420000000002</v>
      </c>
      <c r="N4596">
        <v>-264.66722099999998</v>
      </c>
      <c r="O4596">
        <v>1.571887</v>
      </c>
      <c r="P4596">
        <v>-3.4185759999999998</v>
      </c>
      <c r="Q4596">
        <v>-264.669647</v>
      </c>
      <c r="R4596">
        <v>1.572003</v>
      </c>
      <c r="S4596">
        <v>0.62560300000000002</v>
      </c>
      <c r="T4596">
        <v>1.16E-4</v>
      </c>
    </row>
    <row r="4597" spans="1:20" x14ac:dyDescent="0.25">
      <c r="A4597">
        <v>4718</v>
      </c>
      <c r="B4597">
        <v>9</v>
      </c>
      <c r="C4597">
        <v>-1</v>
      </c>
      <c r="D4597" t="s">
        <v>304</v>
      </c>
      <c r="E4597" t="s">
        <v>80</v>
      </c>
      <c r="F4597">
        <v>7.2051000000000004E-2</v>
      </c>
      <c r="G4597">
        <v>-1</v>
      </c>
      <c r="H4597">
        <v>442.596</v>
      </c>
      <c r="I4597">
        <v>-1</v>
      </c>
      <c r="J4597">
        <v>0</v>
      </c>
      <c r="K4597">
        <v>8.2310359999999996</v>
      </c>
      <c r="L4597">
        <v>-2.4800000000000001E-4</v>
      </c>
      <c r="M4597">
        <v>189.69567599999999</v>
      </c>
      <c r="N4597">
        <v>-252.629299</v>
      </c>
      <c r="O4597">
        <v>-1.570497</v>
      </c>
      <c r="P4597">
        <v>189.69778400000001</v>
      </c>
      <c r="Q4597">
        <v>-252.635178</v>
      </c>
      <c r="R4597">
        <v>-1.5710550000000001</v>
      </c>
      <c r="S4597">
        <v>0.62453700000000001</v>
      </c>
      <c r="T4597">
        <v>5.5800000000000001E-4</v>
      </c>
    </row>
    <row r="4598" spans="1:20" x14ac:dyDescent="0.25">
      <c r="A4598">
        <v>3116</v>
      </c>
      <c r="B4598">
        <v>16</v>
      </c>
      <c r="C4598">
        <v>-1</v>
      </c>
      <c r="D4598" t="s">
        <v>590</v>
      </c>
      <c r="E4598" t="s">
        <v>80</v>
      </c>
      <c r="F4598">
        <v>0.11615499999999999</v>
      </c>
      <c r="G4598">
        <v>-1</v>
      </c>
      <c r="H4598">
        <v>337.98</v>
      </c>
      <c r="I4598">
        <v>-1</v>
      </c>
      <c r="J4598">
        <v>0</v>
      </c>
      <c r="K4598">
        <v>8.0713690000000007</v>
      </c>
      <c r="L4598">
        <v>1.222E-3</v>
      </c>
      <c r="M4598">
        <v>189.68695700000001</v>
      </c>
      <c r="N4598">
        <v>-162.36313200000001</v>
      </c>
      <c r="O4598">
        <v>-1.5716349999999999</v>
      </c>
      <c r="P4598">
        <v>189.682907</v>
      </c>
      <c r="Q4598">
        <v>-162.367874</v>
      </c>
      <c r="R4598">
        <v>-1.571226</v>
      </c>
      <c r="S4598">
        <v>0.62357899999999999</v>
      </c>
      <c r="T4598">
        <v>4.0900000000000002E-4</v>
      </c>
    </row>
    <row r="4599" spans="1:20" x14ac:dyDescent="0.25">
      <c r="A4599">
        <v>505</v>
      </c>
      <c r="B4599">
        <v>23</v>
      </c>
      <c r="C4599">
        <v>-1</v>
      </c>
      <c r="D4599" t="s">
        <v>231</v>
      </c>
      <c r="E4599" t="s">
        <v>80</v>
      </c>
      <c r="F4599">
        <v>0.14428099999999999</v>
      </c>
      <c r="G4599">
        <v>-1</v>
      </c>
      <c r="H4599">
        <v>534.32000000000005</v>
      </c>
      <c r="I4599">
        <v>-1</v>
      </c>
      <c r="J4599">
        <v>0</v>
      </c>
      <c r="K4599">
        <v>7.9597439999999997</v>
      </c>
      <c r="L4599">
        <v>-1.2537750000000001</v>
      </c>
      <c r="M4599">
        <v>189.768756</v>
      </c>
      <c r="N4599">
        <v>-196.570176</v>
      </c>
      <c r="O4599">
        <v>-1.2665230000000001</v>
      </c>
      <c r="P4599">
        <v>189.77075199999999</v>
      </c>
      <c r="Q4599">
        <v>-196.56426999999999</v>
      </c>
      <c r="R4599">
        <v>-1.2669729999999999</v>
      </c>
      <c r="S4599">
        <v>0.62343400000000004</v>
      </c>
      <c r="T4599">
        <v>4.4900000000000002E-4</v>
      </c>
    </row>
    <row r="4600" spans="1:20" x14ac:dyDescent="0.25">
      <c r="A4600">
        <v>964</v>
      </c>
      <c r="B4600">
        <v>6</v>
      </c>
      <c r="C4600">
        <v>-1</v>
      </c>
      <c r="D4600" t="s">
        <v>181</v>
      </c>
      <c r="E4600" t="s">
        <v>80</v>
      </c>
      <c r="F4600">
        <v>0.142258</v>
      </c>
      <c r="G4600">
        <v>-1</v>
      </c>
      <c r="H4600">
        <v>770.61199999999997</v>
      </c>
      <c r="I4600">
        <v>-1</v>
      </c>
      <c r="J4600">
        <v>0</v>
      </c>
      <c r="K4600">
        <v>6.9734530000000001</v>
      </c>
      <c r="L4600">
        <v>-0.30578699999999998</v>
      </c>
      <c r="M4600">
        <v>52.077683</v>
      </c>
      <c r="N4600">
        <v>-236.56287599999999</v>
      </c>
      <c r="O4600">
        <v>3.0004550000000001</v>
      </c>
      <c r="P4600">
        <v>52.080635000000001</v>
      </c>
      <c r="Q4600">
        <v>-236.56835899999999</v>
      </c>
      <c r="R4600">
        <v>3.0017719999999999</v>
      </c>
      <c r="S4600">
        <v>0.62278299999999998</v>
      </c>
      <c r="T4600">
        <v>1.317E-3</v>
      </c>
    </row>
    <row r="4601" spans="1:20" x14ac:dyDescent="0.25">
      <c r="A4601">
        <v>3238</v>
      </c>
      <c r="B4601">
        <v>9</v>
      </c>
      <c r="C4601">
        <v>-1</v>
      </c>
      <c r="D4601" t="s">
        <v>208</v>
      </c>
      <c r="E4601" t="s">
        <v>80</v>
      </c>
      <c r="F4601">
        <v>0.12698000000000001</v>
      </c>
      <c r="G4601">
        <v>-1</v>
      </c>
      <c r="H4601">
        <v>324.78500000000003</v>
      </c>
      <c r="I4601">
        <v>-1</v>
      </c>
      <c r="J4601">
        <v>0</v>
      </c>
      <c r="K4601">
        <v>8.066592</v>
      </c>
      <c r="L4601">
        <v>5.0860000000000002E-3</v>
      </c>
      <c r="M4601">
        <v>132.09048300000001</v>
      </c>
      <c r="N4601">
        <v>-203.98909900000001</v>
      </c>
      <c r="O4601">
        <v>-1.5626930000000001</v>
      </c>
      <c r="P4601">
        <v>132.08781400000001</v>
      </c>
      <c r="Q4601">
        <v>-203.983475</v>
      </c>
      <c r="R4601">
        <v>-1.564489</v>
      </c>
      <c r="S4601">
        <v>0.62250799999999995</v>
      </c>
      <c r="T4601">
        <v>1.7949999999999999E-3</v>
      </c>
    </row>
    <row r="4602" spans="1:20" x14ac:dyDescent="0.25">
      <c r="A4602">
        <v>749</v>
      </c>
      <c r="B4602">
        <v>21</v>
      </c>
      <c r="C4602">
        <v>-1</v>
      </c>
      <c r="D4602" t="s">
        <v>233</v>
      </c>
      <c r="E4602" t="s">
        <v>80</v>
      </c>
      <c r="F4602">
        <v>6.8968000000000002E-2</v>
      </c>
      <c r="G4602">
        <v>-1</v>
      </c>
      <c r="H4602">
        <v>550.93600000000004</v>
      </c>
      <c r="I4602">
        <v>-1</v>
      </c>
      <c r="J4602">
        <v>0</v>
      </c>
      <c r="K4602">
        <v>8.0306619999999995</v>
      </c>
      <c r="L4602">
        <v>-0.35685499999999998</v>
      </c>
      <c r="M4602">
        <v>189.99666400000001</v>
      </c>
      <c r="N4602">
        <v>-199.60990200000001</v>
      </c>
      <c r="O4602">
        <v>-1.5447679999999999</v>
      </c>
      <c r="P4602">
        <v>189.992706</v>
      </c>
      <c r="Q4602">
        <v>-199.605118</v>
      </c>
      <c r="R4602">
        <v>-1.545156</v>
      </c>
      <c r="S4602">
        <v>0.62085599999999996</v>
      </c>
      <c r="T4602">
        <v>3.88E-4</v>
      </c>
    </row>
    <row r="4603" spans="1:20" x14ac:dyDescent="0.25">
      <c r="A4603">
        <v>2888</v>
      </c>
      <c r="B4603">
        <v>3</v>
      </c>
      <c r="C4603">
        <v>-1</v>
      </c>
      <c r="D4603" t="s">
        <v>535</v>
      </c>
      <c r="E4603" t="s">
        <v>80</v>
      </c>
      <c r="F4603">
        <v>2.4670000000000001E-2</v>
      </c>
      <c r="G4603">
        <v>-1</v>
      </c>
      <c r="H4603">
        <v>445.58100000000002</v>
      </c>
      <c r="I4603">
        <v>-1</v>
      </c>
      <c r="J4603">
        <v>0</v>
      </c>
      <c r="K4603">
        <v>8.0647800000000007</v>
      </c>
      <c r="L4603">
        <v>-4.9036999999999997E-2</v>
      </c>
      <c r="M4603">
        <v>-3.4039000000000001</v>
      </c>
      <c r="N4603">
        <v>-137.944253</v>
      </c>
      <c r="O4603">
        <v>1.5660639999999999</v>
      </c>
      <c r="P4603">
        <v>-3.4062060000000001</v>
      </c>
      <c r="Q4603">
        <v>-137.938492</v>
      </c>
      <c r="R4603">
        <v>1.568298</v>
      </c>
      <c r="S4603">
        <v>0.62053100000000005</v>
      </c>
      <c r="T4603">
        <v>2.2330000000000002E-3</v>
      </c>
    </row>
    <row r="4604" spans="1:20" x14ac:dyDescent="0.25">
      <c r="A4604">
        <v>1311</v>
      </c>
      <c r="B4604">
        <v>17</v>
      </c>
      <c r="C4604">
        <v>-1</v>
      </c>
      <c r="D4604" t="s">
        <v>324</v>
      </c>
      <c r="E4604" t="s">
        <v>80</v>
      </c>
      <c r="F4604">
        <v>8.7395E-2</v>
      </c>
      <c r="G4604">
        <v>-1</v>
      </c>
      <c r="H4604">
        <v>504.60399999999998</v>
      </c>
      <c r="I4604">
        <v>-1</v>
      </c>
      <c r="J4604">
        <v>0</v>
      </c>
      <c r="K4604">
        <v>8.0115049999999997</v>
      </c>
      <c r="L4604">
        <v>-0.18642</v>
      </c>
      <c r="M4604">
        <v>189.50428600000001</v>
      </c>
      <c r="N4604">
        <v>-292.82063499999998</v>
      </c>
      <c r="O4604">
        <v>-1.643316</v>
      </c>
      <c r="P4604">
        <v>189.500519</v>
      </c>
      <c r="Q4604">
        <v>-292.81570399999998</v>
      </c>
      <c r="R4604">
        <v>-1.64388</v>
      </c>
      <c r="S4604">
        <v>0.62052600000000002</v>
      </c>
      <c r="T4604">
        <v>5.6400000000000005E-4</v>
      </c>
    </row>
    <row r="4605" spans="1:20" x14ac:dyDescent="0.25">
      <c r="A4605">
        <v>1464</v>
      </c>
      <c r="B4605">
        <v>9</v>
      </c>
      <c r="C4605">
        <v>-1</v>
      </c>
      <c r="D4605" t="s">
        <v>361</v>
      </c>
      <c r="E4605" t="s">
        <v>80</v>
      </c>
      <c r="F4605">
        <v>8.3581000000000003E-2</v>
      </c>
      <c r="G4605">
        <v>-1</v>
      </c>
      <c r="H4605">
        <v>526.18899999999996</v>
      </c>
      <c r="I4605">
        <v>-1</v>
      </c>
      <c r="J4605">
        <v>0</v>
      </c>
      <c r="K4605">
        <v>8.0781050000000008</v>
      </c>
      <c r="L4605">
        <v>-4.9659000000000002E-2</v>
      </c>
      <c r="M4605">
        <v>36.240895999999999</v>
      </c>
      <c r="N4605">
        <v>-302.54396400000002</v>
      </c>
      <c r="O4605">
        <v>-3.1400709999999998</v>
      </c>
      <c r="P4605">
        <v>36.237727999999997</v>
      </c>
      <c r="Q4605">
        <v>-302.538635</v>
      </c>
      <c r="R4605">
        <v>-3.1412260000000001</v>
      </c>
      <c r="S4605">
        <v>0.61990900000000004</v>
      </c>
      <c r="T4605">
        <v>1.155E-3</v>
      </c>
    </row>
    <row r="4606" spans="1:20" x14ac:dyDescent="0.25">
      <c r="A4606">
        <v>1804</v>
      </c>
      <c r="B4606">
        <v>7</v>
      </c>
      <c r="C4606">
        <v>-1</v>
      </c>
      <c r="D4606" t="s">
        <v>147</v>
      </c>
      <c r="E4606" t="s">
        <v>80</v>
      </c>
      <c r="F4606">
        <v>4.7267999999999998E-2</v>
      </c>
      <c r="G4606">
        <v>-1</v>
      </c>
      <c r="H4606">
        <v>513.52499999999998</v>
      </c>
      <c r="I4606">
        <v>-1</v>
      </c>
      <c r="J4606">
        <v>0</v>
      </c>
      <c r="K4606">
        <v>8.1603390000000005</v>
      </c>
      <c r="L4606">
        <v>-4.9456E-2</v>
      </c>
      <c r="M4606">
        <v>129.77636699999999</v>
      </c>
      <c r="N4606">
        <v>-191.60823300000001</v>
      </c>
      <c r="O4606">
        <v>-6.02E-4</v>
      </c>
      <c r="P4606">
        <v>129.77139299999999</v>
      </c>
      <c r="Q4606">
        <v>-191.61192299999999</v>
      </c>
      <c r="R4606">
        <v>-6.7000000000000002E-4</v>
      </c>
      <c r="S4606">
        <v>0.61935200000000001</v>
      </c>
      <c r="T4606">
        <v>6.7999999999999999E-5</v>
      </c>
    </row>
    <row r="4607" spans="1:20" x14ac:dyDescent="0.25">
      <c r="A4607">
        <v>3143</v>
      </c>
      <c r="B4607">
        <v>28</v>
      </c>
      <c r="C4607">
        <v>-1</v>
      </c>
      <c r="D4607" t="s">
        <v>602</v>
      </c>
      <c r="E4607" t="s">
        <v>80</v>
      </c>
      <c r="F4607">
        <v>5.0067E-2</v>
      </c>
      <c r="G4607">
        <v>-1</v>
      </c>
      <c r="H4607">
        <v>336.34199999999998</v>
      </c>
      <c r="I4607">
        <v>-1</v>
      </c>
      <c r="J4607">
        <v>0</v>
      </c>
      <c r="K4607">
        <v>5.5582240000000001</v>
      </c>
      <c r="L4607">
        <v>-5.6763000000000001E-2</v>
      </c>
      <c r="M4607">
        <v>189.682569</v>
      </c>
      <c r="N4607">
        <v>-181.69740100000001</v>
      </c>
      <c r="O4607">
        <v>-1.5708629999999999</v>
      </c>
      <c r="P4607">
        <v>189.68360899999999</v>
      </c>
      <c r="Q4607">
        <v>-181.69129899999999</v>
      </c>
      <c r="R4607">
        <v>-1.571561</v>
      </c>
      <c r="S4607">
        <v>0.61899899999999997</v>
      </c>
      <c r="T4607">
        <v>6.9800000000000005E-4</v>
      </c>
    </row>
    <row r="4608" spans="1:20" x14ac:dyDescent="0.25">
      <c r="A4608">
        <v>4271</v>
      </c>
      <c r="B4608">
        <v>21</v>
      </c>
      <c r="C4608">
        <v>-1</v>
      </c>
      <c r="D4608" t="s">
        <v>403</v>
      </c>
      <c r="E4608" t="s">
        <v>80</v>
      </c>
      <c r="F4608">
        <v>8.1424999999999997E-2</v>
      </c>
      <c r="G4608">
        <v>-1</v>
      </c>
      <c r="H4608">
        <v>485.53</v>
      </c>
      <c r="I4608">
        <v>-1</v>
      </c>
      <c r="J4608">
        <v>0</v>
      </c>
      <c r="K4608">
        <v>8.0651080000000004</v>
      </c>
      <c r="L4608">
        <v>4.483E-3</v>
      </c>
      <c r="M4608">
        <v>-3.4504139999999999</v>
      </c>
      <c r="N4608">
        <v>-225.47236599999999</v>
      </c>
      <c r="O4608">
        <v>1.5712079999999999</v>
      </c>
      <c r="P4608">
        <v>-3.445719</v>
      </c>
      <c r="Q4608">
        <v>-225.476395</v>
      </c>
      <c r="R4608">
        <v>1.571034</v>
      </c>
      <c r="S4608">
        <v>0.61873599999999995</v>
      </c>
      <c r="T4608">
        <v>1.74E-4</v>
      </c>
    </row>
    <row r="4609" spans="1:20" x14ac:dyDescent="0.25">
      <c r="A4609">
        <v>1438</v>
      </c>
      <c r="B4609">
        <v>8</v>
      </c>
      <c r="C4609">
        <v>-1</v>
      </c>
      <c r="D4609" t="s">
        <v>356</v>
      </c>
      <c r="E4609" t="s">
        <v>80</v>
      </c>
      <c r="F4609">
        <v>6.3880999999999993E-2</v>
      </c>
      <c r="G4609">
        <v>-1</v>
      </c>
      <c r="H4609">
        <v>595.60400000000004</v>
      </c>
      <c r="I4609">
        <v>-1</v>
      </c>
      <c r="J4609">
        <v>0</v>
      </c>
      <c r="K4609">
        <v>6.0800700000000001</v>
      </c>
      <c r="L4609">
        <v>-6.0590999999999999E-2</v>
      </c>
      <c r="M4609">
        <v>56.771424000000003</v>
      </c>
      <c r="N4609">
        <v>-302.53580799999997</v>
      </c>
      <c r="O4609">
        <v>3.1402000000000001</v>
      </c>
      <c r="P4609">
        <v>56.776530999999999</v>
      </c>
      <c r="Q4609">
        <v>-302.53231799999998</v>
      </c>
      <c r="R4609">
        <v>3.141054</v>
      </c>
      <c r="S4609">
        <v>0.61857200000000001</v>
      </c>
      <c r="T4609">
        <v>8.5300000000000003E-4</v>
      </c>
    </row>
    <row r="4610" spans="1:20" x14ac:dyDescent="0.25">
      <c r="A4610">
        <v>2616</v>
      </c>
      <c r="B4610">
        <v>7</v>
      </c>
      <c r="C4610">
        <v>-1</v>
      </c>
      <c r="D4610" t="s">
        <v>198</v>
      </c>
      <c r="E4610" t="s">
        <v>80</v>
      </c>
      <c r="F4610">
        <v>0.122874</v>
      </c>
      <c r="G4610">
        <v>-1</v>
      </c>
      <c r="H4610">
        <v>359.39600000000002</v>
      </c>
      <c r="I4610">
        <v>-1</v>
      </c>
      <c r="J4610">
        <v>0</v>
      </c>
      <c r="K4610">
        <v>8.0633040000000005</v>
      </c>
      <c r="L4610">
        <v>1.0200000000000001E-2</v>
      </c>
      <c r="M4610">
        <v>136.22085899999999</v>
      </c>
      <c r="N4610">
        <v>-227.83272400000001</v>
      </c>
      <c r="O4610">
        <v>1.571747</v>
      </c>
      <c r="P4610">
        <v>136.224075</v>
      </c>
      <c r="Q4610">
        <v>-227.837997</v>
      </c>
      <c r="R4610">
        <v>1.5713299999999999</v>
      </c>
      <c r="S4610">
        <v>0.61765400000000004</v>
      </c>
      <c r="T4610">
        <v>4.17E-4</v>
      </c>
    </row>
    <row r="4611" spans="1:20" x14ac:dyDescent="0.25">
      <c r="A4611">
        <v>2107</v>
      </c>
      <c r="B4611">
        <v>7</v>
      </c>
      <c r="C4611">
        <v>-1</v>
      </c>
      <c r="D4611" t="s">
        <v>180</v>
      </c>
      <c r="E4611" t="s">
        <v>80</v>
      </c>
      <c r="F4611">
        <v>0.12481299999999999</v>
      </c>
      <c r="G4611">
        <v>-1</v>
      </c>
      <c r="H4611">
        <v>325.72800000000001</v>
      </c>
      <c r="I4611">
        <v>-1</v>
      </c>
      <c r="J4611">
        <v>0</v>
      </c>
      <c r="K4611">
        <v>7.4927339999999996</v>
      </c>
      <c r="L4611">
        <v>-1.900204</v>
      </c>
      <c r="M4611">
        <v>46.098239999999997</v>
      </c>
      <c r="N4611">
        <v>-233.611861</v>
      </c>
      <c r="O4611">
        <v>2.2176209999999998</v>
      </c>
      <c r="P4611">
        <v>46.104236999999998</v>
      </c>
      <c r="Q4611">
        <v>-233.61331200000001</v>
      </c>
      <c r="R4611">
        <v>2.2175240000000001</v>
      </c>
      <c r="S4611">
        <v>0.61699000000000004</v>
      </c>
      <c r="T4611">
        <v>9.6000000000000002E-5</v>
      </c>
    </row>
    <row r="4612" spans="1:20" x14ac:dyDescent="0.25">
      <c r="A4612">
        <v>3135</v>
      </c>
      <c r="B4612">
        <v>24</v>
      </c>
      <c r="C4612">
        <v>-1</v>
      </c>
      <c r="D4612" t="s">
        <v>599</v>
      </c>
      <c r="E4612" t="s">
        <v>80</v>
      </c>
      <c r="F4612">
        <v>7.5421000000000002E-2</v>
      </c>
      <c r="G4612">
        <v>-1</v>
      </c>
      <c r="H4612">
        <v>445.80200000000002</v>
      </c>
      <c r="I4612">
        <v>-1</v>
      </c>
      <c r="J4612">
        <v>0</v>
      </c>
      <c r="K4612">
        <v>6.2139749999999996</v>
      </c>
      <c r="L4612">
        <v>-6.02E-4</v>
      </c>
      <c r="M4612">
        <v>189.68370300000001</v>
      </c>
      <c r="N4612">
        <v>-176.582031</v>
      </c>
      <c r="O4612">
        <v>-1.5708599999999999</v>
      </c>
      <c r="P4612">
        <v>189.683075</v>
      </c>
      <c r="Q4612">
        <v>-176.588165</v>
      </c>
      <c r="R4612">
        <v>-1.5705560000000001</v>
      </c>
      <c r="S4612">
        <v>0.616649</v>
      </c>
      <c r="T4612">
        <v>3.0299999999999999E-4</v>
      </c>
    </row>
    <row r="4613" spans="1:20" x14ac:dyDescent="0.25">
      <c r="A4613">
        <v>4434</v>
      </c>
      <c r="B4613">
        <v>5</v>
      </c>
      <c r="C4613">
        <v>-1</v>
      </c>
      <c r="D4613" t="s">
        <v>545</v>
      </c>
      <c r="E4613" t="s">
        <v>80</v>
      </c>
      <c r="F4613">
        <v>4.6355E-2</v>
      </c>
      <c r="G4613">
        <v>-1</v>
      </c>
      <c r="H4613">
        <v>375.702</v>
      </c>
      <c r="I4613">
        <v>-1</v>
      </c>
      <c r="J4613">
        <v>0</v>
      </c>
      <c r="K4613">
        <v>8.3170990000000007</v>
      </c>
      <c r="L4613">
        <v>-2.4800000000000001E-4</v>
      </c>
      <c r="M4613">
        <v>22.219273999999999</v>
      </c>
      <c r="N4613">
        <v>-109.47792800000001</v>
      </c>
      <c r="O4613">
        <v>3.9110000000000004E-3</v>
      </c>
      <c r="P4613">
        <v>22.225325000000002</v>
      </c>
      <c r="Q4613">
        <v>-109.476913</v>
      </c>
      <c r="R4613">
        <v>9.810000000000001E-4</v>
      </c>
      <c r="S4613">
        <v>0.61355499999999996</v>
      </c>
      <c r="T4613">
        <v>2.9299999999999999E-3</v>
      </c>
    </row>
    <row r="4614" spans="1:20" x14ac:dyDescent="0.25">
      <c r="A4614">
        <v>3951</v>
      </c>
      <c r="B4614">
        <v>11</v>
      </c>
      <c r="C4614">
        <v>-1</v>
      </c>
      <c r="D4614" t="s">
        <v>659</v>
      </c>
      <c r="E4614" t="s">
        <v>80</v>
      </c>
      <c r="F4614">
        <v>9.6767000000000006E-2</v>
      </c>
      <c r="G4614">
        <v>-1</v>
      </c>
      <c r="H4614">
        <v>281.47399999999999</v>
      </c>
      <c r="I4614">
        <v>-1</v>
      </c>
      <c r="J4614">
        <v>0</v>
      </c>
      <c r="K4614">
        <v>8.0439919999999994</v>
      </c>
      <c r="L4614">
        <v>4.2472000000000003E-2</v>
      </c>
      <c r="M4614">
        <v>5.01356</v>
      </c>
      <c r="N4614">
        <v>-191.67764700000001</v>
      </c>
      <c r="O4614">
        <v>7.9450000000000007E-3</v>
      </c>
      <c r="P4614">
        <v>5.0086529999999998</v>
      </c>
      <c r="Q4614">
        <v>-191.68132</v>
      </c>
      <c r="R4614">
        <v>6.9459999999999999E-3</v>
      </c>
      <c r="S4614">
        <v>0.61299300000000001</v>
      </c>
      <c r="T4614">
        <v>1E-3</v>
      </c>
    </row>
    <row r="4615" spans="1:20" x14ac:dyDescent="0.25">
      <c r="A4615">
        <v>4274</v>
      </c>
      <c r="B4615">
        <v>19</v>
      </c>
      <c r="C4615">
        <v>-1</v>
      </c>
      <c r="D4615" t="s">
        <v>405</v>
      </c>
      <c r="E4615" t="s">
        <v>80</v>
      </c>
      <c r="F4615">
        <v>6.3170000000000004E-2</v>
      </c>
      <c r="G4615">
        <v>-1</v>
      </c>
      <c r="H4615">
        <v>387.55900000000003</v>
      </c>
      <c r="I4615">
        <v>-1</v>
      </c>
      <c r="J4615">
        <v>0</v>
      </c>
      <c r="K4615">
        <v>8.0651060000000001</v>
      </c>
      <c r="L4615">
        <v>4.3049999999999998E-3</v>
      </c>
      <c r="M4615">
        <v>-3.4421390000000001</v>
      </c>
      <c r="N4615">
        <v>-223.06163799999999</v>
      </c>
      <c r="O4615">
        <v>1.570964</v>
      </c>
      <c r="P4615">
        <v>-3.446202</v>
      </c>
      <c r="Q4615">
        <v>-223.05706799999999</v>
      </c>
      <c r="R4615">
        <v>1.5710040000000001</v>
      </c>
      <c r="S4615">
        <v>0.61154299999999995</v>
      </c>
      <c r="T4615">
        <v>4.0000000000000003E-5</v>
      </c>
    </row>
    <row r="4616" spans="1:20" x14ac:dyDescent="0.25">
      <c r="A4616">
        <v>2839</v>
      </c>
      <c r="B4616">
        <v>9</v>
      </c>
      <c r="C4616">
        <v>-1</v>
      </c>
      <c r="D4616" t="s">
        <v>524</v>
      </c>
      <c r="E4616" t="s">
        <v>80</v>
      </c>
      <c r="F4616">
        <v>2.1169E-2</v>
      </c>
      <c r="G4616">
        <v>-1</v>
      </c>
      <c r="H4616">
        <v>399.351</v>
      </c>
      <c r="I4616">
        <v>-1</v>
      </c>
      <c r="J4616">
        <v>0</v>
      </c>
      <c r="K4616">
        <v>8.128145</v>
      </c>
      <c r="L4616">
        <v>-0.84719</v>
      </c>
      <c r="M4616">
        <v>-3.960013</v>
      </c>
      <c r="N4616">
        <v>-181.22451100000001</v>
      </c>
      <c r="O4616">
        <v>1.6697409999999999</v>
      </c>
      <c r="P4616">
        <v>-3.964823</v>
      </c>
      <c r="Q4616">
        <v>-181.22073399999999</v>
      </c>
      <c r="R4616">
        <v>1.67018</v>
      </c>
      <c r="S4616">
        <v>0.61151</v>
      </c>
      <c r="T4616">
        <v>4.3899999999999999E-4</v>
      </c>
    </row>
    <row r="4617" spans="1:20" x14ac:dyDescent="0.25">
      <c r="A4617">
        <v>228</v>
      </c>
      <c r="B4617">
        <v>9</v>
      </c>
      <c r="C4617">
        <v>-1</v>
      </c>
      <c r="D4617" t="s">
        <v>171</v>
      </c>
      <c r="E4617" t="s">
        <v>80</v>
      </c>
      <c r="F4617">
        <v>5.7547000000000001E-2</v>
      </c>
      <c r="G4617">
        <v>-1</v>
      </c>
      <c r="H4617">
        <v>398.84399999999999</v>
      </c>
      <c r="I4617">
        <v>-1</v>
      </c>
      <c r="J4617">
        <v>0</v>
      </c>
      <c r="K4617">
        <v>8.0511870000000005</v>
      </c>
      <c r="L4617">
        <v>-8.1259999999999995E-3</v>
      </c>
      <c r="M4617">
        <v>41.817864999999998</v>
      </c>
      <c r="N4617">
        <v>-207.88409899999999</v>
      </c>
      <c r="O4617">
        <v>-1.565628</v>
      </c>
      <c r="P4617">
        <v>41.823901999999997</v>
      </c>
      <c r="Q4617">
        <v>-207.883194</v>
      </c>
      <c r="R4617">
        <v>-1.5646679999999999</v>
      </c>
      <c r="S4617">
        <v>0.61043899999999995</v>
      </c>
      <c r="T4617">
        <v>9.6000000000000002E-4</v>
      </c>
    </row>
    <row r="4618" spans="1:20" x14ac:dyDescent="0.25">
      <c r="A4618">
        <v>665</v>
      </c>
      <c r="B4618">
        <v>7</v>
      </c>
      <c r="C4618">
        <v>-1</v>
      </c>
      <c r="D4618" t="s">
        <v>210</v>
      </c>
      <c r="E4618" t="s">
        <v>80</v>
      </c>
      <c r="F4618">
        <v>3.3996999999999999E-2</v>
      </c>
      <c r="G4618">
        <v>-1</v>
      </c>
      <c r="H4618">
        <v>467.69099999999997</v>
      </c>
      <c r="I4618">
        <v>-1</v>
      </c>
      <c r="J4618">
        <v>0</v>
      </c>
      <c r="K4618">
        <v>5.9373820000000004</v>
      </c>
      <c r="L4618">
        <v>-5.2300000000000003E-3</v>
      </c>
      <c r="M4618">
        <v>136.14156199999999</v>
      </c>
      <c r="N4618">
        <v>-201.421807</v>
      </c>
      <c r="O4618">
        <v>1.5700750000000001</v>
      </c>
      <c r="P4618">
        <v>136.14662200000001</v>
      </c>
      <c r="Q4618">
        <v>-201.425217</v>
      </c>
      <c r="R4618">
        <v>1.5692520000000001</v>
      </c>
      <c r="S4618">
        <v>0.61014299999999999</v>
      </c>
      <c r="T4618">
        <v>8.2200000000000003E-4</v>
      </c>
    </row>
    <row r="4619" spans="1:20" x14ac:dyDescent="0.25">
      <c r="A4619">
        <v>2410</v>
      </c>
      <c r="B4619">
        <v>8</v>
      </c>
      <c r="C4619">
        <v>-1</v>
      </c>
      <c r="D4619" t="s">
        <v>360</v>
      </c>
      <c r="E4619" t="s">
        <v>80</v>
      </c>
      <c r="F4619">
        <v>2.1145000000000001E-2</v>
      </c>
      <c r="G4619">
        <v>-1</v>
      </c>
      <c r="H4619">
        <v>457.42</v>
      </c>
      <c r="I4619">
        <v>-1</v>
      </c>
      <c r="J4619">
        <v>0</v>
      </c>
      <c r="K4619">
        <v>7.030284</v>
      </c>
      <c r="L4619">
        <v>0.62135899999999999</v>
      </c>
      <c r="M4619">
        <v>39.091634999999997</v>
      </c>
      <c r="N4619">
        <v>-306.20438799999999</v>
      </c>
      <c r="O4619">
        <v>0.13083900000000001</v>
      </c>
      <c r="P4619">
        <v>39.088569999999997</v>
      </c>
      <c r="Q4619">
        <v>-306.209656</v>
      </c>
      <c r="R4619">
        <v>0.13034499999999999</v>
      </c>
      <c r="S4619">
        <v>0.60953800000000002</v>
      </c>
      <c r="T4619">
        <v>4.9399999999999997E-4</v>
      </c>
    </row>
    <row r="4620" spans="1:20" x14ac:dyDescent="0.25">
      <c r="A4620">
        <v>3600</v>
      </c>
      <c r="B4620">
        <v>18</v>
      </c>
      <c r="C4620">
        <v>-1</v>
      </c>
      <c r="D4620" t="s">
        <v>224</v>
      </c>
      <c r="E4620" t="s">
        <v>80</v>
      </c>
      <c r="F4620">
        <v>0.12579299999999999</v>
      </c>
      <c r="G4620">
        <v>-1</v>
      </c>
      <c r="H4620">
        <v>412.90499999999997</v>
      </c>
      <c r="I4620">
        <v>-1</v>
      </c>
      <c r="J4620">
        <v>0</v>
      </c>
      <c r="K4620">
        <v>5.8739809999999997</v>
      </c>
      <c r="L4620">
        <v>9.3489999999999997E-3</v>
      </c>
      <c r="M4620">
        <v>181.00009399999999</v>
      </c>
      <c r="N4620">
        <v>-191.64036300000001</v>
      </c>
      <c r="O4620">
        <v>1.5200000000000001E-4</v>
      </c>
      <c r="P4620">
        <v>181.00225800000001</v>
      </c>
      <c r="Q4620">
        <v>-191.63468900000001</v>
      </c>
      <c r="R4620">
        <v>2.0000000000000002E-5</v>
      </c>
      <c r="S4620">
        <v>0.60726800000000003</v>
      </c>
      <c r="T4620">
        <v>1.3200000000000001E-4</v>
      </c>
    </row>
    <row r="4621" spans="1:20" x14ac:dyDescent="0.25">
      <c r="A4621">
        <v>4036</v>
      </c>
      <c r="B4621">
        <v>7</v>
      </c>
      <c r="C4621">
        <v>-1</v>
      </c>
      <c r="D4621" t="s">
        <v>176</v>
      </c>
      <c r="E4621" t="s">
        <v>80</v>
      </c>
      <c r="F4621">
        <v>9.9015000000000006E-2</v>
      </c>
      <c r="G4621">
        <v>-1</v>
      </c>
      <c r="H4621">
        <v>383.94099999999997</v>
      </c>
      <c r="I4621">
        <v>-1</v>
      </c>
      <c r="J4621">
        <v>0</v>
      </c>
      <c r="K4621">
        <v>6.0998840000000003</v>
      </c>
      <c r="L4621">
        <v>2.9799999999999998E-4</v>
      </c>
      <c r="M4621">
        <v>41.864198000000002</v>
      </c>
      <c r="N4621">
        <v>-222.401993</v>
      </c>
      <c r="O4621">
        <v>-1.5697000000000001</v>
      </c>
      <c r="P4621">
        <v>41.858424999999997</v>
      </c>
      <c r="Q4621">
        <v>-222.40387000000001</v>
      </c>
      <c r="R4621">
        <v>-1.5720240000000001</v>
      </c>
      <c r="S4621">
        <v>0.60700399999999999</v>
      </c>
      <c r="T4621">
        <v>2.3240000000000001E-3</v>
      </c>
    </row>
    <row r="4622" spans="1:20" x14ac:dyDescent="0.25">
      <c r="A4622">
        <v>852</v>
      </c>
      <c r="B4622">
        <v>6</v>
      </c>
      <c r="C4622">
        <v>-1</v>
      </c>
      <c r="D4622" t="s">
        <v>265</v>
      </c>
      <c r="E4622" t="s">
        <v>80</v>
      </c>
      <c r="F4622">
        <v>4.1375000000000002E-2</v>
      </c>
      <c r="G4622">
        <v>-1</v>
      </c>
      <c r="H4622">
        <v>613.226</v>
      </c>
      <c r="I4622">
        <v>-1</v>
      </c>
      <c r="J4622">
        <v>0</v>
      </c>
      <c r="K4622">
        <v>5.6912440000000002</v>
      </c>
      <c r="L4622">
        <v>-5.9100000000000003E-3</v>
      </c>
      <c r="M4622">
        <v>143.78083699999999</v>
      </c>
      <c r="N4622">
        <v>-236.93426700000001</v>
      </c>
      <c r="O4622">
        <v>3.1402100000000002</v>
      </c>
      <c r="P4622">
        <v>143.78582800000001</v>
      </c>
      <c r="Q4622">
        <v>-236.93081699999999</v>
      </c>
      <c r="R4622">
        <v>3.1409470000000002</v>
      </c>
      <c r="S4622">
        <v>0.60671900000000001</v>
      </c>
      <c r="T4622">
        <v>7.3700000000000002E-4</v>
      </c>
    </row>
    <row r="4623" spans="1:20" x14ac:dyDescent="0.25">
      <c r="A4623">
        <v>4710</v>
      </c>
      <c r="B4623">
        <v>9</v>
      </c>
      <c r="C4623">
        <v>-1</v>
      </c>
      <c r="D4623" t="s">
        <v>302</v>
      </c>
      <c r="E4623" t="s">
        <v>80</v>
      </c>
      <c r="F4623">
        <v>4.9792999999999997E-2</v>
      </c>
      <c r="G4623">
        <v>-1</v>
      </c>
      <c r="H4623">
        <v>377.71199999999999</v>
      </c>
      <c r="I4623">
        <v>-1</v>
      </c>
      <c r="J4623">
        <v>0</v>
      </c>
      <c r="K4623">
        <v>8.0717130000000008</v>
      </c>
      <c r="L4623">
        <v>-1.15E-3</v>
      </c>
      <c r="M4623">
        <v>189.69965300000001</v>
      </c>
      <c r="N4623">
        <v>-245.60244800000001</v>
      </c>
      <c r="O4623">
        <v>-1.571016</v>
      </c>
      <c r="P4623">
        <v>189.69892899999999</v>
      </c>
      <c r="Q4623">
        <v>-245.60844399999999</v>
      </c>
      <c r="R4623">
        <v>-1.5706439999999999</v>
      </c>
      <c r="S4623">
        <v>0.60398799999999997</v>
      </c>
      <c r="T4623">
        <v>3.7199999999999999E-4</v>
      </c>
    </row>
    <row r="4624" spans="1:20" x14ac:dyDescent="0.25">
      <c r="A4624">
        <v>4638</v>
      </c>
      <c r="B4624">
        <v>28</v>
      </c>
      <c r="C4624">
        <v>-1</v>
      </c>
      <c r="D4624" t="s">
        <v>602</v>
      </c>
      <c r="E4624" t="s">
        <v>80</v>
      </c>
      <c r="F4624">
        <v>0.14924899999999999</v>
      </c>
      <c r="G4624">
        <v>-1</v>
      </c>
      <c r="H4624">
        <v>513.572</v>
      </c>
      <c r="I4624">
        <v>-1</v>
      </c>
      <c r="J4624">
        <v>0</v>
      </c>
      <c r="K4624">
        <v>8.3952960000000001</v>
      </c>
      <c r="L4624">
        <v>1.0000000000000001E-5</v>
      </c>
      <c r="M4624">
        <v>189.68724900000001</v>
      </c>
      <c r="N4624">
        <v>-186.75653199999999</v>
      </c>
      <c r="O4624">
        <v>-1.5693379999999999</v>
      </c>
      <c r="P4624">
        <v>189.68604999999999</v>
      </c>
      <c r="Q4624">
        <v>-186.75062600000001</v>
      </c>
      <c r="R4624">
        <v>-1.5705800000000001</v>
      </c>
      <c r="S4624">
        <v>0.60268200000000005</v>
      </c>
      <c r="T4624">
        <v>1.242E-3</v>
      </c>
    </row>
    <row r="4625" spans="1:20" x14ac:dyDescent="0.25">
      <c r="A4625">
        <v>372</v>
      </c>
      <c r="B4625">
        <v>7</v>
      </c>
      <c r="C4625">
        <v>-1</v>
      </c>
      <c r="D4625" t="s">
        <v>196</v>
      </c>
      <c r="E4625" t="s">
        <v>80</v>
      </c>
      <c r="F4625">
        <v>3.8041999999999999E-2</v>
      </c>
      <c r="G4625">
        <v>-1</v>
      </c>
      <c r="H4625">
        <v>276.83199999999999</v>
      </c>
      <c r="I4625">
        <v>-1</v>
      </c>
      <c r="J4625">
        <v>0</v>
      </c>
      <c r="K4625">
        <v>7.0349190000000004</v>
      </c>
      <c r="L4625">
        <v>0.50785100000000005</v>
      </c>
      <c r="M4625">
        <v>129.06092899999999</v>
      </c>
      <c r="N4625">
        <v>-240.45349999999999</v>
      </c>
      <c r="O4625">
        <v>0.16998099999999999</v>
      </c>
      <c r="P4625">
        <v>129.05677800000001</v>
      </c>
      <c r="Q4625">
        <v>-240.45784</v>
      </c>
      <c r="R4625">
        <v>0.16794700000000001</v>
      </c>
      <c r="S4625">
        <v>0.60061399999999998</v>
      </c>
      <c r="T4625">
        <v>2.0339999999999998E-3</v>
      </c>
    </row>
    <row r="4626" spans="1:20" x14ac:dyDescent="0.25">
      <c r="A4626">
        <v>1622</v>
      </c>
      <c r="B4626">
        <v>10</v>
      </c>
      <c r="C4626">
        <v>-1</v>
      </c>
      <c r="D4626" t="s">
        <v>420</v>
      </c>
      <c r="E4626" t="s">
        <v>80</v>
      </c>
      <c r="F4626">
        <v>0.17571000000000001</v>
      </c>
      <c r="G4626">
        <v>-1</v>
      </c>
      <c r="H4626">
        <v>371.07600000000002</v>
      </c>
      <c r="I4626">
        <v>-1</v>
      </c>
      <c r="J4626">
        <v>0</v>
      </c>
      <c r="K4626">
        <v>6.3061540000000003</v>
      </c>
      <c r="L4626">
        <v>4.0154000000000002E-2</v>
      </c>
      <c r="M4626">
        <v>-3.4503949999999999</v>
      </c>
      <c r="N4626">
        <v>-204.35053600000001</v>
      </c>
      <c r="O4626">
        <v>1.569952</v>
      </c>
      <c r="P4626">
        <v>-3.449484</v>
      </c>
      <c r="Q4626">
        <v>-204.34465</v>
      </c>
      <c r="R4626">
        <v>1.570899</v>
      </c>
      <c r="S4626">
        <v>0.595584</v>
      </c>
      <c r="T4626">
        <v>9.4700000000000003E-4</v>
      </c>
    </row>
    <row r="4627" spans="1:20" x14ac:dyDescent="0.25">
      <c r="A4627">
        <v>1549</v>
      </c>
      <c r="B4627">
        <v>9</v>
      </c>
      <c r="C4627">
        <v>-1</v>
      </c>
      <c r="D4627" t="s">
        <v>382</v>
      </c>
      <c r="E4627" t="s">
        <v>80</v>
      </c>
      <c r="F4627">
        <v>0.27561099999999999</v>
      </c>
      <c r="G4627">
        <v>-1</v>
      </c>
      <c r="H4627">
        <v>376.73200000000003</v>
      </c>
      <c r="I4627">
        <v>-1</v>
      </c>
      <c r="J4627">
        <v>0</v>
      </c>
      <c r="K4627">
        <v>8.0647699999999993</v>
      </c>
      <c r="L4627">
        <v>-4.8531999999999999E-2</v>
      </c>
      <c r="M4627">
        <v>-3.4149959999999999</v>
      </c>
      <c r="N4627">
        <v>-265.76633199999998</v>
      </c>
      <c r="O4627">
        <v>1.5715159999999999</v>
      </c>
      <c r="P4627">
        <v>-3.4171770000000001</v>
      </c>
      <c r="Q4627">
        <v>-265.76080300000001</v>
      </c>
      <c r="R4627">
        <v>1.571777</v>
      </c>
      <c r="S4627">
        <v>0.59436800000000001</v>
      </c>
      <c r="T4627">
        <v>2.6200000000000003E-4</v>
      </c>
    </row>
    <row r="4628" spans="1:20" x14ac:dyDescent="0.25">
      <c r="A4628">
        <v>1479</v>
      </c>
      <c r="B4628">
        <v>6</v>
      </c>
      <c r="C4628">
        <v>-1</v>
      </c>
      <c r="D4628" t="s">
        <v>366</v>
      </c>
      <c r="E4628" t="s">
        <v>80</v>
      </c>
      <c r="F4628">
        <v>3.4664E-2</v>
      </c>
      <c r="G4628">
        <v>-1</v>
      </c>
      <c r="H4628">
        <v>780.67100000000005</v>
      </c>
      <c r="I4628">
        <v>-1</v>
      </c>
      <c r="J4628">
        <v>0</v>
      </c>
      <c r="K4628">
        <v>8.0645050000000005</v>
      </c>
      <c r="L4628">
        <v>-4.9027000000000001E-2</v>
      </c>
      <c r="M4628">
        <v>22.684279</v>
      </c>
      <c r="N4628">
        <v>-302.54324300000002</v>
      </c>
      <c r="O4628">
        <v>3.141057</v>
      </c>
      <c r="P4628">
        <v>22.687967</v>
      </c>
      <c r="Q4628">
        <v>-302.54788200000002</v>
      </c>
      <c r="R4628">
        <v>-3.1411910000000001</v>
      </c>
      <c r="S4628">
        <v>0.59267300000000001</v>
      </c>
      <c r="T4628">
        <v>1.34E-4</v>
      </c>
    </row>
    <row r="4629" spans="1:20" x14ac:dyDescent="0.25">
      <c r="A4629">
        <v>2229</v>
      </c>
      <c r="B4629">
        <v>9</v>
      </c>
      <c r="C4629">
        <v>-1</v>
      </c>
      <c r="D4629" t="s">
        <v>459</v>
      </c>
      <c r="E4629" t="s">
        <v>80</v>
      </c>
      <c r="F4629">
        <v>6.4447000000000004E-2</v>
      </c>
      <c r="G4629">
        <v>-1</v>
      </c>
      <c r="H4629">
        <v>502.4</v>
      </c>
      <c r="I4629">
        <v>-1</v>
      </c>
      <c r="J4629">
        <v>0</v>
      </c>
      <c r="K4629">
        <v>8.0086700000000004</v>
      </c>
      <c r="L4629">
        <v>0.88693200000000005</v>
      </c>
      <c r="M4629">
        <v>-6.642042</v>
      </c>
      <c r="N4629">
        <v>-193.35543699999999</v>
      </c>
      <c r="O4629">
        <v>-2.0428160000000002</v>
      </c>
      <c r="P4629">
        <v>-6.6378310000000003</v>
      </c>
      <c r="Q4629">
        <v>-193.359589</v>
      </c>
      <c r="R4629">
        <v>-2.042033</v>
      </c>
      <c r="S4629">
        <v>0.59132200000000001</v>
      </c>
      <c r="T4629">
        <v>7.8299999999999995E-4</v>
      </c>
    </row>
    <row r="4630" spans="1:20" x14ac:dyDescent="0.25">
      <c r="A4630">
        <v>3552</v>
      </c>
      <c r="B4630">
        <v>6</v>
      </c>
      <c r="C4630">
        <v>-1</v>
      </c>
      <c r="D4630" t="s">
        <v>146</v>
      </c>
      <c r="E4630" t="s">
        <v>80</v>
      </c>
      <c r="F4630">
        <v>5.4401999999999999E-2</v>
      </c>
      <c r="G4630">
        <v>-1</v>
      </c>
      <c r="H4630">
        <v>309.37099999999998</v>
      </c>
      <c r="I4630">
        <v>-1</v>
      </c>
      <c r="J4630">
        <v>0</v>
      </c>
      <c r="K4630">
        <v>8.0613299999999999</v>
      </c>
      <c r="L4630">
        <v>4.535E-3</v>
      </c>
      <c r="M4630">
        <v>141.310957</v>
      </c>
      <c r="N4630">
        <v>-191.62297699999999</v>
      </c>
      <c r="O4630">
        <v>-2.6719999999999999E-3</v>
      </c>
      <c r="P4630">
        <v>141.311905</v>
      </c>
      <c r="Q4630">
        <v>-191.617142</v>
      </c>
      <c r="R4630">
        <v>-4.0200000000000001E-4</v>
      </c>
      <c r="S4630">
        <v>0.59116299999999999</v>
      </c>
      <c r="T4630">
        <v>2.2699999999999999E-3</v>
      </c>
    </row>
    <row r="4631" spans="1:20" x14ac:dyDescent="0.25">
      <c r="A4631">
        <v>4062</v>
      </c>
      <c r="B4631">
        <v>5</v>
      </c>
      <c r="C4631">
        <v>-1</v>
      </c>
      <c r="D4631" t="s">
        <v>518</v>
      </c>
      <c r="E4631" t="s">
        <v>80</v>
      </c>
      <c r="F4631">
        <v>0.146566</v>
      </c>
      <c r="G4631">
        <v>-1</v>
      </c>
      <c r="H4631">
        <v>462.80700000000002</v>
      </c>
      <c r="I4631">
        <v>-1</v>
      </c>
      <c r="J4631">
        <v>0</v>
      </c>
      <c r="K4631">
        <v>8.0454340000000002</v>
      </c>
      <c r="L4631">
        <v>9.810000000000001E-4</v>
      </c>
      <c r="M4631">
        <v>41.857163999999997</v>
      </c>
      <c r="N4631">
        <v>-241.722905</v>
      </c>
      <c r="O4631">
        <v>-1.570533</v>
      </c>
      <c r="P4631">
        <v>41.853690999999998</v>
      </c>
      <c r="Q4631">
        <v>-241.71814000000001</v>
      </c>
      <c r="R4631">
        <v>-1.570695</v>
      </c>
      <c r="S4631">
        <v>0.58970100000000003</v>
      </c>
      <c r="T4631">
        <v>1.63E-4</v>
      </c>
    </row>
    <row r="4632" spans="1:20" x14ac:dyDescent="0.25">
      <c r="A4632">
        <v>1107</v>
      </c>
      <c r="B4632">
        <v>7</v>
      </c>
      <c r="C4632">
        <v>-1</v>
      </c>
      <c r="D4632" t="s">
        <v>291</v>
      </c>
      <c r="E4632" t="s">
        <v>80</v>
      </c>
      <c r="F4632">
        <v>0.100714</v>
      </c>
      <c r="G4632">
        <v>-1</v>
      </c>
      <c r="H4632">
        <v>310.72399999999999</v>
      </c>
      <c r="I4632">
        <v>-1</v>
      </c>
      <c r="J4632">
        <v>0</v>
      </c>
      <c r="K4632">
        <v>6.4151340000000001</v>
      </c>
      <c r="L4632">
        <v>5.6189999999999999E-3</v>
      </c>
      <c r="M4632">
        <v>115.639837</v>
      </c>
      <c r="N4632">
        <v>-191.60091800000001</v>
      </c>
      <c r="O4632">
        <v>-9.1000000000000003E-5</v>
      </c>
      <c r="P4632">
        <v>115.63556699999999</v>
      </c>
      <c r="Q4632">
        <v>-191.60498000000001</v>
      </c>
      <c r="R4632">
        <v>-3.8699999999999997E-4</v>
      </c>
      <c r="S4632">
        <v>0.58940499999999996</v>
      </c>
      <c r="T4632">
        <v>2.9500000000000001E-4</v>
      </c>
    </row>
    <row r="4633" spans="1:20" x14ac:dyDescent="0.25">
      <c r="A4633">
        <v>4653</v>
      </c>
      <c r="B4633">
        <v>21</v>
      </c>
      <c r="C4633">
        <v>-1</v>
      </c>
      <c r="D4633" t="s">
        <v>233</v>
      </c>
      <c r="E4633" t="s">
        <v>80</v>
      </c>
      <c r="F4633">
        <v>0.102274</v>
      </c>
      <c r="G4633">
        <v>-1</v>
      </c>
      <c r="H4633">
        <v>475.75900000000001</v>
      </c>
      <c r="I4633">
        <v>-1</v>
      </c>
      <c r="J4633">
        <v>0</v>
      </c>
      <c r="K4633">
        <v>8.0692350000000008</v>
      </c>
      <c r="L4633">
        <v>2.5000000000000001E-5</v>
      </c>
      <c r="M4633">
        <v>189.68339900000001</v>
      </c>
      <c r="N4633">
        <v>-199.831784</v>
      </c>
      <c r="O4633">
        <v>-1.5708850000000001</v>
      </c>
      <c r="P4633">
        <v>189.68841599999999</v>
      </c>
      <c r="Q4633">
        <v>-199.83483899999999</v>
      </c>
      <c r="R4633">
        <v>-1.570584</v>
      </c>
      <c r="S4633">
        <v>0.58733500000000005</v>
      </c>
      <c r="T4633">
        <v>3.01E-4</v>
      </c>
    </row>
    <row r="4634" spans="1:20" x14ac:dyDescent="0.25">
      <c r="A4634">
        <v>2870</v>
      </c>
      <c r="B4634">
        <v>5</v>
      </c>
      <c r="C4634">
        <v>-1</v>
      </c>
      <c r="D4634" t="s">
        <v>533</v>
      </c>
      <c r="E4634" t="s">
        <v>80</v>
      </c>
      <c r="F4634">
        <v>0.458762</v>
      </c>
      <c r="G4634">
        <v>-1</v>
      </c>
      <c r="H4634">
        <v>496.03100000000001</v>
      </c>
      <c r="I4634">
        <v>-1</v>
      </c>
      <c r="J4634">
        <v>0</v>
      </c>
      <c r="K4634">
        <v>8.0647939999999991</v>
      </c>
      <c r="L4634">
        <v>-4.7500000000000001E-2</v>
      </c>
      <c r="M4634">
        <v>-3.4504649999999999</v>
      </c>
      <c r="N4634">
        <v>-153.90269000000001</v>
      </c>
      <c r="O4634">
        <v>1.567788</v>
      </c>
      <c r="P4634">
        <v>-3.445697</v>
      </c>
      <c r="Q4634">
        <v>-153.906113</v>
      </c>
      <c r="R4634">
        <v>1.567428</v>
      </c>
      <c r="S4634">
        <v>0.58689999999999998</v>
      </c>
      <c r="T4634">
        <v>3.6099999999999999E-4</v>
      </c>
    </row>
    <row r="4635" spans="1:20" x14ac:dyDescent="0.25">
      <c r="A4635">
        <v>1354</v>
      </c>
      <c r="B4635">
        <v>6</v>
      </c>
      <c r="C4635">
        <v>-1</v>
      </c>
      <c r="D4635" t="s">
        <v>336</v>
      </c>
      <c r="E4635" t="s">
        <v>80</v>
      </c>
      <c r="F4635">
        <v>0.157109</v>
      </c>
      <c r="G4635">
        <v>-1</v>
      </c>
      <c r="H4635">
        <v>579.96299999999997</v>
      </c>
      <c r="I4635">
        <v>-1</v>
      </c>
      <c r="J4635">
        <v>0</v>
      </c>
      <c r="K4635">
        <v>8.064743</v>
      </c>
      <c r="L4635">
        <v>-4.8608999999999999E-2</v>
      </c>
      <c r="M4635">
        <v>157.97356400000001</v>
      </c>
      <c r="N4635">
        <v>-302.53921800000001</v>
      </c>
      <c r="O4635">
        <v>3.1403669999999999</v>
      </c>
      <c r="P4635">
        <v>157.972916</v>
      </c>
      <c r="Q4635">
        <v>-302.53338600000001</v>
      </c>
      <c r="R4635">
        <v>-3.1409310000000001</v>
      </c>
      <c r="S4635">
        <v>0.58675900000000003</v>
      </c>
      <c r="T4635">
        <v>5.6400000000000005E-4</v>
      </c>
    </row>
    <row r="4636" spans="1:20" x14ac:dyDescent="0.25">
      <c r="A4636">
        <v>2651</v>
      </c>
      <c r="B4636">
        <v>7</v>
      </c>
      <c r="C4636">
        <v>-1</v>
      </c>
      <c r="D4636" t="s">
        <v>210</v>
      </c>
      <c r="E4636" t="s">
        <v>80</v>
      </c>
      <c r="F4636">
        <v>3.8780000000000002E-2</v>
      </c>
      <c r="G4636">
        <v>-1</v>
      </c>
      <c r="H4636">
        <v>364.68599999999998</v>
      </c>
      <c r="I4636">
        <v>-1</v>
      </c>
      <c r="J4636">
        <v>0</v>
      </c>
      <c r="K4636">
        <v>5.8348659999999999</v>
      </c>
      <c r="L4636">
        <v>-6.1164000000000003E-2</v>
      </c>
      <c r="M4636">
        <v>136.14380700000001</v>
      </c>
      <c r="N4636">
        <v>-200.761777</v>
      </c>
      <c r="O4636">
        <v>1.5703389999999999</v>
      </c>
      <c r="P4636">
        <v>136.14730800000001</v>
      </c>
      <c r="Q4636">
        <v>-200.766479</v>
      </c>
      <c r="R4636">
        <v>1.570255</v>
      </c>
      <c r="S4636">
        <v>0.58630400000000005</v>
      </c>
      <c r="T4636">
        <v>8.3999999999999995E-5</v>
      </c>
    </row>
    <row r="4637" spans="1:20" x14ac:dyDescent="0.25">
      <c r="A4637">
        <v>661</v>
      </c>
      <c r="B4637">
        <v>8</v>
      </c>
      <c r="C4637">
        <v>-1</v>
      </c>
      <c r="D4637" t="s">
        <v>209</v>
      </c>
      <c r="E4637" t="s">
        <v>80</v>
      </c>
      <c r="F4637">
        <v>0.31348799999999999</v>
      </c>
      <c r="G4637">
        <v>-1</v>
      </c>
      <c r="H4637">
        <v>413.50400000000002</v>
      </c>
      <c r="I4637">
        <v>-1</v>
      </c>
      <c r="J4637">
        <v>0</v>
      </c>
      <c r="K4637">
        <v>6.2069380000000001</v>
      </c>
      <c r="L4637">
        <v>-5.2220000000000001E-3</v>
      </c>
      <c r="M4637">
        <v>136.13940400000001</v>
      </c>
      <c r="N4637">
        <v>-203.984285</v>
      </c>
      <c r="O4637">
        <v>1.5676399999999999</v>
      </c>
      <c r="P4637">
        <v>136.14269999999999</v>
      </c>
      <c r="Q4637">
        <v>-203.979446</v>
      </c>
      <c r="R4637">
        <v>1.568935</v>
      </c>
      <c r="S4637">
        <v>0.58546299999999996</v>
      </c>
      <c r="T4637">
        <v>1.2949999999999999E-3</v>
      </c>
    </row>
    <row r="4638" spans="1:20" x14ac:dyDescent="0.25">
      <c r="A4638">
        <v>1635</v>
      </c>
      <c r="B4638">
        <v>9</v>
      </c>
      <c r="C4638">
        <v>-1</v>
      </c>
      <c r="D4638" t="s">
        <v>423</v>
      </c>
      <c r="E4638" t="s">
        <v>80</v>
      </c>
      <c r="F4638">
        <v>6.6464999999999996E-2</v>
      </c>
      <c r="G4638">
        <v>-1</v>
      </c>
      <c r="H4638">
        <v>345.96199999999999</v>
      </c>
      <c r="I4638">
        <v>-1</v>
      </c>
      <c r="J4638">
        <v>0</v>
      </c>
      <c r="K4638">
        <v>6.1480709999999998</v>
      </c>
      <c r="L4638">
        <v>-0.48587900000000001</v>
      </c>
      <c r="M4638">
        <v>-3.010732</v>
      </c>
      <c r="N4638">
        <v>-196.30045200000001</v>
      </c>
      <c r="O4638">
        <v>1.3948160000000001</v>
      </c>
      <c r="P4638">
        <v>-3.0056609999999999</v>
      </c>
      <c r="Q4638">
        <v>-196.30337499999999</v>
      </c>
      <c r="R4638">
        <v>1.3954880000000001</v>
      </c>
      <c r="S4638">
        <v>0.58531299999999997</v>
      </c>
      <c r="T4638">
        <v>6.7299999999999999E-4</v>
      </c>
    </row>
    <row r="4639" spans="1:20" x14ac:dyDescent="0.25">
      <c r="A4639">
        <v>834</v>
      </c>
      <c r="B4639">
        <v>6</v>
      </c>
      <c r="C4639">
        <v>-1</v>
      </c>
      <c r="D4639" t="s">
        <v>260</v>
      </c>
      <c r="E4639" t="s">
        <v>80</v>
      </c>
      <c r="F4639">
        <v>9.6999000000000002E-2</v>
      </c>
      <c r="G4639">
        <v>-1</v>
      </c>
      <c r="H4639">
        <v>717.779</v>
      </c>
      <c r="I4639">
        <v>-1</v>
      </c>
      <c r="J4639">
        <v>0</v>
      </c>
      <c r="K4639">
        <v>7.2867759999999997</v>
      </c>
      <c r="L4639">
        <v>7.0219999999999996E-3</v>
      </c>
      <c r="M4639">
        <v>155.97343100000001</v>
      </c>
      <c r="N4639">
        <v>-236.94742299999999</v>
      </c>
      <c r="O4639">
        <v>-3.1415860000000002</v>
      </c>
      <c r="P4639">
        <v>155.970078</v>
      </c>
      <c r="Q4639">
        <v>-236.94262699999999</v>
      </c>
      <c r="R4639">
        <v>3.1399539999999999</v>
      </c>
      <c r="S4639">
        <v>0.58521100000000004</v>
      </c>
      <c r="T4639">
        <v>1.6310000000000001E-3</v>
      </c>
    </row>
    <row r="4640" spans="1:20" x14ac:dyDescent="0.25">
      <c r="A4640">
        <v>2891</v>
      </c>
      <c r="B4640">
        <v>3</v>
      </c>
      <c r="C4640">
        <v>-1</v>
      </c>
      <c r="D4640" t="s">
        <v>535</v>
      </c>
      <c r="E4640" t="s">
        <v>80</v>
      </c>
      <c r="F4640">
        <v>0.13552500000000001</v>
      </c>
      <c r="G4640">
        <v>-1</v>
      </c>
      <c r="H4640">
        <v>480.76799999999997</v>
      </c>
      <c r="I4640">
        <v>-1</v>
      </c>
      <c r="J4640">
        <v>0</v>
      </c>
      <c r="K4640">
        <v>8.0647629999999992</v>
      </c>
      <c r="L4640">
        <v>4.8977E-2</v>
      </c>
      <c r="M4640">
        <v>-3.3981629999999998</v>
      </c>
      <c r="N4640">
        <v>-135.27168499999999</v>
      </c>
      <c r="O4640">
        <v>1.5741080000000001</v>
      </c>
      <c r="P4640">
        <v>-3.400058</v>
      </c>
      <c r="Q4640">
        <v>-135.27722199999999</v>
      </c>
      <c r="R4640">
        <v>1.568789</v>
      </c>
      <c r="S4640">
        <v>0.58517600000000003</v>
      </c>
      <c r="T4640">
        <v>5.3189999999999999E-3</v>
      </c>
    </row>
    <row r="4641" spans="1:20" x14ac:dyDescent="0.25">
      <c r="A4641">
        <v>4498</v>
      </c>
      <c r="B4641">
        <v>6</v>
      </c>
      <c r="C4641">
        <v>-1</v>
      </c>
      <c r="D4641" t="s">
        <v>561</v>
      </c>
      <c r="E4641" t="s">
        <v>80</v>
      </c>
      <c r="F4641">
        <v>6.6923999999999997E-2</v>
      </c>
      <c r="G4641">
        <v>-1</v>
      </c>
      <c r="H4641">
        <v>341.45100000000002</v>
      </c>
      <c r="I4641">
        <v>-1</v>
      </c>
      <c r="J4641">
        <v>0</v>
      </c>
      <c r="K4641">
        <v>12.696306</v>
      </c>
      <c r="L4641">
        <v>9.7400000000000004E-4</v>
      </c>
      <c r="M4641">
        <v>142.94286</v>
      </c>
      <c r="N4641">
        <v>-109.441607</v>
      </c>
      <c r="O4641">
        <v>7.9500000000000003E-4</v>
      </c>
      <c r="P4641">
        <v>142.93901099999999</v>
      </c>
      <c r="Q4641">
        <v>-109.445992</v>
      </c>
      <c r="R4641">
        <v>4.3399999999999998E-4</v>
      </c>
      <c r="S4641">
        <v>0.58349399999999996</v>
      </c>
      <c r="T4641">
        <v>3.6099999999999999E-4</v>
      </c>
    </row>
    <row r="4642" spans="1:20" x14ac:dyDescent="0.25">
      <c r="A4642">
        <v>744</v>
      </c>
      <c r="B4642">
        <v>23</v>
      </c>
      <c r="C4642">
        <v>-1</v>
      </c>
      <c r="D4642" t="s">
        <v>231</v>
      </c>
      <c r="E4642" t="s">
        <v>80</v>
      </c>
      <c r="F4642">
        <v>0.1087</v>
      </c>
      <c r="G4642">
        <v>-1</v>
      </c>
      <c r="H4642">
        <v>437.779</v>
      </c>
      <c r="I4642">
        <v>-1</v>
      </c>
      <c r="J4642">
        <v>0</v>
      </c>
      <c r="K4642">
        <v>7.790273</v>
      </c>
      <c r="L4642">
        <v>-1.595396</v>
      </c>
      <c r="M4642">
        <v>189.404663</v>
      </c>
      <c r="N4642">
        <v>-195.32147499999999</v>
      </c>
      <c r="O4642">
        <v>-1.031569</v>
      </c>
      <c r="P4642">
        <v>189.407883</v>
      </c>
      <c r="Q4642">
        <v>-195.32633999999999</v>
      </c>
      <c r="R4642">
        <v>-1.031118</v>
      </c>
      <c r="S4642">
        <v>0.58335999999999999</v>
      </c>
      <c r="T4642">
        <v>4.5100000000000001E-4</v>
      </c>
    </row>
    <row r="4643" spans="1:20" x14ac:dyDescent="0.25">
      <c r="A4643">
        <v>4257</v>
      </c>
      <c r="B4643">
        <v>22</v>
      </c>
      <c r="C4643">
        <v>-1</v>
      </c>
      <c r="D4643" t="s">
        <v>398</v>
      </c>
      <c r="E4643" t="s">
        <v>80</v>
      </c>
      <c r="F4643">
        <v>7.8233999999999998E-2</v>
      </c>
      <c r="G4643">
        <v>-1</v>
      </c>
      <c r="H4643">
        <v>434.83699999999999</v>
      </c>
      <c r="I4643">
        <v>-1</v>
      </c>
      <c r="J4643">
        <v>0</v>
      </c>
      <c r="K4643">
        <v>8.0651060000000001</v>
      </c>
      <c r="L4643">
        <v>-4.5469999999999998E-3</v>
      </c>
      <c r="M4643">
        <v>-3.4472130000000001</v>
      </c>
      <c r="N4643">
        <v>-237.81091599999999</v>
      </c>
      <c r="O4643">
        <v>1.5709820000000001</v>
      </c>
      <c r="P4643">
        <v>-3.443085</v>
      </c>
      <c r="Q4643">
        <v>-237.81501800000001</v>
      </c>
      <c r="R4643">
        <v>1.570986</v>
      </c>
      <c r="S4643">
        <v>0.58193600000000001</v>
      </c>
      <c r="T4643">
        <v>3.9999999999999998E-6</v>
      </c>
    </row>
    <row r="4644" spans="1:20" x14ac:dyDescent="0.25">
      <c r="A4644">
        <v>2201</v>
      </c>
      <c r="B4644">
        <v>12</v>
      </c>
      <c r="C4644">
        <v>-1</v>
      </c>
      <c r="D4644" t="s">
        <v>454</v>
      </c>
      <c r="E4644" t="s">
        <v>80</v>
      </c>
      <c r="F4644">
        <v>0.122741</v>
      </c>
      <c r="G4644">
        <v>-1</v>
      </c>
      <c r="H4644">
        <v>470.589</v>
      </c>
      <c r="I4644">
        <v>-1</v>
      </c>
      <c r="J4644">
        <v>0</v>
      </c>
      <c r="K4644">
        <v>6.5582609999999999</v>
      </c>
      <c r="L4644">
        <v>-5.9013999999999997E-2</v>
      </c>
      <c r="M4644">
        <v>12.020512</v>
      </c>
      <c r="N4644">
        <v>-187.559101</v>
      </c>
      <c r="O4644">
        <v>-3.1401620000000001</v>
      </c>
      <c r="P4644">
        <v>12.016147999999999</v>
      </c>
      <c r="Q4644">
        <v>-187.55526699999999</v>
      </c>
      <c r="R4644">
        <v>3.1415449999999998</v>
      </c>
      <c r="S4644">
        <v>0.58091800000000005</v>
      </c>
      <c r="T4644">
        <v>1.3829999999999999E-3</v>
      </c>
    </row>
    <row r="4645" spans="1:20" x14ac:dyDescent="0.25">
      <c r="A4645">
        <v>4631</v>
      </c>
      <c r="B4645">
        <v>28</v>
      </c>
      <c r="C4645">
        <v>-1</v>
      </c>
      <c r="D4645" t="s">
        <v>602</v>
      </c>
      <c r="E4645" t="s">
        <v>80</v>
      </c>
      <c r="F4645">
        <v>7.8425999999999996E-2</v>
      </c>
      <c r="G4645">
        <v>-1</v>
      </c>
      <c r="H4645">
        <v>398.04300000000001</v>
      </c>
      <c r="I4645">
        <v>-1</v>
      </c>
      <c r="J4645">
        <v>0</v>
      </c>
      <c r="K4645">
        <v>5.5654380000000003</v>
      </c>
      <c r="L4645">
        <v>2.7500000000000002E-4</v>
      </c>
      <c r="M4645">
        <v>189.681997</v>
      </c>
      <c r="N4645">
        <v>-181.595528</v>
      </c>
      <c r="O4645">
        <v>-1.570241</v>
      </c>
      <c r="P4645">
        <v>189.684586</v>
      </c>
      <c r="Q4645">
        <v>-181.59033199999999</v>
      </c>
      <c r="R4645">
        <v>-1.570597</v>
      </c>
      <c r="S4645">
        <v>0.58051799999999998</v>
      </c>
      <c r="T4645">
        <v>3.57E-4</v>
      </c>
    </row>
    <row r="4646" spans="1:20" x14ac:dyDescent="0.25">
      <c r="A4646">
        <v>3693</v>
      </c>
      <c r="B4646">
        <v>4</v>
      </c>
      <c r="C4646">
        <v>-1</v>
      </c>
      <c r="D4646" t="s">
        <v>570</v>
      </c>
      <c r="E4646" t="s">
        <v>80</v>
      </c>
      <c r="F4646">
        <v>2.7369999999999998E-2</v>
      </c>
      <c r="G4646">
        <v>-1</v>
      </c>
      <c r="H4646">
        <v>585.59299999999996</v>
      </c>
      <c r="I4646">
        <v>-1</v>
      </c>
      <c r="J4646">
        <v>0</v>
      </c>
      <c r="K4646">
        <v>8.0175879999999999</v>
      </c>
      <c r="L4646">
        <v>0.63079499999999999</v>
      </c>
      <c r="M4646">
        <v>192.17223799999999</v>
      </c>
      <c r="N4646">
        <v>-112.31970099999999</v>
      </c>
      <c r="O4646">
        <v>1.930552</v>
      </c>
      <c r="P4646">
        <v>192.17718500000001</v>
      </c>
      <c r="Q4646">
        <v>-112.322716</v>
      </c>
      <c r="R4646">
        <v>1.93049</v>
      </c>
      <c r="S4646">
        <v>0.57936299999999996</v>
      </c>
      <c r="T4646">
        <v>6.3E-5</v>
      </c>
    </row>
    <row r="4647" spans="1:20" x14ac:dyDescent="0.25">
      <c r="A4647">
        <v>1185</v>
      </c>
      <c r="B4647">
        <v>14</v>
      </c>
      <c r="C4647">
        <v>-1</v>
      </c>
      <c r="D4647" t="s">
        <v>295</v>
      </c>
      <c r="E4647" t="s">
        <v>80</v>
      </c>
      <c r="F4647">
        <v>0.18746399999999999</v>
      </c>
      <c r="G4647">
        <v>-1</v>
      </c>
      <c r="H4647">
        <v>359.58100000000002</v>
      </c>
      <c r="I4647">
        <v>-1</v>
      </c>
      <c r="J4647">
        <v>0</v>
      </c>
      <c r="K4647">
        <v>6.1548369999999997</v>
      </c>
      <c r="L4647">
        <v>5.7540000000000004E-3</v>
      </c>
      <c r="M4647">
        <v>178.64317</v>
      </c>
      <c r="N4647">
        <v>-191.629876</v>
      </c>
      <c r="O4647">
        <v>-5.6899999999999995E-4</v>
      </c>
      <c r="P4647">
        <v>178.63909899999999</v>
      </c>
      <c r="Q4647">
        <v>-191.63398699999999</v>
      </c>
      <c r="R4647">
        <v>-4.1300000000000001E-4</v>
      </c>
      <c r="S4647">
        <v>0.578542</v>
      </c>
      <c r="T4647">
        <v>1.56E-4</v>
      </c>
    </row>
    <row r="4648" spans="1:20" x14ac:dyDescent="0.25">
      <c r="A4648">
        <v>4902</v>
      </c>
      <c r="B4648">
        <v>8</v>
      </c>
      <c r="C4648">
        <v>-1</v>
      </c>
      <c r="D4648" t="s">
        <v>360</v>
      </c>
      <c r="E4648" t="s">
        <v>80</v>
      </c>
      <c r="F4648">
        <v>1.6292000000000001E-2</v>
      </c>
      <c r="G4648">
        <v>-1</v>
      </c>
      <c r="H4648">
        <v>747.92600000000004</v>
      </c>
      <c r="I4648">
        <v>-1</v>
      </c>
      <c r="J4648">
        <v>0</v>
      </c>
      <c r="K4648">
        <v>8.0971489999999999</v>
      </c>
      <c r="L4648">
        <v>4.7900999999999999E-2</v>
      </c>
      <c r="M4648">
        <v>42.235900000000001</v>
      </c>
      <c r="N4648">
        <v>-302.53817900000001</v>
      </c>
      <c r="O4648">
        <v>-3.1412629999999999</v>
      </c>
      <c r="P4648">
        <v>42.231316</v>
      </c>
      <c r="Q4648">
        <v>-302.53466800000001</v>
      </c>
      <c r="R4648">
        <v>-3.1407759999999998</v>
      </c>
      <c r="S4648">
        <v>0.57739499999999999</v>
      </c>
      <c r="T4648">
        <v>4.8700000000000002E-4</v>
      </c>
    </row>
    <row r="4649" spans="1:20" x14ac:dyDescent="0.25">
      <c r="A4649">
        <v>1132</v>
      </c>
      <c r="B4649">
        <v>6</v>
      </c>
      <c r="C4649">
        <v>-1</v>
      </c>
      <c r="D4649" t="s">
        <v>146</v>
      </c>
      <c r="E4649" t="s">
        <v>80</v>
      </c>
      <c r="F4649">
        <v>4.7917000000000001E-2</v>
      </c>
      <c r="G4649">
        <v>-1</v>
      </c>
      <c r="H4649">
        <v>450.85</v>
      </c>
      <c r="I4649">
        <v>-1</v>
      </c>
      <c r="J4649">
        <v>0</v>
      </c>
      <c r="K4649">
        <v>8.1297879999999996</v>
      </c>
      <c r="L4649">
        <v>4.4689999999999999E-3</v>
      </c>
      <c r="M4649">
        <v>133.78069500000001</v>
      </c>
      <c r="N4649">
        <v>-191.616443</v>
      </c>
      <c r="O4649">
        <v>-2.1459999999999999E-3</v>
      </c>
      <c r="P4649">
        <v>133.77595500000001</v>
      </c>
      <c r="Q4649">
        <v>-191.61317399999999</v>
      </c>
      <c r="R4649">
        <v>-5.1400000000000003E-4</v>
      </c>
      <c r="S4649">
        <v>0.57579999999999998</v>
      </c>
      <c r="T4649">
        <v>1.632E-3</v>
      </c>
    </row>
    <row r="4650" spans="1:20" x14ac:dyDescent="0.25">
      <c r="A4650">
        <v>3008</v>
      </c>
      <c r="B4650">
        <v>5</v>
      </c>
      <c r="C4650">
        <v>-1</v>
      </c>
      <c r="D4650" t="s">
        <v>560</v>
      </c>
      <c r="E4650" t="s">
        <v>80</v>
      </c>
      <c r="F4650">
        <v>5.5059999999999996E-3</v>
      </c>
      <c r="G4650">
        <v>-1</v>
      </c>
      <c r="H4650">
        <v>313.327</v>
      </c>
      <c r="I4650">
        <v>-1</v>
      </c>
      <c r="J4650">
        <v>0</v>
      </c>
      <c r="K4650">
        <v>13.595300999999999</v>
      </c>
      <c r="L4650">
        <v>1.0039999999999999E-3</v>
      </c>
      <c r="M4650">
        <v>140.13913700000001</v>
      </c>
      <c r="N4650">
        <v>-109.444688</v>
      </c>
      <c r="O4650">
        <v>1.3669999999999999E-3</v>
      </c>
      <c r="P4650">
        <v>140.13417100000001</v>
      </c>
      <c r="Q4650">
        <v>-109.447586</v>
      </c>
      <c r="R4650">
        <v>4.84E-4</v>
      </c>
      <c r="S4650">
        <v>0.57505600000000001</v>
      </c>
      <c r="T4650">
        <v>8.83E-4</v>
      </c>
    </row>
    <row r="4651" spans="1:20" x14ac:dyDescent="0.25">
      <c r="A4651">
        <v>3929</v>
      </c>
      <c r="B4651">
        <v>8</v>
      </c>
      <c r="C4651">
        <v>-1</v>
      </c>
      <c r="D4651" t="s">
        <v>655</v>
      </c>
      <c r="E4651" t="s">
        <v>80</v>
      </c>
      <c r="F4651">
        <v>0.12400600000000001</v>
      </c>
      <c r="G4651">
        <v>-1</v>
      </c>
      <c r="H4651">
        <v>391.00099999999998</v>
      </c>
      <c r="I4651">
        <v>-1</v>
      </c>
      <c r="J4651">
        <v>0</v>
      </c>
      <c r="K4651">
        <v>5.618976</v>
      </c>
      <c r="L4651">
        <v>0.46502399999999999</v>
      </c>
      <c r="M4651">
        <v>-7.2065770000000002</v>
      </c>
      <c r="N4651">
        <v>-182.28725499999999</v>
      </c>
      <c r="O4651">
        <v>-1.4848170000000001</v>
      </c>
      <c r="P4651">
        <v>-7.202553</v>
      </c>
      <c r="Q4651">
        <v>-182.29130599999999</v>
      </c>
      <c r="R4651">
        <v>-1.4846619999999999</v>
      </c>
      <c r="S4651">
        <v>0.57095300000000004</v>
      </c>
      <c r="T4651">
        <v>1.54E-4</v>
      </c>
    </row>
    <row r="4652" spans="1:20" x14ac:dyDescent="0.25">
      <c r="A4652">
        <v>1299</v>
      </c>
      <c r="B4652">
        <v>15</v>
      </c>
      <c r="C4652">
        <v>-1</v>
      </c>
      <c r="D4652" t="s">
        <v>318</v>
      </c>
      <c r="E4652" t="s">
        <v>80</v>
      </c>
      <c r="F4652">
        <v>0.16555800000000001</v>
      </c>
      <c r="G4652">
        <v>-1</v>
      </c>
      <c r="H4652">
        <v>542.548</v>
      </c>
      <c r="I4652">
        <v>-1</v>
      </c>
      <c r="J4652">
        <v>0</v>
      </c>
      <c r="K4652">
        <v>7.9290710000000004</v>
      </c>
      <c r="L4652">
        <v>-5.0347999999999997E-2</v>
      </c>
      <c r="M4652">
        <v>189.68377899999999</v>
      </c>
      <c r="N4652">
        <v>-282.69629700000002</v>
      </c>
      <c r="O4652">
        <v>-1.572055</v>
      </c>
      <c r="P4652">
        <v>189.67823799999999</v>
      </c>
      <c r="Q4652">
        <v>-282.69494600000002</v>
      </c>
      <c r="R4652">
        <v>-1.5718319999999999</v>
      </c>
      <c r="S4652">
        <v>0.57033100000000003</v>
      </c>
      <c r="T4652">
        <v>2.23E-4</v>
      </c>
    </row>
    <row r="4653" spans="1:20" x14ac:dyDescent="0.25">
      <c r="A4653">
        <v>2612</v>
      </c>
      <c r="B4653">
        <v>7</v>
      </c>
      <c r="C4653">
        <v>-1</v>
      </c>
      <c r="D4653" t="s">
        <v>198</v>
      </c>
      <c r="E4653" t="s">
        <v>80</v>
      </c>
      <c r="F4653">
        <v>7.2692000000000007E-2</v>
      </c>
      <c r="G4653">
        <v>-1</v>
      </c>
      <c r="H4653">
        <v>434.54199999999997</v>
      </c>
      <c r="I4653">
        <v>-1</v>
      </c>
      <c r="J4653">
        <v>0</v>
      </c>
      <c r="K4653">
        <v>8.0713840000000001</v>
      </c>
      <c r="L4653">
        <v>0.34942499999999999</v>
      </c>
      <c r="M4653">
        <v>136.178527</v>
      </c>
      <c r="N4653">
        <v>-231.21991199999999</v>
      </c>
      <c r="O4653">
        <v>1.4934670000000001</v>
      </c>
      <c r="P4653">
        <v>136.183594</v>
      </c>
      <c r="Q4653">
        <v>-231.22251900000001</v>
      </c>
      <c r="R4653">
        <v>1.493725</v>
      </c>
      <c r="S4653">
        <v>0.56984400000000002</v>
      </c>
      <c r="T4653">
        <v>2.5799999999999998E-4</v>
      </c>
    </row>
    <row r="4654" spans="1:20" x14ac:dyDescent="0.25">
      <c r="A4654">
        <v>3162</v>
      </c>
      <c r="B4654">
        <v>15</v>
      </c>
      <c r="C4654">
        <v>-1</v>
      </c>
      <c r="D4654" t="s">
        <v>610</v>
      </c>
      <c r="E4654" t="s">
        <v>80</v>
      </c>
      <c r="F4654">
        <v>0.103079</v>
      </c>
      <c r="G4654">
        <v>-1</v>
      </c>
      <c r="H4654">
        <v>508.38799999999998</v>
      </c>
      <c r="I4654">
        <v>-1</v>
      </c>
      <c r="J4654">
        <v>0</v>
      </c>
      <c r="K4654">
        <v>8.0799880000000002</v>
      </c>
      <c r="L4654">
        <v>1.8537999999999999E-2</v>
      </c>
      <c r="M4654">
        <v>179.35799800000001</v>
      </c>
      <c r="N4654">
        <v>-187.91099800000001</v>
      </c>
      <c r="O4654">
        <v>3.1012620000000002</v>
      </c>
      <c r="P4654">
        <v>179.36187699999999</v>
      </c>
      <c r="Q4654">
        <v>-187.90683000000001</v>
      </c>
      <c r="R4654">
        <v>3.101429</v>
      </c>
      <c r="S4654">
        <v>0.56942899999999996</v>
      </c>
      <c r="T4654">
        <v>1.66E-4</v>
      </c>
    </row>
    <row r="4655" spans="1:20" x14ac:dyDescent="0.25">
      <c r="A4655">
        <v>364</v>
      </c>
      <c r="B4655">
        <v>6</v>
      </c>
      <c r="C4655">
        <v>-1</v>
      </c>
      <c r="D4655" t="s">
        <v>195</v>
      </c>
      <c r="E4655" t="s">
        <v>80</v>
      </c>
      <c r="F4655">
        <v>6.3253000000000004E-2</v>
      </c>
      <c r="G4655">
        <v>-1</v>
      </c>
      <c r="H4655">
        <v>329.649</v>
      </c>
      <c r="I4655">
        <v>-1</v>
      </c>
      <c r="J4655">
        <v>0</v>
      </c>
      <c r="K4655">
        <v>5.7166139999999999</v>
      </c>
      <c r="L4655">
        <v>4.0509999999999999E-3</v>
      </c>
      <c r="M4655">
        <v>124.03288999999999</v>
      </c>
      <c r="N4655">
        <v>-240.893685</v>
      </c>
      <c r="O4655">
        <v>4.4720000000000003E-3</v>
      </c>
      <c r="P4655">
        <v>124.03338599999999</v>
      </c>
      <c r="Q4655">
        <v>-240.89935299999999</v>
      </c>
      <c r="R4655">
        <v>5.5319999999999996E-3</v>
      </c>
      <c r="S4655">
        <v>0.56900300000000004</v>
      </c>
      <c r="T4655">
        <v>1.06E-3</v>
      </c>
    </row>
    <row r="4656" spans="1:20" x14ac:dyDescent="0.25">
      <c r="A4656">
        <v>2101</v>
      </c>
      <c r="B4656">
        <v>6</v>
      </c>
      <c r="C4656">
        <v>-1</v>
      </c>
      <c r="D4656" t="s">
        <v>181</v>
      </c>
      <c r="E4656" t="s">
        <v>80</v>
      </c>
      <c r="F4656">
        <v>3.805E-2</v>
      </c>
      <c r="G4656">
        <v>-1</v>
      </c>
      <c r="H4656">
        <v>522.82100000000003</v>
      </c>
      <c r="I4656">
        <v>-1</v>
      </c>
      <c r="J4656">
        <v>0</v>
      </c>
      <c r="K4656">
        <v>8.3055269999999997</v>
      </c>
      <c r="L4656">
        <v>-0.134517</v>
      </c>
      <c r="M4656">
        <v>50.054794000000001</v>
      </c>
      <c r="N4656">
        <v>-236.14150100000001</v>
      </c>
      <c r="O4656">
        <v>2.9369990000000001</v>
      </c>
      <c r="P4656">
        <v>50.049824000000001</v>
      </c>
      <c r="Q4656">
        <v>-236.14425700000001</v>
      </c>
      <c r="R4656">
        <v>2.9366430000000001</v>
      </c>
      <c r="S4656">
        <v>0.56833299999999998</v>
      </c>
      <c r="T4656">
        <v>3.5599999999999998E-4</v>
      </c>
    </row>
    <row r="4657" spans="1:20" x14ac:dyDescent="0.25">
      <c r="A4657">
        <v>5064</v>
      </c>
      <c r="B4657">
        <v>10</v>
      </c>
      <c r="C4657">
        <v>-1</v>
      </c>
      <c r="D4657" t="s">
        <v>418</v>
      </c>
      <c r="E4657" t="s">
        <v>80</v>
      </c>
      <c r="F4657">
        <v>7.9037999999999997E-2</v>
      </c>
      <c r="G4657">
        <v>-1</v>
      </c>
      <c r="H4657">
        <v>314.00200000000001</v>
      </c>
      <c r="I4657">
        <v>-1</v>
      </c>
      <c r="J4657">
        <v>0</v>
      </c>
      <c r="K4657">
        <v>6.4518620000000002</v>
      </c>
      <c r="L4657">
        <v>5.9110000000000003E-2</v>
      </c>
      <c r="M4657">
        <v>-3.4540850000000001</v>
      </c>
      <c r="N4657">
        <v>-205.451502</v>
      </c>
      <c r="O4657">
        <v>1.5678559999999999</v>
      </c>
      <c r="P4657">
        <v>-3.44983</v>
      </c>
      <c r="Q4657">
        <v>-205.447754</v>
      </c>
      <c r="R4657">
        <v>1.5712759999999999</v>
      </c>
      <c r="S4657">
        <v>0.56699999999999995</v>
      </c>
      <c r="T4657">
        <v>3.4199999999999999E-3</v>
      </c>
    </row>
    <row r="4658" spans="1:20" x14ac:dyDescent="0.25">
      <c r="A4658">
        <v>190</v>
      </c>
      <c r="B4658">
        <v>5</v>
      </c>
      <c r="C4658">
        <v>-1</v>
      </c>
      <c r="D4658" t="s">
        <v>163</v>
      </c>
      <c r="E4658" t="s">
        <v>80</v>
      </c>
      <c r="F4658">
        <v>5.1186000000000002E-2</v>
      </c>
      <c r="G4658">
        <v>-1</v>
      </c>
      <c r="H4658">
        <v>642.56399999999996</v>
      </c>
      <c r="I4658">
        <v>-1</v>
      </c>
      <c r="J4658">
        <v>0</v>
      </c>
      <c r="K4658">
        <v>6.0594510000000001</v>
      </c>
      <c r="L4658">
        <v>2.7210999999999999E-2</v>
      </c>
      <c r="M4658">
        <v>55.740009000000001</v>
      </c>
      <c r="N4658">
        <v>-187.598772</v>
      </c>
      <c r="O4658">
        <v>-3.130852</v>
      </c>
      <c r="P4658">
        <v>55.737445999999998</v>
      </c>
      <c r="Q4658">
        <v>-187.59371899999999</v>
      </c>
      <c r="R4658">
        <v>-3.132422</v>
      </c>
      <c r="S4658">
        <v>0.56659899999999996</v>
      </c>
      <c r="T4658">
        <v>1.57E-3</v>
      </c>
    </row>
    <row r="4659" spans="1:20" x14ac:dyDescent="0.25">
      <c r="A4659">
        <v>2763</v>
      </c>
      <c r="B4659">
        <v>6</v>
      </c>
      <c r="C4659">
        <v>-1</v>
      </c>
      <c r="D4659" t="s">
        <v>164</v>
      </c>
      <c r="E4659" t="s">
        <v>80</v>
      </c>
      <c r="F4659">
        <v>1.7558000000000001E-2</v>
      </c>
      <c r="G4659">
        <v>-1</v>
      </c>
      <c r="H4659">
        <v>600.91899999999998</v>
      </c>
      <c r="I4659">
        <v>-1</v>
      </c>
      <c r="J4659">
        <v>0</v>
      </c>
      <c r="K4659">
        <v>5.7181230000000003</v>
      </c>
      <c r="L4659">
        <v>-6.2414999999999998E-2</v>
      </c>
      <c r="M4659">
        <v>53.208886</v>
      </c>
      <c r="N4659">
        <v>-187.572472</v>
      </c>
      <c r="O4659">
        <v>3.1409180000000001</v>
      </c>
      <c r="P4659">
        <v>53.204956000000003</v>
      </c>
      <c r="Q4659">
        <v>-187.57655299999999</v>
      </c>
      <c r="R4659">
        <v>3.1408360000000002</v>
      </c>
      <c r="S4659">
        <v>0.56657999999999997</v>
      </c>
      <c r="T4659">
        <v>8.2999999999999998E-5</v>
      </c>
    </row>
    <row r="4660" spans="1:20" x14ac:dyDescent="0.25">
      <c r="A4660">
        <v>1773</v>
      </c>
      <c r="B4660">
        <v>8</v>
      </c>
      <c r="C4660">
        <v>-1</v>
      </c>
      <c r="D4660" t="s">
        <v>289</v>
      </c>
      <c r="E4660" t="s">
        <v>80</v>
      </c>
      <c r="F4660">
        <v>2.6424E-2</v>
      </c>
      <c r="G4660">
        <v>-1</v>
      </c>
      <c r="H4660">
        <v>348.69299999999998</v>
      </c>
      <c r="I4660">
        <v>-1</v>
      </c>
      <c r="J4660">
        <v>0</v>
      </c>
      <c r="K4660">
        <v>7.4321979999999996</v>
      </c>
      <c r="L4660">
        <v>-5.3176000000000001E-2</v>
      </c>
      <c r="M4660">
        <v>107.665702</v>
      </c>
      <c r="N4660">
        <v>-191.607373</v>
      </c>
      <c r="O4660">
        <v>1.2719999999999999E-3</v>
      </c>
      <c r="P4660">
        <v>107.66585499999999</v>
      </c>
      <c r="Q4660">
        <v>-191.60173</v>
      </c>
      <c r="R4660">
        <v>-7.6900000000000004E-4</v>
      </c>
      <c r="S4660">
        <v>0.56448799999999999</v>
      </c>
      <c r="T4660">
        <v>5.0299999999999997E-4</v>
      </c>
    </row>
    <row r="4661" spans="1:20" x14ac:dyDescent="0.25">
      <c r="A4661">
        <v>2235</v>
      </c>
      <c r="B4661">
        <v>8</v>
      </c>
      <c r="C4661">
        <v>-1</v>
      </c>
      <c r="D4661" t="s">
        <v>460</v>
      </c>
      <c r="E4661" t="s">
        <v>80</v>
      </c>
      <c r="F4661">
        <v>5.0757999999999998E-2</v>
      </c>
      <c r="G4661">
        <v>-1</v>
      </c>
      <c r="H4661">
        <v>315.35399999999998</v>
      </c>
      <c r="I4661">
        <v>-1</v>
      </c>
      <c r="J4661">
        <v>0</v>
      </c>
      <c r="K4661">
        <v>8.066891</v>
      </c>
      <c r="L4661">
        <v>0.355603</v>
      </c>
      <c r="M4661">
        <v>-7.5028940000000004</v>
      </c>
      <c r="N4661">
        <v>-198.32954100000001</v>
      </c>
      <c r="O4661">
        <v>-1.627138</v>
      </c>
      <c r="P4661">
        <v>-7.503387</v>
      </c>
      <c r="Q4661">
        <v>-198.32392899999999</v>
      </c>
      <c r="R4661">
        <v>-1.627712</v>
      </c>
      <c r="S4661">
        <v>0.56340599999999996</v>
      </c>
      <c r="T4661">
        <v>5.7399999999999997E-4</v>
      </c>
    </row>
    <row r="4662" spans="1:20" x14ac:dyDescent="0.25">
      <c r="A4662">
        <v>608</v>
      </c>
      <c r="B4662">
        <v>6</v>
      </c>
      <c r="C4662">
        <v>-1</v>
      </c>
      <c r="D4662" t="s">
        <v>265</v>
      </c>
      <c r="E4662" t="s">
        <v>80</v>
      </c>
      <c r="F4662">
        <v>7.6273999999999995E-2</v>
      </c>
      <c r="G4662">
        <v>-1</v>
      </c>
      <c r="H4662">
        <v>745.35</v>
      </c>
      <c r="I4662">
        <v>-1</v>
      </c>
      <c r="J4662">
        <v>0</v>
      </c>
      <c r="K4662">
        <v>6.0214889999999999</v>
      </c>
      <c r="L4662">
        <v>-4.0681000000000002E-2</v>
      </c>
      <c r="M4662">
        <v>146.171401</v>
      </c>
      <c r="N4662">
        <v>-236.924137</v>
      </c>
      <c r="O4662">
        <v>3.133759</v>
      </c>
      <c r="P4662">
        <v>146.17086800000001</v>
      </c>
      <c r="Q4662">
        <v>-236.918533</v>
      </c>
      <c r="R4662">
        <v>3.1321080000000001</v>
      </c>
      <c r="S4662">
        <v>0.562917</v>
      </c>
      <c r="T4662">
        <v>1.652E-3</v>
      </c>
    </row>
    <row r="4663" spans="1:20" x14ac:dyDescent="0.25">
      <c r="A4663">
        <v>3428</v>
      </c>
      <c r="B4663">
        <v>8</v>
      </c>
      <c r="C4663">
        <v>-1</v>
      </c>
      <c r="D4663" t="s">
        <v>166</v>
      </c>
      <c r="E4663" t="s">
        <v>80</v>
      </c>
      <c r="F4663">
        <v>5.0569999999999997E-2</v>
      </c>
      <c r="G4663">
        <v>-1</v>
      </c>
      <c r="H4663">
        <v>363.68400000000003</v>
      </c>
      <c r="I4663">
        <v>-1</v>
      </c>
      <c r="J4663">
        <v>0</v>
      </c>
      <c r="K4663">
        <v>5.6387669999999996</v>
      </c>
      <c r="L4663">
        <v>-2.1271999999999999E-2</v>
      </c>
      <c r="M4663">
        <v>45.884011999999998</v>
      </c>
      <c r="N4663">
        <v>-199.46841900000001</v>
      </c>
      <c r="O4663">
        <v>1.557796</v>
      </c>
      <c r="P4663">
        <v>45.886257000000001</v>
      </c>
      <c r="Q4663">
        <v>-199.463257</v>
      </c>
      <c r="R4663">
        <v>1.556216</v>
      </c>
      <c r="S4663">
        <v>0.56289299999999998</v>
      </c>
      <c r="T4663">
        <v>1.5790000000000001E-3</v>
      </c>
    </row>
    <row r="4664" spans="1:20" x14ac:dyDescent="0.25">
      <c r="A4664">
        <v>3406</v>
      </c>
      <c r="B4664">
        <v>6</v>
      </c>
      <c r="C4664">
        <v>-1</v>
      </c>
      <c r="D4664" t="s">
        <v>276</v>
      </c>
      <c r="E4664" t="s">
        <v>80</v>
      </c>
      <c r="F4664">
        <v>4.4223999999999999E-2</v>
      </c>
      <c r="G4664">
        <v>-1</v>
      </c>
      <c r="H4664">
        <v>346.70600000000002</v>
      </c>
      <c r="I4664">
        <v>-1</v>
      </c>
      <c r="J4664">
        <v>0</v>
      </c>
      <c r="K4664">
        <v>7.622001</v>
      </c>
      <c r="L4664">
        <v>2.0405E-2</v>
      </c>
      <c r="M4664">
        <v>45.805520000000001</v>
      </c>
      <c r="N4664">
        <v>-215.04731899999999</v>
      </c>
      <c r="O4664">
        <v>1.560622</v>
      </c>
      <c r="P4664">
        <v>45.810237999999998</v>
      </c>
      <c r="Q4664">
        <v>-215.05036899999999</v>
      </c>
      <c r="R4664">
        <v>1.5618829999999999</v>
      </c>
      <c r="S4664">
        <v>0.56182699999999997</v>
      </c>
      <c r="T4664">
        <v>1.2600000000000001E-3</v>
      </c>
    </row>
    <row r="4665" spans="1:20" x14ac:dyDescent="0.25">
      <c r="A4665">
        <v>860</v>
      </c>
      <c r="B4665">
        <v>7</v>
      </c>
      <c r="C4665">
        <v>-1</v>
      </c>
      <c r="D4665" t="s">
        <v>198</v>
      </c>
      <c r="E4665" t="s">
        <v>80</v>
      </c>
      <c r="F4665">
        <v>6.2102999999999998E-2</v>
      </c>
      <c r="G4665">
        <v>-1</v>
      </c>
      <c r="H4665">
        <v>913.14200000000005</v>
      </c>
      <c r="I4665">
        <v>-1</v>
      </c>
      <c r="J4665">
        <v>0</v>
      </c>
      <c r="K4665">
        <v>8.2515280000000004</v>
      </c>
      <c r="L4665">
        <v>4.9610000000000001E-3</v>
      </c>
      <c r="M4665">
        <v>138.19719000000001</v>
      </c>
      <c r="N4665">
        <v>-236.930792</v>
      </c>
      <c r="O4665">
        <v>3.1403089999999998</v>
      </c>
      <c r="P4665">
        <v>138.20176699999999</v>
      </c>
      <c r="Q4665">
        <v>-236.927536</v>
      </c>
      <c r="R4665">
        <v>3.1410360000000002</v>
      </c>
      <c r="S4665">
        <v>0.56171599999999999</v>
      </c>
      <c r="T4665">
        <v>7.27E-4</v>
      </c>
    </row>
    <row r="4666" spans="1:20" x14ac:dyDescent="0.25">
      <c r="A4666">
        <v>1588</v>
      </c>
      <c r="B4666">
        <v>23</v>
      </c>
      <c r="C4666">
        <v>-1</v>
      </c>
      <c r="D4666" t="s">
        <v>401</v>
      </c>
      <c r="E4666" t="s">
        <v>80</v>
      </c>
      <c r="F4666">
        <v>7.8105999999999995E-2</v>
      </c>
      <c r="G4666">
        <v>-1</v>
      </c>
      <c r="H4666">
        <v>511.03300000000002</v>
      </c>
      <c r="I4666">
        <v>-1</v>
      </c>
      <c r="J4666">
        <v>0</v>
      </c>
      <c r="K4666">
        <v>8.0647669999999998</v>
      </c>
      <c r="L4666">
        <v>4.9007000000000002E-2</v>
      </c>
      <c r="M4666">
        <v>-3.4436849999999999</v>
      </c>
      <c r="N4666">
        <v>-232.13756599999999</v>
      </c>
      <c r="O4666">
        <v>1.570581</v>
      </c>
      <c r="P4666">
        <v>-3.4444729999999999</v>
      </c>
      <c r="Q4666">
        <v>-232.13201900000001</v>
      </c>
      <c r="R4666">
        <v>1.5713079999999999</v>
      </c>
      <c r="S4666">
        <v>0.56025899999999995</v>
      </c>
      <c r="T4666">
        <v>7.27E-4</v>
      </c>
    </row>
    <row r="4667" spans="1:20" x14ac:dyDescent="0.25">
      <c r="A4667">
        <v>1457</v>
      </c>
      <c r="B4667">
        <v>8</v>
      </c>
      <c r="C4667">
        <v>-1</v>
      </c>
      <c r="D4667" t="s">
        <v>360</v>
      </c>
      <c r="E4667" t="s">
        <v>80</v>
      </c>
      <c r="F4667">
        <v>2.3139E-2</v>
      </c>
      <c r="G4667">
        <v>-1</v>
      </c>
      <c r="H4667">
        <v>740.36199999999997</v>
      </c>
      <c r="I4667">
        <v>-1</v>
      </c>
      <c r="J4667">
        <v>0</v>
      </c>
      <c r="K4667">
        <v>8.075761</v>
      </c>
      <c r="L4667">
        <v>-4.8485E-2</v>
      </c>
      <c r="M4667">
        <v>42.542116999999998</v>
      </c>
      <c r="N4667">
        <v>-302.53528399999999</v>
      </c>
      <c r="O4667">
        <v>3.1410279999999999</v>
      </c>
      <c r="P4667">
        <v>42.536583</v>
      </c>
      <c r="Q4667">
        <v>-302.53445399999998</v>
      </c>
      <c r="R4667">
        <v>-3.1412399999999998</v>
      </c>
      <c r="S4667">
        <v>0.55962999999999996</v>
      </c>
      <c r="T4667">
        <v>2.12E-4</v>
      </c>
    </row>
    <row r="4668" spans="1:20" x14ac:dyDescent="0.25">
      <c r="A4668">
        <v>3833</v>
      </c>
      <c r="B4668">
        <v>4</v>
      </c>
      <c r="C4668">
        <v>-1</v>
      </c>
      <c r="D4668" t="s">
        <v>542</v>
      </c>
      <c r="E4668" t="s">
        <v>80</v>
      </c>
      <c r="F4668">
        <v>1.0991000000000001E-2</v>
      </c>
      <c r="G4668">
        <v>-1</v>
      </c>
      <c r="H4668">
        <v>430.012</v>
      </c>
      <c r="I4668">
        <v>-1</v>
      </c>
      <c r="J4668">
        <v>0</v>
      </c>
      <c r="K4668">
        <v>8.0693800000000007</v>
      </c>
      <c r="L4668">
        <v>0.54497799999999996</v>
      </c>
      <c r="M4668">
        <v>-0.120916</v>
      </c>
      <c r="N4668">
        <v>-106.851026</v>
      </c>
      <c r="O4668">
        <v>-2.8212030000000001</v>
      </c>
      <c r="P4668">
        <v>-0.11985700000000001</v>
      </c>
      <c r="Q4668">
        <v>-106.845535</v>
      </c>
      <c r="R4668">
        <v>-2.821895</v>
      </c>
      <c r="S4668">
        <v>0.55916100000000002</v>
      </c>
      <c r="T4668">
        <v>6.9200000000000002E-4</v>
      </c>
    </row>
    <row r="4669" spans="1:20" x14ac:dyDescent="0.25">
      <c r="A4669">
        <v>3866</v>
      </c>
      <c r="B4669">
        <v>4</v>
      </c>
      <c r="C4669">
        <v>-1</v>
      </c>
      <c r="D4669" t="s">
        <v>536</v>
      </c>
      <c r="E4669" t="s">
        <v>80</v>
      </c>
      <c r="F4669">
        <v>2.7637999999999999E-2</v>
      </c>
      <c r="G4669">
        <v>-1</v>
      </c>
      <c r="H4669">
        <v>394.07499999999999</v>
      </c>
      <c r="I4669">
        <v>-1</v>
      </c>
      <c r="J4669">
        <v>0</v>
      </c>
      <c r="K4669">
        <v>8.0566440000000004</v>
      </c>
      <c r="L4669">
        <v>-5.6369999999999996E-3</v>
      </c>
      <c r="M4669">
        <v>-7.4015300000000002</v>
      </c>
      <c r="N4669">
        <v>-131.96458699999999</v>
      </c>
      <c r="O4669">
        <v>-1.572179</v>
      </c>
      <c r="P4669">
        <v>-7.40482</v>
      </c>
      <c r="Q4669">
        <v>-131.96006800000001</v>
      </c>
      <c r="R4669">
        <v>-1.5699639999999999</v>
      </c>
      <c r="S4669">
        <v>0.55896500000000005</v>
      </c>
      <c r="T4669">
        <v>2.215E-3</v>
      </c>
    </row>
    <row r="4670" spans="1:20" x14ac:dyDescent="0.25">
      <c r="A4670">
        <v>5158</v>
      </c>
      <c r="B4670">
        <v>4</v>
      </c>
      <c r="C4670">
        <v>-1</v>
      </c>
      <c r="D4670" t="s">
        <v>534</v>
      </c>
      <c r="E4670" t="s">
        <v>80</v>
      </c>
      <c r="F4670">
        <v>0.12979099999999999</v>
      </c>
      <c r="G4670">
        <v>-1</v>
      </c>
      <c r="H4670">
        <v>271.77800000000002</v>
      </c>
      <c r="I4670">
        <v>-1</v>
      </c>
      <c r="J4670">
        <v>0</v>
      </c>
      <c r="K4670">
        <v>0</v>
      </c>
      <c r="L4670">
        <v>0</v>
      </c>
      <c r="M4670">
        <v>-3.4687679999999999</v>
      </c>
      <c r="N4670">
        <v>-147.53426999999999</v>
      </c>
      <c r="O4670">
        <v>1.5710809999999999</v>
      </c>
      <c r="P4670">
        <v>-3.4655680000000002</v>
      </c>
      <c r="Q4670">
        <v>-147.538849</v>
      </c>
      <c r="R4670">
        <v>1.5718460000000001</v>
      </c>
      <c r="S4670">
        <v>0.55860900000000002</v>
      </c>
      <c r="T4670">
        <v>7.6400000000000003E-4</v>
      </c>
    </row>
    <row r="4671" spans="1:20" x14ac:dyDescent="0.25">
      <c r="A4671">
        <v>4867</v>
      </c>
      <c r="B4671">
        <v>7</v>
      </c>
      <c r="C4671">
        <v>-1</v>
      </c>
      <c r="D4671" t="s">
        <v>353</v>
      </c>
      <c r="E4671" t="s">
        <v>80</v>
      </c>
      <c r="F4671">
        <v>7.8464000000000006E-2</v>
      </c>
      <c r="G4671">
        <v>-1</v>
      </c>
      <c r="H4671">
        <v>553.36099999999999</v>
      </c>
      <c r="I4671">
        <v>-1</v>
      </c>
      <c r="J4671">
        <v>0</v>
      </c>
      <c r="K4671">
        <v>7.5715190000000003</v>
      </c>
      <c r="L4671">
        <v>-5.3426000000000001E-2</v>
      </c>
      <c r="M4671">
        <v>68.537111999999993</v>
      </c>
      <c r="N4671">
        <v>-302.53274499999998</v>
      </c>
      <c r="O4671">
        <v>3.1411470000000001</v>
      </c>
      <c r="P4671">
        <v>68.532927999999998</v>
      </c>
      <c r="Q4671">
        <v>-302.53643799999998</v>
      </c>
      <c r="R4671">
        <v>3.1409799999999999</v>
      </c>
      <c r="S4671">
        <v>0.55799399999999999</v>
      </c>
      <c r="T4671">
        <v>1.6699999999999999E-4</v>
      </c>
    </row>
    <row r="4672" spans="1:20" x14ac:dyDescent="0.25">
      <c r="A4672">
        <v>1191</v>
      </c>
      <c r="B4672">
        <v>19</v>
      </c>
      <c r="C4672">
        <v>-1</v>
      </c>
      <c r="D4672" t="s">
        <v>225</v>
      </c>
      <c r="E4672" t="s">
        <v>80</v>
      </c>
      <c r="F4672">
        <v>0.118367</v>
      </c>
      <c r="G4672">
        <v>-1</v>
      </c>
      <c r="H4672">
        <v>420.61500000000001</v>
      </c>
      <c r="I4672">
        <v>-1</v>
      </c>
      <c r="J4672">
        <v>0</v>
      </c>
      <c r="K4672">
        <v>5.6306139999999996</v>
      </c>
      <c r="L4672">
        <v>-6.1892000000000003E-2</v>
      </c>
      <c r="M4672">
        <v>182.69778199999999</v>
      </c>
      <c r="N4672">
        <v>-191.71078700000001</v>
      </c>
      <c r="O4672">
        <v>-3.2120000000000003E-2</v>
      </c>
      <c r="P4672">
        <v>182.69700599999999</v>
      </c>
      <c r="Q4672">
        <v>-191.705276</v>
      </c>
      <c r="R4672">
        <v>-3.2363999999999997E-2</v>
      </c>
      <c r="S4672">
        <v>0.55649599999999999</v>
      </c>
      <c r="T4672">
        <v>2.4499999999999999E-4</v>
      </c>
    </row>
    <row r="4673" spans="1:20" x14ac:dyDescent="0.25">
      <c r="A4673">
        <v>2803</v>
      </c>
      <c r="B4673">
        <v>10</v>
      </c>
      <c r="C4673">
        <v>-1</v>
      </c>
      <c r="D4673" t="s">
        <v>431</v>
      </c>
      <c r="E4673" t="s">
        <v>80</v>
      </c>
      <c r="F4673">
        <v>4.1027000000000001E-2</v>
      </c>
      <c r="G4673">
        <v>-1</v>
      </c>
      <c r="H4673">
        <v>644.74099999999999</v>
      </c>
      <c r="I4673">
        <v>-1</v>
      </c>
      <c r="J4673">
        <v>0</v>
      </c>
      <c r="K4673">
        <v>7.4665270000000001</v>
      </c>
      <c r="L4673">
        <v>-5.2913000000000002E-2</v>
      </c>
      <c r="M4673">
        <v>19.239063999999999</v>
      </c>
      <c r="N4673">
        <v>-187.55573799999999</v>
      </c>
      <c r="O4673">
        <v>3.141184</v>
      </c>
      <c r="P4673">
        <v>19.235935000000001</v>
      </c>
      <c r="Q4673">
        <v>-187.56033300000001</v>
      </c>
      <c r="R4673">
        <v>3.1408689999999999</v>
      </c>
      <c r="S4673">
        <v>0.55593700000000001</v>
      </c>
      <c r="T4673">
        <v>3.1500000000000001E-4</v>
      </c>
    </row>
    <row r="4674" spans="1:20" x14ac:dyDescent="0.25">
      <c r="A4674">
        <v>1715</v>
      </c>
      <c r="B4674">
        <v>5</v>
      </c>
      <c r="C4674">
        <v>-1</v>
      </c>
      <c r="D4674" t="s">
        <v>163</v>
      </c>
      <c r="E4674" t="s">
        <v>80</v>
      </c>
      <c r="F4674">
        <v>2.1086000000000001E-2</v>
      </c>
      <c r="G4674">
        <v>-1</v>
      </c>
      <c r="H4674">
        <v>348.63400000000001</v>
      </c>
      <c r="I4674">
        <v>-1</v>
      </c>
      <c r="J4674">
        <v>0</v>
      </c>
      <c r="K4674">
        <v>8.0657689999999995</v>
      </c>
      <c r="L4674">
        <v>4.9510999999999999E-2</v>
      </c>
      <c r="M4674">
        <v>57.769359999999999</v>
      </c>
      <c r="N4674">
        <v>-191.58458200000001</v>
      </c>
      <c r="O4674">
        <v>-5.0100000000000003E-4</v>
      </c>
      <c r="P4674">
        <v>57.768943999999998</v>
      </c>
      <c r="Q4674">
        <v>-191.57904099999999</v>
      </c>
      <c r="R4674">
        <v>-2.1599999999999999E-4</v>
      </c>
      <c r="S4674">
        <v>0.55568899999999999</v>
      </c>
      <c r="T4674">
        <v>2.8499999999999999E-4</v>
      </c>
    </row>
    <row r="4675" spans="1:20" x14ac:dyDescent="0.25">
      <c r="A4675">
        <v>3534</v>
      </c>
      <c r="B4675">
        <v>6</v>
      </c>
      <c r="C4675">
        <v>-1</v>
      </c>
      <c r="D4675" t="s">
        <v>292</v>
      </c>
      <c r="E4675" t="s">
        <v>80</v>
      </c>
      <c r="F4675">
        <v>4.8112000000000002E-2</v>
      </c>
      <c r="G4675">
        <v>-1</v>
      </c>
      <c r="H4675">
        <v>333.238</v>
      </c>
      <c r="I4675">
        <v>-1</v>
      </c>
      <c r="J4675">
        <v>0</v>
      </c>
      <c r="K4675">
        <v>6.7678380000000002</v>
      </c>
      <c r="L4675">
        <v>6.1120000000000002E-3</v>
      </c>
      <c r="M4675">
        <v>125.438968</v>
      </c>
      <c r="N4675">
        <v>-191.61464899999999</v>
      </c>
      <c r="O4675">
        <v>-3.4699999999999998E-4</v>
      </c>
      <c r="P4675">
        <v>125.440613</v>
      </c>
      <c r="Q4675">
        <v>-191.60934399999999</v>
      </c>
      <c r="R4675">
        <v>-4.8200000000000001E-4</v>
      </c>
      <c r="S4675">
        <v>0.55540800000000001</v>
      </c>
      <c r="T4675">
        <v>1.36E-4</v>
      </c>
    </row>
    <row r="4676" spans="1:20" x14ac:dyDescent="0.25">
      <c r="A4676">
        <v>4646</v>
      </c>
      <c r="B4676">
        <v>23</v>
      </c>
      <c r="C4676">
        <v>-1</v>
      </c>
      <c r="D4676" t="s">
        <v>229</v>
      </c>
      <c r="E4676" t="s">
        <v>80</v>
      </c>
      <c r="F4676">
        <v>0.14426</v>
      </c>
      <c r="G4676">
        <v>-1</v>
      </c>
      <c r="H4676">
        <v>501.52199999999999</v>
      </c>
      <c r="I4676">
        <v>-1</v>
      </c>
      <c r="J4676">
        <v>0</v>
      </c>
      <c r="K4676">
        <v>8.0608439999999995</v>
      </c>
      <c r="L4676">
        <v>-2.4000000000000001E-4</v>
      </c>
      <c r="M4676">
        <v>189.68218100000001</v>
      </c>
      <c r="N4676">
        <v>-193.79096799999999</v>
      </c>
      <c r="O4676">
        <v>-1.5710280000000001</v>
      </c>
      <c r="P4676">
        <v>189.68751499999999</v>
      </c>
      <c r="Q4676">
        <v>-193.78942900000001</v>
      </c>
      <c r="R4676">
        <v>-1.5706869999999999</v>
      </c>
      <c r="S4676">
        <v>0.55524399999999996</v>
      </c>
      <c r="T4676">
        <v>3.4099999999999999E-4</v>
      </c>
    </row>
    <row r="4677" spans="1:20" x14ac:dyDescent="0.25">
      <c r="A4677">
        <v>487</v>
      </c>
      <c r="B4677">
        <v>15</v>
      </c>
      <c r="C4677">
        <v>-1</v>
      </c>
      <c r="D4677" t="s">
        <v>221</v>
      </c>
      <c r="E4677" t="s">
        <v>80</v>
      </c>
      <c r="F4677">
        <v>0.201322</v>
      </c>
      <c r="G4677">
        <v>-1</v>
      </c>
      <c r="H4677">
        <v>497.21</v>
      </c>
      <c r="I4677">
        <v>-1</v>
      </c>
      <c r="J4677">
        <v>0</v>
      </c>
      <c r="K4677">
        <v>6.1183899999999998</v>
      </c>
      <c r="L4677">
        <v>-9.9999999999999995E-7</v>
      </c>
      <c r="M4677">
        <v>179.001385</v>
      </c>
      <c r="N4677">
        <v>-191.63706500000001</v>
      </c>
      <c r="O4677">
        <v>-9.5699999999999995E-4</v>
      </c>
      <c r="P4677">
        <v>179.005966</v>
      </c>
      <c r="Q4677">
        <v>-191.63395700000001</v>
      </c>
      <c r="R4677">
        <v>-6.4999999999999997E-4</v>
      </c>
      <c r="S4677">
        <v>0.55359100000000006</v>
      </c>
      <c r="T4677">
        <v>3.0699999999999998E-4</v>
      </c>
    </row>
    <row r="4678" spans="1:20" x14ac:dyDescent="0.25">
      <c r="A4678">
        <v>4566</v>
      </c>
      <c r="B4678">
        <v>6</v>
      </c>
      <c r="C4678">
        <v>-1</v>
      </c>
      <c r="D4678" t="s">
        <v>574</v>
      </c>
      <c r="E4678" t="s">
        <v>80</v>
      </c>
      <c r="F4678">
        <v>2.5117E-2</v>
      </c>
      <c r="G4678">
        <v>-1</v>
      </c>
      <c r="H4678">
        <v>414.81200000000001</v>
      </c>
      <c r="I4678">
        <v>-1</v>
      </c>
      <c r="J4678">
        <v>0</v>
      </c>
      <c r="K4678">
        <v>8.072692</v>
      </c>
      <c r="L4678">
        <v>4.7149999999999996E-3</v>
      </c>
      <c r="M4678">
        <v>189.75469000000001</v>
      </c>
      <c r="N4678">
        <v>-129.483653</v>
      </c>
      <c r="O4678">
        <v>-1.577162</v>
      </c>
      <c r="P4678">
        <v>189.752182</v>
      </c>
      <c r="Q4678">
        <v>-129.47872899999999</v>
      </c>
      <c r="R4678">
        <v>-1.5773839999999999</v>
      </c>
      <c r="S4678">
        <v>0.55255399999999999</v>
      </c>
      <c r="T4678">
        <v>2.2100000000000001E-4</v>
      </c>
    </row>
    <row r="4679" spans="1:20" x14ac:dyDescent="0.25">
      <c r="A4679">
        <v>4570</v>
      </c>
      <c r="B4679">
        <v>6</v>
      </c>
      <c r="C4679">
        <v>-1</v>
      </c>
      <c r="D4679" t="s">
        <v>574</v>
      </c>
      <c r="E4679" t="s">
        <v>80</v>
      </c>
      <c r="F4679">
        <v>0.37524400000000002</v>
      </c>
      <c r="G4679">
        <v>-1</v>
      </c>
      <c r="H4679">
        <v>437.3</v>
      </c>
      <c r="I4679">
        <v>-1</v>
      </c>
      <c r="J4679">
        <v>0</v>
      </c>
      <c r="K4679">
        <v>8.0745090000000008</v>
      </c>
      <c r="L4679">
        <v>6.0980000000000001E-3</v>
      </c>
      <c r="M4679">
        <v>189.72917799999999</v>
      </c>
      <c r="N4679">
        <v>-132.86416299999999</v>
      </c>
      <c r="O4679">
        <v>-1.576705</v>
      </c>
      <c r="P4679">
        <v>189.73445100000001</v>
      </c>
      <c r="Q4679">
        <v>-132.865814</v>
      </c>
      <c r="R4679">
        <v>-1.575275</v>
      </c>
      <c r="S4679">
        <v>0.55254999999999999</v>
      </c>
      <c r="T4679">
        <v>1.431E-3</v>
      </c>
    </row>
    <row r="4680" spans="1:20" x14ac:dyDescent="0.25">
      <c r="A4680">
        <v>2103</v>
      </c>
      <c r="B4680">
        <v>6</v>
      </c>
      <c r="C4680">
        <v>-1</v>
      </c>
      <c r="D4680" t="s">
        <v>181</v>
      </c>
      <c r="E4680" t="s">
        <v>80</v>
      </c>
      <c r="F4680">
        <v>0.18720500000000001</v>
      </c>
      <c r="G4680">
        <v>-1</v>
      </c>
      <c r="H4680">
        <v>366.51100000000002</v>
      </c>
      <c r="I4680">
        <v>-1</v>
      </c>
      <c r="J4680">
        <v>0</v>
      </c>
      <c r="K4680">
        <v>7.9630530000000004</v>
      </c>
      <c r="L4680">
        <v>-0.84255599999999997</v>
      </c>
      <c r="M4680">
        <v>48.387458000000002</v>
      </c>
      <c r="N4680">
        <v>-235.67601999999999</v>
      </c>
      <c r="O4680">
        <v>2.8502290000000001</v>
      </c>
      <c r="P4680">
        <v>48.385235000000002</v>
      </c>
      <c r="Q4680">
        <v>-235.670975</v>
      </c>
      <c r="R4680">
        <v>2.8482669999999999</v>
      </c>
      <c r="S4680">
        <v>0.55132000000000003</v>
      </c>
      <c r="T4680">
        <v>1.9620000000000002E-3</v>
      </c>
    </row>
    <row r="4681" spans="1:20" x14ac:dyDescent="0.25">
      <c r="A4681">
        <v>5098</v>
      </c>
      <c r="B4681">
        <v>10</v>
      </c>
      <c r="C4681">
        <v>-1</v>
      </c>
      <c r="D4681" t="s">
        <v>525</v>
      </c>
      <c r="E4681" t="s">
        <v>80</v>
      </c>
      <c r="F4681">
        <v>5.7550999999999998E-2</v>
      </c>
      <c r="G4681">
        <v>-1</v>
      </c>
      <c r="H4681">
        <v>345.10500000000002</v>
      </c>
      <c r="I4681">
        <v>-1</v>
      </c>
      <c r="J4681">
        <v>0</v>
      </c>
      <c r="K4681">
        <v>8.0590030000000006</v>
      </c>
      <c r="L4681">
        <v>4.9030999999999998E-2</v>
      </c>
      <c r="M4681">
        <v>-3.4571879999999999</v>
      </c>
      <c r="N4681">
        <v>-179.54631800000001</v>
      </c>
      <c r="O4681">
        <v>1.572513</v>
      </c>
      <c r="P4681">
        <v>-3.455927</v>
      </c>
      <c r="Q4681">
        <v>-179.551682</v>
      </c>
      <c r="R4681">
        <v>1.571237</v>
      </c>
      <c r="S4681">
        <v>0.55097600000000002</v>
      </c>
      <c r="T4681">
        <v>1.276E-3</v>
      </c>
    </row>
    <row r="4682" spans="1:20" x14ac:dyDescent="0.25">
      <c r="A4682">
        <v>630</v>
      </c>
      <c r="B4682">
        <v>7</v>
      </c>
      <c r="C4682">
        <v>-1</v>
      </c>
      <c r="D4682" t="s">
        <v>198</v>
      </c>
      <c r="E4682" t="s">
        <v>80</v>
      </c>
      <c r="F4682">
        <v>6.1837000000000003E-2</v>
      </c>
      <c r="G4682">
        <v>-1</v>
      </c>
      <c r="H4682">
        <v>407.303</v>
      </c>
      <c r="I4682">
        <v>-1</v>
      </c>
      <c r="J4682">
        <v>0</v>
      </c>
      <c r="K4682">
        <v>8.0459370000000003</v>
      </c>
      <c r="L4682">
        <v>-0.231212</v>
      </c>
      <c r="M4682">
        <v>135.91452799999999</v>
      </c>
      <c r="N4682">
        <v>-228.714991</v>
      </c>
      <c r="O4682">
        <v>1.5910089999999999</v>
      </c>
      <c r="P4682">
        <v>135.91047699999999</v>
      </c>
      <c r="Q4682">
        <v>-228.711288</v>
      </c>
      <c r="R4682">
        <v>1.591745</v>
      </c>
      <c r="S4682">
        <v>0.54877600000000004</v>
      </c>
      <c r="T4682">
        <v>7.36E-4</v>
      </c>
    </row>
    <row r="4683" spans="1:20" x14ac:dyDescent="0.25">
      <c r="A4683">
        <v>775</v>
      </c>
      <c r="B4683">
        <v>7</v>
      </c>
      <c r="C4683">
        <v>-1</v>
      </c>
      <c r="D4683" t="s">
        <v>246</v>
      </c>
      <c r="E4683" t="s">
        <v>80</v>
      </c>
      <c r="F4683">
        <v>0.21837699999999999</v>
      </c>
      <c r="G4683">
        <v>-1</v>
      </c>
      <c r="H4683">
        <v>271.93599999999998</v>
      </c>
      <c r="I4683">
        <v>-1</v>
      </c>
      <c r="J4683">
        <v>0</v>
      </c>
      <c r="K4683">
        <v>6.7942330000000002</v>
      </c>
      <c r="L4683">
        <v>8.5920000000000007E-3</v>
      </c>
      <c r="M4683">
        <v>189.69532699999999</v>
      </c>
      <c r="N4683">
        <v>-221.482055</v>
      </c>
      <c r="O4683">
        <v>-1.569833</v>
      </c>
      <c r="P4683">
        <v>189.70079000000001</v>
      </c>
      <c r="Q4683">
        <v>-221.48220800000001</v>
      </c>
      <c r="R4683">
        <v>-1.572327</v>
      </c>
      <c r="S4683">
        <v>0.546601</v>
      </c>
      <c r="T4683">
        <v>2.4940000000000001E-3</v>
      </c>
    </row>
    <row r="4684" spans="1:20" x14ac:dyDescent="0.25">
      <c r="A4684">
        <v>1316</v>
      </c>
      <c r="B4684">
        <v>17</v>
      </c>
      <c r="C4684">
        <v>-1</v>
      </c>
      <c r="D4684" t="s">
        <v>325</v>
      </c>
      <c r="E4684" t="s">
        <v>80</v>
      </c>
      <c r="F4684">
        <v>0.120103</v>
      </c>
      <c r="G4684">
        <v>-1</v>
      </c>
      <c r="H4684">
        <v>513.68799999999999</v>
      </c>
      <c r="I4684">
        <v>-1</v>
      </c>
      <c r="J4684">
        <v>0</v>
      </c>
      <c r="K4684">
        <v>8.0562269999999998</v>
      </c>
      <c r="L4684">
        <v>-0.75880199999999998</v>
      </c>
      <c r="M4684">
        <v>188.82736399999999</v>
      </c>
      <c r="N4684">
        <v>-297.24800699999997</v>
      </c>
      <c r="O4684">
        <v>-1.8123229999999999</v>
      </c>
      <c r="P4684">
        <v>188.82820100000001</v>
      </c>
      <c r="Q4684">
        <v>-297.242615</v>
      </c>
      <c r="R4684">
        <v>-1.8127</v>
      </c>
      <c r="S4684">
        <v>0.54569299999999998</v>
      </c>
      <c r="T4684">
        <v>3.7599999999999998E-4</v>
      </c>
    </row>
    <row r="4685" spans="1:20" x14ac:dyDescent="0.25">
      <c r="A4685">
        <v>1194</v>
      </c>
      <c r="B4685">
        <v>21</v>
      </c>
      <c r="C4685">
        <v>-1</v>
      </c>
      <c r="D4685" t="s">
        <v>227</v>
      </c>
      <c r="E4685" t="s">
        <v>80</v>
      </c>
      <c r="F4685">
        <v>0.110454</v>
      </c>
      <c r="G4685">
        <v>-1</v>
      </c>
      <c r="H4685">
        <v>399.339</v>
      </c>
      <c r="I4685">
        <v>-1</v>
      </c>
      <c r="J4685">
        <v>0</v>
      </c>
      <c r="K4685">
        <v>5.5034830000000001</v>
      </c>
      <c r="L4685">
        <v>-0.30247499999999999</v>
      </c>
      <c r="M4685">
        <v>184.505629</v>
      </c>
      <c r="N4685">
        <v>-191.87169399999999</v>
      </c>
      <c r="O4685">
        <v>-9.9414000000000002E-2</v>
      </c>
      <c r="P4685">
        <v>184.50666799999999</v>
      </c>
      <c r="Q4685">
        <v>-191.87704500000001</v>
      </c>
      <c r="R4685">
        <v>-9.8687999999999998E-2</v>
      </c>
      <c r="S4685">
        <v>0.54501500000000003</v>
      </c>
      <c r="T4685">
        <v>7.2499999999999995E-4</v>
      </c>
    </row>
    <row r="4686" spans="1:20" x14ac:dyDescent="0.25">
      <c r="A4686">
        <v>3607</v>
      </c>
      <c r="B4686">
        <v>24</v>
      </c>
      <c r="C4686">
        <v>-1</v>
      </c>
      <c r="D4686" t="s">
        <v>622</v>
      </c>
      <c r="E4686" t="s">
        <v>80</v>
      </c>
      <c r="F4686">
        <v>8.4526000000000004E-2</v>
      </c>
      <c r="G4686">
        <v>-1</v>
      </c>
      <c r="H4686">
        <v>509.79599999999999</v>
      </c>
      <c r="I4686">
        <v>-1</v>
      </c>
      <c r="J4686">
        <v>0</v>
      </c>
      <c r="K4686">
        <v>5.6716309999999996</v>
      </c>
      <c r="L4686">
        <v>0.18082500000000001</v>
      </c>
      <c r="M4686">
        <v>185.388711</v>
      </c>
      <c r="N4686">
        <v>-191.492278</v>
      </c>
      <c r="O4686">
        <v>6.701E-2</v>
      </c>
      <c r="P4686">
        <v>185.38417100000001</v>
      </c>
      <c r="Q4686">
        <v>-191.489273</v>
      </c>
      <c r="R4686">
        <v>6.6573999999999994E-2</v>
      </c>
      <c r="S4686">
        <v>0.54443299999999994</v>
      </c>
      <c r="T4686">
        <v>4.3600000000000003E-4</v>
      </c>
    </row>
    <row r="4687" spans="1:20" x14ac:dyDescent="0.25">
      <c r="A4687">
        <v>2457</v>
      </c>
      <c r="B4687">
        <v>5</v>
      </c>
      <c r="C4687">
        <v>-1</v>
      </c>
      <c r="D4687" t="s">
        <v>511</v>
      </c>
      <c r="E4687" t="s">
        <v>80</v>
      </c>
      <c r="F4687">
        <v>4.9485000000000001E-2</v>
      </c>
      <c r="G4687">
        <v>-1</v>
      </c>
      <c r="H4687">
        <v>413.02100000000002</v>
      </c>
      <c r="I4687">
        <v>-1</v>
      </c>
      <c r="J4687">
        <v>0</v>
      </c>
      <c r="K4687">
        <v>8.064781</v>
      </c>
      <c r="L4687">
        <v>4.8519E-2</v>
      </c>
      <c r="M4687">
        <v>45.861176</v>
      </c>
      <c r="N4687">
        <v>-270.09949399999999</v>
      </c>
      <c r="O4687">
        <v>1.5718749999999999</v>
      </c>
      <c r="P4687">
        <v>45.858016999999997</v>
      </c>
      <c r="Q4687">
        <v>-270.09506199999998</v>
      </c>
      <c r="R4687">
        <v>1.571553</v>
      </c>
      <c r="S4687">
        <v>0.54427599999999998</v>
      </c>
      <c r="T4687">
        <v>3.2299999999999999E-4</v>
      </c>
    </row>
    <row r="4688" spans="1:20" x14ac:dyDescent="0.25">
      <c r="A4688">
        <v>4917</v>
      </c>
      <c r="B4688">
        <v>8</v>
      </c>
      <c r="C4688">
        <v>-1</v>
      </c>
      <c r="D4688" t="s">
        <v>364</v>
      </c>
      <c r="E4688" t="s">
        <v>80</v>
      </c>
      <c r="F4688">
        <v>9.0066999999999994E-2</v>
      </c>
      <c r="G4688">
        <v>-1</v>
      </c>
      <c r="H4688">
        <v>588.98599999999999</v>
      </c>
      <c r="I4688">
        <v>-1</v>
      </c>
      <c r="J4688">
        <v>0</v>
      </c>
      <c r="K4688">
        <v>8.0641990000000003</v>
      </c>
      <c r="L4688">
        <v>4.8939999999999997E-2</v>
      </c>
      <c r="M4688">
        <v>28.670195</v>
      </c>
      <c r="N4688">
        <v>-302.54803399999997</v>
      </c>
      <c r="O4688">
        <v>-3.1407289999999999</v>
      </c>
      <c r="P4688">
        <v>28.673777000000001</v>
      </c>
      <c r="Q4688">
        <v>-302.54394500000001</v>
      </c>
      <c r="R4688">
        <v>-3.140628</v>
      </c>
      <c r="S4688">
        <v>0.54357299999999997</v>
      </c>
      <c r="T4688">
        <v>1.01E-4</v>
      </c>
    </row>
    <row r="4689" spans="1:20" x14ac:dyDescent="0.25">
      <c r="A4689">
        <v>99</v>
      </c>
      <c r="B4689">
        <v>6</v>
      </c>
      <c r="C4689">
        <v>-1</v>
      </c>
      <c r="D4689" t="s">
        <v>146</v>
      </c>
      <c r="E4689" t="s">
        <v>80</v>
      </c>
      <c r="F4689">
        <v>4.3309E-2</v>
      </c>
      <c r="G4689">
        <v>-1</v>
      </c>
      <c r="H4689">
        <v>998.47900000000004</v>
      </c>
      <c r="I4689">
        <v>-1</v>
      </c>
      <c r="J4689">
        <v>0</v>
      </c>
      <c r="K4689">
        <v>8.1330760000000009</v>
      </c>
      <c r="L4689">
        <v>-4.2200000000000001E-4</v>
      </c>
      <c r="M4689">
        <v>131.78963999999999</v>
      </c>
      <c r="N4689">
        <v>-187.60826299999999</v>
      </c>
      <c r="O4689">
        <v>3.1415609999999998</v>
      </c>
      <c r="P4689">
        <v>131.785507</v>
      </c>
      <c r="Q4689">
        <v>-187.611786</v>
      </c>
      <c r="R4689">
        <v>-3.1415579999999999</v>
      </c>
      <c r="S4689">
        <v>0.54302399999999995</v>
      </c>
      <c r="T4689">
        <v>3.0000000000000001E-6</v>
      </c>
    </row>
    <row r="4690" spans="1:20" x14ac:dyDescent="0.25">
      <c r="A4690">
        <v>2525</v>
      </c>
      <c r="B4690">
        <v>4</v>
      </c>
      <c r="C4690">
        <v>-1</v>
      </c>
      <c r="D4690" t="s">
        <v>185</v>
      </c>
      <c r="E4690" t="s">
        <v>80</v>
      </c>
      <c r="F4690">
        <v>1.7562999999999999E-2</v>
      </c>
      <c r="G4690">
        <v>-1</v>
      </c>
      <c r="H4690">
        <v>377.43099999999998</v>
      </c>
      <c r="I4690">
        <v>-1</v>
      </c>
      <c r="J4690">
        <v>0</v>
      </c>
      <c r="K4690">
        <v>8.0644659999999995</v>
      </c>
      <c r="L4690">
        <v>-4.1384999999999998E-2</v>
      </c>
      <c r="M4690">
        <v>71.319896</v>
      </c>
      <c r="N4690">
        <v>-240.867232</v>
      </c>
      <c r="O4690">
        <v>-4.62E-3</v>
      </c>
      <c r="P4690">
        <v>71.315849</v>
      </c>
      <c r="Q4690">
        <v>-240.87081900000001</v>
      </c>
      <c r="R4690">
        <v>-4.5519999999999996E-3</v>
      </c>
      <c r="S4690">
        <v>0.54073400000000005</v>
      </c>
      <c r="T4690">
        <v>6.7999999999999999E-5</v>
      </c>
    </row>
    <row r="4691" spans="1:20" x14ac:dyDescent="0.25">
      <c r="A4691">
        <v>3264</v>
      </c>
      <c r="B4691">
        <v>9</v>
      </c>
      <c r="C4691">
        <v>-1</v>
      </c>
      <c r="D4691" t="s">
        <v>620</v>
      </c>
      <c r="E4691" t="s">
        <v>80</v>
      </c>
      <c r="F4691">
        <v>0.120322</v>
      </c>
      <c r="G4691">
        <v>-1</v>
      </c>
      <c r="H4691">
        <v>280.48599999999999</v>
      </c>
      <c r="I4691">
        <v>-1</v>
      </c>
      <c r="J4691">
        <v>0</v>
      </c>
      <c r="K4691">
        <v>6.3022229999999997</v>
      </c>
      <c r="L4691">
        <v>-5.9550000000000002E-3</v>
      </c>
      <c r="M4691">
        <v>132.12876</v>
      </c>
      <c r="N4691">
        <v>-224.98628500000001</v>
      </c>
      <c r="O4691">
        <v>-1.5701860000000001</v>
      </c>
      <c r="P4691">
        <v>132.12348900000001</v>
      </c>
      <c r="Q4691">
        <v>-224.98748800000001</v>
      </c>
      <c r="R4691">
        <v>-1.5715129999999999</v>
      </c>
      <c r="S4691">
        <v>0.54058799999999996</v>
      </c>
      <c r="T4691">
        <v>1.3270000000000001E-3</v>
      </c>
    </row>
    <row r="4692" spans="1:20" x14ac:dyDescent="0.25">
      <c r="A4692">
        <v>3660</v>
      </c>
      <c r="B4692">
        <v>8</v>
      </c>
      <c r="C4692">
        <v>-1</v>
      </c>
      <c r="D4692" t="s">
        <v>640</v>
      </c>
      <c r="E4692" t="s">
        <v>80</v>
      </c>
      <c r="F4692">
        <v>5.3582999999999999E-2</v>
      </c>
      <c r="G4692">
        <v>-1</v>
      </c>
      <c r="H4692">
        <v>538.48</v>
      </c>
      <c r="I4692">
        <v>-1</v>
      </c>
      <c r="J4692">
        <v>0</v>
      </c>
      <c r="K4692">
        <v>9.6069720000000007</v>
      </c>
      <c r="L4692">
        <v>4.0564000000000003E-2</v>
      </c>
      <c r="M4692">
        <v>193.70153199999999</v>
      </c>
      <c r="N4692">
        <v>-142.464865</v>
      </c>
      <c r="O4692">
        <v>1.569744</v>
      </c>
      <c r="P4692">
        <v>193.706772</v>
      </c>
      <c r="Q4692">
        <v>-142.46354700000001</v>
      </c>
      <c r="R4692">
        <v>1.5695429999999999</v>
      </c>
      <c r="S4692">
        <v>0.54034199999999999</v>
      </c>
      <c r="T4692">
        <v>2.0100000000000001E-4</v>
      </c>
    </row>
    <row r="4693" spans="1:20" x14ac:dyDescent="0.25">
      <c r="A4693">
        <v>1162</v>
      </c>
      <c r="B4693">
        <v>6</v>
      </c>
      <c r="C4693">
        <v>-1</v>
      </c>
      <c r="D4693" t="s">
        <v>213</v>
      </c>
      <c r="E4693" t="s">
        <v>80</v>
      </c>
      <c r="F4693">
        <v>4.0786999999999997E-2</v>
      </c>
      <c r="G4693">
        <v>-1</v>
      </c>
      <c r="H4693">
        <v>369.68400000000003</v>
      </c>
      <c r="I4693">
        <v>-1</v>
      </c>
      <c r="J4693">
        <v>0</v>
      </c>
      <c r="K4693">
        <v>8.0651259999999994</v>
      </c>
      <c r="L4693">
        <v>4.6610000000000002E-3</v>
      </c>
      <c r="M4693">
        <v>160.39406399999999</v>
      </c>
      <c r="N4693">
        <v>-191.63138900000001</v>
      </c>
      <c r="O4693">
        <v>-5.4699999999999996E-4</v>
      </c>
      <c r="P4693">
        <v>160.394485</v>
      </c>
      <c r="Q4693">
        <v>-191.62600699999999</v>
      </c>
      <c r="R4693">
        <v>-3.8999999999999999E-4</v>
      </c>
      <c r="S4693">
        <v>0.53981900000000005</v>
      </c>
      <c r="T4693">
        <v>1.5699999999999999E-4</v>
      </c>
    </row>
    <row r="4694" spans="1:20" x14ac:dyDescent="0.25">
      <c r="A4694">
        <v>83</v>
      </c>
      <c r="B4694">
        <v>6</v>
      </c>
      <c r="C4694">
        <v>-1</v>
      </c>
      <c r="D4694" t="s">
        <v>146</v>
      </c>
      <c r="E4694" t="s">
        <v>80</v>
      </c>
      <c r="F4694">
        <v>5.8761000000000001E-2</v>
      </c>
      <c r="G4694">
        <v>-1</v>
      </c>
      <c r="H4694">
        <v>651.35500000000002</v>
      </c>
      <c r="I4694">
        <v>-1</v>
      </c>
      <c r="J4694">
        <v>0</v>
      </c>
      <c r="K4694">
        <v>5.8347059999999997</v>
      </c>
      <c r="L4694">
        <v>-1.6050000000000001E-3</v>
      </c>
      <c r="M4694">
        <v>144.19750199999999</v>
      </c>
      <c r="N4694">
        <v>-187.605242</v>
      </c>
      <c r="O4694">
        <v>-3.1380279999999998</v>
      </c>
      <c r="P4694">
        <v>144.200119</v>
      </c>
      <c r="Q4694">
        <v>-187.600525</v>
      </c>
      <c r="R4694">
        <v>-3.138557</v>
      </c>
      <c r="S4694">
        <v>0.53944999999999999</v>
      </c>
      <c r="T4694">
        <v>5.2899999999999996E-4</v>
      </c>
    </row>
    <row r="4695" spans="1:20" x14ac:dyDescent="0.25">
      <c r="A4695">
        <v>3204</v>
      </c>
      <c r="B4695">
        <v>5</v>
      </c>
      <c r="C4695">
        <v>-1</v>
      </c>
      <c r="D4695" t="s">
        <v>145</v>
      </c>
      <c r="E4695" t="s">
        <v>80</v>
      </c>
      <c r="F4695">
        <v>2.9402000000000001E-2</v>
      </c>
      <c r="G4695">
        <v>-1</v>
      </c>
      <c r="H4695">
        <v>801.19799999999998</v>
      </c>
      <c r="I4695">
        <v>-1</v>
      </c>
      <c r="J4695">
        <v>0</v>
      </c>
      <c r="K4695">
        <v>6.0359939999999996</v>
      </c>
      <c r="L4695">
        <v>-5.2030000000000002E-3</v>
      </c>
      <c r="M4695">
        <v>145.69156799999999</v>
      </c>
      <c r="N4695">
        <v>-187.61359899999999</v>
      </c>
      <c r="O4695">
        <v>3.141562</v>
      </c>
      <c r="P4695">
        <v>145.692139</v>
      </c>
      <c r="Q4695">
        <v>-187.61895799999999</v>
      </c>
      <c r="R4695">
        <v>3.1409630000000002</v>
      </c>
      <c r="S4695">
        <v>0.53886800000000001</v>
      </c>
      <c r="T4695">
        <v>5.9900000000000003E-4</v>
      </c>
    </row>
    <row r="4696" spans="1:20" x14ac:dyDescent="0.25">
      <c r="A4696">
        <v>2380</v>
      </c>
      <c r="B4696">
        <v>6</v>
      </c>
      <c r="C4696">
        <v>-1</v>
      </c>
      <c r="D4696" t="s">
        <v>368</v>
      </c>
      <c r="E4696" t="s">
        <v>80</v>
      </c>
      <c r="F4696">
        <v>6.2150999999999998E-2</v>
      </c>
      <c r="G4696">
        <v>-1</v>
      </c>
      <c r="H4696">
        <v>319.94600000000003</v>
      </c>
      <c r="I4696">
        <v>-1</v>
      </c>
      <c r="J4696">
        <v>0</v>
      </c>
      <c r="K4696">
        <v>7.9744349999999997</v>
      </c>
      <c r="L4696">
        <v>4.7766000000000003E-2</v>
      </c>
      <c r="M4696">
        <v>17.850207999999999</v>
      </c>
      <c r="N4696">
        <v>-306.56063899999998</v>
      </c>
      <c r="O4696">
        <v>3.6930000000000001E-3</v>
      </c>
      <c r="P4696">
        <v>17.855577</v>
      </c>
      <c r="Q4696">
        <v>-306.56106599999998</v>
      </c>
      <c r="R4696">
        <v>2.9780000000000002E-3</v>
      </c>
      <c r="S4696">
        <v>0.53865799999999997</v>
      </c>
      <c r="T4696">
        <v>7.1500000000000003E-4</v>
      </c>
    </row>
    <row r="4697" spans="1:20" x14ac:dyDescent="0.25">
      <c r="A4697">
        <v>3537</v>
      </c>
      <c r="B4697">
        <v>7</v>
      </c>
      <c r="C4697">
        <v>-1</v>
      </c>
      <c r="D4697" t="s">
        <v>147</v>
      </c>
      <c r="E4697" t="s">
        <v>80</v>
      </c>
      <c r="F4697">
        <v>7.7146999999999993E-2</v>
      </c>
      <c r="G4697">
        <v>-1</v>
      </c>
      <c r="H4697">
        <v>244.27199999999999</v>
      </c>
      <c r="I4697">
        <v>-1</v>
      </c>
      <c r="J4697">
        <v>0</v>
      </c>
      <c r="K4697">
        <v>8.3688579999999995</v>
      </c>
      <c r="L4697">
        <v>-4.444E-3</v>
      </c>
      <c r="M4697">
        <v>127.97632299999999</v>
      </c>
      <c r="N4697">
        <v>-191.60935499999999</v>
      </c>
      <c r="O4697">
        <v>-4.0270000000000002E-3</v>
      </c>
      <c r="P4697">
        <v>127.97110000000001</v>
      </c>
      <c r="Q4697">
        <v>-191.610657</v>
      </c>
      <c r="R4697">
        <v>-5.9800000000000001E-4</v>
      </c>
      <c r="S4697">
        <v>0.53833600000000004</v>
      </c>
      <c r="T4697">
        <v>3.4299999999999999E-3</v>
      </c>
    </row>
    <row r="4698" spans="1:20" x14ac:dyDescent="0.25">
      <c r="A4698">
        <v>2564</v>
      </c>
      <c r="B4698">
        <v>4</v>
      </c>
      <c r="C4698">
        <v>-1</v>
      </c>
      <c r="D4698" t="s">
        <v>191</v>
      </c>
      <c r="E4698" t="s">
        <v>80</v>
      </c>
      <c r="F4698">
        <v>1.1381E-2</v>
      </c>
      <c r="G4698">
        <v>-1</v>
      </c>
      <c r="H4698">
        <v>371.15</v>
      </c>
      <c r="I4698">
        <v>-1</v>
      </c>
      <c r="J4698">
        <v>0</v>
      </c>
      <c r="K4698">
        <v>8.0647570000000002</v>
      </c>
      <c r="L4698">
        <v>4.9855999999999998E-2</v>
      </c>
      <c r="M4698">
        <v>105.434301</v>
      </c>
      <c r="N4698">
        <v>-240.90755999999999</v>
      </c>
      <c r="O4698">
        <v>-1.5699999999999999E-4</v>
      </c>
      <c r="P4698">
        <v>105.428963</v>
      </c>
      <c r="Q4698">
        <v>-240.90817300000001</v>
      </c>
      <c r="R4698">
        <v>-3.21E-4</v>
      </c>
      <c r="S4698">
        <v>0.53735699999999997</v>
      </c>
      <c r="T4698">
        <v>1.64E-4</v>
      </c>
    </row>
    <row r="4699" spans="1:20" x14ac:dyDescent="0.25">
      <c r="A4699">
        <v>1260</v>
      </c>
      <c r="B4699">
        <v>9</v>
      </c>
      <c r="C4699">
        <v>-1</v>
      </c>
      <c r="D4699" t="s">
        <v>300</v>
      </c>
      <c r="E4699" t="s">
        <v>80</v>
      </c>
      <c r="F4699">
        <v>5.0167000000000003E-2</v>
      </c>
      <c r="G4699">
        <v>-1</v>
      </c>
      <c r="H4699">
        <v>694.48800000000006</v>
      </c>
      <c r="I4699">
        <v>-1</v>
      </c>
      <c r="J4699">
        <v>0</v>
      </c>
      <c r="K4699">
        <v>8.1287439999999993</v>
      </c>
      <c r="L4699">
        <v>-4.568E-3</v>
      </c>
      <c r="M4699">
        <v>189.70227</v>
      </c>
      <c r="N4699">
        <v>-241.33948100000001</v>
      </c>
      <c r="O4699">
        <v>-1.5708089999999999</v>
      </c>
      <c r="P4699">
        <v>189.69761700000001</v>
      </c>
      <c r="Q4699">
        <v>-241.33680699999999</v>
      </c>
      <c r="R4699">
        <v>-1.570551</v>
      </c>
      <c r="S4699">
        <v>0.53668899999999997</v>
      </c>
      <c r="T4699">
        <v>2.5799999999999998E-4</v>
      </c>
    </row>
    <row r="4700" spans="1:20" x14ac:dyDescent="0.25">
      <c r="A4700">
        <v>4735</v>
      </c>
      <c r="B4700">
        <v>13</v>
      </c>
      <c r="C4700">
        <v>-1</v>
      </c>
      <c r="D4700" t="s">
        <v>312</v>
      </c>
      <c r="E4700" t="s">
        <v>80</v>
      </c>
      <c r="F4700">
        <v>8.8886999999999994E-2</v>
      </c>
      <c r="G4700">
        <v>-1</v>
      </c>
      <c r="H4700">
        <v>386.70699999999999</v>
      </c>
      <c r="I4700">
        <v>-1</v>
      </c>
      <c r="J4700">
        <v>0</v>
      </c>
      <c r="K4700">
        <v>10.287585999999999</v>
      </c>
      <c r="L4700">
        <v>-1.2310000000000001E-3</v>
      </c>
      <c r="M4700">
        <v>189.69108499999999</v>
      </c>
      <c r="N4700">
        <v>-273.24474500000002</v>
      </c>
      <c r="O4700">
        <v>-1.5707439999999999</v>
      </c>
      <c r="P4700">
        <v>189.68585200000001</v>
      </c>
      <c r="Q4700">
        <v>-273.243561</v>
      </c>
      <c r="R4700">
        <v>-1.571588</v>
      </c>
      <c r="S4700">
        <v>0.53650900000000001</v>
      </c>
      <c r="T4700">
        <v>8.4500000000000005E-4</v>
      </c>
    </row>
    <row r="4701" spans="1:20" x14ac:dyDescent="0.25">
      <c r="A4701">
        <v>1403</v>
      </c>
      <c r="B4701">
        <v>4</v>
      </c>
      <c r="C4701">
        <v>-1</v>
      </c>
      <c r="D4701" t="s">
        <v>348</v>
      </c>
      <c r="E4701" t="s">
        <v>80</v>
      </c>
      <c r="F4701">
        <v>6.0527999999999998E-2</v>
      </c>
      <c r="G4701">
        <v>-1</v>
      </c>
      <c r="H4701">
        <v>865.44799999999998</v>
      </c>
      <c r="I4701">
        <v>-1</v>
      </c>
      <c r="J4701">
        <v>0</v>
      </c>
      <c r="K4701">
        <v>10.73982</v>
      </c>
      <c r="L4701">
        <v>-3.1903000000000001E-2</v>
      </c>
      <c r="M4701">
        <v>87.315920000000006</v>
      </c>
      <c r="N4701">
        <v>-302.54322200000001</v>
      </c>
      <c r="O4701">
        <v>-3.1413890000000002</v>
      </c>
      <c r="P4701">
        <v>87.321213</v>
      </c>
      <c r="Q4701">
        <v>-302.54235799999998</v>
      </c>
      <c r="R4701">
        <v>3.1411419999999999</v>
      </c>
      <c r="S4701">
        <v>0.53631399999999996</v>
      </c>
      <c r="T4701">
        <v>2.4699999999999999E-4</v>
      </c>
    </row>
    <row r="4702" spans="1:20" x14ac:dyDescent="0.25">
      <c r="A4702">
        <v>2151</v>
      </c>
      <c r="B4702">
        <v>8</v>
      </c>
      <c r="C4702">
        <v>-1</v>
      </c>
      <c r="D4702" t="s">
        <v>166</v>
      </c>
      <c r="E4702" t="s">
        <v>80</v>
      </c>
      <c r="F4702">
        <v>6.7112000000000005E-2</v>
      </c>
      <c r="G4702">
        <v>-1</v>
      </c>
      <c r="H4702">
        <v>341.04199999999997</v>
      </c>
      <c r="I4702">
        <v>-1</v>
      </c>
      <c r="J4702">
        <v>0</v>
      </c>
      <c r="K4702">
        <v>5.6062510000000003</v>
      </c>
      <c r="L4702">
        <v>8.7659000000000001E-2</v>
      </c>
      <c r="M4702">
        <v>45.785550000000001</v>
      </c>
      <c r="N4702">
        <v>-199.380301</v>
      </c>
      <c r="O4702">
        <v>1.5954090000000001</v>
      </c>
      <c r="P4702">
        <v>45.787514000000002</v>
      </c>
      <c r="Q4702">
        <v>-199.37531999999999</v>
      </c>
      <c r="R4702">
        <v>1.5941639999999999</v>
      </c>
      <c r="S4702">
        <v>0.53536300000000003</v>
      </c>
      <c r="T4702">
        <v>1.2459999999999999E-3</v>
      </c>
    </row>
    <row r="4703" spans="1:20" x14ac:dyDescent="0.25">
      <c r="A4703">
        <v>2275</v>
      </c>
      <c r="B4703">
        <v>23</v>
      </c>
      <c r="C4703">
        <v>-1</v>
      </c>
      <c r="D4703" t="s">
        <v>399</v>
      </c>
      <c r="E4703" t="s">
        <v>80</v>
      </c>
      <c r="F4703">
        <v>7.7216999999999994E-2</v>
      </c>
      <c r="G4703">
        <v>-1</v>
      </c>
      <c r="H4703">
        <v>337.43400000000003</v>
      </c>
      <c r="I4703">
        <v>-1</v>
      </c>
      <c r="J4703">
        <v>0</v>
      </c>
      <c r="K4703">
        <v>8.0647690000000001</v>
      </c>
      <c r="L4703">
        <v>4.8784000000000001E-2</v>
      </c>
      <c r="M4703">
        <v>-7.4447140000000003</v>
      </c>
      <c r="N4703">
        <v>-233.63949099999999</v>
      </c>
      <c r="O4703">
        <v>-1.569831</v>
      </c>
      <c r="P4703">
        <v>-7.4435570000000002</v>
      </c>
      <c r="Q4703">
        <v>-233.64471399999999</v>
      </c>
      <c r="R4703">
        <v>-1.5702799999999999</v>
      </c>
      <c r="S4703">
        <v>0.53502799999999995</v>
      </c>
      <c r="T4703">
        <v>4.4799999999999999E-4</v>
      </c>
    </row>
    <row r="4704" spans="1:20" x14ac:dyDescent="0.25">
      <c r="A4704">
        <v>783</v>
      </c>
      <c r="B4704">
        <v>6</v>
      </c>
      <c r="C4704">
        <v>-1</v>
      </c>
      <c r="D4704" t="s">
        <v>251</v>
      </c>
      <c r="E4704" t="s">
        <v>80</v>
      </c>
      <c r="F4704">
        <v>0.142766</v>
      </c>
      <c r="G4704">
        <v>-1</v>
      </c>
      <c r="H4704">
        <v>464.53899999999999</v>
      </c>
      <c r="I4704">
        <v>-1</v>
      </c>
      <c r="J4704">
        <v>0</v>
      </c>
      <c r="K4704">
        <v>6.0726940000000003</v>
      </c>
      <c r="L4704">
        <v>-8.7731000000000003E-2</v>
      </c>
      <c r="M4704">
        <v>189.66059300000001</v>
      </c>
      <c r="N4704">
        <v>-227.072914</v>
      </c>
      <c r="O4704">
        <v>-1.5943890000000001</v>
      </c>
      <c r="P4704">
        <v>189.65660099999999</v>
      </c>
      <c r="Q4704">
        <v>-227.069366</v>
      </c>
      <c r="R4704">
        <v>-1.5950740000000001</v>
      </c>
      <c r="S4704">
        <v>0.534076</v>
      </c>
      <c r="T4704">
        <v>6.8499999999999995E-4</v>
      </c>
    </row>
    <row r="4705" spans="1:20" x14ac:dyDescent="0.25">
      <c r="A4705">
        <v>2130</v>
      </c>
      <c r="B4705">
        <v>6</v>
      </c>
      <c r="C4705">
        <v>-1</v>
      </c>
      <c r="D4705" t="s">
        <v>276</v>
      </c>
      <c r="E4705" t="s">
        <v>80</v>
      </c>
      <c r="F4705">
        <v>3.8613000000000001E-2</v>
      </c>
      <c r="G4705">
        <v>-1</v>
      </c>
      <c r="H4705">
        <v>290.38499999999999</v>
      </c>
      <c r="I4705">
        <v>-1</v>
      </c>
      <c r="J4705">
        <v>0</v>
      </c>
      <c r="K4705">
        <v>7.4790469999999996</v>
      </c>
      <c r="L4705">
        <v>-4.4942999999999997E-2</v>
      </c>
      <c r="M4705">
        <v>45.814639</v>
      </c>
      <c r="N4705">
        <v>-214.00758099999999</v>
      </c>
      <c r="O4705">
        <v>1.5625009999999999</v>
      </c>
      <c r="P4705">
        <v>45.816741999999998</v>
      </c>
      <c r="Q4705">
        <v>-214.01248200000001</v>
      </c>
      <c r="R4705">
        <v>1.563248</v>
      </c>
      <c r="S4705">
        <v>0.53327800000000003</v>
      </c>
      <c r="T4705">
        <v>7.4700000000000005E-4</v>
      </c>
    </row>
    <row r="4706" spans="1:20" x14ac:dyDescent="0.25">
      <c r="A4706">
        <v>3038</v>
      </c>
      <c r="B4706">
        <v>6</v>
      </c>
      <c r="C4706">
        <v>-1</v>
      </c>
      <c r="D4706" t="s">
        <v>566</v>
      </c>
      <c r="E4706" t="s">
        <v>80</v>
      </c>
      <c r="F4706">
        <v>4.3666999999999997E-2</v>
      </c>
      <c r="G4706">
        <v>-1</v>
      </c>
      <c r="H4706">
        <v>340.65199999999999</v>
      </c>
      <c r="I4706">
        <v>-1</v>
      </c>
      <c r="J4706">
        <v>0</v>
      </c>
      <c r="K4706">
        <v>8.0722020000000008</v>
      </c>
      <c r="L4706">
        <v>-1.9999999999999999E-6</v>
      </c>
      <c r="M4706">
        <v>171.69314</v>
      </c>
      <c r="N4706">
        <v>-109.430982</v>
      </c>
      <c r="O4706">
        <v>2.0929999999999998E-3</v>
      </c>
      <c r="P4706">
        <v>171.68983499999999</v>
      </c>
      <c r="Q4706">
        <v>-109.426804</v>
      </c>
      <c r="R4706">
        <v>6.5099999999999999E-4</v>
      </c>
      <c r="S4706">
        <v>0.53276299999999999</v>
      </c>
      <c r="T4706">
        <v>1.4419999999999999E-3</v>
      </c>
    </row>
    <row r="4707" spans="1:20" x14ac:dyDescent="0.25">
      <c r="A4707">
        <v>1910</v>
      </c>
      <c r="B4707">
        <v>7</v>
      </c>
      <c r="C4707">
        <v>-1</v>
      </c>
      <c r="D4707" t="s">
        <v>246</v>
      </c>
      <c r="E4707" t="s">
        <v>80</v>
      </c>
      <c r="F4707">
        <v>0.111872</v>
      </c>
      <c r="G4707">
        <v>-1</v>
      </c>
      <c r="H4707">
        <v>427.14600000000002</v>
      </c>
      <c r="I4707">
        <v>-1</v>
      </c>
      <c r="J4707">
        <v>0</v>
      </c>
      <c r="K4707">
        <v>6.7673430000000003</v>
      </c>
      <c r="L4707">
        <v>6.0262999999999997E-2</v>
      </c>
      <c r="M4707">
        <v>189.700354</v>
      </c>
      <c r="N4707">
        <v>-221.70191299999999</v>
      </c>
      <c r="O4707">
        <v>-1.5723240000000001</v>
      </c>
      <c r="P4707">
        <v>189.70027200000001</v>
      </c>
      <c r="Q4707">
        <v>-221.696594</v>
      </c>
      <c r="R4707">
        <v>-1.571922</v>
      </c>
      <c r="S4707">
        <v>0.531941</v>
      </c>
      <c r="T4707">
        <v>4.0099999999999999E-4</v>
      </c>
    </row>
    <row r="4708" spans="1:20" x14ac:dyDescent="0.25">
      <c r="A4708">
        <v>978</v>
      </c>
      <c r="B4708">
        <v>7</v>
      </c>
      <c r="C4708">
        <v>-1</v>
      </c>
      <c r="D4708" t="s">
        <v>272</v>
      </c>
      <c r="E4708" t="s">
        <v>80</v>
      </c>
      <c r="F4708">
        <v>2.4153999999999998E-2</v>
      </c>
      <c r="G4708">
        <v>-1</v>
      </c>
      <c r="H4708">
        <v>445.51799999999997</v>
      </c>
      <c r="I4708">
        <v>-1</v>
      </c>
      <c r="J4708">
        <v>0</v>
      </c>
      <c r="K4708">
        <v>7.9370240000000001</v>
      </c>
      <c r="L4708">
        <v>-0.31979299999999999</v>
      </c>
      <c r="M4708">
        <v>45.448304999999998</v>
      </c>
      <c r="N4708">
        <v>-228.84538499999999</v>
      </c>
      <c r="O4708">
        <v>1.5711889999999999</v>
      </c>
      <c r="P4708">
        <v>45.443435999999998</v>
      </c>
      <c r="Q4708">
        <v>-228.84747300000001</v>
      </c>
      <c r="R4708">
        <v>1.5758920000000001</v>
      </c>
      <c r="S4708">
        <v>0.52986</v>
      </c>
      <c r="T4708">
        <v>4.7039999999999998E-3</v>
      </c>
    </row>
    <row r="4709" spans="1:20" x14ac:dyDescent="0.25">
      <c r="A4709">
        <v>1471</v>
      </c>
      <c r="B4709">
        <v>9</v>
      </c>
      <c r="C4709">
        <v>-1</v>
      </c>
      <c r="D4709" t="s">
        <v>363</v>
      </c>
      <c r="E4709" t="s">
        <v>80</v>
      </c>
      <c r="F4709">
        <v>6.8863999999999995E-2</v>
      </c>
      <c r="G4709">
        <v>-1</v>
      </c>
      <c r="H4709">
        <v>917.44600000000003</v>
      </c>
      <c r="I4709">
        <v>-1</v>
      </c>
      <c r="J4709">
        <v>0</v>
      </c>
      <c r="K4709">
        <v>8.0669299999999993</v>
      </c>
      <c r="L4709">
        <v>-4.8923000000000001E-2</v>
      </c>
      <c r="M4709">
        <v>29.950206999999999</v>
      </c>
      <c r="N4709">
        <v>-302.53935899999999</v>
      </c>
      <c r="O4709">
        <v>-3.140733</v>
      </c>
      <c r="P4709">
        <v>29.946193999999998</v>
      </c>
      <c r="Q4709">
        <v>-302.54281600000002</v>
      </c>
      <c r="R4709">
        <v>-3.1411609999999999</v>
      </c>
      <c r="S4709">
        <v>0.52967299999999995</v>
      </c>
      <c r="T4709">
        <v>4.28E-4</v>
      </c>
    </row>
    <row r="4710" spans="1:20" x14ac:dyDescent="0.25">
      <c r="A4710">
        <v>3983</v>
      </c>
      <c r="B4710">
        <v>10</v>
      </c>
      <c r="C4710">
        <v>-1</v>
      </c>
      <c r="D4710" t="s">
        <v>437</v>
      </c>
      <c r="E4710" t="s">
        <v>80</v>
      </c>
      <c r="F4710">
        <v>2.4670999999999998E-2</v>
      </c>
      <c r="G4710">
        <v>-1</v>
      </c>
      <c r="H4710">
        <v>344.399</v>
      </c>
      <c r="I4710">
        <v>-1</v>
      </c>
      <c r="J4710">
        <v>0</v>
      </c>
      <c r="K4710">
        <v>6.2154559999999996</v>
      </c>
      <c r="L4710">
        <v>-1.121E-3</v>
      </c>
      <c r="M4710">
        <v>30.391449999999999</v>
      </c>
      <c r="N4710">
        <v>-191.57142099999999</v>
      </c>
      <c r="O4710">
        <v>-1.1869999999999999E-3</v>
      </c>
      <c r="P4710">
        <v>30.389150999999998</v>
      </c>
      <c r="Q4710">
        <v>-191.56665000000001</v>
      </c>
      <c r="R4710">
        <v>-1.4999999999999999E-4</v>
      </c>
      <c r="S4710">
        <v>0.52961599999999998</v>
      </c>
      <c r="T4710">
        <v>1.036E-3</v>
      </c>
    </row>
    <row r="4711" spans="1:20" x14ac:dyDescent="0.25">
      <c r="A4711">
        <v>1909</v>
      </c>
      <c r="B4711">
        <v>7</v>
      </c>
      <c r="C4711">
        <v>-1</v>
      </c>
      <c r="D4711" t="s">
        <v>246</v>
      </c>
      <c r="E4711" t="s">
        <v>80</v>
      </c>
      <c r="F4711">
        <v>0.16955400000000001</v>
      </c>
      <c r="G4711">
        <v>-1</v>
      </c>
      <c r="H4711">
        <v>405.084</v>
      </c>
      <c r="I4711">
        <v>-1</v>
      </c>
      <c r="J4711">
        <v>0</v>
      </c>
      <c r="K4711">
        <v>6.8686610000000003</v>
      </c>
      <c r="L4711">
        <v>6.0068000000000003E-2</v>
      </c>
      <c r="M4711">
        <v>189.70427900000001</v>
      </c>
      <c r="N4711">
        <v>-220.883331</v>
      </c>
      <c r="O4711">
        <v>-1.5728409999999999</v>
      </c>
      <c r="P4711">
        <v>189.70126300000001</v>
      </c>
      <c r="Q4711">
        <v>-220.878998</v>
      </c>
      <c r="R4711">
        <v>-1.572319</v>
      </c>
      <c r="S4711">
        <v>0.52790800000000004</v>
      </c>
      <c r="T4711">
        <v>5.2099999999999998E-4</v>
      </c>
    </row>
    <row r="4712" spans="1:20" x14ac:dyDescent="0.25">
      <c r="A4712">
        <v>3739</v>
      </c>
      <c r="B4712">
        <v>7</v>
      </c>
      <c r="C4712">
        <v>-1</v>
      </c>
      <c r="D4712" t="s">
        <v>562</v>
      </c>
      <c r="E4712" t="s">
        <v>80</v>
      </c>
      <c r="F4712">
        <v>2.7577000000000001E-2</v>
      </c>
      <c r="G4712">
        <v>-1</v>
      </c>
      <c r="H4712">
        <v>597.40099999999995</v>
      </c>
      <c r="I4712">
        <v>-1</v>
      </c>
      <c r="J4712">
        <v>0</v>
      </c>
      <c r="K4712">
        <v>15.766646</v>
      </c>
      <c r="L4712">
        <v>-1.5999999999999999E-5</v>
      </c>
      <c r="M4712">
        <v>148.45494299999999</v>
      </c>
      <c r="N4712">
        <v>-105.44743699999999</v>
      </c>
      <c r="O4712">
        <v>-3.1401750000000002</v>
      </c>
      <c r="P4712">
        <v>148.45277400000001</v>
      </c>
      <c r="Q4712">
        <v>-105.442627</v>
      </c>
      <c r="R4712">
        <v>-3.140898</v>
      </c>
      <c r="S4712">
        <v>0.52768300000000001</v>
      </c>
      <c r="T4712">
        <v>7.2199999999999999E-4</v>
      </c>
    </row>
    <row r="4713" spans="1:20" x14ac:dyDescent="0.25">
      <c r="A4713">
        <v>3616</v>
      </c>
      <c r="B4713">
        <v>27</v>
      </c>
      <c r="C4713">
        <v>-1</v>
      </c>
      <c r="D4713" t="s">
        <v>625</v>
      </c>
      <c r="E4713" t="s">
        <v>80</v>
      </c>
      <c r="F4713">
        <v>8.5926000000000002E-2</v>
      </c>
      <c r="G4713">
        <v>-1</v>
      </c>
      <c r="H4713">
        <v>343.66800000000001</v>
      </c>
      <c r="I4713">
        <v>-1</v>
      </c>
      <c r="J4713">
        <v>0</v>
      </c>
      <c r="K4713">
        <v>7.9676429999999998</v>
      </c>
      <c r="L4713">
        <v>1.300211</v>
      </c>
      <c r="M4713">
        <v>192.15768299999999</v>
      </c>
      <c r="N4713">
        <v>-188.74057999999999</v>
      </c>
      <c r="O4713">
        <v>0.73145400000000005</v>
      </c>
      <c r="P4713">
        <v>192.15415999999999</v>
      </c>
      <c r="Q4713">
        <v>-188.73667900000001</v>
      </c>
      <c r="R4713">
        <v>0.73085199999999995</v>
      </c>
      <c r="S4713">
        <v>0.52566500000000005</v>
      </c>
      <c r="T4713">
        <v>6.02E-4</v>
      </c>
    </row>
    <row r="4714" spans="1:20" x14ac:dyDescent="0.25">
      <c r="A4714">
        <v>3171</v>
      </c>
      <c r="B4714">
        <v>5</v>
      </c>
      <c r="C4714">
        <v>-1</v>
      </c>
      <c r="D4714" t="s">
        <v>614</v>
      </c>
      <c r="E4714" t="s">
        <v>80</v>
      </c>
      <c r="F4714">
        <v>2.4830999999999999E-2</v>
      </c>
      <c r="G4714">
        <v>-1</v>
      </c>
      <c r="H4714">
        <v>678.76700000000005</v>
      </c>
      <c r="I4714">
        <v>-1</v>
      </c>
      <c r="J4714">
        <v>0</v>
      </c>
      <c r="K4714">
        <v>8.0637209999999993</v>
      </c>
      <c r="L4714">
        <v>2.2357999999999999E-2</v>
      </c>
      <c r="M4714">
        <v>171.62771000000001</v>
      </c>
      <c r="N4714">
        <v>-187.70330799999999</v>
      </c>
      <c r="O4714">
        <v>3.1268180000000001</v>
      </c>
      <c r="P4714">
        <v>171.622803</v>
      </c>
      <c r="Q4714">
        <v>-187.70517000000001</v>
      </c>
      <c r="R4714">
        <v>3.12609</v>
      </c>
      <c r="S4714">
        <v>0.52486699999999997</v>
      </c>
      <c r="T4714">
        <v>7.2800000000000002E-4</v>
      </c>
    </row>
    <row r="4715" spans="1:20" x14ac:dyDescent="0.25">
      <c r="A4715">
        <v>4296</v>
      </c>
      <c r="B4715">
        <v>10</v>
      </c>
      <c r="C4715">
        <v>-1</v>
      </c>
      <c r="D4715" t="s">
        <v>418</v>
      </c>
      <c r="E4715" t="s">
        <v>80</v>
      </c>
      <c r="F4715">
        <v>7.0055999999999993E-2</v>
      </c>
      <c r="G4715">
        <v>-1</v>
      </c>
      <c r="H4715">
        <v>387.17</v>
      </c>
      <c r="I4715">
        <v>-1</v>
      </c>
      <c r="J4715">
        <v>0</v>
      </c>
      <c r="K4715">
        <v>6.4444629999999998</v>
      </c>
      <c r="L4715">
        <v>-5.6449999999999998E-3</v>
      </c>
      <c r="M4715">
        <v>-3.4495360000000002</v>
      </c>
      <c r="N4715">
        <v>-205.398831</v>
      </c>
      <c r="O4715">
        <v>1.5713760000000001</v>
      </c>
      <c r="P4715">
        <v>-3.4502000000000002</v>
      </c>
      <c r="Q4715">
        <v>-205.393631</v>
      </c>
      <c r="R4715">
        <v>1.5709820000000001</v>
      </c>
      <c r="S4715">
        <v>0.52423799999999998</v>
      </c>
      <c r="T4715">
        <v>3.9300000000000001E-4</v>
      </c>
    </row>
    <row r="4716" spans="1:20" x14ac:dyDescent="0.25">
      <c r="A4716">
        <v>634</v>
      </c>
      <c r="B4716">
        <v>9</v>
      </c>
      <c r="C4716">
        <v>-1</v>
      </c>
      <c r="D4716" t="s">
        <v>200</v>
      </c>
      <c r="E4716" t="s">
        <v>80</v>
      </c>
      <c r="F4716">
        <v>0.25443900000000003</v>
      </c>
      <c r="G4716">
        <v>-1</v>
      </c>
      <c r="H4716">
        <v>428.57299999999998</v>
      </c>
      <c r="I4716">
        <v>-1</v>
      </c>
      <c r="J4716">
        <v>0</v>
      </c>
      <c r="K4716">
        <v>8.0632830000000002</v>
      </c>
      <c r="L4716">
        <v>-4.6442999999999998E-2</v>
      </c>
      <c r="M4716">
        <v>135.96569500000001</v>
      </c>
      <c r="N4716">
        <v>-225.31712300000001</v>
      </c>
      <c r="O4716">
        <v>1.550308</v>
      </c>
      <c r="P4716">
        <v>135.96362300000001</v>
      </c>
      <c r="Q4716">
        <v>-225.32193000000001</v>
      </c>
      <c r="R4716">
        <v>1.5473319999999999</v>
      </c>
      <c r="S4716">
        <v>0.52344800000000002</v>
      </c>
      <c r="T4716">
        <v>2.9759999999999999E-3</v>
      </c>
    </row>
    <row r="4717" spans="1:20" x14ac:dyDescent="0.25">
      <c r="A4717">
        <v>1827</v>
      </c>
      <c r="B4717">
        <v>7</v>
      </c>
      <c r="C4717">
        <v>-1</v>
      </c>
      <c r="D4717" t="s">
        <v>211</v>
      </c>
      <c r="E4717" t="s">
        <v>80</v>
      </c>
      <c r="F4717">
        <v>0.17280100000000001</v>
      </c>
      <c r="G4717">
        <v>-1</v>
      </c>
      <c r="H4717">
        <v>298.964</v>
      </c>
      <c r="I4717">
        <v>-1</v>
      </c>
      <c r="J4717">
        <v>0</v>
      </c>
      <c r="K4717">
        <v>8.0653620000000004</v>
      </c>
      <c r="L4717">
        <v>-4.9467999999999998E-2</v>
      </c>
      <c r="M4717">
        <v>150.074793</v>
      </c>
      <c r="N4717">
        <v>-191.626383</v>
      </c>
      <c r="O4717">
        <v>-8.3999999999999995E-5</v>
      </c>
      <c r="P4717">
        <v>150.076065</v>
      </c>
      <c r="Q4717">
        <v>-191.621307</v>
      </c>
      <c r="R4717">
        <v>-6.2600000000000004E-4</v>
      </c>
      <c r="S4717">
        <v>0.52330699999999997</v>
      </c>
      <c r="T4717">
        <v>5.4299999999999997E-4</v>
      </c>
    </row>
    <row r="4718" spans="1:20" x14ac:dyDescent="0.25">
      <c r="A4718">
        <v>443</v>
      </c>
      <c r="B4718">
        <v>6</v>
      </c>
      <c r="C4718">
        <v>-1</v>
      </c>
      <c r="D4718" t="s">
        <v>146</v>
      </c>
      <c r="E4718" t="s">
        <v>80</v>
      </c>
      <c r="F4718">
        <v>9.5780000000000004E-2</v>
      </c>
      <c r="G4718">
        <v>-1</v>
      </c>
      <c r="H4718">
        <v>448.39400000000001</v>
      </c>
      <c r="I4718">
        <v>-1</v>
      </c>
      <c r="J4718">
        <v>0</v>
      </c>
      <c r="K4718">
        <v>8.1743170000000003</v>
      </c>
      <c r="L4718">
        <v>-1.024211</v>
      </c>
      <c r="M4718">
        <v>142.015636</v>
      </c>
      <c r="N4718">
        <v>-191.36069800000001</v>
      </c>
      <c r="O4718">
        <v>0.16800300000000001</v>
      </c>
      <c r="P4718">
        <v>142.01080300000001</v>
      </c>
      <c r="Q4718">
        <v>-191.35870399999999</v>
      </c>
      <c r="R4718">
        <v>0.16412599999999999</v>
      </c>
      <c r="S4718">
        <v>0.52282600000000001</v>
      </c>
      <c r="T4718">
        <v>3.8769999999999998E-3</v>
      </c>
    </row>
    <row r="4719" spans="1:20" x14ac:dyDescent="0.25">
      <c r="A4719">
        <v>1984</v>
      </c>
      <c r="B4719">
        <v>6</v>
      </c>
      <c r="C4719">
        <v>-1</v>
      </c>
      <c r="D4719" t="s">
        <v>265</v>
      </c>
      <c r="E4719" t="s">
        <v>80</v>
      </c>
      <c r="F4719">
        <v>6.0255000000000003E-2</v>
      </c>
      <c r="G4719">
        <v>-1</v>
      </c>
      <c r="H4719">
        <v>760.12300000000005</v>
      </c>
      <c r="I4719">
        <v>-1</v>
      </c>
      <c r="J4719">
        <v>0</v>
      </c>
      <c r="K4719">
        <v>5.8938889999999997</v>
      </c>
      <c r="L4719">
        <v>-6.1234999999999998E-2</v>
      </c>
      <c r="M4719">
        <v>145.34380999999999</v>
      </c>
      <c r="N4719">
        <v>-236.93589800000001</v>
      </c>
      <c r="O4719">
        <v>3.141289</v>
      </c>
      <c r="P4719">
        <v>145.34736599999999</v>
      </c>
      <c r="Q4719">
        <v>-236.93206799999999</v>
      </c>
      <c r="R4719">
        <v>3.1405699999999999</v>
      </c>
      <c r="S4719">
        <v>0.52263400000000004</v>
      </c>
      <c r="T4719">
        <v>7.1900000000000002E-4</v>
      </c>
    </row>
    <row r="4720" spans="1:20" x14ac:dyDescent="0.25">
      <c r="A4720">
        <v>1187</v>
      </c>
      <c r="B4720">
        <v>17</v>
      </c>
      <c r="C4720">
        <v>-1</v>
      </c>
      <c r="D4720" t="s">
        <v>223</v>
      </c>
      <c r="E4720" t="s">
        <v>80</v>
      </c>
      <c r="F4720">
        <v>0.12503500000000001</v>
      </c>
      <c r="G4720">
        <v>-1</v>
      </c>
      <c r="H4720">
        <v>656.45799999999997</v>
      </c>
      <c r="I4720">
        <v>-1</v>
      </c>
      <c r="J4720">
        <v>0</v>
      </c>
      <c r="K4720">
        <v>5.9659890000000004</v>
      </c>
      <c r="L4720">
        <v>5.7749999999999998E-3</v>
      </c>
      <c r="M4720">
        <v>180.09596199999999</v>
      </c>
      <c r="N4720">
        <v>-191.630515</v>
      </c>
      <c r="O4720">
        <v>-4.84E-4</v>
      </c>
      <c r="P4720">
        <v>180.09269699999999</v>
      </c>
      <c r="Q4720">
        <v>-191.63458299999999</v>
      </c>
      <c r="R4720">
        <v>-4.3800000000000002E-4</v>
      </c>
      <c r="S4720">
        <v>0.52158000000000004</v>
      </c>
      <c r="T4720">
        <v>4.6E-5</v>
      </c>
    </row>
    <row r="4721" spans="1:20" x14ac:dyDescent="0.25">
      <c r="A4721">
        <v>3133</v>
      </c>
      <c r="B4721">
        <v>23</v>
      </c>
      <c r="C4721">
        <v>-1</v>
      </c>
      <c r="D4721" t="s">
        <v>598</v>
      </c>
      <c r="E4721" t="s">
        <v>80</v>
      </c>
      <c r="F4721">
        <v>0.12342500000000001</v>
      </c>
      <c r="G4721">
        <v>-1</v>
      </c>
      <c r="H4721">
        <v>560.779</v>
      </c>
      <c r="I4721">
        <v>-1</v>
      </c>
      <c r="J4721">
        <v>0</v>
      </c>
      <c r="K4721">
        <v>6.5527550000000003</v>
      </c>
      <c r="L4721">
        <v>5.1999999999999995E-4</v>
      </c>
      <c r="M4721">
        <v>189.687847</v>
      </c>
      <c r="N4721">
        <v>-175.24556000000001</v>
      </c>
      <c r="O4721">
        <v>-1.5706880000000001</v>
      </c>
      <c r="P4721">
        <v>189.682693</v>
      </c>
      <c r="Q4721">
        <v>-175.24479700000001</v>
      </c>
      <c r="R4721">
        <v>-1.5705359999999999</v>
      </c>
      <c r="S4721">
        <v>0.52099200000000001</v>
      </c>
      <c r="T4721">
        <v>1.5200000000000001E-4</v>
      </c>
    </row>
    <row r="4722" spans="1:20" x14ac:dyDescent="0.25">
      <c r="A4722">
        <v>4283</v>
      </c>
      <c r="B4722">
        <v>15</v>
      </c>
      <c r="C4722">
        <v>-1</v>
      </c>
      <c r="D4722" t="s">
        <v>674</v>
      </c>
      <c r="E4722" t="s">
        <v>80</v>
      </c>
      <c r="F4722">
        <v>0.10584300000000001</v>
      </c>
      <c r="G4722">
        <v>-1</v>
      </c>
      <c r="H4722">
        <v>360.10300000000001</v>
      </c>
      <c r="I4722">
        <v>-1</v>
      </c>
      <c r="J4722">
        <v>0</v>
      </c>
      <c r="K4722">
        <v>7.7079149999999998</v>
      </c>
      <c r="L4722">
        <v>-5.0670000000000003E-3</v>
      </c>
      <c r="M4722">
        <v>-3.4436550000000001</v>
      </c>
      <c r="N4722">
        <v>-215.119911</v>
      </c>
      <c r="O4722">
        <v>1.571747</v>
      </c>
      <c r="P4722">
        <v>-3.4480219999999999</v>
      </c>
      <c r="Q4722">
        <v>-215.12274199999999</v>
      </c>
      <c r="R4722">
        <v>1.5709839999999999</v>
      </c>
      <c r="S4722">
        <v>0.52047200000000005</v>
      </c>
      <c r="T4722">
        <v>7.6400000000000003E-4</v>
      </c>
    </row>
    <row r="4723" spans="1:20" x14ac:dyDescent="0.25">
      <c r="A4723">
        <v>643</v>
      </c>
      <c r="B4723">
        <v>6</v>
      </c>
      <c r="C4723">
        <v>-1</v>
      </c>
      <c r="D4723" t="s">
        <v>203</v>
      </c>
      <c r="E4723" t="s">
        <v>80</v>
      </c>
      <c r="F4723">
        <v>0.14752499999999999</v>
      </c>
      <c r="G4723">
        <v>-1</v>
      </c>
      <c r="H4723">
        <v>471.46499999999997</v>
      </c>
      <c r="I4723">
        <v>-1</v>
      </c>
      <c r="J4723">
        <v>0</v>
      </c>
      <c r="K4723">
        <v>8.0524369999999994</v>
      </c>
      <c r="L4723">
        <v>1.0003E-2</v>
      </c>
      <c r="M4723">
        <v>136.08537100000001</v>
      </c>
      <c r="N4723">
        <v>-217.57880800000001</v>
      </c>
      <c r="O4723">
        <v>1.5612649999999999</v>
      </c>
      <c r="P4723">
        <v>136.08926400000001</v>
      </c>
      <c r="Q4723">
        <v>-217.58225999999999</v>
      </c>
      <c r="R4723">
        <v>1.560961</v>
      </c>
      <c r="S4723">
        <v>0.52029899999999996</v>
      </c>
      <c r="T4723">
        <v>3.0400000000000002E-4</v>
      </c>
    </row>
    <row r="4724" spans="1:20" x14ac:dyDescent="0.25">
      <c r="A4724">
        <v>2872</v>
      </c>
      <c r="B4724">
        <v>4</v>
      </c>
      <c r="C4724">
        <v>-1</v>
      </c>
      <c r="D4724" t="s">
        <v>534</v>
      </c>
      <c r="E4724" t="s">
        <v>80</v>
      </c>
      <c r="F4724">
        <v>6.6951999999999998E-2</v>
      </c>
      <c r="G4724">
        <v>-1</v>
      </c>
      <c r="H4724">
        <v>648.69899999999996</v>
      </c>
      <c r="I4724">
        <v>-1</v>
      </c>
      <c r="J4724">
        <v>0</v>
      </c>
      <c r="K4724">
        <v>8.0647570000000002</v>
      </c>
      <c r="L4724">
        <v>-4.9262E-2</v>
      </c>
      <c r="M4724">
        <v>-3.44496</v>
      </c>
      <c r="N4724">
        <v>-151.972297</v>
      </c>
      <c r="O4724">
        <v>1.567366</v>
      </c>
      <c r="P4724">
        <v>-3.4400279999999999</v>
      </c>
      <c r="Q4724">
        <v>-151.970642</v>
      </c>
      <c r="R4724">
        <v>1.567634</v>
      </c>
      <c r="S4724">
        <v>0.52022500000000005</v>
      </c>
      <c r="T4724">
        <v>2.6899999999999998E-4</v>
      </c>
    </row>
    <row r="4725" spans="1:20" x14ac:dyDescent="0.25">
      <c r="A4725">
        <v>3154</v>
      </c>
      <c r="B4725">
        <v>27</v>
      </c>
      <c r="C4725">
        <v>-1</v>
      </c>
      <c r="D4725" t="s">
        <v>603</v>
      </c>
      <c r="E4725" t="s">
        <v>80</v>
      </c>
      <c r="F4725">
        <v>9.8432000000000006E-2</v>
      </c>
      <c r="G4725">
        <v>-1</v>
      </c>
      <c r="H4725">
        <v>546.36800000000005</v>
      </c>
      <c r="I4725">
        <v>-1</v>
      </c>
      <c r="J4725">
        <v>0</v>
      </c>
      <c r="K4725">
        <v>8.0227439999999994</v>
      </c>
      <c r="L4725">
        <v>-1.6715249999999999</v>
      </c>
      <c r="M4725">
        <v>186.10407499999999</v>
      </c>
      <c r="N4725">
        <v>-187.64981399999999</v>
      </c>
      <c r="O4725">
        <v>-2.707214</v>
      </c>
      <c r="P4725">
        <v>186.10365300000001</v>
      </c>
      <c r="Q4725">
        <v>-187.654999</v>
      </c>
      <c r="R4725">
        <v>-2.7070150000000002</v>
      </c>
      <c r="S4725">
        <v>0.52021499999999998</v>
      </c>
      <c r="T4725">
        <v>1.9900000000000001E-4</v>
      </c>
    </row>
    <row r="4726" spans="1:20" x14ac:dyDescent="0.25">
      <c r="A4726">
        <v>794</v>
      </c>
      <c r="B4726">
        <v>7</v>
      </c>
      <c r="C4726">
        <v>-1</v>
      </c>
      <c r="D4726" t="s">
        <v>252</v>
      </c>
      <c r="E4726" t="s">
        <v>80</v>
      </c>
      <c r="F4726">
        <v>1.7214E-2</v>
      </c>
      <c r="G4726">
        <v>-1</v>
      </c>
      <c r="H4726">
        <v>353.84699999999998</v>
      </c>
      <c r="I4726">
        <v>-1</v>
      </c>
      <c r="J4726">
        <v>0</v>
      </c>
      <c r="K4726">
        <v>7.724831</v>
      </c>
      <c r="L4726">
        <v>-0.47181200000000001</v>
      </c>
      <c r="M4726">
        <v>188.36439300000001</v>
      </c>
      <c r="N4726">
        <v>-234.154965</v>
      </c>
      <c r="O4726">
        <v>-1.9521200000000001</v>
      </c>
      <c r="P4726">
        <v>188.36003099999999</v>
      </c>
      <c r="Q4726">
        <v>-234.157791</v>
      </c>
      <c r="R4726">
        <v>-1.9514279999999999</v>
      </c>
      <c r="S4726">
        <v>0.51977799999999996</v>
      </c>
      <c r="T4726">
        <v>6.9200000000000002E-4</v>
      </c>
    </row>
    <row r="4727" spans="1:20" x14ac:dyDescent="0.25">
      <c r="A4727">
        <v>1285</v>
      </c>
      <c r="B4727">
        <v>9</v>
      </c>
      <c r="C4727">
        <v>-1</v>
      </c>
      <c r="D4727" t="s">
        <v>308</v>
      </c>
      <c r="E4727" t="s">
        <v>80</v>
      </c>
      <c r="F4727">
        <v>6.6428000000000001E-2</v>
      </c>
      <c r="G4727">
        <v>-1</v>
      </c>
      <c r="H4727">
        <v>439.66500000000002</v>
      </c>
      <c r="I4727">
        <v>-1</v>
      </c>
      <c r="J4727">
        <v>0</v>
      </c>
      <c r="K4727">
        <v>11.325596000000001</v>
      </c>
      <c r="L4727">
        <v>-2.7050000000000001E-2</v>
      </c>
      <c r="M4727">
        <v>189.686059</v>
      </c>
      <c r="N4727">
        <v>-267.48724399999998</v>
      </c>
      <c r="O4727">
        <v>-1.572074</v>
      </c>
      <c r="P4727">
        <v>189.68997200000001</v>
      </c>
      <c r="Q4727">
        <v>-267.49066199999999</v>
      </c>
      <c r="R4727">
        <v>-1.5716270000000001</v>
      </c>
      <c r="S4727">
        <v>0.51949000000000001</v>
      </c>
      <c r="T4727">
        <v>4.4700000000000002E-4</v>
      </c>
    </row>
    <row r="4728" spans="1:20" x14ac:dyDescent="0.25">
      <c r="A4728">
        <v>2676</v>
      </c>
      <c r="B4728">
        <v>7</v>
      </c>
      <c r="C4728">
        <v>-1</v>
      </c>
      <c r="D4728" t="s">
        <v>148</v>
      </c>
      <c r="E4728" t="s">
        <v>80</v>
      </c>
      <c r="F4728">
        <v>0.13212399999999999</v>
      </c>
      <c r="G4728">
        <v>-1</v>
      </c>
      <c r="H4728">
        <v>604.428</v>
      </c>
      <c r="I4728">
        <v>-1</v>
      </c>
      <c r="J4728">
        <v>0</v>
      </c>
      <c r="K4728">
        <v>8.0763639999999999</v>
      </c>
      <c r="L4728">
        <v>0.28569699999999998</v>
      </c>
      <c r="M4728">
        <v>125.888715</v>
      </c>
      <c r="N4728">
        <v>-187.52445</v>
      </c>
      <c r="O4728">
        <v>3.0920030000000001</v>
      </c>
      <c r="P4728">
        <v>125.88370500000001</v>
      </c>
      <c r="Q4728">
        <v>-187.52311700000001</v>
      </c>
      <c r="R4728">
        <v>3.0925639999999999</v>
      </c>
      <c r="S4728">
        <v>0.51841800000000005</v>
      </c>
      <c r="T4728">
        <v>5.6099999999999998E-4</v>
      </c>
    </row>
    <row r="4729" spans="1:20" x14ac:dyDescent="0.25">
      <c r="A4729">
        <v>4804</v>
      </c>
      <c r="B4729">
        <v>5</v>
      </c>
      <c r="C4729">
        <v>-1</v>
      </c>
      <c r="D4729" t="s">
        <v>337</v>
      </c>
      <c r="E4729" t="s">
        <v>80</v>
      </c>
      <c r="F4729">
        <v>5.6890000000000003E-2</v>
      </c>
      <c r="G4729">
        <v>-1</v>
      </c>
      <c r="H4729">
        <v>517.30799999999999</v>
      </c>
      <c r="I4729">
        <v>-1</v>
      </c>
      <c r="J4729">
        <v>0</v>
      </c>
      <c r="K4729">
        <v>8.92577</v>
      </c>
      <c r="L4729">
        <v>3.2499999999999999E-4</v>
      </c>
      <c r="M4729">
        <v>153.55797799999999</v>
      </c>
      <c r="N4729">
        <v>-302.540167</v>
      </c>
      <c r="O4729">
        <v>-3.1370119999999999</v>
      </c>
      <c r="P4729">
        <v>153.553482</v>
      </c>
      <c r="Q4729">
        <v>-302.537598</v>
      </c>
      <c r="R4729">
        <v>-3.1404489999999998</v>
      </c>
      <c r="S4729">
        <v>0.51785199999999998</v>
      </c>
      <c r="T4729">
        <v>3.437E-3</v>
      </c>
    </row>
    <row r="4730" spans="1:20" x14ac:dyDescent="0.25">
      <c r="A4730">
        <v>864</v>
      </c>
      <c r="B4730">
        <v>7</v>
      </c>
      <c r="C4730">
        <v>-1</v>
      </c>
      <c r="D4730" t="s">
        <v>198</v>
      </c>
      <c r="E4730" t="s">
        <v>80</v>
      </c>
      <c r="F4730">
        <v>7.8666E-2</v>
      </c>
      <c r="G4730">
        <v>-1</v>
      </c>
      <c r="H4730">
        <v>638.59100000000001</v>
      </c>
      <c r="I4730">
        <v>-1</v>
      </c>
      <c r="J4730">
        <v>0</v>
      </c>
      <c r="K4730">
        <v>7.9306549999999998</v>
      </c>
      <c r="L4730">
        <v>4.5110000000000003E-3</v>
      </c>
      <c r="M4730">
        <v>134.76066499999999</v>
      </c>
      <c r="N4730">
        <v>-236.930295</v>
      </c>
      <c r="O4730">
        <v>3.1394030000000002</v>
      </c>
      <c r="P4730">
        <v>134.76226800000001</v>
      </c>
      <c r="Q4730">
        <v>-236.92538500000001</v>
      </c>
      <c r="R4730">
        <v>3.1409639999999999</v>
      </c>
      <c r="S4730">
        <v>0.516567</v>
      </c>
      <c r="T4730">
        <v>1.5610000000000001E-3</v>
      </c>
    </row>
    <row r="4731" spans="1:20" x14ac:dyDescent="0.25">
      <c r="A4731">
        <v>2431</v>
      </c>
      <c r="B4731">
        <v>10</v>
      </c>
      <c r="C4731">
        <v>-1</v>
      </c>
      <c r="D4731" t="s">
        <v>502</v>
      </c>
      <c r="E4731" t="s">
        <v>80</v>
      </c>
      <c r="F4731">
        <v>7.8385999999999997E-2</v>
      </c>
      <c r="G4731">
        <v>-1</v>
      </c>
      <c r="H4731">
        <v>374.86</v>
      </c>
      <c r="I4731">
        <v>-1</v>
      </c>
      <c r="J4731">
        <v>0</v>
      </c>
      <c r="K4731">
        <v>8.0697740000000007</v>
      </c>
      <c r="L4731">
        <v>-3.1843000000000003E-2</v>
      </c>
      <c r="M4731">
        <v>45.947971000000003</v>
      </c>
      <c r="N4731">
        <v>-292.10863899999998</v>
      </c>
      <c r="O4731">
        <v>1.582808</v>
      </c>
      <c r="P4731">
        <v>45.952393000000001</v>
      </c>
      <c r="Q4731">
        <v>-292.11129799999998</v>
      </c>
      <c r="R4731">
        <v>1.582363</v>
      </c>
      <c r="S4731">
        <v>0.51592400000000005</v>
      </c>
      <c r="T4731">
        <v>4.4499999999999997E-4</v>
      </c>
    </row>
    <row r="4732" spans="1:20" x14ac:dyDescent="0.25">
      <c r="A4732">
        <v>3900</v>
      </c>
      <c r="B4732">
        <v>3</v>
      </c>
      <c r="C4732">
        <v>-1</v>
      </c>
      <c r="D4732" t="s">
        <v>649</v>
      </c>
      <c r="E4732" t="s">
        <v>80</v>
      </c>
      <c r="F4732">
        <v>2.0136999999999999E-2</v>
      </c>
      <c r="G4732">
        <v>-1</v>
      </c>
      <c r="H4732">
        <v>441.483</v>
      </c>
      <c r="I4732">
        <v>-1</v>
      </c>
      <c r="J4732">
        <v>0</v>
      </c>
      <c r="K4732">
        <v>8.0737210000000008</v>
      </c>
      <c r="L4732">
        <v>3.6900000000000002E-4</v>
      </c>
      <c r="M4732">
        <v>-7.4528679999999996</v>
      </c>
      <c r="N4732">
        <v>-161.24175500000001</v>
      </c>
      <c r="O4732">
        <v>-1.5716129999999999</v>
      </c>
      <c r="P4732">
        <v>-7.4541019999999998</v>
      </c>
      <c r="Q4732">
        <v>-161.23675499999999</v>
      </c>
      <c r="R4732">
        <v>-1.5719799999999999</v>
      </c>
      <c r="S4732">
        <v>0.51499799999999996</v>
      </c>
      <c r="T4732">
        <v>3.6699999999999998E-4</v>
      </c>
    </row>
    <row r="4733" spans="1:20" x14ac:dyDescent="0.25">
      <c r="A4733">
        <v>365</v>
      </c>
      <c r="B4733">
        <v>6</v>
      </c>
      <c r="C4733">
        <v>-1</v>
      </c>
      <c r="D4733" t="s">
        <v>195</v>
      </c>
      <c r="E4733" t="s">
        <v>80</v>
      </c>
      <c r="F4733">
        <v>2.4146000000000001E-2</v>
      </c>
      <c r="G4733">
        <v>-1</v>
      </c>
      <c r="H4733">
        <v>330.65499999999997</v>
      </c>
      <c r="I4733">
        <v>-1</v>
      </c>
      <c r="J4733">
        <v>0</v>
      </c>
      <c r="K4733">
        <v>5.6284660000000004</v>
      </c>
      <c r="L4733">
        <v>2.879E-3</v>
      </c>
      <c r="M4733">
        <v>124.540254</v>
      </c>
      <c r="N4733">
        <v>-240.90012100000001</v>
      </c>
      <c r="O4733">
        <v>5.6569999999999997E-3</v>
      </c>
      <c r="P4733">
        <v>124.543457</v>
      </c>
      <c r="Q4733">
        <v>-240.89610300000001</v>
      </c>
      <c r="R4733">
        <v>5.8279999999999998E-3</v>
      </c>
      <c r="S4733">
        <v>0.513795</v>
      </c>
      <c r="T4733">
        <v>1.7100000000000001E-4</v>
      </c>
    </row>
    <row r="4734" spans="1:20" x14ac:dyDescent="0.25">
      <c r="A4734">
        <v>1613</v>
      </c>
      <c r="B4734">
        <v>11</v>
      </c>
      <c r="C4734">
        <v>-1</v>
      </c>
      <c r="D4734" t="s">
        <v>415</v>
      </c>
      <c r="E4734" t="s">
        <v>80</v>
      </c>
      <c r="F4734">
        <v>0.15348899999999999</v>
      </c>
      <c r="G4734">
        <v>-1</v>
      </c>
      <c r="H4734">
        <v>313.69799999999998</v>
      </c>
      <c r="I4734">
        <v>-1</v>
      </c>
      <c r="J4734">
        <v>0</v>
      </c>
      <c r="K4734">
        <v>7.1859510000000002</v>
      </c>
      <c r="L4734">
        <v>-5.5081999999999999E-2</v>
      </c>
      <c r="M4734">
        <v>-3.4438209999999998</v>
      </c>
      <c r="N4734">
        <v>-211.002895</v>
      </c>
      <c r="O4734">
        <v>1.5703240000000001</v>
      </c>
      <c r="P4734">
        <v>-3.4487000000000001</v>
      </c>
      <c r="Q4734">
        <v>-211.00448600000001</v>
      </c>
      <c r="R4734">
        <v>1.5707409999999999</v>
      </c>
      <c r="S4734">
        <v>0.51323300000000005</v>
      </c>
      <c r="T4734">
        <v>4.17E-4</v>
      </c>
    </row>
    <row r="4735" spans="1:20" x14ac:dyDescent="0.25">
      <c r="A4735">
        <v>4914</v>
      </c>
      <c r="B4735">
        <v>10</v>
      </c>
      <c r="C4735">
        <v>-1</v>
      </c>
      <c r="D4735" t="s">
        <v>362</v>
      </c>
      <c r="E4735" t="s">
        <v>80</v>
      </c>
      <c r="F4735">
        <v>0.19015899999999999</v>
      </c>
      <c r="G4735">
        <v>-1</v>
      </c>
      <c r="H4735">
        <v>809.28399999999999</v>
      </c>
      <c r="I4735">
        <v>-1</v>
      </c>
      <c r="J4735">
        <v>0</v>
      </c>
      <c r="K4735">
        <v>8.0662179999999992</v>
      </c>
      <c r="L4735">
        <v>-4.8923000000000001E-2</v>
      </c>
      <c r="M4735">
        <v>31.338712999999998</v>
      </c>
      <c r="N4735">
        <v>-302.54636199999999</v>
      </c>
      <c r="O4735">
        <v>-3.1397520000000001</v>
      </c>
      <c r="P4735">
        <v>31.335705000000001</v>
      </c>
      <c r="Q4735">
        <v>-302.54220600000002</v>
      </c>
      <c r="R4735">
        <v>-3.141127</v>
      </c>
      <c r="S4735">
        <v>0.51305999999999996</v>
      </c>
      <c r="T4735">
        <v>1.374E-3</v>
      </c>
    </row>
    <row r="4736" spans="1:20" x14ac:dyDescent="0.25">
      <c r="A4736">
        <v>3074</v>
      </c>
      <c r="B4736">
        <v>5</v>
      </c>
      <c r="C4736">
        <v>-1</v>
      </c>
      <c r="D4736" t="s">
        <v>571</v>
      </c>
      <c r="E4736" t="s">
        <v>80</v>
      </c>
      <c r="F4736">
        <v>5.025E-3</v>
      </c>
      <c r="G4736">
        <v>-1</v>
      </c>
      <c r="H4736">
        <v>545.53</v>
      </c>
      <c r="I4736">
        <v>-1</v>
      </c>
      <c r="J4736">
        <v>0</v>
      </c>
      <c r="K4736">
        <v>8.0720109999999998</v>
      </c>
      <c r="L4736">
        <v>-4.7930000000000004E-3</v>
      </c>
      <c r="M4736">
        <v>189.77943999999999</v>
      </c>
      <c r="N4736">
        <v>-126.069936</v>
      </c>
      <c r="O4736">
        <v>-1.5809679999999999</v>
      </c>
      <c r="P4736">
        <v>189.776566</v>
      </c>
      <c r="Q4736">
        <v>-126.074181</v>
      </c>
      <c r="R4736">
        <v>-1.5806039999999999</v>
      </c>
      <c r="S4736">
        <v>0.51262099999999999</v>
      </c>
      <c r="T4736">
        <v>3.6400000000000001E-4</v>
      </c>
    </row>
    <row r="4737" spans="1:20" x14ac:dyDescent="0.25">
      <c r="A4737">
        <v>4657</v>
      </c>
      <c r="B4737">
        <v>17</v>
      </c>
      <c r="C4737">
        <v>-1</v>
      </c>
      <c r="D4737" t="s">
        <v>236</v>
      </c>
      <c r="E4737" t="s">
        <v>80</v>
      </c>
      <c r="F4737">
        <v>0.110153</v>
      </c>
      <c r="G4737">
        <v>-1</v>
      </c>
      <c r="H4737">
        <v>512.70100000000002</v>
      </c>
      <c r="I4737">
        <v>-1</v>
      </c>
      <c r="J4737">
        <v>0</v>
      </c>
      <c r="K4737">
        <v>8.0592059999999996</v>
      </c>
      <c r="L4737">
        <v>0</v>
      </c>
      <c r="M4737">
        <v>189.69344100000001</v>
      </c>
      <c r="N4737">
        <v>-203.466373</v>
      </c>
      <c r="O4737">
        <v>-1.5700179999999999</v>
      </c>
      <c r="P4737">
        <v>189.68928500000001</v>
      </c>
      <c r="Q4737">
        <v>-203.463379</v>
      </c>
      <c r="R4737">
        <v>-1.5705819999999999</v>
      </c>
      <c r="S4737">
        <v>0.51216200000000001</v>
      </c>
      <c r="T4737">
        <v>5.6400000000000005E-4</v>
      </c>
    </row>
    <row r="4738" spans="1:20" x14ac:dyDescent="0.25">
      <c r="A4738">
        <v>42</v>
      </c>
      <c r="B4738">
        <v>5</v>
      </c>
      <c r="C4738">
        <v>-1</v>
      </c>
      <c r="D4738" t="s">
        <v>140</v>
      </c>
      <c r="E4738" t="s">
        <v>80</v>
      </c>
      <c r="F4738">
        <v>1.9285E-2</v>
      </c>
      <c r="G4738">
        <v>-1</v>
      </c>
      <c r="H4738">
        <v>746.68499999999995</v>
      </c>
      <c r="I4738">
        <v>-1</v>
      </c>
      <c r="J4738">
        <v>0</v>
      </c>
      <c r="K4738">
        <v>0</v>
      </c>
      <c r="L4738">
        <v>0</v>
      </c>
      <c r="M4738">
        <v>165.09159700000001</v>
      </c>
      <c r="N4738">
        <v>-187.11506399999999</v>
      </c>
      <c r="O4738">
        <v>3.140698</v>
      </c>
      <c r="P4738">
        <v>165.090012</v>
      </c>
      <c r="Q4738">
        <v>-187.119934</v>
      </c>
      <c r="R4738">
        <v>3.1415860000000002</v>
      </c>
      <c r="S4738">
        <v>0.51213200000000003</v>
      </c>
      <c r="T4738">
        <v>8.8800000000000001E-4</v>
      </c>
    </row>
    <row r="4739" spans="1:20" x14ac:dyDescent="0.25">
      <c r="A4739">
        <v>4722</v>
      </c>
      <c r="B4739">
        <v>9</v>
      </c>
      <c r="C4739">
        <v>-1</v>
      </c>
      <c r="D4739" t="s">
        <v>304</v>
      </c>
      <c r="E4739" t="s">
        <v>80</v>
      </c>
      <c r="F4739">
        <v>7.1040000000000006E-2</v>
      </c>
      <c r="G4739">
        <v>-1</v>
      </c>
      <c r="H4739">
        <v>351.15800000000002</v>
      </c>
      <c r="I4739">
        <v>-1</v>
      </c>
      <c r="J4739">
        <v>0</v>
      </c>
      <c r="K4739">
        <v>10.351018</v>
      </c>
      <c r="L4739">
        <v>7.9999999999999996E-6</v>
      </c>
      <c r="M4739">
        <v>189.697991</v>
      </c>
      <c r="N4739">
        <v>-256.79193900000001</v>
      </c>
      <c r="O4739">
        <v>-1.5707279999999999</v>
      </c>
      <c r="P4739">
        <v>189.69615200000001</v>
      </c>
      <c r="Q4739">
        <v>-256.78717</v>
      </c>
      <c r="R4739">
        <v>-1.571186</v>
      </c>
      <c r="S4739">
        <v>0.51110900000000004</v>
      </c>
      <c r="T4739">
        <v>4.57E-4</v>
      </c>
    </row>
    <row r="4740" spans="1:20" x14ac:dyDescent="0.25">
      <c r="A4740">
        <v>4266</v>
      </c>
      <c r="B4740">
        <v>23</v>
      </c>
      <c r="C4740">
        <v>-1</v>
      </c>
      <c r="D4740" t="s">
        <v>401</v>
      </c>
      <c r="E4740" t="s">
        <v>80</v>
      </c>
      <c r="F4740">
        <v>0.12076199999999999</v>
      </c>
      <c r="G4740">
        <v>-1</v>
      </c>
      <c r="H4740">
        <v>412.43299999999999</v>
      </c>
      <c r="I4740">
        <v>-1</v>
      </c>
      <c r="J4740">
        <v>0</v>
      </c>
      <c r="K4740">
        <v>8.0651080000000004</v>
      </c>
      <c r="L4740">
        <v>4.529E-3</v>
      </c>
      <c r="M4740">
        <v>-3.4396789999999999</v>
      </c>
      <c r="N4740">
        <v>-229.83204599999999</v>
      </c>
      <c r="O4740">
        <v>1.570641</v>
      </c>
      <c r="P4740">
        <v>-3.4447049999999999</v>
      </c>
      <c r="Q4740">
        <v>-229.83120700000001</v>
      </c>
      <c r="R4740">
        <v>1.5710310000000001</v>
      </c>
      <c r="S4740">
        <v>0.509571</v>
      </c>
      <c r="T4740">
        <v>3.8999999999999999E-4</v>
      </c>
    </row>
    <row r="4741" spans="1:20" x14ac:dyDescent="0.25">
      <c r="A4741">
        <v>3152</v>
      </c>
      <c r="B4741">
        <v>28</v>
      </c>
      <c r="C4741">
        <v>-1</v>
      </c>
      <c r="D4741" t="s">
        <v>602</v>
      </c>
      <c r="E4741" t="s">
        <v>80</v>
      </c>
      <c r="F4741">
        <v>9.7264000000000003E-2</v>
      </c>
      <c r="G4741">
        <v>-1</v>
      </c>
      <c r="H4741">
        <v>2088.502</v>
      </c>
      <c r="I4741">
        <v>-1</v>
      </c>
      <c r="J4741">
        <v>0</v>
      </c>
      <c r="K4741">
        <v>7.5394069999999997</v>
      </c>
      <c r="L4741">
        <v>-1.8439209999999999</v>
      </c>
      <c r="M4741">
        <v>187.61131900000001</v>
      </c>
      <c r="N4741">
        <v>-186.94944100000001</v>
      </c>
      <c r="O4741">
        <v>-2.325507</v>
      </c>
      <c r="P4741">
        <v>187.61376999999999</v>
      </c>
      <c r="Q4741">
        <v>-186.953903</v>
      </c>
      <c r="R4741">
        <v>-2.325199</v>
      </c>
      <c r="S4741">
        <v>0.50910299999999997</v>
      </c>
      <c r="T4741">
        <v>3.0800000000000001E-4</v>
      </c>
    </row>
    <row r="4742" spans="1:20" x14ac:dyDescent="0.25">
      <c r="A4742">
        <v>5053</v>
      </c>
      <c r="B4742">
        <v>15</v>
      </c>
      <c r="C4742">
        <v>-1</v>
      </c>
      <c r="D4742" t="s">
        <v>412</v>
      </c>
      <c r="E4742" t="s">
        <v>80</v>
      </c>
      <c r="F4742">
        <v>0.17088100000000001</v>
      </c>
      <c r="G4742">
        <v>-1</v>
      </c>
      <c r="H4742">
        <v>339.50400000000002</v>
      </c>
      <c r="I4742">
        <v>-1</v>
      </c>
      <c r="J4742">
        <v>0</v>
      </c>
      <c r="K4742">
        <v>7.5076809999999998</v>
      </c>
      <c r="L4742">
        <v>5.3792E-2</v>
      </c>
      <c r="M4742">
        <v>-3.4446460000000001</v>
      </c>
      <c r="N4742">
        <v>-213.82285300000001</v>
      </c>
      <c r="O4742">
        <v>1.5711440000000001</v>
      </c>
      <c r="P4742">
        <v>-3.4482050000000002</v>
      </c>
      <c r="Q4742">
        <v>-213.81921399999999</v>
      </c>
      <c r="R4742">
        <v>1.5713220000000001</v>
      </c>
      <c r="S4742">
        <v>0.50900199999999995</v>
      </c>
      <c r="T4742">
        <v>1.7799999999999999E-4</v>
      </c>
    </row>
    <row r="4743" spans="1:20" x14ac:dyDescent="0.25">
      <c r="A4743">
        <v>3168</v>
      </c>
      <c r="B4743">
        <v>6</v>
      </c>
      <c r="C4743">
        <v>-1</v>
      </c>
      <c r="D4743" t="s">
        <v>613</v>
      </c>
      <c r="E4743" t="s">
        <v>80</v>
      </c>
      <c r="F4743">
        <v>0.28131200000000001</v>
      </c>
      <c r="G4743">
        <v>-1</v>
      </c>
      <c r="H4743">
        <v>546.38699999999994</v>
      </c>
      <c r="I4743">
        <v>-1</v>
      </c>
      <c r="J4743">
        <v>0</v>
      </c>
      <c r="K4743">
        <v>8.0679750000000006</v>
      </c>
      <c r="L4743">
        <v>4.1546E-2</v>
      </c>
      <c r="M4743">
        <v>174.28896800000001</v>
      </c>
      <c r="N4743">
        <v>-187.750248</v>
      </c>
      <c r="O4743">
        <v>3.113645</v>
      </c>
      <c r="P4743">
        <v>174.283905</v>
      </c>
      <c r="Q4743">
        <v>-187.75062600000001</v>
      </c>
      <c r="R4743">
        <v>3.1153140000000001</v>
      </c>
      <c r="S4743">
        <v>0.50775599999999999</v>
      </c>
      <c r="T4743">
        <v>1.6689999999999999E-3</v>
      </c>
    </row>
    <row r="4744" spans="1:20" x14ac:dyDescent="0.25">
      <c r="A4744">
        <v>4943</v>
      </c>
      <c r="B4744">
        <v>5</v>
      </c>
      <c r="C4744">
        <v>-1</v>
      </c>
      <c r="D4744" t="s">
        <v>370</v>
      </c>
      <c r="E4744" t="s">
        <v>80</v>
      </c>
      <c r="F4744">
        <v>6.8745000000000001E-2</v>
      </c>
      <c r="G4744">
        <v>-1</v>
      </c>
      <c r="H4744">
        <v>992.154</v>
      </c>
      <c r="I4744">
        <v>-1</v>
      </c>
      <c r="J4744">
        <v>0</v>
      </c>
      <c r="K4744">
        <v>6.715668</v>
      </c>
      <c r="L4744">
        <v>1.4092E-2</v>
      </c>
      <c r="M4744">
        <v>5.9273290000000003</v>
      </c>
      <c r="N4744">
        <v>-302.448759</v>
      </c>
      <c r="O4744">
        <v>3.1011669999999998</v>
      </c>
      <c r="P4744">
        <v>5.9227369999999997</v>
      </c>
      <c r="Q4744">
        <v>-302.44665500000002</v>
      </c>
      <c r="R4744">
        <v>3.1016520000000001</v>
      </c>
      <c r="S4744">
        <v>0.50516700000000003</v>
      </c>
      <c r="T4744">
        <v>4.8500000000000003E-4</v>
      </c>
    </row>
    <row r="4745" spans="1:20" x14ac:dyDescent="0.25">
      <c r="A4745">
        <v>1275</v>
      </c>
      <c r="B4745">
        <v>9</v>
      </c>
      <c r="C4745">
        <v>-1</v>
      </c>
      <c r="D4745" t="s">
        <v>304</v>
      </c>
      <c r="E4745" t="s">
        <v>80</v>
      </c>
      <c r="F4745">
        <v>0.106849</v>
      </c>
      <c r="G4745">
        <v>-1</v>
      </c>
      <c r="H4745">
        <v>475.59300000000002</v>
      </c>
      <c r="I4745">
        <v>-1</v>
      </c>
      <c r="J4745">
        <v>0</v>
      </c>
      <c r="K4745">
        <v>9.2331330000000005</v>
      </c>
      <c r="L4745">
        <v>6.1919999999999996E-3</v>
      </c>
      <c r="M4745">
        <v>189.70001600000001</v>
      </c>
      <c r="N4745">
        <v>-254.814323</v>
      </c>
      <c r="O4745">
        <v>-1.571032</v>
      </c>
      <c r="P4745">
        <v>189.69670099999999</v>
      </c>
      <c r="Q4745">
        <v>-254.81051600000001</v>
      </c>
      <c r="R4745">
        <v>-1.5711440000000001</v>
      </c>
      <c r="S4745">
        <v>0.50478599999999996</v>
      </c>
      <c r="T4745">
        <v>1.12E-4</v>
      </c>
    </row>
    <row r="4746" spans="1:20" x14ac:dyDescent="0.25">
      <c r="A4746">
        <v>3250</v>
      </c>
      <c r="B4746">
        <v>7</v>
      </c>
      <c r="C4746">
        <v>-1</v>
      </c>
      <c r="D4746" t="s">
        <v>618</v>
      </c>
      <c r="E4746" t="s">
        <v>80</v>
      </c>
      <c r="F4746">
        <v>4.8094999999999999E-2</v>
      </c>
      <c r="G4746">
        <v>-1</v>
      </c>
      <c r="H4746">
        <v>477.09</v>
      </c>
      <c r="I4746">
        <v>-1</v>
      </c>
      <c r="J4746">
        <v>0</v>
      </c>
      <c r="K4746">
        <v>7.6409609999999999</v>
      </c>
      <c r="L4746">
        <v>-6.4599999999999996E-3</v>
      </c>
      <c r="M4746">
        <v>132.124911</v>
      </c>
      <c r="N4746">
        <v>-214.554382</v>
      </c>
      <c r="O4746">
        <v>-1.5687230000000001</v>
      </c>
      <c r="P4746">
        <v>132.12596099999999</v>
      </c>
      <c r="Q4746">
        <v>-214.55929599999999</v>
      </c>
      <c r="R4746">
        <v>-1.569815</v>
      </c>
      <c r="S4746">
        <v>0.502521</v>
      </c>
      <c r="T4746">
        <v>1.093E-3</v>
      </c>
    </row>
    <row r="4747" spans="1:20" x14ac:dyDescent="0.25">
      <c r="A4747">
        <v>368</v>
      </c>
      <c r="B4747">
        <v>7</v>
      </c>
      <c r="C4747">
        <v>-1</v>
      </c>
      <c r="D4747" t="s">
        <v>196</v>
      </c>
      <c r="E4747" t="s">
        <v>80</v>
      </c>
      <c r="F4747">
        <v>1.5821999999999999E-2</v>
      </c>
      <c r="G4747">
        <v>-1</v>
      </c>
      <c r="H4747">
        <v>316.98</v>
      </c>
      <c r="I4747">
        <v>-1</v>
      </c>
      <c r="J4747">
        <v>0</v>
      </c>
      <c r="K4747">
        <v>5.4121990000000002</v>
      </c>
      <c r="L4747">
        <v>0.21049899999999999</v>
      </c>
      <c r="M4747">
        <v>126.358254</v>
      </c>
      <c r="N4747">
        <v>-240.84933699999999</v>
      </c>
      <c r="O4747">
        <v>3.2420999999999998E-2</v>
      </c>
      <c r="P4747">
        <v>126.362488</v>
      </c>
      <c r="Q4747">
        <v>-240.84663399999999</v>
      </c>
      <c r="R4747">
        <v>3.1673E-2</v>
      </c>
      <c r="S4747">
        <v>0.50225900000000001</v>
      </c>
      <c r="T4747">
        <v>7.4799999999999997E-4</v>
      </c>
    </row>
    <row r="4748" spans="1:20" x14ac:dyDescent="0.25">
      <c r="A4748">
        <v>4256</v>
      </c>
      <c r="B4748">
        <v>22</v>
      </c>
      <c r="C4748">
        <v>-1</v>
      </c>
      <c r="D4748" t="s">
        <v>398</v>
      </c>
      <c r="E4748" t="s">
        <v>80</v>
      </c>
      <c r="F4748">
        <v>0.107483</v>
      </c>
      <c r="G4748">
        <v>-1</v>
      </c>
      <c r="H4748">
        <v>590.86300000000006</v>
      </c>
      <c r="I4748">
        <v>-1</v>
      </c>
      <c r="J4748">
        <v>0</v>
      </c>
      <c r="K4748">
        <v>8.0651060000000001</v>
      </c>
      <c r="L4748">
        <v>4.4460000000000003E-3</v>
      </c>
      <c r="M4748">
        <v>-3.4472010000000002</v>
      </c>
      <c r="N4748">
        <v>-238.54343</v>
      </c>
      <c r="O4748">
        <v>1.569588</v>
      </c>
      <c r="P4748">
        <v>-3.4429150000000002</v>
      </c>
      <c r="Q4748">
        <v>-238.540817</v>
      </c>
      <c r="R4748">
        <v>1.571035</v>
      </c>
      <c r="S4748">
        <v>0.50195999999999996</v>
      </c>
      <c r="T4748">
        <v>1.4469999999999999E-3</v>
      </c>
    </row>
    <row r="4749" spans="1:20" x14ac:dyDescent="0.25">
      <c r="A4749">
        <v>1325</v>
      </c>
      <c r="B4749">
        <v>17</v>
      </c>
      <c r="C4749">
        <v>-1</v>
      </c>
      <c r="D4749" t="s">
        <v>327</v>
      </c>
      <c r="E4749" t="s">
        <v>80</v>
      </c>
      <c r="F4749">
        <v>0.18798999999999999</v>
      </c>
      <c r="G4749">
        <v>-1</v>
      </c>
      <c r="H4749">
        <v>463.84199999999998</v>
      </c>
      <c r="I4749">
        <v>-1</v>
      </c>
      <c r="J4749">
        <v>0</v>
      </c>
      <c r="K4749">
        <v>7.9862200000000003</v>
      </c>
      <c r="L4749">
        <v>-0.94306800000000002</v>
      </c>
      <c r="M4749">
        <v>183.12192300000001</v>
      </c>
      <c r="N4749">
        <v>-302.15137499999997</v>
      </c>
      <c r="O4749">
        <v>-2.8555869999999999</v>
      </c>
      <c r="P4749">
        <v>183.116928</v>
      </c>
      <c r="Q4749">
        <v>-302.15176400000001</v>
      </c>
      <c r="R4749">
        <v>-2.8561489999999998</v>
      </c>
      <c r="S4749">
        <v>0.50102800000000003</v>
      </c>
      <c r="T4749">
        <v>5.6099999999999998E-4</v>
      </c>
    </row>
    <row r="4750" spans="1:20" x14ac:dyDescent="0.25">
      <c r="A4750">
        <v>2411</v>
      </c>
      <c r="B4750">
        <v>8</v>
      </c>
      <c r="C4750">
        <v>-1</v>
      </c>
      <c r="D4750" t="s">
        <v>360</v>
      </c>
      <c r="E4750" t="s">
        <v>80</v>
      </c>
      <c r="F4750">
        <v>6.8739999999999996E-2</v>
      </c>
      <c r="G4750">
        <v>-1</v>
      </c>
      <c r="H4750">
        <v>261.327</v>
      </c>
      <c r="I4750">
        <v>-1</v>
      </c>
      <c r="J4750">
        <v>0</v>
      </c>
      <c r="K4750">
        <v>7.633057</v>
      </c>
      <c r="L4750">
        <v>0.73639900000000003</v>
      </c>
      <c r="M4750">
        <v>39.938872000000003</v>
      </c>
      <c r="N4750">
        <v>-305.98629699999998</v>
      </c>
      <c r="O4750">
        <v>0.21066299999999999</v>
      </c>
      <c r="P4750">
        <v>39.943500999999998</v>
      </c>
      <c r="Q4750">
        <v>-305.98440599999998</v>
      </c>
      <c r="R4750">
        <v>0.21221599999999999</v>
      </c>
      <c r="S4750">
        <v>0.50002500000000005</v>
      </c>
      <c r="T4750">
        <v>1.5529999999999999E-3</v>
      </c>
    </row>
    <row r="4751" spans="1:20" x14ac:dyDescent="0.25">
      <c r="A4751">
        <v>1239</v>
      </c>
      <c r="B4751">
        <v>5</v>
      </c>
      <c r="C4751">
        <v>-1</v>
      </c>
      <c r="D4751" t="s">
        <v>250</v>
      </c>
      <c r="E4751" t="s">
        <v>80</v>
      </c>
      <c r="F4751">
        <v>3.7574000000000003E-2</v>
      </c>
      <c r="G4751">
        <v>-1</v>
      </c>
      <c r="H4751">
        <v>290.88900000000001</v>
      </c>
      <c r="I4751">
        <v>-1</v>
      </c>
      <c r="J4751">
        <v>0</v>
      </c>
      <c r="K4751">
        <v>6.2755140000000003</v>
      </c>
      <c r="L4751">
        <v>5.7689999999999998E-3</v>
      </c>
      <c r="M4751">
        <v>189.69450499999999</v>
      </c>
      <c r="N4751">
        <v>-225.48307600000001</v>
      </c>
      <c r="O4751">
        <v>-1.5707420000000001</v>
      </c>
      <c r="P4751">
        <v>189.69735700000001</v>
      </c>
      <c r="Q4751">
        <v>-225.48718299999999</v>
      </c>
      <c r="R4751">
        <v>-1.571394</v>
      </c>
      <c r="S4751">
        <v>0.49996099999999999</v>
      </c>
      <c r="T4751">
        <v>6.5200000000000002E-4</v>
      </c>
    </row>
    <row r="4752" spans="1:20" x14ac:dyDescent="0.25">
      <c r="A4752">
        <v>2649</v>
      </c>
      <c r="B4752">
        <v>7</v>
      </c>
      <c r="C4752">
        <v>-1</v>
      </c>
      <c r="D4752" t="s">
        <v>210</v>
      </c>
      <c r="E4752" t="s">
        <v>80</v>
      </c>
      <c r="F4752">
        <v>7.1382000000000001E-2</v>
      </c>
      <c r="G4752">
        <v>-1</v>
      </c>
      <c r="H4752">
        <v>426.01100000000002</v>
      </c>
      <c r="I4752">
        <v>-1</v>
      </c>
      <c r="J4752">
        <v>0</v>
      </c>
      <c r="K4752">
        <v>5.9974429999999996</v>
      </c>
      <c r="L4752">
        <v>6.1098E-2</v>
      </c>
      <c r="M4752">
        <v>136.14225200000001</v>
      </c>
      <c r="N4752">
        <v>-202.00758400000001</v>
      </c>
      <c r="O4752">
        <v>1.5715319999999999</v>
      </c>
      <c r="P4752">
        <v>136.147232</v>
      </c>
      <c r="Q4752">
        <v>-202.008026</v>
      </c>
      <c r="R4752">
        <v>1.570792</v>
      </c>
      <c r="S4752">
        <v>0.49994</v>
      </c>
      <c r="T4752">
        <v>7.3999999999999999E-4</v>
      </c>
    </row>
    <row r="4753" spans="1:20" x14ac:dyDescent="0.25">
      <c r="A4753">
        <v>5015</v>
      </c>
      <c r="B4753">
        <v>20</v>
      </c>
      <c r="C4753">
        <v>-1</v>
      </c>
      <c r="D4753" t="s">
        <v>394</v>
      </c>
      <c r="E4753" t="s">
        <v>80</v>
      </c>
      <c r="F4753">
        <v>6.4325999999999994E-2</v>
      </c>
      <c r="G4753">
        <v>-1</v>
      </c>
      <c r="H4753">
        <v>335.30900000000003</v>
      </c>
      <c r="I4753">
        <v>-1</v>
      </c>
      <c r="J4753">
        <v>0</v>
      </c>
      <c r="K4753">
        <v>8.0647640000000003</v>
      </c>
      <c r="L4753">
        <v>4.8508999999999997E-2</v>
      </c>
      <c r="M4753">
        <v>-3.4435190000000002</v>
      </c>
      <c r="N4753">
        <v>-246.58928700000001</v>
      </c>
      <c r="O4753">
        <v>1.5713600000000001</v>
      </c>
      <c r="P4753">
        <v>-3.4395159999999998</v>
      </c>
      <c r="Q4753">
        <v>-246.59222399999999</v>
      </c>
      <c r="R4753">
        <v>1.571536</v>
      </c>
      <c r="S4753">
        <v>0.49654999999999999</v>
      </c>
      <c r="T4753">
        <v>1.76E-4</v>
      </c>
    </row>
    <row r="4754" spans="1:20" x14ac:dyDescent="0.25">
      <c r="A4754">
        <v>3559</v>
      </c>
      <c r="B4754">
        <v>5</v>
      </c>
      <c r="C4754">
        <v>-1</v>
      </c>
      <c r="D4754" t="s">
        <v>145</v>
      </c>
      <c r="E4754" t="s">
        <v>80</v>
      </c>
      <c r="F4754">
        <v>1.1590000000000001E-3</v>
      </c>
      <c r="G4754">
        <v>-1</v>
      </c>
      <c r="H4754">
        <v>370.64400000000001</v>
      </c>
      <c r="I4754">
        <v>-1</v>
      </c>
      <c r="J4754">
        <v>0</v>
      </c>
      <c r="K4754">
        <v>8.0638079999999999</v>
      </c>
      <c r="L4754">
        <v>-4.5300000000000002E-3</v>
      </c>
      <c r="M4754">
        <v>147.36468099999999</v>
      </c>
      <c r="N4754">
        <v>-191.61837399999999</v>
      </c>
      <c r="O4754">
        <v>-6.4000000000000005E-4</v>
      </c>
      <c r="P4754">
        <v>147.360016</v>
      </c>
      <c r="Q4754">
        <v>-191.620071</v>
      </c>
      <c r="R4754">
        <v>-4.4799999999999999E-4</v>
      </c>
      <c r="S4754">
        <v>0.49645699999999998</v>
      </c>
      <c r="T4754">
        <v>1.93E-4</v>
      </c>
    </row>
    <row r="4755" spans="1:20" x14ac:dyDescent="0.25">
      <c r="A4755">
        <v>2821</v>
      </c>
      <c r="B4755">
        <v>13</v>
      </c>
      <c r="C4755">
        <v>-1</v>
      </c>
      <c r="D4755" t="s">
        <v>455</v>
      </c>
      <c r="E4755" t="s">
        <v>80</v>
      </c>
      <c r="F4755">
        <v>0.196856</v>
      </c>
      <c r="G4755">
        <v>-1</v>
      </c>
      <c r="H4755">
        <v>736.03300000000002</v>
      </c>
      <c r="I4755">
        <v>-1</v>
      </c>
      <c r="J4755">
        <v>0</v>
      </c>
      <c r="K4755">
        <v>5.7729840000000001</v>
      </c>
      <c r="L4755">
        <v>3.0608E-2</v>
      </c>
      <c r="M4755">
        <v>5.9894850000000002</v>
      </c>
      <c r="N4755">
        <v>-187.513138</v>
      </c>
      <c r="O4755">
        <v>3.1250849999999999</v>
      </c>
      <c r="P4755">
        <v>5.9884740000000001</v>
      </c>
      <c r="Q4755">
        <v>-187.51799</v>
      </c>
      <c r="R4755">
        <v>3.1239379999999999</v>
      </c>
      <c r="S4755">
        <v>0.49559599999999998</v>
      </c>
      <c r="T4755">
        <v>1.147E-3</v>
      </c>
    </row>
    <row r="4756" spans="1:20" x14ac:dyDescent="0.25">
      <c r="A4756">
        <v>3191</v>
      </c>
      <c r="B4756">
        <v>4</v>
      </c>
      <c r="C4756">
        <v>-1</v>
      </c>
      <c r="D4756" t="s">
        <v>616</v>
      </c>
      <c r="E4756" t="s">
        <v>80</v>
      </c>
      <c r="F4756">
        <v>4.2338000000000001E-2</v>
      </c>
      <c r="G4756">
        <v>-1</v>
      </c>
      <c r="H4756">
        <v>842.94799999999998</v>
      </c>
      <c r="I4756">
        <v>-1</v>
      </c>
      <c r="J4756">
        <v>0</v>
      </c>
      <c r="K4756">
        <v>7.2332859999999997</v>
      </c>
      <c r="L4756">
        <v>-4.2779999999999997E-3</v>
      </c>
      <c r="M4756">
        <v>154.80593200000001</v>
      </c>
      <c r="N4756">
        <v>-187.621129</v>
      </c>
      <c r="O4756">
        <v>3.1415679999999999</v>
      </c>
      <c r="P4756">
        <v>154.807739</v>
      </c>
      <c r="Q4756">
        <v>-187.625732</v>
      </c>
      <c r="R4756">
        <v>3.1403590000000001</v>
      </c>
      <c r="S4756">
        <v>0.49451499999999998</v>
      </c>
      <c r="T4756">
        <v>1.209E-3</v>
      </c>
    </row>
    <row r="4757" spans="1:20" x14ac:dyDescent="0.25">
      <c r="A4757">
        <v>3645</v>
      </c>
      <c r="B4757">
        <v>17</v>
      </c>
      <c r="C4757">
        <v>-1</v>
      </c>
      <c r="D4757" t="s">
        <v>635</v>
      </c>
      <c r="E4757" t="s">
        <v>80</v>
      </c>
      <c r="F4757">
        <v>0.14273</v>
      </c>
      <c r="G4757">
        <v>-1</v>
      </c>
      <c r="H4757">
        <v>344.435</v>
      </c>
      <c r="I4757">
        <v>-1</v>
      </c>
      <c r="J4757">
        <v>0</v>
      </c>
      <c r="K4757">
        <v>12.587452000000001</v>
      </c>
      <c r="L4757">
        <v>-2.3080000000000002E-3</v>
      </c>
      <c r="M4757">
        <v>193.68737400000001</v>
      </c>
      <c r="N4757">
        <v>-161.173407</v>
      </c>
      <c r="O4757">
        <v>1.5711790000000001</v>
      </c>
      <c r="P4757">
        <v>193.68920900000001</v>
      </c>
      <c r="Q4757">
        <v>-161.17797899999999</v>
      </c>
      <c r="R4757">
        <v>1.5713729999999999</v>
      </c>
      <c r="S4757">
        <v>0.49259999999999998</v>
      </c>
      <c r="T4757">
        <v>1.94E-4</v>
      </c>
    </row>
    <row r="4758" spans="1:20" x14ac:dyDescent="0.25">
      <c r="A4758">
        <v>4494</v>
      </c>
      <c r="B4758">
        <v>5</v>
      </c>
      <c r="C4758">
        <v>-1</v>
      </c>
      <c r="D4758" t="s">
        <v>560</v>
      </c>
      <c r="E4758" t="s">
        <v>80</v>
      </c>
      <c r="F4758">
        <v>0.20411699999999999</v>
      </c>
      <c r="G4758">
        <v>-1</v>
      </c>
      <c r="H4758">
        <v>359.93</v>
      </c>
      <c r="I4758">
        <v>-1</v>
      </c>
      <c r="J4758">
        <v>0</v>
      </c>
      <c r="K4758">
        <v>14.426601</v>
      </c>
      <c r="L4758">
        <v>1.101E-3</v>
      </c>
      <c r="M4758">
        <v>136.81220300000001</v>
      </c>
      <c r="N4758">
        <v>-109.44895699999999</v>
      </c>
      <c r="O4758">
        <v>4.2200000000000001E-4</v>
      </c>
      <c r="P4758">
        <v>136.81681800000001</v>
      </c>
      <c r="Q4758">
        <v>-109.447266</v>
      </c>
      <c r="R4758">
        <v>-2.0100000000000001E-4</v>
      </c>
      <c r="S4758">
        <v>0.49152499999999999</v>
      </c>
      <c r="T4758">
        <v>2.2100000000000001E-4</v>
      </c>
    </row>
    <row r="4759" spans="1:20" x14ac:dyDescent="0.25">
      <c r="A4759">
        <v>4334</v>
      </c>
      <c r="B4759">
        <v>10</v>
      </c>
      <c r="C4759">
        <v>-1</v>
      </c>
      <c r="D4759" t="s">
        <v>527</v>
      </c>
      <c r="E4759" t="s">
        <v>80</v>
      </c>
      <c r="F4759">
        <v>0.123724</v>
      </c>
      <c r="G4759">
        <v>-1</v>
      </c>
      <c r="H4759">
        <v>317.28899999999999</v>
      </c>
      <c r="I4759">
        <v>-1</v>
      </c>
      <c r="J4759">
        <v>0</v>
      </c>
      <c r="K4759">
        <v>8.0641970000000001</v>
      </c>
      <c r="L4759">
        <v>-4.5469999999999998E-3</v>
      </c>
      <c r="M4759">
        <v>-3.455749</v>
      </c>
      <c r="N4759">
        <v>-175.15279799999999</v>
      </c>
      <c r="O4759">
        <v>1.571264</v>
      </c>
      <c r="P4759">
        <v>-3.457185</v>
      </c>
      <c r="Q4759">
        <v>-175.14811700000001</v>
      </c>
      <c r="R4759">
        <v>1.570989</v>
      </c>
      <c r="S4759">
        <v>0.48959200000000003</v>
      </c>
      <c r="T4759">
        <v>2.7500000000000002E-4</v>
      </c>
    </row>
    <row r="4760" spans="1:20" x14ac:dyDescent="0.25">
      <c r="A4760">
        <v>2092</v>
      </c>
      <c r="B4760">
        <v>6</v>
      </c>
      <c r="C4760">
        <v>-1</v>
      </c>
      <c r="D4760" t="s">
        <v>181</v>
      </c>
      <c r="E4760" t="s">
        <v>80</v>
      </c>
      <c r="F4760">
        <v>0.15864</v>
      </c>
      <c r="G4760">
        <v>-1</v>
      </c>
      <c r="H4760">
        <v>747.12599999999998</v>
      </c>
      <c r="I4760">
        <v>-1</v>
      </c>
      <c r="J4760">
        <v>0</v>
      </c>
      <c r="K4760">
        <v>5.9912919999999996</v>
      </c>
      <c r="L4760">
        <v>6.0532000000000002E-2</v>
      </c>
      <c r="M4760">
        <v>56.231535999999998</v>
      </c>
      <c r="N4760">
        <v>-236.870957</v>
      </c>
      <c r="O4760">
        <v>3.1392959999999999</v>
      </c>
      <c r="P4760">
        <v>56.230217000000003</v>
      </c>
      <c r="Q4760">
        <v>-236.87567100000001</v>
      </c>
      <c r="R4760">
        <v>3.1406329999999998</v>
      </c>
      <c r="S4760">
        <v>0.48951099999999997</v>
      </c>
      <c r="T4760">
        <v>1.3370000000000001E-3</v>
      </c>
    </row>
    <row r="4761" spans="1:20" x14ac:dyDescent="0.25">
      <c r="A4761">
        <v>1294</v>
      </c>
      <c r="B4761">
        <v>15</v>
      </c>
      <c r="C4761">
        <v>-1</v>
      </c>
      <c r="D4761" t="s">
        <v>315</v>
      </c>
      <c r="E4761" t="s">
        <v>80</v>
      </c>
      <c r="F4761">
        <v>0.19383900000000001</v>
      </c>
      <c r="G4761">
        <v>-1</v>
      </c>
      <c r="H4761">
        <v>453.36799999999999</v>
      </c>
      <c r="I4761">
        <v>-1</v>
      </c>
      <c r="J4761">
        <v>0</v>
      </c>
      <c r="K4761">
        <v>9.3870070000000005</v>
      </c>
      <c r="L4761">
        <v>4.1187000000000001E-2</v>
      </c>
      <c r="M4761">
        <v>189.67828700000001</v>
      </c>
      <c r="N4761">
        <v>-277.717038</v>
      </c>
      <c r="O4761">
        <v>-1.5714220000000001</v>
      </c>
      <c r="P4761">
        <v>189.681747</v>
      </c>
      <c r="Q4761">
        <v>-277.72048999999998</v>
      </c>
      <c r="R4761">
        <v>-1.5713889999999999</v>
      </c>
      <c r="S4761">
        <v>0.48877999999999999</v>
      </c>
      <c r="T4761">
        <v>3.3000000000000003E-5</v>
      </c>
    </row>
    <row r="4762" spans="1:20" x14ac:dyDescent="0.25">
      <c r="A4762">
        <v>3609</v>
      </c>
      <c r="B4762">
        <v>24</v>
      </c>
      <c r="C4762">
        <v>-1</v>
      </c>
      <c r="D4762" t="s">
        <v>622</v>
      </c>
      <c r="E4762" t="s">
        <v>80</v>
      </c>
      <c r="F4762">
        <v>0.114465</v>
      </c>
      <c r="G4762">
        <v>-1</v>
      </c>
      <c r="H4762">
        <v>504.12200000000001</v>
      </c>
      <c r="I4762">
        <v>-1</v>
      </c>
      <c r="J4762">
        <v>0</v>
      </c>
      <c r="K4762">
        <v>6.7066590000000001</v>
      </c>
      <c r="L4762">
        <v>0.477074</v>
      </c>
      <c r="M4762">
        <v>186.85460900000001</v>
      </c>
      <c r="N4762">
        <v>-191.29883599999999</v>
      </c>
      <c r="O4762">
        <v>0.12471599999999999</v>
      </c>
      <c r="P4762">
        <v>186.85913099999999</v>
      </c>
      <c r="Q4762">
        <v>-191.29698200000001</v>
      </c>
      <c r="R4762">
        <v>0.124958</v>
      </c>
      <c r="S4762">
        <v>0.488709</v>
      </c>
      <c r="T4762">
        <v>2.42E-4</v>
      </c>
    </row>
    <row r="4763" spans="1:20" x14ac:dyDescent="0.25">
      <c r="A4763">
        <v>4110</v>
      </c>
      <c r="B4763">
        <v>7</v>
      </c>
      <c r="C4763">
        <v>-1</v>
      </c>
      <c r="D4763" t="s">
        <v>507</v>
      </c>
      <c r="E4763" t="s">
        <v>80</v>
      </c>
      <c r="F4763">
        <v>9.3169000000000002E-2</v>
      </c>
      <c r="G4763">
        <v>-1</v>
      </c>
      <c r="H4763">
        <v>345.03199999999998</v>
      </c>
      <c r="I4763">
        <v>-1</v>
      </c>
      <c r="J4763">
        <v>0</v>
      </c>
      <c r="K4763">
        <v>7.2265670000000002</v>
      </c>
      <c r="L4763">
        <v>5.1E-5</v>
      </c>
      <c r="M4763">
        <v>41.860360999999997</v>
      </c>
      <c r="N4763">
        <v>-283.92968200000001</v>
      </c>
      <c r="O4763">
        <v>-1.5703180000000001</v>
      </c>
      <c r="P4763">
        <v>41.858280000000001</v>
      </c>
      <c r="Q4763">
        <v>-283.92526199999998</v>
      </c>
      <c r="R4763">
        <v>-1.5707</v>
      </c>
      <c r="S4763">
        <v>0.48852000000000001</v>
      </c>
      <c r="T4763">
        <v>3.8200000000000002E-4</v>
      </c>
    </row>
    <row r="4764" spans="1:20" x14ac:dyDescent="0.25">
      <c r="A4764">
        <v>3733</v>
      </c>
      <c r="B4764">
        <v>6</v>
      </c>
      <c r="C4764">
        <v>-1</v>
      </c>
      <c r="D4764" t="s">
        <v>563</v>
      </c>
      <c r="E4764" t="s">
        <v>80</v>
      </c>
      <c r="F4764">
        <v>4.8099000000000003E-2</v>
      </c>
      <c r="G4764">
        <v>-1</v>
      </c>
      <c r="H4764">
        <v>629.68100000000004</v>
      </c>
      <c r="I4764">
        <v>-1</v>
      </c>
      <c r="J4764">
        <v>0</v>
      </c>
      <c r="K4764">
        <v>12.866609</v>
      </c>
      <c r="L4764">
        <v>3.1700000000000001E-4</v>
      </c>
      <c r="M4764">
        <v>157.92444399999999</v>
      </c>
      <c r="N4764">
        <v>-105.43839</v>
      </c>
      <c r="O4764">
        <v>-3.1404489999999998</v>
      </c>
      <c r="P4764">
        <v>157.928528</v>
      </c>
      <c r="Q4764">
        <v>-105.435722</v>
      </c>
      <c r="R4764">
        <v>-3.1408520000000002</v>
      </c>
      <c r="S4764">
        <v>0.48779699999999998</v>
      </c>
      <c r="T4764">
        <v>4.0299999999999998E-4</v>
      </c>
    </row>
    <row r="4765" spans="1:20" x14ac:dyDescent="0.25">
      <c r="A4765">
        <v>4141</v>
      </c>
      <c r="B4765">
        <v>10</v>
      </c>
      <c r="C4765">
        <v>-1</v>
      </c>
      <c r="D4765" t="s">
        <v>362</v>
      </c>
      <c r="E4765" t="s">
        <v>80</v>
      </c>
      <c r="F4765">
        <v>0.13214699999999999</v>
      </c>
      <c r="G4765">
        <v>-1</v>
      </c>
      <c r="H4765">
        <v>484.755</v>
      </c>
      <c r="I4765">
        <v>-1</v>
      </c>
      <c r="J4765">
        <v>0</v>
      </c>
      <c r="K4765">
        <v>7.9975969999999998</v>
      </c>
      <c r="L4765">
        <v>-0.62480199999999997</v>
      </c>
      <c r="M4765">
        <v>35.589748999999998</v>
      </c>
      <c r="N4765">
        <v>-302.88564100000002</v>
      </c>
      <c r="O4765">
        <v>-3.0592259999999998</v>
      </c>
      <c r="P4765">
        <v>35.588290999999998</v>
      </c>
      <c r="Q4765">
        <v>-302.890289</v>
      </c>
      <c r="R4765">
        <v>-3.0590839999999999</v>
      </c>
      <c r="S4765">
        <v>0.487176</v>
      </c>
      <c r="T4765">
        <v>1.4200000000000001E-4</v>
      </c>
    </row>
    <row r="4766" spans="1:20" x14ac:dyDescent="0.25">
      <c r="A4766">
        <v>1651</v>
      </c>
      <c r="B4766">
        <v>12</v>
      </c>
      <c r="C4766">
        <v>-1</v>
      </c>
      <c r="D4766" t="s">
        <v>428</v>
      </c>
      <c r="E4766" t="s">
        <v>80</v>
      </c>
      <c r="F4766">
        <v>0.13756499999999999</v>
      </c>
      <c r="G4766">
        <v>-1</v>
      </c>
      <c r="H4766">
        <v>473.34</v>
      </c>
      <c r="I4766">
        <v>-1</v>
      </c>
      <c r="J4766">
        <v>0</v>
      </c>
      <c r="K4766">
        <v>8.0987109999999998</v>
      </c>
      <c r="L4766">
        <v>-1.4852000000000001E-2</v>
      </c>
      <c r="M4766">
        <v>7.579339</v>
      </c>
      <c r="N4766">
        <v>-191.296671</v>
      </c>
      <c r="O4766">
        <v>-3.2739999999999998E-2</v>
      </c>
      <c r="P4766">
        <v>7.583806</v>
      </c>
      <c r="Q4766">
        <v>-191.29856899999999</v>
      </c>
      <c r="R4766">
        <v>-3.1437E-2</v>
      </c>
      <c r="S4766">
        <v>0.48533599999999999</v>
      </c>
      <c r="T4766">
        <v>1.3029999999999999E-3</v>
      </c>
    </row>
    <row r="4767" spans="1:20" x14ac:dyDescent="0.25">
      <c r="A4767">
        <v>3976</v>
      </c>
      <c r="B4767">
        <v>11</v>
      </c>
      <c r="C4767">
        <v>-1</v>
      </c>
      <c r="D4767" t="s">
        <v>434</v>
      </c>
      <c r="E4767" t="s">
        <v>80</v>
      </c>
      <c r="F4767">
        <v>5.3501E-2</v>
      </c>
      <c r="G4767">
        <v>-1</v>
      </c>
      <c r="H4767">
        <v>343.51499999999999</v>
      </c>
      <c r="I4767">
        <v>-1</v>
      </c>
      <c r="J4767">
        <v>0</v>
      </c>
      <c r="K4767">
        <v>6.8246950000000002</v>
      </c>
      <c r="L4767">
        <v>-1.418E-3</v>
      </c>
      <c r="M4767">
        <v>25.505680999999999</v>
      </c>
      <c r="N4767">
        <v>-191.56223800000001</v>
      </c>
      <c r="O4767">
        <v>2.588E-3</v>
      </c>
      <c r="P4767">
        <v>25.504117999999998</v>
      </c>
      <c r="Q4767">
        <v>-191.56681800000001</v>
      </c>
      <c r="R4767">
        <v>2.9999999999999997E-4</v>
      </c>
      <c r="S4767">
        <v>0.48391299999999998</v>
      </c>
      <c r="T4767">
        <v>2.2880000000000001E-3</v>
      </c>
    </row>
    <row r="4768" spans="1:20" x14ac:dyDescent="0.25">
      <c r="A4768">
        <v>2278</v>
      </c>
      <c r="B4768">
        <v>23</v>
      </c>
      <c r="C4768">
        <v>-1</v>
      </c>
      <c r="D4768" t="s">
        <v>399</v>
      </c>
      <c r="E4768" t="s">
        <v>80</v>
      </c>
      <c r="F4768">
        <v>5.5142999999999998E-2</v>
      </c>
      <c r="G4768">
        <v>-1</v>
      </c>
      <c r="H4768">
        <v>544.12300000000005</v>
      </c>
      <c r="I4768">
        <v>-1</v>
      </c>
      <c r="J4768">
        <v>0</v>
      </c>
      <c r="K4768">
        <v>8.0647710000000004</v>
      </c>
      <c r="L4768">
        <v>-4.9787999999999999E-2</v>
      </c>
      <c r="M4768">
        <v>-7.4463619999999997</v>
      </c>
      <c r="N4768">
        <v>-236.30277899999999</v>
      </c>
      <c r="O4768">
        <v>-1.57104</v>
      </c>
      <c r="P4768">
        <v>-7.4427479999999999</v>
      </c>
      <c r="Q4768">
        <v>-236.305984</v>
      </c>
      <c r="R4768">
        <v>-1.5708310000000001</v>
      </c>
      <c r="S4768">
        <v>0.48309299999999999</v>
      </c>
      <c r="T4768">
        <v>2.1000000000000001E-4</v>
      </c>
    </row>
    <row r="4769" spans="1:20" x14ac:dyDescent="0.25">
      <c r="A4769">
        <v>3657</v>
      </c>
      <c r="B4769">
        <v>9</v>
      </c>
      <c r="C4769">
        <v>-1</v>
      </c>
      <c r="D4769" t="s">
        <v>578</v>
      </c>
      <c r="E4769" t="s">
        <v>80</v>
      </c>
      <c r="F4769">
        <v>0.10528800000000001</v>
      </c>
      <c r="G4769">
        <v>-1</v>
      </c>
      <c r="H4769">
        <v>472.89299999999997</v>
      </c>
      <c r="I4769">
        <v>-1</v>
      </c>
      <c r="J4769">
        <v>0</v>
      </c>
      <c r="K4769">
        <v>10.236803</v>
      </c>
      <c r="L4769">
        <v>-3.5505000000000002E-2</v>
      </c>
      <c r="M4769">
        <v>193.70655199999999</v>
      </c>
      <c r="N4769">
        <v>-145.73455999999999</v>
      </c>
      <c r="O4769">
        <v>1.569069</v>
      </c>
      <c r="P4769">
        <v>193.701965</v>
      </c>
      <c r="Q4769">
        <v>-145.733047</v>
      </c>
      <c r="R4769">
        <v>1.5691759999999999</v>
      </c>
      <c r="S4769">
        <v>0.48298099999999999</v>
      </c>
      <c r="T4769">
        <v>1.07E-4</v>
      </c>
    </row>
    <row r="4770" spans="1:20" x14ac:dyDescent="0.25">
      <c r="A4770">
        <v>4750</v>
      </c>
      <c r="B4770">
        <v>17</v>
      </c>
      <c r="C4770">
        <v>-1</v>
      </c>
      <c r="D4770" t="s">
        <v>322</v>
      </c>
      <c r="E4770" t="s">
        <v>80</v>
      </c>
      <c r="F4770">
        <v>0.148729</v>
      </c>
      <c r="G4770">
        <v>-1</v>
      </c>
      <c r="H4770">
        <v>445.97399999999999</v>
      </c>
      <c r="I4770">
        <v>-1</v>
      </c>
      <c r="J4770">
        <v>0</v>
      </c>
      <c r="K4770">
        <v>7.2843</v>
      </c>
      <c r="L4770">
        <v>-7.9999999999999996E-6</v>
      </c>
      <c r="M4770">
        <v>189.678066</v>
      </c>
      <c r="N4770">
        <v>-287.78673300000003</v>
      </c>
      <c r="O4770">
        <v>-1.5721689999999999</v>
      </c>
      <c r="P4770">
        <v>189.67454499999999</v>
      </c>
      <c r="Q4770">
        <v>-287.79003899999998</v>
      </c>
      <c r="R4770">
        <v>-1.571528</v>
      </c>
      <c r="S4770">
        <v>0.482906</v>
      </c>
      <c r="T4770">
        <v>6.4099999999999997E-4</v>
      </c>
    </row>
    <row r="4771" spans="1:20" x14ac:dyDescent="0.25">
      <c r="A4771">
        <v>1661</v>
      </c>
      <c r="B4771">
        <v>10</v>
      </c>
      <c r="C4771">
        <v>-1</v>
      </c>
      <c r="D4771" t="s">
        <v>431</v>
      </c>
      <c r="E4771" t="s">
        <v>80</v>
      </c>
      <c r="F4771">
        <v>0.18598000000000001</v>
      </c>
      <c r="G4771">
        <v>-1</v>
      </c>
      <c r="H4771">
        <v>452.827</v>
      </c>
      <c r="I4771">
        <v>-1</v>
      </c>
      <c r="J4771">
        <v>0</v>
      </c>
      <c r="K4771">
        <v>8.0537379999999992</v>
      </c>
      <c r="L4771">
        <v>6.8503999999999995E-2</v>
      </c>
      <c r="M4771">
        <v>16.292833999999999</v>
      </c>
      <c r="N4771">
        <v>-191.50883999999999</v>
      </c>
      <c r="O4771">
        <v>-1.3128000000000001E-2</v>
      </c>
      <c r="P4771">
        <v>16.293420999999999</v>
      </c>
      <c r="Q4771">
        <v>-191.50405900000001</v>
      </c>
      <c r="R4771">
        <v>-1.1936E-2</v>
      </c>
      <c r="S4771">
        <v>0.48169600000000001</v>
      </c>
      <c r="T4771">
        <v>1.1919999999999999E-3</v>
      </c>
    </row>
    <row r="4772" spans="1:20" x14ac:dyDescent="0.25">
      <c r="A4772">
        <v>4001</v>
      </c>
      <c r="B4772">
        <v>8</v>
      </c>
      <c r="C4772">
        <v>-1</v>
      </c>
      <c r="D4772" t="s">
        <v>166</v>
      </c>
      <c r="E4772" t="s">
        <v>80</v>
      </c>
      <c r="F4772">
        <v>0.14389199999999999</v>
      </c>
      <c r="G4772">
        <v>-1</v>
      </c>
      <c r="H4772">
        <v>368.64400000000001</v>
      </c>
      <c r="I4772">
        <v>-1</v>
      </c>
      <c r="J4772">
        <v>0</v>
      </c>
      <c r="K4772">
        <v>7.9212470000000001</v>
      </c>
      <c r="L4772">
        <v>-1.535982</v>
      </c>
      <c r="M4772">
        <v>41.222892000000002</v>
      </c>
      <c r="N4772">
        <v>-194.74957000000001</v>
      </c>
      <c r="O4772">
        <v>-0.91660600000000003</v>
      </c>
      <c r="P4772">
        <v>41.225281000000003</v>
      </c>
      <c r="Q4772">
        <v>-194.753738</v>
      </c>
      <c r="R4772">
        <v>-0.91402799999999995</v>
      </c>
      <c r="S4772">
        <v>0.48038500000000001</v>
      </c>
      <c r="T4772">
        <v>2.578E-3</v>
      </c>
    </row>
    <row r="4773" spans="1:20" x14ac:dyDescent="0.25">
      <c r="A4773">
        <v>4643</v>
      </c>
      <c r="B4773">
        <v>26</v>
      </c>
      <c r="C4773">
        <v>-1</v>
      </c>
      <c r="D4773" t="s">
        <v>624</v>
      </c>
      <c r="E4773" t="s">
        <v>80</v>
      </c>
      <c r="F4773">
        <v>8.0947000000000005E-2</v>
      </c>
      <c r="G4773">
        <v>-1</v>
      </c>
      <c r="H4773">
        <v>566.976</v>
      </c>
      <c r="I4773">
        <v>-1</v>
      </c>
      <c r="J4773">
        <v>0</v>
      </c>
      <c r="K4773">
        <v>8.0685900000000004</v>
      </c>
      <c r="L4773">
        <v>1.9999999999999999E-6</v>
      </c>
      <c r="M4773">
        <v>189.68687800000001</v>
      </c>
      <c r="N4773">
        <v>-191.11931799999999</v>
      </c>
      <c r="O4773">
        <v>-1.570362</v>
      </c>
      <c r="P4773">
        <v>189.68710300000001</v>
      </c>
      <c r="Q4773">
        <v>-191.114532</v>
      </c>
      <c r="R4773">
        <v>-1.5705800000000001</v>
      </c>
      <c r="S4773">
        <v>0.47911900000000002</v>
      </c>
      <c r="T4773">
        <v>2.1800000000000001E-4</v>
      </c>
    </row>
    <row r="4774" spans="1:20" x14ac:dyDescent="0.25">
      <c r="A4774">
        <v>731</v>
      </c>
      <c r="B4774">
        <v>18</v>
      </c>
      <c r="C4774">
        <v>-1</v>
      </c>
      <c r="D4774" t="s">
        <v>224</v>
      </c>
      <c r="E4774" t="s">
        <v>80</v>
      </c>
      <c r="F4774">
        <v>0.129834</v>
      </c>
      <c r="G4774">
        <v>-1</v>
      </c>
      <c r="H4774">
        <v>319.05500000000001</v>
      </c>
      <c r="I4774">
        <v>-1</v>
      </c>
      <c r="J4774">
        <v>0</v>
      </c>
      <c r="K4774">
        <v>5.7773339999999997</v>
      </c>
      <c r="L4774">
        <v>-8.7381E-2</v>
      </c>
      <c r="M4774">
        <v>181.534806</v>
      </c>
      <c r="N4774">
        <v>-191.663858</v>
      </c>
      <c r="O4774">
        <v>-1.9524E-2</v>
      </c>
      <c r="P4774">
        <v>181.530441</v>
      </c>
      <c r="Q4774">
        <v>-191.665817</v>
      </c>
      <c r="R4774">
        <v>-1.9612000000000001E-2</v>
      </c>
      <c r="S4774">
        <v>0.47844300000000001</v>
      </c>
      <c r="T4774">
        <v>8.7999999999999998E-5</v>
      </c>
    </row>
    <row r="4775" spans="1:20" x14ac:dyDescent="0.25">
      <c r="A4775">
        <v>5121</v>
      </c>
      <c r="B4775">
        <v>5</v>
      </c>
      <c r="C4775">
        <v>-1</v>
      </c>
      <c r="D4775" t="s">
        <v>532</v>
      </c>
      <c r="E4775" t="s">
        <v>80</v>
      </c>
      <c r="F4775">
        <v>0.231465</v>
      </c>
      <c r="G4775">
        <v>-1</v>
      </c>
      <c r="H4775">
        <v>528.37400000000002</v>
      </c>
      <c r="I4775">
        <v>-1</v>
      </c>
      <c r="J4775">
        <v>0</v>
      </c>
      <c r="K4775">
        <v>8.0543720000000008</v>
      </c>
      <c r="L4775">
        <v>4.9077000000000003E-2</v>
      </c>
      <c r="M4775">
        <v>-3.4625080000000001</v>
      </c>
      <c r="N4775">
        <v>-159.23111700000001</v>
      </c>
      <c r="O4775">
        <v>1.581024</v>
      </c>
      <c r="P4775">
        <v>-3.461875</v>
      </c>
      <c r="Q4775">
        <v>-159.23584</v>
      </c>
      <c r="R4775">
        <v>1.571359</v>
      </c>
      <c r="S4775">
        <v>0.47648699999999999</v>
      </c>
      <c r="T4775">
        <v>9.6659999999999992E-3</v>
      </c>
    </row>
    <row r="4776" spans="1:20" x14ac:dyDescent="0.25">
      <c r="A4776">
        <v>1952</v>
      </c>
      <c r="B4776">
        <v>7</v>
      </c>
      <c r="C4776">
        <v>-1</v>
      </c>
      <c r="D4776" t="s">
        <v>256</v>
      </c>
      <c r="E4776" t="s">
        <v>80</v>
      </c>
      <c r="F4776">
        <v>5.2094000000000001E-2</v>
      </c>
      <c r="G4776">
        <v>-1</v>
      </c>
      <c r="H4776">
        <v>677.69299999999998</v>
      </c>
      <c r="I4776">
        <v>-1</v>
      </c>
      <c r="J4776">
        <v>0</v>
      </c>
      <c r="K4776">
        <v>8.0601190000000003</v>
      </c>
      <c r="L4776">
        <v>-2.2447000000000002E-2</v>
      </c>
      <c r="M4776">
        <v>170.172496</v>
      </c>
      <c r="N4776">
        <v>-237.013914</v>
      </c>
      <c r="O4776">
        <v>3.1256499999999998</v>
      </c>
      <c r="P4776">
        <v>170.16911300000001</v>
      </c>
      <c r="Q4776">
        <v>-237.017258</v>
      </c>
      <c r="R4776">
        <v>3.125883</v>
      </c>
      <c r="S4776">
        <v>0.475632</v>
      </c>
      <c r="T4776">
        <v>2.32E-4</v>
      </c>
    </row>
    <row r="4777" spans="1:20" x14ac:dyDescent="0.25">
      <c r="A4777">
        <v>3126</v>
      </c>
      <c r="B4777">
        <v>21</v>
      </c>
      <c r="C4777">
        <v>-1</v>
      </c>
      <c r="D4777" t="s">
        <v>596</v>
      </c>
      <c r="E4777" t="s">
        <v>80</v>
      </c>
      <c r="F4777">
        <v>0.117891</v>
      </c>
      <c r="G4777">
        <v>-1</v>
      </c>
      <c r="H4777">
        <v>392.00900000000001</v>
      </c>
      <c r="I4777">
        <v>-1</v>
      </c>
      <c r="J4777">
        <v>0</v>
      </c>
      <c r="K4777">
        <v>7.0265769999999996</v>
      </c>
      <c r="L4777">
        <v>1.031E-3</v>
      </c>
      <c r="M4777">
        <v>189.68339499999999</v>
      </c>
      <c r="N4777">
        <v>-170.29444899999999</v>
      </c>
      <c r="O4777">
        <v>-1.570341</v>
      </c>
      <c r="P4777">
        <v>189.68156400000001</v>
      </c>
      <c r="Q4777">
        <v>-170.29006999999999</v>
      </c>
      <c r="R4777">
        <v>-1.5707580000000001</v>
      </c>
      <c r="S4777">
        <v>0.47461599999999998</v>
      </c>
      <c r="T4777">
        <v>4.17E-4</v>
      </c>
    </row>
    <row r="4778" spans="1:20" x14ac:dyDescent="0.25">
      <c r="A4778">
        <v>485</v>
      </c>
      <c r="B4778">
        <v>10</v>
      </c>
      <c r="C4778">
        <v>-1</v>
      </c>
      <c r="D4778" t="s">
        <v>219</v>
      </c>
      <c r="E4778" t="s">
        <v>80</v>
      </c>
      <c r="F4778">
        <v>0.10015300000000001</v>
      </c>
      <c r="G4778">
        <v>-1</v>
      </c>
      <c r="H4778">
        <v>327.25099999999998</v>
      </c>
      <c r="I4778">
        <v>-1</v>
      </c>
      <c r="J4778">
        <v>0</v>
      </c>
      <c r="K4778">
        <v>6.3089709999999997</v>
      </c>
      <c r="L4778">
        <v>3.9999999999999998E-6</v>
      </c>
      <c r="M4778">
        <v>177.513779</v>
      </c>
      <c r="N4778">
        <v>-191.63456500000001</v>
      </c>
      <c r="O4778">
        <v>-1.073E-3</v>
      </c>
      <c r="P4778">
        <v>177.51826500000001</v>
      </c>
      <c r="Q4778">
        <v>-191.633026</v>
      </c>
      <c r="R4778">
        <v>-6.4999999999999997E-4</v>
      </c>
      <c r="S4778">
        <v>0.47426099999999999</v>
      </c>
      <c r="T4778">
        <v>4.2299999999999998E-4</v>
      </c>
    </row>
    <row r="4779" spans="1:20" x14ac:dyDescent="0.25">
      <c r="A4779">
        <v>1117</v>
      </c>
      <c r="B4779">
        <v>7</v>
      </c>
      <c r="C4779">
        <v>-1</v>
      </c>
      <c r="D4779" t="s">
        <v>148</v>
      </c>
      <c r="E4779" t="s">
        <v>80</v>
      </c>
      <c r="F4779">
        <v>9.2968999999999996E-2</v>
      </c>
      <c r="G4779">
        <v>-1</v>
      </c>
      <c r="H4779">
        <v>338.976</v>
      </c>
      <c r="I4779">
        <v>-1</v>
      </c>
      <c r="J4779">
        <v>0</v>
      </c>
      <c r="K4779">
        <v>5.5991109999999997</v>
      </c>
      <c r="L4779">
        <v>-6.0730000000000003E-3</v>
      </c>
      <c r="M4779">
        <v>121.931815</v>
      </c>
      <c r="N4779">
        <v>-191.60368099999999</v>
      </c>
      <c r="O4779">
        <v>-1.397E-3</v>
      </c>
      <c r="P4779">
        <v>121.929108</v>
      </c>
      <c r="Q4779">
        <v>-191.60755900000001</v>
      </c>
      <c r="R4779">
        <v>-5.0799999999999999E-4</v>
      </c>
      <c r="S4779">
        <v>0.47294199999999997</v>
      </c>
      <c r="T4779">
        <v>8.8900000000000003E-4</v>
      </c>
    </row>
    <row r="4780" spans="1:20" x14ac:dyDescent="0.25">
      <c r="A4780">
        <v>950</v>
      </c>
      <c r="B4780">
        <v>6</v>
      </c>
      <c r="C4780">
        <v>-1</v>
      </c>
      <c r="D4780" t="s">
        <v>181</v>
      </c>
      <c r="E4780" t="s">
        <v>80</v>
      </c>
      <c r="F4780">
        <v>3.3005E-2</v>
      </c>
      <c r="G4780">
        <v>-1</v>
      </c>
      <c r="H4780">
        <v>775.09400000000005</v>
      </c>
      <c r="I4780">
        <v>-1</v>
      </c>
      <c r="J4780">
        <v>0</v>
      </c>
      <c r="K4780">
        <v>6.6949120000000004</v>
      </c>
      <c r="L4780">
        <v>-5.6090000000000003E-3</v>
      </c>
      <c r="M4780">
        <v>61.539658000000003</v>
      </c>
      <c r="N4780">
        <v>-236.87717699999999</v>
      </c>
      <c r="O4780">
        <v>3.1413890000000002</v>
      </c>
      <c r="P4780">
        <v>61.536903000000002</v>
      </c>
      <c r="Q4780">
        <v>-236.881012</v>
      </c>
      <c r="R4780">
        <v>3.1409739999999999</v>
      </c>
      <c r="S4780">
        <v>0.47222999999999998</v>
      </c>
      <c r="T4780">
        <v>4.1399999999999998E-4</v>
      </c>
    </row>
    <row r="4781" spans="1:20" x14ac:dyDescent="0.25">
      <c r="A4781">
        <v>4146</v>
      </c>
      <c r="B4781">
        <v>9</v>
      </c>
      <c r="C4781">
        <v>-1</v>
      </c>
      <c r="D4781" t="s">
        <v>363</v>
      </c>
      <c r="E4781" t="s">
        <v>80</v>
      </c>
      <c r="F4781">
        <v>2.8874E-2</v>
      </c>
      <c r="G4781">
        <v>-1</v>
      </c>
      <c r="H4781">
        <v>621.52200000000005</v>
      </c>
      <c r="I4781">
        <v>-1</v>
      </c>
      <c r="J4781">
        <v>0</v>
      </c>
      <c r="K4781">
        <v>8.072908</v>
      </c>
      <c r="L4781">
        <v>-3.2695000000000002E-2</v>
      </c>
      <c r="M4781">
        <v>30.997510999999999</v>
      </c>
      <c r="N4781">
        <v>-302.80294099999998</v>
      </c>
      <c r="O4781">
        <v>3.1068030000000002</v>
      </c>
      <c r="P4781">
        <v>31.00104</v>
      </c>
      <c r="Q4781">
        <v>-302.79980499999999</v>
      </c>
      <c r="R4781">
        <v>3.1074950000000001</v>
      </c>
      <c r="S4781">
        <v>0.47212900000000002</v>
      </c>
      <c r="T4781">
        <v>6.9200000000000002E-4</v>
      </c>
    </row>
    <row r="4782" spans="1:20" x14ac:dyDescent="0.25">
      <c r="A4782">
        <v>2157</v>
      </c>
      <c r="B4782">
        <v>8</v>
      </c>
      <c r="C4782">
        <v>-1</v>
      </c>
      <c r="D4782" t="s">
        <v>166</v>
      </c>
      <c r="E4782" t="s">
        <v>80</v>
      </c>
      <c r="F4782">
        <v>1.8100999999999999E-2</v>
      </c>
      <c r="G4782">
        <v>-1</v>
      </c>
      <c r="H4782">
        <v>685.31399999999996</v>
      </c>
      <c r="I4782">
        <v>-1</v>
      </c>
      <c r="J4782">
        <v>0</v>
      </c>
      <c r="K4782">
        <v>6.6220470000000002</v>
      </c>
      <c r="L4782">
        <v>0.36681399999999997</v>
      </c>
      <c r="M4782">
        <v>45.362347999999997</v>
      </c>
      <c r="N4782">
        <v>-195.65844899999999</v>
      </c>
      <c r="O4782">
        <v>1.7299640000000001</v>
      </c>
      <c r="P4782">
        <v>45.362197999999999</v>
      </c>
      <c r="Q4782">
        <v>-195.65373199999999</v>
      </c>
      <c r="R4782">
        <v>1.730243</v>
      </c>
      <c r="S4782">
        <v>0.47188400000000003</v>
      </c>
      <c r="T4782">
        <v>2.7900000000000001E-4</v>
      </c>
    </row>
    <row r="4783" spans="1:20" x14ac:dyDescent="0.25">
      <c r="A4783">
        <v>3121</v>
      </c>
      <c r="B4783">
        <v>19</v>
      </c>
      <c r="C4783">
        <v>-1</v>
      </c>
      <c r="D4783" t="s">
        <v>593</v>
      </c>
      <c r="E4783" t="s">
        <v>80</v>
      </c>
      <c r="F4783">
        <v>0.13439200000000001</v>
      </c>
      <c r="G4783">
        <v>-1</v>
      </c>
      <c r="H4783">
        <v>440.19600000000003</v>
      </c>
      <c r="I4783">
        <v>-1</v>
      </c>
      <c r="J4783">
        <v>0</v>
      </c>
      <c r="K4783">
        <v>7.5000159999999996</v>
      </c>
      <c r="L4783">
        <v>2.0999999999999999E-5</v>
      </c>
      <c r="M4783">
        <v>189.684898</v>
      </c>
      <c r="N4783">
        <v>-166.58456799999999</v>
      </c>
      <c r="O4783">
        <v>-1.5709839999999999</v>
      </c>
      <c r="P4783">
        <v>189.68173200000001</v>
      </c>
      <c r="Q4783">
        <v>-166.58107000000001</v>
      </c>
      <c r="R4783">
        <v>-1.5709960000000001</v>
      </c>
      <c r="S4783">
        <v>0.47175400000000001</v>
      </c>
      <c r="T4783">
        <v>1.2E-5</v>
      </c>
    </row>
    <row r="4784" spans="1:20" x14ac:dyDescent="0.25">
      <c r="A4784">
        <v>3971</v>
      </c>
      <c r="B4784">
        <v>11</v>
      </c>
      <c r="C4784">
        <v>-1</v>
      </c>
      <c r="D4784" t="s">
        <v>434</v>
      </c>
      <c r="E4784" t="s">
        <v>80</v>
      </c>
      <c r="F4784">
        <v>5.1985999999999997E-2</v>
      </c>
      <c r="G4784">
        <v>-1</v>
      </c>
      <c r="H4784">
        <v>306.28399999999999</v>
      </c>
      <c r="I4784">
        <v>-1</v>
      </c>
      <c r="J4784">
        <v>0</v>
      </c>
      <c r="K4784">
        <v>7.3271199999999999</v>
      </c>
      <c r="L4784">
        <v>-1.5349999999999999E-3</v>
      </c>
      <c r="M4784">
        <v>21.894597999999998</v>
      </c>
      <c r="N4784">
        <v>-191.570458</v>
      </c>
      <c r="O4784">
        <v>-1.3200000000000001E-4</v>
      </c>
      <c r="P4784">
        <v>21.898952000000001</v>
      </c>
      <c r="Q4784">
        <v>-191.56864899999999</v>
      </c>
      <c r="R4784">
        <v>9.4600000000000001E-4</v>
      </c>
      <c r="S4784">
        <v>0.47150399999999998</v>
      </c>
      <c r="T4784">
        <v>8.1400000000000005E-4</v>
      </c>
    </row>
    <row r="4785" spans="1:20" x14ac:dyDescent="0.25">
      <c r="A4785">
        <v>492</v>
      </c>
      <c r="B4785">
        <v>19</v>
      </c>
      <c r="C4785">
        <v>-1</v>
      </c>
      <c r="D4785" t="s">
        <v>225</v>
      </c>
      <c r="E4785" t="s">
        <v>80</v>
      </c>
      <c r="F4785">
        <v>0.13226399999999999</v>
      </c>
      <c r="G4785">
        <v>-1</v>
      </c>
      <c r="H4785">
        <v>299.35000000000002</v>
      </c>
      <c r="I4785">
        <v>-1</v>
      </c>
      <c r="J4785">
        <v>0</v>
      </c>
      <c r="K4785">
        <v>5.6631809999999998</v>
      </c>
      <c r="L4785">
        <v>-6.1858999999999997E-2</v>
      </c>
      <c r="M4785">
        <v>182.35957400000001</v>
      </c>
      <c r="N4785">
        <v>-191.68775600000001</v>
      </c>
      <c r="O4785">
        <v>-2.8379999999999999E-2</v>
      </c>
      <c r="P4785">
        <v>182.35739100000001</v>
      </c>
      <c r="Q4785">
        <v>-191.691925</v>
      </c>
      <c r="R4785">
        <v>-2.8811E-2</v>
      </c>
      <c r="S4785">
        <v>0.47060600000000002</v>
      </c>
      <c r="T4785">
        <v>4.3100000000000001E-4</v>
      </c>
    </row>
    <row r="4786" spans="1:20" x14ac:dyDescent="0.25">
      <c r="A4786">
        <v>4303</v>
      </c>
      <c r="B4786">
        <v>10</v>
      </c>
      <c r="C4786">
        <v>-1</v>
      </c>
      <c r="D4786" t="s">
        <v>422</v>
      </c>
      <c r="E4786" t="s">
        <v>80</v>
      </c>
      <c r="F4786">
        <v>5.7058999999999999E-2</v>
      </c>
      <c r="G4786">
        <v>-1</v>
      </c>
      <c r="H4786">
        <v>365.63</v>
      </c>
      <c r="I4786">
        <v>-1</v>
      </c>
      <c r="J4786">
        <v>0</v>
      </c>
      <c r="K4786">
        <v>5.8461990000000004</v>
      </c>
      <c r="L4786">
        <v>5.9410000000000001E-3</v>
      </c>
      <c r="M4786">
        <v>-3.4545560000000002</v>
      </c>
      <c r="N4786">
        <v>-200.7878</v>
      </c>
      <c r="O4786">
        <v>1.571124</v>
      </c>
      <c r="P4786">
        <v>-3.4511500000000002</v>
      </c>
      <c r="Q4786">
        <v>-200.79104599999999</v>
      </c>
      <c r="R4786">
        <v>1.571064</v>
      </c>
      <c r="S4786">
        <v>0.47053499999999998</v>
      </c>
      <c r="T4786">
        <v>6.0000000000000002E-5</v>
      </c>
    </row>
    <row r="4787" spans="1:20" x14ac:dyDescent="0.25">
      <c r="A4787">
        <v>395</v>
      </c>
      <c r="B4787">
        <v>9</v>
      </c>
      <c r="C4787">
        <v>-1</v>
      </c>
      <c r="D4787" t="s">
        <v>200</v>
      </c>
      <c r="E4787" t="s">
        <v>80</v>
      </c>
      <c r="F4787">
        <v>0.108782</v>
      </c>
      <c r="G4787">
        <v>-1</v>
      </c>
      <c r="H4787">
        <v>444.75200000000001</v>
      </c>
      <c r="I4787">
        <v>-1</v>
      </c>
      <c r="J4787">
        <v>0</v>
      </c>
      <c r="K4787">
        <v>8.0722380000000005</v>
      </c>
      <c r="L4787">
        <v>-8.4729999999999996E-3</v>
      </c>
      <c r="M4787">
        <v>136.19416799999999</v>
      </c>
      <c r="N4787">
        <v>-224.49226400000001</v>
      </c>
      <c r="O4787">
        <v>1.5805309999999999</v>
      </c>
      <c r="P4787">
        <v>136.19090299999999</v>
      </c>
      <c r="Q4787">
        <v>-224.48890700000001</v>
      </c>
      <c r="R4787">
        <v>1.581485</v>
      </c>
      <c r="S4787">
        <v>0.46831800000000001</v>
      </c>
      <c r="T4787">
        <v>9.5399999999999999E-4</v>
      </c>
    </row>
    <row r="4788" spans="1:20" x14ac:dyDescent="0.25">
      <c r="A4788">
        <v>50</v>
      </c>
      <c r="B4788">
        <v>5</v>
      </c>
      <c r="C4788">
        <v>-1</v>
      </c>
      <c r="D4788" t="s">
        <v>140</v>
      </c>
      <c r="E4788" t="s">
        <v>80</v>
      </c>
      <c r="F4788">
        <v>9.2626E-2</v>
      </c>
      <c r="G4788">
        <v>-1</v>
      </c>
      <c r="H4788">
        <v>743.38099999999997</v>
      </c>
      <c r="I4788">
        <v>-1</v>
      </c>
      <c r="J4788">
        <v>0</v>
      </c>
      <c r="K4788">
        <v>3.1159999999999998E-3</v>
      </c>
      <c r="L4788">
        <v>3.9800000000000002E-4</v>
      </c>
      <c r="M4788">
        <v>165.094641</v>
      </c>
      <c r="N4788">
        <v>-187.119338</v>
      </c>
      <c r="O4788">
        <v>-3.1406589999999999</v>
      </c>
      <c r="P4788">
        <v>165.090012</v>
      </c>
      <c r="Q4788">
        <v>-187.119934</v>
      </c>
      <c r="R4788">
        <v>3.1415890000000002</v>
      </c>
      <c r="S4788">
        <v>0.46676099999999998</v>
      </c>
      <c r="T4788">
        <v>9.3099999999999997E-4</v>
      </c>
    </row>
    <row r="4789" spans="1:20" x14ac:dyDescent="0.25">
      <c r="A4789">
        <v>2772</v>
      </c>
      <c r="B4789">
        <v>7</v>
      </c>
      <c r="C4789">
        <v>-1</v>
      </c>
      <c r="D4789" t="s">
        <v>165</v>
      </c>
      <c r="E4789" t="s">
        <v>80</v>
      </c>
      <c r="F4789">
        <v>1.4271000000000001E-2</v>
      </c>
      <c r="G4789">
        <v>-1</v>
      </c>
      <c r="H4789">
        <v>891.01800000000003</v>
      </c>
      <c r="I4789">
        <v>-1</v>
      </c>
      <c r="J4789">
        <v>0</v>
      </c>
      <c r="K4789">
        <v>8.3278090000000002</v>
      </c>
      <c r="L4789">
        <v>-4.8133000000000002E-2</v>
      </c>
      <c r="M4789">
        <v>46.654518000000003</v>
      </c>
      <c r="N4789">
        <v>-187.56943899999999</v>
      </c>
      <c r="O4789">
        <v>3.1404450000000002</v>
      </c>
      <c r="P4789">
        <v>46.657119999999999</v>
      </c>
      <c r="Q4789">
        <v>-187.57330300000001</v>
      </c>
      <c r="R4789">
        <v>3.1409159999999998</v>
      </c>
      <c r="S4789">
        <v>0.46584500000000001</v>
      </c>
      <c r="T4789">
        <v>4.7100000000000001E-4</v>
      </c>
    </row>
    <row r="4790" spans="1:20" x14ac:dyDescent="0.25">
      <c r="A4790">
        <v>2658</v>
      </c>
      <c r="B4790">
        <v>7</v>
      </c>
      <c r="C4790">
        <v>-1</v>
      </c>
      <c r="D4790" t="s">
        <v>210</v>
      </c>
      <c r="E4790" t="s">
        <v>80</v>
      </c>
      <c r="F4790">
        <v>2.7043999999999999E-2</v>
      </c>
      <c r="G4790">
        <v>-1</v>
      </c>
      <c r="H4790">
        <v>356.05900000000003</v>
      </c>
      <c r="I4790">
        <v>-1</v>
      </c>
      <c r="J4790">
        <v>0</v>
      </c>
      <c r="K4790">
        <v>5.8784549999999998</v>
      </c>
      <c r="L4790">
        <v>0.116771</v>
      </c>
      <c r="M4790">
        <v>135.92073400000001</v>
      </c>
      <c r="N4790">
        <v>-196.36994200000001</v>
      </c>
      <c r="O4790">
        <v>1.655732</v>
      </c>
      <c r="P4790">
        <v>135.924362</v>
      </c>
      <c r="Q4790">
        <v>-196.37286399999999</v>
      </c>
      <c r="R4790">
        <v>1.6557470000000001</v>
      </c>
      <c r="S4790">
        <v>0.465835</v>
      </c>
      <c r="T4790">
        <v>1.5E-5</v>
      </c>
    </row>
    <row r="4791" spans="1:20" x14ac:dyDescent="0.25">
      <c r="A4791">
        <v>4312</v>
      </c>
      <c r="B4791">
        <v>10</v>
      </c>
      <c r="C4791">
        <v>-1</v>
      </c>
      <c r="D4791" t="s">
        <v>424</v>
      </c>
      <c r="E4791" t="s">
        <v>80</v>
      </c>
      <c r="F4791">
        <v>5.1253E-2</v>
      </c>
      <c r="G4791">
        <v>-1</v>
      </c>
      <c r="H4791">
        <v>452.28399999999999</v>
      </c>
      <c r="I4791">
        <v>-1</v>
      </c>
      <c r="J4791">
        <v>0</v>
      </c>
      <c r="K4791">
        <v>8.1673539999999996</v>
      </c>
      <c r="L4791">
        <v>-5.9239999999999996E-3</v>
      </c>
      <c r="M4791">
        <v>-3.4488159999999999</v>
      </c>
      <c r="N4791">
        <v>-194.54913099999999</v>
      </c>
      <c r="O4791">
        <v>1.5707500000000001</v>
      </c>
      <c r="P4791">
        <v>-3.4525960000000002</v>
      </c>
      <c r="Q4791">
        <v>-194.551849</v>
      </c>
      <c r="R4791">
        <v>1.5710329999999999</v>
      </c>
      <c r="S4791">
        <v>0.46561999999999998</v>
      </c>
      <c r="T4791">
        <v>2.8400000000000002E-4</v>
      </c>
    </row>
    <row r="4792" spans="1:20" x14ac:dyDescent="0.25">
      <c r="A4792">
        <v>1347</v>
      </c>
      <c r="B4792">
        <v>6</v>
      </c>
      <c r="C4792">
        <v>-1</v>
      </c>
      <c r="D4792" t="s">
        <v>336</v>
      </c>
      <c r="E4792" t="s">
        <v>80</v>
      </c>
      <c r="F4792">
        <v>3.7043E-2</v>
      </c>
      <c r="G4792">
        <v>-1</v>
      </c>
      <c r="H4792">
        <v>702.95600000000002</v>
      </c>
      <c r="I4792">
        <v>-1</v>
      </c>
      <c r="J4792">
        <v>0</v>
      </c>
      <c r="K4792">
        <v>8.064838</v>
      </c>
      <c r="L4792">
        <v>5.1265999999999999E-2</v>
      </c>
      <c r="M4792">
        <v>164.02466699999999</v>
      </c>
      <c r="N4792">
        <v>-302.526543</v>
      </c>
      <c r="O4792">
        <v>-3.1414010000000001</v>
      </c>
      <c r="P4792">
        <v>164.02124000000001</v>
      </c>
      <c r="Q4792">
        <v>-302.52966300000003</v>
      </c>
      <c r="R4792">
        <v>-3.1414339999999998</v>
      </c>
      <c r="S4792">
        <v>0.463445</v>
      </c>
      <c r="T4792">
        <v>3.3000000000000003E-5</v>
      </c>
    </row>
    <row r="4793" spans="1:20" x14ac:dyDescent="0.25">
      <c r="A4793">
        <v>3628</v>
      </c>
      <c r="B4793">
        <v>28</v>
      </c>
      <c r="C4793">
        <v>-1</v>
      </c>
      <c r="D4793" t="s">
        <v>626</v>
      </c>
      <c r="E4793" t="s">
        <v>80</v>
      </c>
      <c r="F4793">
        <v>5.3110999999999998E-2</v>
      </c>
      <c r="G4793">
        <v>-1</v>
      </c>
      <c r="H4793">
        <v>393.13099999999997</v>
      </c>
      <c r="I4793">
        <v>-1</v>
      </c>
      <c r="J4793">
        <v>0</v>
      </c>
      <c r="K4793">
        <v>8.0722930000000002</v>
      </c>
      <c r="L4793">
        <v>1.7527000000000001E-2</v>
      </c>
      <c r="M4793">
        <v>193.82202100000001</v>
      </c>
      <c r="N4793">
        <v>-178.505763</v>
      </c>
      <c r="O4793">
        <v>1.587413</v>
      </c>
      <c r="P4793">
        <v>193.81942699999999</v>
      </c>
      <c r="Q4793">
        <v>-178.50192300000001</v>
      </c>
      <c r="R4793">
        <v>1.587008</v>
      </c>
      <c r="S4793">
        <v>0.46340399999999998</v>
      </c>
      <c r="T4793">
        <v>4.06E-4</v>
      </c>
    </row>
    <row r="4794" spans="1:20" x14ac:dyDescent="0.25">
      <c r="A4794">
        <v>4298</v>
      </c>
      <c r="B4794">
        <v>10</v>
      </c>
      <c r="C4794">
        <v>-1</v>
      </c>
      <c r="D4794" t="s">
        <v>420</v>
      </c>
      <c r="E4794" t="s">
        <v>80</v>
      </c>
      <c r="F4794">
        <v>0.14613799999999999</v>
      </c>
      <c r="G4794">
        <v>-1</v>
      </c>
      <c r="H4794">
        <v>472.36500000000001</v>
      </c>
      <c r="I4794">
        <v>-1</v>
      </c>
      <c r="J4794">
        <v>0</v>
      </c>
      <c r="K4794">
        <v>6.2700019999999999</v>
      </c>
      <c r="L4794">
        <v>5.6360000000000004E-3</v>
      </c>
      <c r="M4794">
        <v>-3.453729</v>
      </c>
      <c r="N4794">
        <v>-204.05648400000001</v>
      </c>
      <c r="O4794">
        <v>1.57134</v>
      </c>
      <c r="P4794">
        <v>-3.4504229999999998</v>
      </c>
      <c r="Q4794">
        <v>-204.059708</v>
      </c>
      <c r="R4794">
        <v>1.571008</v>
      </c>
      <c r="S4794">
        <v>0.46178999999999998</v>
      </c>
      <c r="T4794">
        <v>3.3199999999999999E-4</v>
      </c>
    </row>
    <row r="4795" spans="1:20" x14ac:dyDescent="0.25">
      <c r="A4795">
        <v>1227</v>
      </c>
      <c r="B4795">
        <v>9</v>
      </c>
      <c r="C4795">
        <v>-1</v>
      </c>
      <c r="D4795" t="s">
        <v>298</v>
      </c>
      <c r="E4795" t="s">
        <v>80</v>
      </c>
      <c r="F4795">
        <v>6.4875000000000002E-2</v>
      </c>
      <c r="G4795">
        <v>-1</v>
      </c>
      <c r="H4795">
        <v>381.46</v>
      </c>
      <c r="I4795">
        <v>-1</v>
      </c>
      <c r="J4795">
        <v>0</v>
      </c>
      <c r="K4795">
        <v>7.4094090000000001</v>
      </c>
      <c r="L4795">
        <v>3.725E-3</v>
      </c>
      <c r="M4795">
        <v>189.71213399999999</v>
      </c>
      <c r="N4795">
        <v>-216.68069</v>
      </c>
      <c r="O4795">
        <v>-1.575534</v>
      </c>
      <c r="P4795">
        <v>189.71047999999999</v>
      </c>
      <c r="Q4795">
        <v>-216.676422</v>
      </c>
      <c r="R4795">
        <v>-1.5749310000000001</v>
      </c>
      <c r="S4795">
        <v>0.45772299999999999</v>
      </c>
      <c r="T4795">
        <v>6.0400000000000004E-4</v>
      </c>
    </row>
    <row r="4796" spans="1:20" x14ac:dyDescent="0.25">
      <c r="A4796">
        <v>1404</v>
      </c>
      <c r="B4796">
        <v>4</v>
      </c>
      <c r="C4796">
        <v>-1</v>
      </c>
      <c r="D4796" t="s">
        <v>348</v>
      </c>
      <c r="E4796" t="s">
        <v>80</v>
      </c>
      <c r="F4796">
        <v>2.2043E-2</v>
      </c>
      <c r="G4796">
        <v>-1</v>
      </c>
      <c r="H4796">
        <v>778.70399999999995</v>
      </c>
      <c r="I4796">
        <v>-1</v>
      </c>
      <c r="J4796">
        <v>0</v>
      </c>
      <c r="K4796">
        <v>10.492428</v>
      </c>
      <c r="L4796">
        <v>-3.3654999999999997E-2</v>
      </c>
      <c r="M4796">
        <v>86.052409999999995</v>
      </c>
      <c r="N4796">
        <v>-302.53939800000001</v>
      </c>
      <c r="O4796">
        <v>3.140873</v>
      </c>
      <c r="P4796">
        <v>86.048584000000005</v>
      </c>
      <c r="Q4796">
        <v>-302.541901</v>
      </c>
      <c r="R4796">
        <v>3.141133</v>
      </c>
      <c r="S4796">
        <v>0.45714500000000002</v>
      </c>
      <c r="T4796">
        <v>2.61E-4</v>
      </c>
    </row>
    <row r="4797" spans="1:20" x14ac:dyDescent="0.25">
      <c r="A4797">
        <v>1304</v>
      </c>
      <c r="B4797">
        <v>16</v>
      </c>
      <c r="C4797">
        <v>-1</v>
      </c>
      <c r="D4797" t="s">
        <v>321</v>
      </c>
      <c r="E4797" t="s">
        <v>80</v>
      </c>
      <c r="F4797">
        <v>0.10425</v>
      </c>
      <c r="G4797">
        <v>-1</v>
      </c>
      <c r="H4797">
        <v>379.95100000000002</v>
      </c>
      <c r="I4797">
        <v>-1</v>
      </c>
      <c r="J4797">
        <v>0</v>
      </c>
      <c r="K4797">
        <v>7.4945579999999996</v>
      </c>
      <c r="L4797">
        <v>-5.2705000000000002E-2</v>
      </c>
      <c r="M4797">
        <v>189.679608</v>
      </c>
      <c r="N4797">
        <v>-286.940989</v>
      </c>
      <c r="O4797">
        <v>-1.5711729999999999</v>
      </c>
      <c r="P4797">
        <v>189.67507900000001</v>
      </c>
      <c r="Q4797">
        <v>-286.94140599999997</v>
      </c>
      <c r="R4797">
        <v>-1.571839</v>
      </c>
      <c r="S4797">
        <v>0.45482499999999998</v>
      </c>
      <c r="T4797">
        <v>6.6600000000000003E-4</v>
      </c>
    </row>
    <row r="4798" spans="1:20" x14ac:dyDescent="0.25">
      <c r="A4798">
        <v>115</v>
      </c>
      <c r="B4798">
        <v>8</v>
      </c>
      <c r="C4798">
        <v>-1</v>
      </c>
      <c r="D4798" t="s">
        <v>150</v>
      </c>
      <c r="E4798" t="s">
        <v>80</v>
      </c>
      <c r="F4798">
        <v>9.1145000000000004E-2</v>
      </c>
      <c r="G4798">
        <v>-1</v>
      </c>
      <c r="H4798">
        <v>557.42999999999995</v>
      </c>
      <c r="I4798">
        <v>-1</v>
      </c>
      <c r="J4798">
        <v>0</v>
      </c>
      <c r="K4798">
        <v>8.0725429999999996</v>
      </c>
      <c r="L4798">
        <v>1.2E-5</v>
      </c>
      <c r="M4798">
        <v>118.240559</v>
      </c>
      <c r="N4798">
        <v>-187.60780299999999</v>
      </c>
      <c r="O4798">
        <v>3.1389179999999999</v>
      </c>
      <c r="P4798">
        <v>118.23606100000001</v>
      </c>
      <c r="Q4798">
        <v>-187.60713200000001</v>
      </c>
      <c r="R4798">
        <v>3.1410629999999999</v>
      </c>
      <c r="S4798">
        <v>0.45474100000000001</v>
      </c>
      <c r="T4798">
        <v>2.1450000000000002E-3</v>
      </c>
    </row>
    <row r="4799" spans="1:20" x14ac:dyDescent="0.25">
      <c r="A4799">
        <v>3614</v>
      </c>
      <c r="B4799">
        <v>27</v>
      </c>
      <c r="C4799">
        <v>-1</v>
      </c>
      <c r="D4799" t="s">
        <v>625</v>
      </c>
      <c r="E4799" t="s">
        <v>80</v>
      </c>
      <c r="F4799">
        <v>9.6446000000000004E-2</v>
      </c>
      <c r="G4799">
        <v>-1</v>
      </c>
      <c r="H4799">
        <v>467.05099999999999</v>
      </c>
      <c r="I4799">
        <v>-1</v>
      </c>
      <c r="J4799">
        <v>0</v>
      </c>
      <c r="K4799">
        <v>7.8246700000000002</v>
      </c>
      <c r="L4799">
        <v>0.99493900000000002</v>
      </c>
      <c r="M4799">
        <v>190.90185399999999</v>
      </c>
      <c r="N4799">
        <v>-189.83832699999999</v>
      </c>
      <c r="O4799">
        <v>0.47427900000000001</v>
      </c>
      <c r="P4799">
        <v>190.901993</v>
      </c>
      <c r="Q4799">
        <v>-189.83380099999999</v>
      </c>
      <c r="R4799">
        <v>0.474076</v>
      </c>
      <c r="S4799">
        <v>0.45274900000000001</v>
      </c>
      <c r="T4799">
        <v>2.03E-4</v>
      </c>
    </row>
    <row r="4800" spans="1:20" x14ac:dyDescent="0.25">
      <c r="A4800">
        <v>4342</v>
      </c>
      <c r="B4800">
        <v>8</v>
      </c>
      <c r="C4800">
        <v>-1</v>
      </c>
      <c r="D4800" t="s">
        <v>529</v>
      </c>
      <c r="E4800" t="s">
        <v>80</v>
      </c>
      <c r="F4800">
        <v>3.6658999999999997E-2</v>
      </c>
      <c r="G4800">
        <v>-1</v>
      </c>
      <c r="H4800">
        <v>385.52800000000002</v>
      </c>
      <c r="I4800">
        <v>-1</v>
      </c>
      <c r="J4800">
        <v>0</v>
      </c>
      <c r="K4800">
        <v>8.0649770000000007</v>
      </c>
      <c r="L4800">
        <v>4.3169999999999997E-3</v>
      </c>
      <c r="M4800">
        <v>-3.454215</v>
      </c>
      <c r="N4800">
        <v>-168.12985599999999</v>
      </c>
      <c r="O4800">
        <v>1.570139</v>
      </c>
      <c r="P4800">
        <v>-3.4583699999999999</v>
      </c>
      <c r="Q4800">
        <v>-168.13163800000001</v>
      </c>
      <c r="R4800">
        <v>1.570929</v>
      </c>
      <c r="S4800">
        <v>0.45205200000000001</v>
      </c>
      <c r="T4800">
        <v>7.9000000000000001E-4</v>
      </c>
    </row>
    <row r="4801" spans="1:20" x14ac:dyDescent="0.25">
      <c r="A4801">
        <v>3641</v>
      </c>
      <c r="B4801">
        <v>20</v>
      </c>
      <c r="C4801">
        <v>-1</v>
      </c>
      <c r="D4801" t="s">
        <v>634</v>
      </c>
      <c r="E4801" t="s">
        <v>80</v>
      </c>
      <c r="F4801">
        <v>0.11963500000000001</v>
      </c>
      <c r="G4801">
        <v>-1</v>
      </c>
      <c r="H4801">
        <v>368.42899999999997</v>
      </c>
      <c r="I4801">
        <v>-1</v>
      </c>
      <c r="J4801">
        <v>0</v>
      </c>
      <c r="K4801">
        <v>10.352399</v>
      </c>
      <c r="L4801">
        <v>8.3169999999999997E-3</v>
      </c>
      <c r="M4801">
        <v>193.70152400000001</v>
      </c>
      <c r="N4801">
        <v>-166.36409499999999</v>
      </c>
      <c r="O4801">
        <v>1.574457</v>
      </c>
      <c r="P4801">
        <v>193.697418</v>
      </c>
      <c r="Q4801">
        <v>-166.36225899999999</v>
      </c>
      <c r="R4801">
        <v>1.574567</v>
      </c>
      <c r="S4801">
        <v>0.44978899999999999</v>
      </c>
      <c r="T4801">
        <v>1.1E-4</v>
      </c>
    </row>
    <row r="4802" spans="1:20" x14ac:dyDescent="0.25">
      <c r="A4802">
        <v>3432</v>
      </c>
      <c r="B4802">
        <v>8</v>
      </c>
      <c r="C4802">
        <v>-1</v>
      </c>
      <c r="D4802" t="s">
        <v>166</v>
      </c>
      <c r="E4802" t="s">
        <v>80</v>
      </c>
      <c r="F4802">
        <v>7.7289999999999998E-2</v>
      </c>
      <c r="G4802">
        <v>-1</v>
      </c>
      <c r="H4802">
        <v>377.16300000000001</v>
      </c>
      <c r="I4802">
        <v>-1</v>
      </c>
      <c r="J4802">
        <v>0</v>
      </c>
      <c r="K4802">
        <v>5.4549940000000001</v>
      </c>
      <c r="L4802">
        <v>-0.32025399999999998</v>
      </c>
      <c r="M4802">
        <v>46.042665999999997</v>
      </c>
      <c r="N4802">
        <v>-197.00647799999999</v>
      </c>
      <c r="O4802">
        <v>1.4903280000000001</v>
      </c>
      <c r="P4802">
        <v>46.039444000000003</v>
      </c>
      <c r="Q4802">
        <v>-197.003342</v>
      </c>
      <c r="R4802">
        <v>1.4903550000000001</v>
      </c>
      <c r="S4802">
        <v>0.44962400000000002</v>
      </c>
      <c r="T4802">
        <v>2.6999999999999999E-5</v>
      </c>
    </row>
    <row r="4803" spans="1:20" x14ac:dyDescent="0.25">
      <c r="A4803">
        <v>3267</v>
      </c>
      <c r="B4803">
        <v>8</v>
      </c>
      <c r="C4803">
        <v>-1</v>
      </c>
      <c r="D4803" t="s">
        <v>621</v>
      </c>
      <c r="E4803" t="s">
        <v>80</v>
      </c>
      <c r="F4803">
        <v>2.206E-2</v>
      </c>
      <c r="G4803">
        <v>-1</v>
      </c>
      <c r="H4803">
        <v>397.916</v>
      </c>
      <c r="I4803">
        <v>-1</v>
      </c>
      <c r="J4803">
        <v>0</v>
      </c>
      <c r="K4803">
        <v>6.0405430000000004</v>
      </c>
      <c r="L4803">
        <v>-1.0283E-2</v>
      </c>
      <c r="M4803">
        <v>132.11690999999999</v>
      </c>
      <c r="N4803">
        <v>-227.02501000000001</v>
      </c>
      <c r="O4803">
        <v>-1.5764180000000001</v>
      </c>
      <c r="P4803">
        <v>132.11320499999999</v>
      </c>
      <c r="Q4803">
        <v>-227.02247600000001</v>
      </c>
      <c r="R4803">
        <v>-1.5765180000000001</v>
      </c>
      <c r="S4803">
        <v>0.44888400000000001</v>
      </c>
      <c r="T4803">
        <v>9.8999999999999994E-5</v>
      </c>
    </row>
    <row r="4804" spans="1:20" x14ac:dyDescent="0.25">
      <c r="A4804">
        <v>5079</v>
      </c>
      <c r="B4804">
        <v>9</v>
      </c>
      <c r="C4804">
        <v>-1</v>
      </c>
      <c r="D4804" t="s">
        <v>423</v>
      </c>
      <c r="E4804" t="s">
        <v>80</v>
      </c>
      <c r="F4804">
        <v>8.2529999999999999E-3</v>
      </c>
      <c r="G4804">
        <v>-1</v>
      </c>
      <c r="H4804">
        <v>434.12299999999999</v>
      </c>
      <c r="I4804">
        <v>-1</v>
      </c>
      <c r="J4804">
        <v>0</v>
      </c>
      <c r="K4804">
        <v>7.3685109999999998</v>
      </c>
      <c r="L4804">
        <v>-4.2391999999999999E-2</v>
      </c>
      <c r="M4804">
        <v>-3.4546329999999998</v>
      </c>
      <c r="N4804">
        <v>-195.76607000000001</v>
      </c>
      <c r="O4804">
        <v>1.5714619999999999</v>
      </c>
      <c r="P4804">
        <v>-3.4525489999999999</v>
      </c>
      <c r="Q4804">
        <v>-195.77003500000001</v>
      </c>
      <c r="R4804">
        <v>1.570864</v>
      </c>
      <c r="S4804">
        <v>0.44788699999999998</v>
      </c>
      <c r="T4804">
        <v>5.9900000000000003E-4</v>
      </c>
    </row>
    <row r="4805" spans="1:20" x14ac:dyDescent="0.25">
      <c r="A4805">
        <v>238</v>
      </c>
      <c r="B4805">
        <v>8</v>
      </c>
      <c r="C4805">
        <v>-1</v>
      </c>
      <c r="D4805" t="s">
        <v>175</v>
      </c>
      <c r="E4805" t="s">
        <v>80</v>
      </c>
      <c r="F4805">
        <v>2.9422E-2</v>
      </c>
      <c r="G4805">
        <v>-1</v>
      </c>
      <c r="H4805">
        <v>425.96699999999998</v>
      </c>
      <c r="I4805">
        <v>-1</v>
      </c>
      <c r="J4805">
        <v>0</v>
      </c>
      <c r="K4805">
        <v>6.952369</v>
      </c>
      <c r="L4805">
        <v>-1.5579999999999999E-3</v>
      </c>
      <c r="M4805">
        <v>41.850638000000004</v>
      </c>
      <c r="N4805">
        <v>-215.94351800000001</v>
      </c>
      <c r="O4805">
        <v>-1.569534</v>
      </c>
      <c r="P4805">
        <v>41.846240999999999</v>
      </c>
      <c r="Q4805">
        <v>-215.942734</v>
      </c>
      <c r="R4805">
        <v>-1.5693630000000001</v>
      </c>
      <c r="S4805">
        <v>0.44666</v>
      </c>
      <c r="T4805">
        <v>1.7100000000000001E-4</v>
      </c>
    </row>
    <row r="4806" spans="1:20" x14ac:dyDescent="0.25">
      <c r="A4806">
        <v>3310</v>
      </c>
      <c r="B4806">
        <v>4</v>
      </c>
      <c r="C4806">
        <v>-1</v>
      </c>
      <c r="D4806" t="s">
        <v>191</v>
      </c>
      <c r="E4806" t="s">
        <v>80</v>
      </c>
      <c r="F4806">
        <v>4.5497000000000003E-2</v>
      </c>
      <c r="G4806">
        <v>-1</v>
      </c>
      <c r="H4806">
        <v>1568.595</v>
      </c>
      <c r="I4806">
        <v>-1</v>
      </c>
      <c r="J4806">
        <v>0</v>
      </c>
      <c r="K4806">
        <v>8.0652399999999993</v>
      </c>
      <c r="L4806">
        <v>7.4289999999999998E-3</v>
      </c>
      <c r="M4806">
        <v>105.39657099999999</v>
      </c>
      <c r="N4806">
        <v>-236.924781</v>
      </c>
      <c r="O4806">
        <v>3.1388129999999999</v>
      </c>
      <c r="P4806">
        <v>105.394363</v>
      </c>
      <c r="Q4806">
        <v>-236.92089799999999</v>
      </c>
      <c r="R4806">
        <v>3.1378789999999999</v>
      </c>
      <c r="S4806">
        <v>0.44662400000000002</v>
      </c>
      <c r="T4806">
        <v>9.3300000000000002E-4</v>
      </c>
    </row>
    <row r="4807" spans="1:20" x14ac:dyDescent="0.25">
      <c r="A4807">
        <v>747</v>
      </c>
      <c r="B4807">
        <v>22</v>
      </c>
      <c r="C4807">
        <v>-1</v>
      </c>
      <c r="D4807" t="s">
        <v>232</v>
      </c>
      <c r="E4807" t="s">
        <v>80</v>
      </c>
      <c r="F4807">
        <v>9.1259000000000007E-2</v>
      </c>
      <c r="G4807">
        <v>-1</v>
      </c>
      <c r="H4807">
        <v>371.42599999999999</v>
      </c>
      <c r="I4807">
        <v>-1</v>
      </c>
      <c r="J4807">
        <v>0</v>
      </c>
      <c r="K4807">
        <v>8.1322390000000002</v>
      </c>
      <c r="L4807">
        <v>-0.76824199999999998</v>
      </c>
      <c r="M4807">
        <v>189.94232400000001</v>
      </c>
      <c r="N4807">
        <v>-197.90936600000001</v>
      </c>
      <c r="O4807">
        <v>-1.4343600000000001</v>
      </c>
      <c r="P4807">
        <v>189.93829299999999</v>
      </c>
      <c r="Q4807">
        <v>-197.90747099999999</v>
      </c>
      <c r="R4807">
        <v>-1.434142</v>
      </c>
      <c r="S4807">
        <v>0.44540400000000002</v>
      </c>
      <c r="T4807">
        <v>2.1800000000000001E-4</v>
      </c>
    </row>
    <row r="4808" spans="1:20" x14ac:dyDescent="0.25">
      <c r="A4808">
        <v>4757</v>
      </c>
      <c r="B4808">
        <v>17</v>
      </c>
      <c r="C4808">
        <v>-1</v>
      </c>
      <c r="D4808" t="s">
        <v>324</v>
      </c>
      <c r="E4808" t="s">
        <v>80</v>
      </c>
      <c r="F4808">
        <v>7.0643999999999998E-2</v>
      </c>
      <c r="G4808">
        <v>-1</v>
      </c>
      <c r="H4808">
        <v>429.74700000000001</v>
      </c>
      <c r="I4808">
        <v>-1</v>
      </c>
      <c r="J4808">
        <v>0</v>
      </c>
      <c r="K4808">
        <v>7.8725829999999997</v>
      </c>
      <c r="L4808">
        <v>-9.2645000000000005E-2</v>
      </c>
      <c r="M4808">
        <v>189.41588400000001</v>
      </c>
      <c r="N4808">
        <v>-293.73078099999998</v>
      </c>
      <c r="O4808">
        <v>-1.6559219999999999</v>
      </c>
      <c r="P4808">
        <v>189.42013499999999</v>
      </c>
      <c r="Q4808">
        <v>-293.72946200000001</v>
      </c>
      <c r="R4808">
        <v>-1.6562479999999999</v>
      </c>
      <c r="S4808">
        <v>0.44518999999999997</v>
      </c>
      <c r="T4808">
        <v>3.2600000000000001E-4</v>
      </c>
    </row>
    <row r="4809" spans="1:20" x14ac:dyDescent="0.25">
      <c r="A4809">
        <v>3459</v>
      </c>
      <c r="B4809">
        <v>5</v>
      </c>
      <c r="C4809">
        <v>-1</v>
      </c>
      <c r="D4809" t="s">
        <v>161</v>
      </c>
      <c r="E4809" t="s">
        <v>80</v>
      </c>
      <c r="F4809">
        <v>4.8089E-2</v>
      </c>
      <c r="G4809">
        <v>-1</v>
      </c>
      <c r="H4809">
        <v>349.65100000000001</v>
      </c>
      <c r="I4809">
        <v>-1</v>
      </c>
      <c r="J4809">
        <v>0</v>
      </c>
      <c r="K4809">
        <v>8.0629430000000006</v>
      </c>
      <c r="L4809">
        <v>2.5625999999999999E-2</v>
      </c>
      <c r="M4809">
        <v>65.172405999999995</v>
      </c>
      <c r="N4809">
        <v>-191.51712900000001</v>
      </c>
      <c r="O4809">
        <v>-1.273E-2</v>
      </c>
      <c r="P4809">
        <v>65.170990000000003</v>
      </c>
      <c r="Q4809">
        <v>-191.52134699999999</v>
      </c>
      <c r="R4809">
        <v>-1.2932000000000001E-2</v>
      </c>
      <c r="S4809">
        <v>0.44491900000000001</v>
      </c>
      <c r="T4809">
        <v>2.0100000000000001E-4</v>
      </c>
    </row>
    <row r="4810" spans="1:20" x14ac:dyDescent="0.25">
      <c r="A4810">
        <v>4719</v>
      </c>
      <c r="B4810">
        <v>9</v>
      </c>
      <c r="C4810">
        <v>-1</v>
      </c>
      <c r="D4810" t="s">
        <v>304</v>
      </c>
      <c r="E4810" t="s">
        <v>80</v>
      </c>
      <c r="F4810">
        <v>4.6648000000000002E-2</v>
      </c>
      <c r="G4810">
        <v>-1</v>
      </c>
      <c r="H4810">
        <v>339.19200000000001</v>
      </c>
      <c r="I4810">
        <v>-1</v>
      </c>
      <c r="J4810">
        <v>0</v>
      </c>
      <c r="K4810">
        <v>8.6644930000000002</v>
      </c>
      <c r="L4810">
        <v>-3.9500000000000001E-4</v>
      </c>
      <c r="M4810">
        <v>189.69776300000001</v>
      </c>
      <c r="N4810">
        <v>-253.645915</v>
      </c>
      <c r="O4810">
        <v>-1.5717410000000001</v>
      </c>
      <c r="P4810">
        <v>189.697418</v>
      </c>
      <c r="Q4810">
        <v>-253.65034499999999</v>
      </c>
      <c r="R4810">
        <v>-1.5711269999999999</v>
      </c>
      <c r="S4810">
        <v>0.44436700000000001</v>
      </c>
      <c r="T4810">
        <v>6.1399999999999996E-4</v>
      </c>
    </row>
    <row r="4811" spans="1:20" x14ac:dyDescent="0.25">
      <c r="A4811">
        <v>1245</v>
      </c>
      <c r="B4811">
        <v>7</v>
      </c>
      <c r="C4811">
        <v>-1</v>
      </c>
      <c r="D4811" t="s">
        <v>252</v>
      </c>
      <c r="E4811" t="s">
        <v>80</v>
      </c>
      <c r="F4811">
        <v>0.17302300000000001</v>
      </c>
      <c r="G4811">
        <v>-1</v>
      </c>
      <c r="H4811">
        <v>310.47199999999998</v>
      </c>
      <c r="I4811">
        <v>-1</v>
      </c>
      <c r="J4811">
        <v>0</v>
      </c>
      <c r="K4811">
        <v>5.7610549999999998</v>
      </c>
      <c r="L4811">
        <v>6.0179999999999999E-3</v>
      </c>
      <c r="M4811">
        <v>189.69540900000001</v>
      </c>
      <c r="N4811">
        <v>-229.45924299999999</v>
      </c>
      <c r="O4811">
        <v>-1.570573</v>
      </c>
      <c r="P4811">
        <v>189.696091</v>
      </c>
      <c r="Q4811">
        <v>-229.45486500000001</v>
      </c>
      <c r="R4811">
        <v>-1.5710010000000001</v>
      </c>
      <c r="S4811">
        <v>0.44308399999999998</v>
      </c>
      <c r="T4811">
        <v>4.28E-4</v>
      </c>
    </row>
    <row r="4812" spans="1:20" x14ac:dyDescent="0.25">
      <c r="A4812">
        <v>4568</v>
      </c>
      <c r="B4812">
        <v>6</v>
      </c>
      <c r="C4812">
        <v>-1</v>
      </c>
      <c r="D4812" t="s">
        <v>574</v>
      </c>
      <c r="E4812" t="s">
        <v>80</v>
      </c>
      <c r="F4812">
        <v>6.1790999999999999E-2</v>
      </c>
      <c r="G4812">
        <v>-1</v>
      </c>
      <c r="H4812">
        <v>404.89699999999999</v>
      </c>
      <c r="I4812">
        <v>-1</v>
      </c>
      <c r="J4812">
        <v>0</v>
      </c>
      <c r="K4812">
        <v>8.0557420000000004</v>
      </c>
      <c r="L4812">
        <v>1.882E-3</v>
      </c>
      <c r="M4812">
        <v>189.73801399999999</v>
      </c>
      <c r="N4812">
        <v>-131.17356000000001</v>
      </c>
      <c r="O4812">
        <v>-1.5778319999999999</v>
      </c>
      <c r="P4812">
        <v>189.74215699999999</v>
      </c>
      <c r="Q4812">
        <v>-131.172012</v>
      </c>
      <c r="R4812">
        <v>-1.5766979999999999</v>
      </c>
      <c r="S4812">
        <v>0.442274</v>
      </c>
      <c r="T4812">
        <v>1.134E-3</v>
      </c>
    </row>
    <row r="4813" spans="1:20" x14ac:dyDescent="0.25">
      <c r="A4813">
        <v>578</v>
      </c>
      <c r="B4813">
        <v>7</v>
      </c>
      <c r="C4813">
        <v>-1</v>
      </c>
      <c r="D4813" t="s">
        <v>257</v>
      </c>
      <c r="E4813" t="s">
        <v>80</v>
      </c>
      <c r="F4813">
        <v>0.236655</v>
      </c>
      <c r="G4813">
        <v>-1</v>
      </c>
      <c r="H4813">
        <v>547.47</v>
      </c>
      <c r="I4813">
        <v>-1</v>
      </c>
      <c r="J4813">
        <v>0</v>
      </c>
      <c r="K4813">
        <v>8.0552410000000005</v>
      </c>
      <c r="L4813">
        <v>1.6129000000000001E-2</v>
      </c>
      <c r="M4813">
        <v>169.35325800000001</v>
      </c>
      <c r="N4813">
        <v>-237.00875500000001</v>
      </c>
      <c r="O4813">
        <v>3.1311529999999999</v>
      </c>
      <c r="P4813">
        <v>169.35470599999999</v>
      </c>
      <c r="Q4813">
        <v>-237.00457800000001</v>
      </c>
      <c r="R4813">
        <v>3.1290900000000001</v>
      </c>
      <c r="S4813">
        <v>0.44213000000000002</v>
      </c>
      <c r="T4813">
        <v>2.062E-3</v>
      </c>
    </row>
    <row r="4814" spans="1:20" x14ac:dyDescent="0.25">
      <c r="A4814">
        <v>3732</v>
      </c>
      <c r="B4814">
        <v>6</v>
      </c>
      <c r="C4814">
        <v>-1</v>
      </c>
      <c r="D4814" t="s">
        <v>563</v>
      </c>
      <c r="E4814" t="s">
        <v>80</v>
      </c>
      <c r="F4814">
        <v>5.13E-4</v>
      </c>
      <c r="G4814">
        <v>-1</v>
      </c>
      <c r="H4814">
        <v>998.21799999999996</v>
      </c>
      <c r="I4814">
        <v>-1</v>
      </c>
      <c r="J4814">
        <v>0</v>
      </c>
      <c r="K4814">
        <v>12.449897</v>
      </c>
      <c r="L4814">
        <v>3.3199999999999999E-4</v>
      </c>
      <c r="M4814">
        <v>159.07302999999999</v>
      </c>
      <c r="N4814">
        <v>-105.43174500000001</v>
      </c>
      <c r="O4814">
        <v>-3.1408939999999999</v>
      </c>
      <c r="P4814">
        <v>159.06991600000001</v>
      </c>
      <c r="Q4814">
        <v>-105.434853</v>
      </c>
      <c r="R4814">
        <v>-3.1408900000000002</v>
      </c>
      <c r="S4814">
        <v>0.43989699999999998</v>
      </c>
      <c r="T4814">
        <v>3.9999999999999998E-6</v>
      </c>
    </row>
    <row r="4815" spans="1:20" x14ac:dyDescent="0.25">
      <c r="A4815">
        <v>3967</v>
      </c>
      <c r="B4815">
        <v>11</v>
      </c>
      <c r="C4815">
        <v>-1</v>
      </c>
      <c r="D4815" t="s">
        <v>432</v>
      </c>
      <c r="E4815" t="s">
        <v>80</v>
      </c>
      <c r="F4815">
        <v>4.2481999999999999E-2</v>
      </c>
      <c r="G4815">
        <v>-1</v>
      </c>
      <c r="H4815">
        <v>416.077</v>
      </c>
      <c r="I4815">
        <v>-1</v>
      </c>
      <c r="J4815">
        <v>0</v>
      </c>
      <c r="K4815">
        <v>7.7287509999999999</v>
      </c>
      <c r="L4815">
        <v>-4.6299999999999996E-3</v>
      </c>
      <c r="M4815">
        <v>18.749442999999999</v>
      </c>
      <c r="N4815">
        <v>-191.57490000000001</v>
      </c>
      <c r="O4815">
        <v>1.41E-3</v>
      </c>
      <c r="P4815">
        <v>18.753102999999999</v>
      </c>
      <c r="Q4815">
        <v>-191.57247899999999</v>
      </c>
      <c r="R4815">
        <v>2.4290000000000002E-3</v>
      </c>
      <c r="S4815">
        <v>0.438801</v>
      </c>
      <c r="T4815">
        <v>1.0189999999999999E-3</v>
      </c>
    </row>
    <row r="4816" spans="1:20" x14ac:dyDescent="0.25">
      <c r="A4816">
        <v>4292</v>
      </c>
      <c r="B4816">
        <v>10</v>
      </c>
      <c r="C4816">
        <v>-1</v>
      </c>
      <c r="D4816" t="s">
        <v>416</v>
      </c>
      <c r="E4816" t="s">
        <v>80</v>
      </c>
      <c r="F4816">
        <v>6.4085000000000003E-2</v>
      </c>
      <c r="G4816">
        <v>-1</v>
      </c>
      <c r="H4816">
        <v>358.41199999999998</v>
      </c>
      <c r="I4816">
        <v>-1</v>
      </c>
      <c r="J4816">
        <v>0</v>
      </c>
      <c r="K4816">
        <v>6.8025469999999997</v>
      </c>
      <c r="L4816">
        <v>-5.1980000000000004E-3</v>
      </c>
      <c r="M4816">
        <v>-3.445592</v>
      </c>
      <c r="N4816">
        <v>-208.17634200000001</v>
      </c>
      <c r="O4816">
        <v>1.5716000000000001</v>
      </c>
      <c r="P4816">
        <v>-3.4495499999999999</v>
      </c>
      <c r="Q4816">
        <v>-208.17448400000001</v>
      </c>
      <c r="R4816">
        <v>1.571037</v>
      </c>
      <c r="S4816">
        <v>0.43724099999999999</v>
      </c>
      <c r="T4816">
        <v>5.6400000000000005E-4</v>
      </c>
    </row>
    <row r="4817" spans="1:20" x14ac:dyDescent="0.25">
      <c r="A4817">
        <v>5029</v>
      </c>
      <c r="B4817">
        <v>22</v>
      </c>
      <c r="C4817">
        <v>-1</v>
      </c>
      <c r="D4817" t="s">
        <v>400</v>
      </c>
      <c r="E4817" t="s">
        <v>80</v>
      </c>
      <c r="F4817">
        <v>7.7679999999999999E-2</v>
      </c>
      <c r="G4817">
        <v>-1</v>
      </c>
      <c r="H4817">
        <v>471.26</v>
      </c>
      <c r="I4817">
        <v>-1</v>
      </c>
      <c r="J4817">
        <v>0</v>
      </c>
      <c r="K4817">
        <v>8.0647649999999995</v>
      </c>
      <c r="L4817">
        <v>4.9591999999999997E-2</v>
      </c>
      <c r="M4817">
        <v>-3.4472520000000002</v>
      </c>
      <c r="N4817">
        <v>-234.49374800000001</v>
      </c>
      <c r="O4817">
        <v>1.5708880000000001</v>
      </c>
      <c r="P4817">
        <v>-3.4432680000000002</v>
      </c>
      <c r="Q4817">
        <v>-234.495544</v>
      </c>
      <c r="R4817">
        <v>1.5712170000000001</v>
      </c>
      <c r="S4817">
        <v>0.43706600000000001</v>
      </c>
      <c r="T4817">
        <v>3.2899999999999997E-4</v>
      </c>
    </row>
    <row r="4818" spans="1:20" x14ac:dyDescent="0.25">
      <c r="A4818">
        <v>2539</v>
      </c>
      <c r="B4818">
        <v>2</v>
      </c>
      <c r="C4818">
        <v>-1</v>
      </c>
      <c r="D4818" t="s">
        <v>187</v>
      </c>
      <c r="E4818" t="s">
        <v>80</v>
      </c>
      <c r="F4818">
        <v>6.4499999999999996E-4</v>
      </c>
      <c r="G4818">
        <v>-1</v>
      </c>
      <c r="H4818">
        <v>382.14</v>
      </c>
      <c r="I4818">
        <v>-1</v>
      </c>
      <c r="J4818">
        <v>0</v>
      </c>
      <c r="K4818">
        <v>8.064781</v>
      </c>
      <c r="L4818">
        <v>-4.8930000000000001E-2</v>
      </c>
      <c r="M4818">
        <v>83.417372999999998</v>
      </c>
      <c r="N4818">
        <v>-240.893249</v>
      </c>
      <c r="O4818">
        <v>8.6700000000000004E-4</v>
      </c>
      <c r="P4818">
        <v>83.41301</v>
      </c>
      <c r="Q4818">
        <v>-240.893021</v>
      </c>
      <c r="R4818">
        <v>-1.222E-3</v>
      </c>
      <c r="S4818">
        <v>0.43696200000000002</v>
      </c>
      <c r="T4818">
        <v>3.5599999999999998E-4</v>
      </c>
    </row>
    <row r="4819" spans="1:20" x14ac:dyDescent="0.25">
      <c r="A4819">
        <v>2371</v>
      </c>
      <c r="B4819">
        <v>6</v>
      </c>
      <c r="C4819">
        <v>-1</v>
      </c>
      <c r="D4819" t="s">
        <v>368</v>
      </c>
      <c r="E4819" t="s">
        <v>80</v>
      </c>
      <c r="F4819">
        <v>0.13317799999999999</v>
      </c>
      <c r="G4819">
        <v>-1</v>
      </c>
      <c r="H4819">
        <v>247.85599999999999</v>
      </c>
      <c r="I4819">
        <v>-1</v>
      </c>
      <c r="J4819">
        <v>0</v>
      </c>
      <c r="K4819">
        <v>8.0664029999999993</v>
      </c>
      <c r="L4819">
        <v>5.6457E-2</v>
      </c>
      <c r="M4819">
        <v>10.116346999999999</v>
      </c>
      <c r="N4819">
        <v>-306.59473800000001</v>
      </c>
      <c r="O4819">
        <v>1.6230000000000001E-3</v>
      </c>
      <c r="P4819">
        <v>10.119301999999999</v>
      </c>
      <c r="Q4819">
        <v>-306.591522</v>
      </c>
      <c r="R4819">
        <v>4.6800000000000001E-3</v>
      </c>
      <c r="S4819">
        <v>0.43669799999999998</v>
      </c>
      <c r="T4819">
        <v>3.0560000000000001E-3</v>
      </c>
    </row>
    <row r="4820" spans="1:20" x14ac:dyDescent="0.25">
      <c r="A4820">
        <v>821</v>
      </c>
      <c r="B4820">
        <v>6</v>
      </c>
      <c r="C4820">
        <v>-1</v>
      </c>
      <c r="D4820" t="s">
        <v>258</v>
      </c>
      <c r="E4820" t="s">
        <v>80</v>
      </c>
      <c r="F4820">
        <v>2.5721999999999998E-2</v>
      </c>
      <c r="G4820">
        <v>-1</v>
      </c>
      <c r="H4820">
        <v>667</v>
      </c>
      <c r="I4820">
        <v>-1</v>
      </c>
      <c r="J4820">
        <v>0</v>
      </c>
      <c r="K4820">
        <v>8.0658220000000007</v>
      </c>
      <c r="L4820">
        <v>2.2345E-2</v>
      </c>
      <c r="M4820">
        <v>166.782331</v>
      </c>
      <c r="N4820">
        <v>-236.977262</v>
      </c>
      <c r="O4820">
        <v>3.1337410000000001</v>
      </c>
      <c r="P4820">
        <v>166.78391999999999</v>
      </c>
      <c r="Q4820">
        <v>-236.98130800000001</v>
      </c>
      <c r="R4820">
        <v>3.1323810000000001</v>
      </c>
      <c r="S4820">
        <v>0.434726</v>
      </c>
      <c r="T4820">
        <v>1.3600000000000001E-3</v>
      </c>
    </row>
    <row r="4821" spans="1:20" x14ac:dyDescent="0.25">
      <c r="A4821">
        <v>1420</v>
      </c>
      <c r="B4821">
        <v>7</v>
      </c>
      <c r="C4821">
        <v>-1</v>
      </c>
      <c r="D4821" t="s">
        <v>353</v>
      </c>
      <c r="E4821" t="s">
        <v>80</v>
      </c>
      <c r="F4821">
        <v>8.1209000000000003E-2</v>
      </c>
      <c r="G4821">
        <v>-1</v>
      </c>
      <c r="H4821">
        <v>541.44500000000005</v>
      </c>
      <c r="I4821">
        <v>-1</v>
      </c>
      <c r="J4821">
        <v>0</v>
      </c>
      <c r="K4821">
        <v>8.0052430000000001</v>
      </c>
      <c r="L4821">
        <v>-5.0844E-2</v>
      </c>
      <c r="M4821">
        <v>70.495401999999999</v>
      </c>
      <c r="N4821">
        <v>-302.54124200000001</v>
      </c>
      <c r="O4821">
        <v>-3.1407259999999999</v>
      </c>
      <c r="P4821">
        <v>70.496741999999998</v>
      </c>
      <c r="Q4821">
        <v>-302.53710899999999</v>
      </c>
      <c r="R4821">
        <v>3.1409549999999999</v>
      </c>
      <c r="S4821">
        <v>0.43445</v>
      </c>
      <c r="T4821">
        <v>2.2900000000000001E-4</v>
      </c>
    </row>
    <row r="4822" spans="1:20" x14ac:dyDescent="0.25">
      <c r="A4822">
        <v>2692</v>
      </c>
      <c r="B4822">
        <v>7</v>
      </c>
      <c r="C4822">
        <v>-1</v>
      </c>
      <c r="D4822" t="s">
        <v>151</v>
      </c>
      <c r="E4822" t="s">
        <v>80</v>
      </c>
      <c r="F4822">
        <v>6.0736999999999999E-2</v>
      </c>
      <c r="G4822">
        <v>-1</v>
      </c>
      <c r="H4822">
        <v>533.42100000000005</v>
      </c>
      <c r="I4822">
        <v>-1</v>
      </c>
      <c r="J4822">
        <v>0</v>
      </c>
      <c r="K4822">
        <v>8.0645240000000005</v>
      </c>
      <c r="L4822">
        <v>4.2762000000000001E-2</v>
      </c>
      <c r="M4822">
        <v>112.093981</v>
      </c>
      <c r="N4822">
        <v>-187.584754</v>
      </c>
      <c r="O4822">
        <v>-3.1400589999999999</v>
      </c>
      <c r="P4822">
        <v>112.096474</v>
      </c>
      <c r="Q4822">
        <v>-187.588303</v>
      </c>
      <c r="R4822">
        <v>-3.1382159999999999</v>
      </c>
      <c r="S4822">
        <v>0.43367499999999998</v>
      </c>
      <c r="T4822">
        <v>1.843E-3</v>
      </c>
    </row>
    <row r="4823" spans="1:20" x14ac:dyDescent="0.25">
      <c r="A4823">
        <v>3147</v>
      </c>
      <c r="B4823">
        <v>28</v>
      </c>
      <c r="C4823">
        <v>-1</v>
      </c>
      <c r="D4823" t="s">
        <v>602</v>
      </c>
      <c r="E4823" t="s">
        <v>80</v>
      </c>
      <c r="F4823">
        <v>9.6795999999999993E-2</v>
      </c>
      <c r="G4823">
        <v>-1</v>
      </c>
      <c r="H4823">
        <v>564.46500000000003</v>
      </c>
      <c r="I4823">
        <v>-1</v>
      </c>
      <c r="J4823">
        <v>0</v>
      </c>
      <c r="K4823">
        <v>5.8992930000000001</v>
      </c>
      <c r="L4823">
        <v>-0.69296899999999995</v>
      </c>
      <c r="M4823">
        <v>189.45892599999999</v>
      </c>
      <c r="N4823">
        <v>-184.039683</v>
      </c>
      <c r="O4823">
        <v>-1.6939310000000001</v>
      </c>
      <c r="P4823">
        <v>189.46292099999999</v>
      </c>
      <c r="Q4823">
        <v>-184.04136700000001</v>
      </c>
      <c r="R4823">
        <v>-1.6936929999999999</v>
      </c>
      <c r="S4823">
        <v>0.43348300000000001</v>
      </c>
      <c r="T4823">
        <v>2.3800000000000001E-4</v>
      </c>
    </row>
    <row r="4824" spans="1:20" x14ac:dyDescent="0.25">
      <c r="A4824">
        <v>2119</v>
      </c>
      <c r="B4824">
        <v>8</v>
      </c>
      <c r="C4824">
        <v>-1</v>
      </c>
      <c r="D4824" t="s">
        <v>275</v>
      </c>
      <c r="E4824" t="s">
        <v>80</v>
      </c>
      <c r="F4824">
        <v>0.103648</v>
      </c>
      <c r="G4824">
        <v>-1</v>
      </c>
      <c r="H4824">
        <v>353.17</v>
      </c>
      <c r="I4824">
        <v>-1</v>
      </c>
      <c r="J4824">
        <v>0</v>
      </c>
      <c r="K4824">
        <v>8.0388559999999991</v>
      </c>
      <c r="L4824">
        <v>-3.7887999999999998E-2</v>
      </c>
      <c r="M4824">
        <v>45.653151000000001</v>
      </c>
      <c r="N4824">
        <v>-223.53712999999999</v>
      </c>
      <c r="O4824">
        <v>1.5351619999999999</v>
      </c>
      <c r="P4824">
        <v>45.648975</v>
      </c>
      <c r="Q4824">
        <v>-223.53826900000001</v>
      </c>
      <c r="R4824">
        <v>1.533935</v>
      </c>
      <c r="S4824">
        <v>0.43282300000000001</v>
      </c>
      <c r="T4824">
        <v>1.227E-3</v>
      </c>
    </row>
    <row r="4825" spans="1:20" x14ac:dyDescent="0.25">
      <c r="A4825">
        <v>5027</v>
      </c>
      <c r="B4825">
        <v>22</v>
      </c>
      <c r="C4825">
        <v>-1</v>
      </c>
      <c r="D4825" t="s">
        <v>398</v>
      </c>
      <c r="E4825" t="s">
        <v>80</v>
      </c>
      <c r="F4825">
        <v>8.2013000000000003E-2</v>
      </c>
      <c r="G4825">
        <v>-1</v>
      </c>
      <c r="H4825">
        <v>570.76499999999999</v>
      </c>
      <c r="I4825">
        <v>-1</v>
      </c>
      <c r="J4825">
        <v>0</v>
      </c>
      <c r="K4825">
        <v>8.0647579999999994</v>
      </c>
      <c r="L4825">
        <v>-4.9015000000000003E-2</v>
      </c>
      <c r="M4825">
        <v>-3.4418350000000002</v>
      </c>
      <c r="N4825">
        <v>-236.19319999999999</v>
      </c>
      <c r="O4825">
        <v>1.5716730000000001</v>
      </c>
      <c r="P4825">
        <v>-3.4431259999999999</v>
      </c>
      <c r="Q4825">
        <v>-236.18907200000001</v>
      </c>
      <c r="R4825">
        <v>1.5707739999999999</v>
      </c>
      <c r="S4825">
        <v>0.43255300000000002</v>
      </c>
      <c r="T4825">
        <v>8.9899999999999995E-4</v>
      </c>
    </row>
    <row r="4826" spans="1:20" x14ac:dyDescent="0.25">
      <c r="A4826">
        <v>3193</v>
      </c>
      <c r="B4826">
        <v>5</v>
      </c>
      <c r="C4826">
        <v>-1</v>
      </c>
      <c r="D4826" t="s">
        <v>143</v>
      </c>
      <c r="E4826" t="s">
        <v>80</v>
      </c>
      <c r="F4826">
        <v>5.8576999999999997E-2</v>
      </c>
      <c r="G4826">
        <v>-1</v>
      </c>
      <c r="H4826">
        <v>597.38800000000003</v>
      </c>
      <c r="I4826">
        <v>-1</v>
      </c>
      <c r="J4826">
        <v>0</v>
      </c>
      <c r="K4826">
        <v>7.022659</v>
      </c>
      <c r="L4826">
        <v>6.1460000000000004E-3</v>
      </c>
      <c r="M4826">
        <v>153.31513200000001</v>
      </c>
      <c r="N4826">
        <v>-187.627082</v>
      </c>
      <c r="O4826">
        <v>3.1394359999999999</v>
      </c>
      <c r="P4826">
        <v>153.31179800000001</v>
      </c>
      <c r="Q4826">
        <v>-187.62432899999999</v>
      </c>
      <c r="R4826">
        <v>3.1406260000000001</v>
      </c>
      <c r="S4826">
        <v>0.43238300000000002</v>
      </c>
      <c r="T4826">
        <v>1.1900000000000001E-3</v>
      </c>
    </row>
    <row r="4827" spans="1:20" x14ac:dyDescent="0.25">
      <c r="A4827">
        <v>3173</v>
      </c>
      <c r="B4827">
        <v>5</v>
      </c>
      <c r="C4827">
        <v>-1</v>
      </c>
      <c r="D4827" t="s">
        <v>140</v>
      </c>
      <c r="E4827" t="s">
        <v>80</v>
      </c>
      <c r="F4827">
        <v>1.9033999999999999E-2</v>
      </c>
      <c r="G4827">
        <v>-1</v>
      </c>
      <c r="H4827">
        <v>599.101</v>
      </c>
      <c r="I4827">
        <v>-1</v>
      </c>
      <c r="J4827">
        <v>0</v>
      </c>
      <c r="K4827">
        <v>8.0654679999999992</v>
      </c>
      <c r="L4827">
        <v>3.336E-3</v>
      </c>
      <c r="M4827">
        <v>169.92526100000001</v>
      </c>
      <c r="N4827">
        <v>-187.68172899999999</v>
      </c>
      <c r="O4827">
        <v>3.1293790000000001</v>
      </c>
      <c r="P4827">
        <v>169.92941300000001</v>
      </c>
      <c r="Q4827">
        <v>-187.68292199999999</v>
      </c>
      <c r="R4827">
        <v>3.1285370000000001</v>
      </c>
      <c r="S4827">
        <v>0.432004</v>
      </c>
      <c r="T4827">
        <v>8.4199999999999998E-4</v>
      </c>
    </row>
    <row r="4828" spans="1:20" x14ac:dyDescent="0.25">
      <c r="A4828">
        <v>436</v>
      </c>
      <c r="B4828">
        <v>7</v>
      </c>
      <c r="C4828">
        <v>-1</v>
      </c>
      <c r="D4828" t="s">
        <v>210</v>
      </c>
      <c r="E4828" t="s">
        <v>80</v>
      </c>
      <c r="F4828">
        <v>1.8339000000000001E-2</v>
      </c>
      <c r="G4828">
        <v>-1</v>
      </c>
      <c r="H4828">
        <v>372.50200000000001</v>
      </c>
      <c r="I4828">
        <v>-1</v>
      </c>
      <c r="J4828">
        <v>0</v>
      </c>
      <c r="K4828">
        <v>7.5309600000000003</v>
      </c>
      <c r="L4828">
        <v>-0.92324700000000004</v>
      </c>
      <c r="M4828">
        <v>137.206626</v>
      </c>
      <c r="N4828">
        <v>-194.32729</v>
      </c>
      <c r="O4828">
        <v>1.2072670000000001</v>
      </c>
      <c r="P4828">
        <v>137.20867899999999</v>
      </c>
      <c r="Q4828">
        <v>-194.331085</v>
      </c>
      <c r="R4828">
        <v>1.2072210000000001</v>
      </c>
      <c r="S4828">
        <v>0.43153599999999998</v>
      </c>
      <c r="T4828">
        <v>4.6999999999999997E-5</v>
      </c>
    </row>
    <row r="4829" spans="1:20" x14ac:dyDescent="0.25">
      <c r="A4829">
        <v>3080</v>
      </c>
      <c r="B4829">
        <v>6</v>
      </c>
      <c r="C4829">
        <v>-1</v>
      </c>
      <c r="D4829" t="s">
        <v>574</v>
      </c>
      <c r="E4829" t="s">
        <v>80</v>
      </c>
      <c r="F4829">
        <v>0.122517</v>
      </c>
      <c r="G4829">
        <v>-1</v>
      </c>
      <c r="H4829">
        <v>353.96899999999999</v>
      </c>
      <c r="I4829">
        <v>-1</v>
      </c>
      <c r="J4829">
        <v>0</v>
      </c>
      <c r="K4829">
        <v>8.0557379999999998</v>
      </c>
      <c r="L4829">
        <v>2.3500000000000001E-3</v>
      </c>
      <c r="M4829">
        <v>189.73906600000001</v>
      </c>
      <c r="N4829">
        <v>-131.15916799999999</v>
      </c>
      <c r="O4829">
        <v>-1.5768770000000001</v>
      </c>
      <c r="P4829">
        <v>189.74131800000001</v>
      </c>
      <c r="Q4829">
        <v>-131.15548699999999</v>
      </c>
      <c r="R4829">
        <v>-1.5765739999999999</v>
      </c>
      <c r="S4829">
        <v>0.43153399999999997</v>
      </c>
      <c r="T4829">
        <v>3.0299999999999999E-4</v>
      </c>
    </row>
    <row r="4830" spans="1:20" x14ac:dyDescent="0.25">
      <c r="A4830">
        <v>4310</v>
      </c>
      <c r="B4830">
        <v>9</v>
      </c>
      <c r="C4830">
        <v>-1</v>
      </c>
      <c r="D4830" t="s">
        <v>423</v>
      </c>
      <c r="E4830" t="s">
        <v>80</v>
      </c>
      <c r="F4830">
        <v>4.8427999999999999E-2</v>
      </c>
      <c r="G4830">
        <v>-1</v>
      </c>
      <c r="H4830">
        <v>477.15699999999998</v>
      </c>
      <c r="I4830">
        <v>-1</v>
      </c>
      <c r="J4830">
        <v>0</v>
      </c>
      <c r="K4830">
        <v>7.0493870000000003</v>
      </c>
      <c r="L4830">
        <v>6.9719999999999999E-3</v>
      </c>
      <c r="M4830">
        <v>-3.4483220000000001</v>
      </c>
      <c r="N4830">
        <v>-196.155258</v>
      </c>
      <c r="O4830">
        <v>1.5702419999999999</v>
      </c>
      <c r="P4830">
        <v>-3.452159</v>
      </c>
      <c r="Q4830">
        <v>-196.15722700000001</v>
      </c>
      <c r="R4830">
        <v>1.5710470000000001</v>
      </c>
      <c r="S4830">
        <v>0.43125000000000002</v>
      </c>
      <c r="T4830">
        <v>8.0500000000000005E-4</v>
      </c>
    </row>
    <row r="4831" spans="1:20" x14ac:dyDescent="0.25">
      <c r="A4831">
        <v>1422</v>
      </c>
      <c r="B4831">
        <v>7</v>
      </c>
      <c r="C4831">
        <v>-1</v>
      </c>
      <c r="D4831" t="s">
        <v>353</v>
      </c>
      <c r="E4831" t="s">
        <v>80</v>
      </c>
      <c r="F4831">
        <v>4.4888999999999998E-2</v>
      </c>
      <c r="G4831">
        <v>-1</v>
      </c>
      <c r="H4831">
        <v>793.18100000000004</v>
      </c>
      <c r="I4831">
        <v>-1</v>
      </c>
      <c r="J4831">
        <v>0</v>
      </c>
      <c r="K4831">
        <v>7.6372799999999996</v>
      </c>
      <c r="L4831">
        <v>5.2324000000000002E-2</v>
      </c>
      <c r="M4831">
        <v>68.851009000000005</v>
      </c>
      <c r="N4831">
        <v>-302.53944300000001</v>
      </c>
      <c r="O4831">
        <v>-3.1413199999999999</v>
      </c>
      <c r="P4831">
        <v>68.853958000000006</v>
      </c>
      <c r="Q4831">
        <v>-302.536316</v>
      </c>
      <c r="R4831">
        <v>3.1414629999999999</v>
      </c>
      <c r="S4831">
        <v>0.42982599999999999</v>
      </c>
      <c r="T4831">
        <v>1.4300000000000001E-4</v>
      </c>
    </row>
    <row r="4832" spans="1:20" x14ac:dyDescent="0.25">
      <c r="A4832">
        <v>3125</v>
      </c>
      <c r="B4832">
        <v>22</v>
      </c>
      <c r="C4832">
        <v>-1</v>
      </c>
      <c r="D4832" t="s">
        <v>595</v>
      </c>
      <c r="E4832" t="s">
        <v>80</v>
      </c>
      <c r="F4832">
        <v>0.161301</v>
      </c>
      <c r="G4832">
        <v>-1</v>
      </c>
      <c r="H4832">
        <v>545.38599999999997</v>
      </c>
      <c r="I4832">
        <v>-1</v>
      </c>
      <c r="J4832">
        <v>0</v>
      </c>
      <c r="K4832">
        <v>7.1374880000000003</v>
      </c>
      <c r="L4832">
        <v>7.9299999999999998E-4</v>
      </c>
      <c r="M4832">
        <v>189.68431000000001</v>
      </c>
      <c r="N4832">
        <v>-169.656442</v>
      </c>
      <c r="O4832">
        <v>-1.5708279999999999</v>
      </c>
      <c r="P4832">
        <v>189.68147300000001</v>
      </c>
      <c r="Q4832">
        <v>-169.653244</v>
      </c>
      <c r="R4832">
        <v>-1.570845</v>
      </c>
      <c r="S4832">
        <v>0.427562</v>
      </c>
      <c r="T4832">
        <v>1.7E-5</v>
      </c>
    </row>
    <row r="4833" spans="1:20" x14ac:dyDescent="0.25">
      <c r="A4833">
        <v>1581</v>
      </c>
      <c r="B4833">
        <v>22</v>
      </c>
      <c r="C4833">
        <v>-1</v>
      </c>
      <c r="D4833" t="s">
        <v>398</v>
      </c>
      <c r="E4833" t="s">
        <v>80</v>
      </c>
      <c r="F4833">
        <v>7.0027000000000006E-2</v>
      </c>
      <c r="G4833">
        <v>-1</v>
      </c>
      <c r="H4833">
        <v>586.72400000000005</v>
      </c>
      <c r="I4833">
        <v>-1</v>
      </c>
      <c r="J4833">
        <v>0</v>
      </c>
      <c r="K4833">
        <v>8.0647730000000006</v>
      </c>
      <c r="L4833">
        <v>-4.9903999999999997E-2</v>
      </c>
      <c r="M4833">
        <v>-3.4393009999999999</v>
      </c>
      <c r="N4833">
        <v>-238.17807099999999</v>
      </c>
      <c r="O4833">
        <v>1.571866</v>
      </c>
      <c r="P4833">
        <v>-3.4429129999999999</v>
      </c>
      <c r="Q4833">
        <v>-238.18035900000001</v>
      </c>
      <c r="R4833">
        <v>1.5708740000000001</v>
      </c>
      <c r="S4833">
        <v>0.42756</v>
      </c>
      <c r="T4833">
        <v>9.9200000000000004E-4</v>
      </c>
    </row>
    <row r="4834" spans="1:20" x14ac:dyDescent="0.25">
      <c r="A4834">
        <v>2642</v>
      </c>
      <c r="B4834">
        <v>9</v>
      </c>
      <c r="C4834">
        <v>-1</v>
      </c>
      <c r="D4834" t="s">
        <v>208</v>
      </c>
      <c r="E4834" t="s">
        <v>80</v>
      </c>
      <c r="F4834">
        <v>6.6115999999999994E-2</v>
      </c>
      <c r="G4834">
        <v>-1</v>
      </c>
      <c r="H4834">
        <v>647.80200000000002</v>
      </c>
      <c r="I4834">
        <v>-1</v>
      </c>
      <c r="J4834">
        <v>0</v>
      </c>
      <c r="K4834">
        <v>6.613607</v>
      </c>
      <c r="L4834">
        <v>-5.8424999999999998E-2</v>
      </c>
      <c r="M4834">
        <v>136.14797100000001</v>
      </c>
      <c r="N4834">
        <v>-206.72579300000001</v>
      </c>
      <c r="O4834">
        <v>1.5695129999999999</v>
      </c>
      <c r="P4834">
        <v>136.14501999999999</v>
      </c>
      <c r="Q4834">
        <v>-206.728882</v>
      </c>
      <c r="R4834">
        <v>1.5700350000000001</v>
      </c>
      <c r="S4834">
        <v>0.427207</v>
      </c>
      <c r="T4834">
        <v>5.2300000000000003E-4</v>
      </c>
    </row>
    <row r="4835" spans="1:20" x14ac:dyDescent="0.25">
      <c r="A4835">
        <v>741</v>
      </c>
      <c r="B4835">
        <v>23</v>
      </c>
      <c r="C4835">
        <v>-1</v>
      </c>
      <c r="D4835" t="s">
        <v>229</v>
      </c>
      <c r="E4835" t="s">
        <v>80</v>
      </c>
      <c r="F4835">
        <v>0.13146099999999999</v>
      </c>
      <c r="G4835">
        <v>-1</v>
      </c>
      <c r="H4835">
        <v>506.98200000000003</v>
      </c>
      <c r="I4835">
        <v>-1</v>
      </c>
      <c r="J4835">
        <v>0</v>
      </c>
      <c r="K4835">
        <v>7.7233549999999997</v>
      </c>
      <c r="L4835">
        <v>-1.3053189999999999</v>
      </c>
      <c r="M4835">
        <v>187.836501</v>
      </c>
      <c r="N4835">
        <v>-193.25957700000001</v>
      </c>
      <c r="O4835">
        <v>-0.52454900000000004</v>
      </c>
      <c r="P4835">
        <v>187.834564</v>
      </c>
      <c r="Q4835">
        <v>-193.26338200000001</v>
      </c>
      <c r="R4835">
        <v>-0.52430200000000005</v>
      </c>
      <c r="S4835">
        <v>0.42691899999999999</v>
      </c>
      <c r="T4835">
        <v>2.4699999999999999E-4</v>
      </c>
    </row>
    <row r="4836" spans="1:20" x14ac:dyDescent="0.25">
      <c r="A4836">
        <v>4512</v>
      </c>
      <c r="B4836">
        <v>6</v>
      </c>
      <c r="C4836">
        <v>-1</v>
      </c>
      <c r="D4836" t="s">
        <v>563</v>
      </c>
      <c r="E4836" t="s">
        <v>80</v>
      </c>
      <c r="F4836">
        <v>7.8189999999999996E-3</v>
      </c>
      <c r="G4836">
        <v>-1</v>
      </c>
      <c r="H4836">
        <v>333.024</v>
      </c>
      <c r="I4836">
        <v>-1</v>
      </c>
      <c r="J4836">
        <v>0</v>
      </c>
      <c r="K4836">
        <v>9.0735119999999991</v>
      </c>
      <c r="L4836">
        <v>-9.9999999999999995E-7</v>
      </c>
      <c r="M4836">
        <v>158.72133199999999</v>
      </c>
      <c r="N4836">
        <v>-109.439223</v>
      </c>
      <c r="O4836">
        <v>1.3849999999999999E-3</v>
      </c>
      <c r="P4836">
        <v>158.71958900000001</v>
      </c>
      <c r="Q4836">
        <v>-109.435333</v>
      </c>
      <c r="R4836">
        <v>6.9999999999999999E-4</v>
      </c>
      <c r="S4836">
        <v>0.42627399999999999</v>
      </c>
      <c r="T4836">
        <v>6.8400000000000004E-4</v>
      </c>
    </row>
    <row r="4837" spans="1:20" x14ac:dyDescent="0.25">
      <c r="A4837">
        <v>5091</v>
      </c>
      <c r="B4837">
        <v>10</v>
      </c>
      <c r="C4837">
        <v>-1</v>
      </c>
      <c r="D4837" t="s">
        <v>523</v>
      </c>
      <c r="E4837" t="s">
        <v>80</v>
      </c>
      <c r="F4837">
        <v>0.13547300000000001</v>
      </c>
      <c r="G4837">
        <v>-1</v>
      </c>
      <c r="H4837">
        <v>316.56700000000001</v>
      </c>
      <c r="I4837">
        <v>-1</v>
      </c>
      <c r="J4837">
        <v>0</v>
      </c>
      <c r="K4837">
        <v>8.0350789999999996</v>
      </c>
      <c r="L4837">
        <v>4.9918999999999998E-2</v>
      </c>
      <c r="M4837">
        <v>-3.4504809999999999</v>
      </c>
      <c r="N4837">
        <v>-185.35794999999999</v>
      </c>
      <c r="O4837">
        <v>1.5708549999999999</v>
      </c>
      <c r="P4837">
        <v>-3.4546160000000001</v>
      </c>
      <c r="Q4837">
        <v>-185.35694899999999</v>
      </c>
      <c r="R4837">
        <v>1.5712349999999999</v>
      </c>
      <c r="S4837">
        <v>0.42545500000000003</v>
      </c>
      <c r="T4837">
        <v>3.8000000000000002E-4</v>
      </c>
    </row>
    <row r="4838" spans="1:20" x14ac:dyDescent="0.25">
      <c r="A4838">
        <v>2414</v>
      </c>
      <c r="B4838">
        <v>8</v>
      </c>
      <c r="C4838">
        <v>-1</v>
      </c>
      <c r="D4838" t="s">
        <v>360</v>
      </c>
      <c r="E4838" t="s">
        <v>80</v>
      </c>
      <c r="F4838">
        <v>1.6480000000000002E-2</v>
      </c>
      <c r="G4838">
        <v>-1</v>
      </c>
      <c r="H4838">
        <v>467.185</v>
      </c>
      <c r="I4838">
        <v>-1</v>
      </c>
      <c r="J4838">
        <v>0</v>
      </c>
      <c r="K4838">
        <v>8.1067549999999997</v>
      </c>
      <c r="L4838">
        <v>1.0109840000000001</v>
      </c>
      <c r="M4838">
        <v>42.168140000000001</v>
      </c>
      <c r="N4838">
        <v>-305.01707399999998</v>
      </c>
      <c r="O4838">
        <v>0.45679799999999998</v>
      </c>
      <c r="P4838">
        <v>42.172161000000003</v>
      </c>
      <c r="Q4838">
        <v>-305.01568600000002</v>
      </c>
      <c r="R4838">
        <v>0.45710899999999999</v>
      </c>
      <c r="S4838">
        <v>0.4254</v>
      </c>
      <c r="T4838">
        <v>3.1E-4</v>
      </c>
    </row>
    <row r="4839" spans="1:20" x14ac:dyDescent="0.25">
      <c r="A4839">
        <v>3400</v>
      </c>
      <c r="B4839">
        <v>7</v>
      </c>
      <c r="C4839">
        <v>-1</v>
      </c>
      <c r="D4839" t="s">
        <v>176</v>
      </c>
      <c r="E4839" t="s">
        <v>80</v>
      </c>
      <c r="F4839">
        <v>0.115179</v>
      </c>
      <c r="G4839">
        <v>-1</v>
      </c>
      <c r="H4839">
        <v>396.04500000000002</v>
      </c>
      <c r="I4839">
        <v>-1</v>
      </c>
      <c r="J4839">
        <v>0</v>
      </c>
      <c r="K4839">
        <v>8.0722740000000002</v>
      </c>
      <c r="L4839">
        <v>2.9326000000000001E-2</v>
      </c>
      <c r="M4839">
        <v>45.739516000000002</v>
      </c>
      <c r="N4839">
        <v>-220.05111099999999</v>
      </c>
      <c r="O4839">
        <v>1.547164</v>
      </c>
      <c r="P4839">
        <v>45.743206000000001</v>
      </c>
      <c r="Q4839">
        <v>-220.053223</v>
      </c>
      <c r="R4839">
        <v>1.5490379999999999</v>
      </c>
      <c r="S4839">
        <v>0.42511700000000002</v>
      </c>
      <c r="T4839">
        <v>1.8749999999999999E-3</v>
      </c>
    </row>
    <row r="4840" spans="1:20" x14ac:dyDescent="0.25">
      <c r="A4840">
        <v>4665</v>
      </c>
      <c r="B4840">
        <v>13</v>
      </c>
      <c r="C4840">
        <v>-1</v>
      </c>
      <c r="D4840" t="s">
        <v>240</v>
      </c>
      <c r="E4840" t="s">
        <v>80</v>
      </c>
      <c r="F4840">
        <v>0.11564199999999999</v>
      </c>
      <c r="G4840">
        <v>-1</v>
      </c>
      <c r="H4840">
        <v>352.61399999999998</v>
      </c>
      <c r="I4840">
        <v>-1</v>
      </c>
      <c r="J4840">
        <v>0</v>
      </c>
      <c r="K4840">
        <v>8.0735720000000004</v>
      </c>
      <c r="L4840">
        <v>6.9999999999999999E-6</v>
      </c>
      <c r="M4840">
        <v>189.68667199999999</v>
      </c>
      <c r="N4840">
        <v>-210.48001099999999</v>
      </c>
      <c r="O4840">
        <v>-1.5702579999999999</v>
      </c>
      <c r="P4840">
        <v>189.69091800000001</v>
      </c>
      <c r="Q4840">
        <v>-210.480133</v>
      </c>
      <c r="R4840">
        <v>-1.5705819999999999</v>
      </c>
      <c r="S4840">
        <v>0.42474499999999998</v>
      </c>
      <c r="T4840">
        <v>3.2400000000000001E-4</v>
      </c>
    </row>
    <row r="4841" spans="1:20" x14ac:dyDescent="0.25">
      <c r="A4841">
        <v>758</v>
      </c>
      <c r="B4841">
        <v>14</v>
      </c>
      <c r="C4841">
        <v>-1</v>
      </c>
      <c r="D4841" t="s">
        <v>239</v>
      </c>
      <c r="E4841" t="s">
        <v>80</v>
      </c>
      <c r="F4841">
        <v>0.11164</v>
      </c>
      <c r="G4841">
        <v>-1</v>
      </c>
      <c r="H4841">
        <v>396.58</v>
      </c>
      <c r="I4841">
        <v>-1</v>
      </c>
      <c r="J4841">
        <v>0</v>
      </c>
      <c r="K4841">
        <v>8.0647699999999993</v>
      </c>
      <c r="L4841">
        <v>3.8620000000000002E-2</v>
      </c>
      <c r="M4841">
        <v>189.796188</v>
      </c>
      <c r="N4841">
        <v>-207.33670699999999</v>
      </c>
      <c r="O4841">
        <v>-1.5922769999999999</v>
      </c>
      <c r="P4841">
        <v>189.80038500000001</v>
      </c>
      <c r="Q4841">
        <v>-207.33734100000001</v>
      </c>
      <c r="R4841">
        <v>-1.5917559999999999</v>
      </c>
      <c r="S4841">
        <v>0.42441099999999998</v>
      </c>
      <c r="T4841">
        <v>5.1999999999999995E-4</v>
      </c>
    </row>
    <row r="4842" spans="1:20" x14ac:dyDescent="0.25">
      <c r="A4842">
        <v>1621</v>
      </c>
      <c r="B4842">
        <v>9</v>
      </c>
      <c r="C4842">
        <v>-1</v>
      </c>
      <c r="D4842" t="s">
        <v>419</v>
      </c>
      <c r="E4842" t="s">
        <v>80</v>
      </c>
      <c r="F4842">
        <v>6.9536000000000001E-2</v>
      </c>
      <c r="G4842">
        <v>-1</v>
      </c>
      <c r="H4842">
        <v>342.11799999999999</v>
      </c>
      <c r="I4842">
        <v>-1</v>
      </c>
      <c r="J4842">
        <v>0</v>
      </c>
      <c r="K4842">
        <v>6.4064519999999998</v>
      </c>
      <c r="L4842">
        <v>5.8652999999999997E-2</v>
      </c>
      <c r="M4842">
        <v>-3.4539680000000001</v>
      </c>
      <c r="N4842">
        <v>-205.10746499999999</v>
      </c>
      <c r="O4842">
        <v>1.572484</v>
      </c>
      <c r="P4842">
        <v>-3.4497640000000001</v>
      </c>
      <c r="Q4842">
        <v>-205.106888</v>
      </c>
      <c r="R4842">
        <v>1.5712969999999999</v>
      </c>
      <c r="S4842">
        <v>0.42433999999999999</v>
      </c>
      <c r="T4842">
        <v>1.1869999999999999E-3</v>
      </c>
    </row>
    <row r="4843" spans="1:20" x14ac:dyDescent="0.25">
      <c r="A4843">
        <v>2152</v>
      </c>
      <c r="B4843">
        <v>8</v>
      </c>
      <c r="C4843">
        <v>-1</v>
      </c>
      <c r="D4843" t="s">
        <v>166</v>
      </c>
      <c r="E4843" t="s">
        <v>80</v>
      </c>
      <c r="F4843">
        <v>8.5589999999999999E-2</v>
      </c>
      <c r="G4843">
        <v>-1</v>
      </c>
      <c r="H4843">
        <v>491.14600000000002</v>
      </c>
      <c r="I4843">
        <v>-1</v>
      </c>
      <c r="J4843">
        <v>0</v>
      </c>
      <c r="K4843">
        <v>5.5090050000000002</v>
      </c>
      <c r="L4843">
        <v>0.19218499999999999</v>
      </c>
      <c r="M4843">
        <v>45.757151999999998</v>
      </c>
      <c r="N4843">
        <v>-198.70882800000001</v>
      </c>
      <c r="O4843">
        <v>1.601871</v>
      </c>
      <c r="P4843">
        <v>45.761367999999997</v>
      </c>
      <c r="Q4843">
        <v>-198.70927399999999</v>
      </c>
      <c r="R4843">
        <v>1.6031150000000001</v>
      </c>
      <c r="S4843">
        <v>0.423983</v>
      </c>
      <c r="T4843">
        <v>1.2440000000000001E-3</v>
      </c>
    </row>
    <row r="4844" spans="1:20" x14ac:dyDescent="0.25">
      <c r="A4844">
        <v>2479</v>
      </c>
      <c r="B4844">
        <v>5</v>
      </c>
      <c r="C4844">
        <v>-1</v>
      </c>
      <c r="D4844" t="s">
        <v>517</v>
      </c>
      <c r="E4844" t="s">
        <v>80</v>
      </c>
      <c r="F4844">
        <v>0.24296599999999999</v>
      </c>
      <c r="G4844">
        <v>-1</v>
      </c>
      <c r="H4844">
        <v>356.68200000000002</v>
      </c>
      <c r="I4844">
        <v>-1</v>
      </c>
      <c r="J4844">
        <v>0</v>
      </c>
      <c r="K4844">
        <v>6.252173</v>
      </c>
      <c r="L4844">
        <v>5.9409999999999998E-2</v>
      </c>
      <c r="M4844">
        <v>45.860019000000001</v>
      </c>
      <c r="N4844">
        <v>-253.07310200000001</v>
      </c>
      <c r="O4844">
        <v>1.5649550000000001</v>
      </c>
      <c r="P4844">
        <v>45.855789000000001</v>
      </c>
      <c r="Q4844">
        <v>-253.07286099999999</v>
      </c>
      <c r="R4844">
        <v>1.5712280000000001</v>
      </c>
      <c r="S4844">
        <v>0.42368400000000001</v>
      </c>
      <c r="T4844">
        <v>6.2729999999999999E-3</v>
      </c>
    </row>
    <row r="4845" spans="1:20" x14ac:dyDescent="0.25">
      <c r="A4845">
        <v>4185</v>
      </c>
      <c r="B4845">
        <v>4</v>
      </c>
      <c r="C4845">
        <v>-1</v>
      </c>
      <c r="D4845" t="s">
        <v>371</v>
      </c>
      <c r="E4845" t="s">
        <v>80</v>
      </c>
      <c r="F4845">
        <v>7.1218000000000004E-2</v>
      </c>
      <c r="G4845">
        <v>-1</v>
      </c>
      <c r="H4845">
        <v>284.66300000000001</v>
      </c>
      <c r="I4845">
        <v>-1</v>
      </c>
      <c r="J4845">
        <v>0</v>
      </c>
      <c r="K4845">
        <v>7.7504980000000003</v>
      </c>
      <c r="L4845">
        <v>-1.3642639999999999</v>
      </c>
      <c r="M4845">
        <v>-2.217517</v>
      </c>
      <c r="N4845">
        <v>-299.67583200000001</v>
      </c>
      <c r="O4845">
        <v>2.3711449999999998</v>
      </c>
      <c r="P4845">
        <v>-2.213295</v>
      </c>
      <c r="Q4845">
        <v>-299.67611699999998</v>
      </c>
      <c r="R4845">
        <v>2.3692920000000002</v>
      </c>
      <c r="S4845">
        <v>0.42321799999999998</v>
      </c>
      <c r="T4845">
        <v>1.853E-3</v>
      </c>
    </row>
    <row r="4846" spans="1:20" x14ac:dyDescent="0.25">
      <c r="A4846">
        <v>3236</v>
      </c>
      <c r="B4846">
        <v>9</v>
      </c>
      <c r="C4846">
        <v>-1</v>
      </c>
      <c r="D4846" t="s">
        <v>208</v>
      </c>
      <c r="E4846" t="s">
        <v>80</v>
      </c>
      <c r="F4846">
        <v>7.2294999999999998E-2</v>
      </c>
      <c r="G4846">
        <v>-1</v>
      </c>
      <c r="H4846">
        <v>327.73399999999998</v>
      </c>
      <c r="I4846">
        <v>-1</v>
      </c>
      <c r="J4846">
        <v>0</v>
      </c>
      <c r="K4846">
        <v>8.0629410000000004</v>
      </c>
      <c r="L4846">
        <v>2.9319999999999999E-2</v>
      </c>
      <c r="M4846">
        <v>132.075726</v>
      </c>
      <c r="N4846">
        <v>-202.29365799999999</v>
      </c>
      <c r="O4846">
        <v>-1.569704</v>
      </c>
      <c r="P4846">
        <v>132.077393</v>
      </c>
      <c r="Q4846">
        <v>-202.28978000000001</v>
      </c>
      <c r="R4846">
        <v>-1.5676810000000001</v>
      </c>
      <c r="S4846">
        <v>0.42212300000000003</v>
      </c>
      <c r="T4846">
        <v>2.0230000000000001E-3</v>
      </c>
    </row>
    <row r="4847" spans="1:20" x14ac:dyDescent="0.25">
      <c r="A4847">
        <v>2788</v>
      </c>
      <c r="B4847">
        <v>10</v>
      </c>
      <c r="C4847">
        <v>-1</v>
      </c>
      <c r="D4847" t="s">
        <v>451</v>
      </c>
      <c r="E4847" t="s">
        <v>80</v>
      </c>
      <c r="F4847">
        <v>7.0691000000000004E-2</v>
      </c>
      <c r="G4847">
        <v>-1</v>
      </c>
      <c r="H4847">
        <v>679.59</v>
      </c>
      <c r="I4847">
        <v>-1</v>
      </c>
      <c r="J4847">
        <v>0</v>
      </c>
      <c r="K4847">
        <v>8.0623710000000006</v>
      </c>
      <c r="L4847">
        <v>4.8724999999999997E-2</v>
      </c>
      <c r="M4847">
        <v>32.389508999999997</v>
      </c>
      <c r="N4847">
        <v>-187.56552199999999</v>
      </c>
      <c r="O4847">
        <v>3.1399750000000002</v>
      </c>
      <c r="P4847">
        <v>32.385413999999997</v>
      </c>
      <c r="Q4847">
        <v>-187.56654399999999</v>
      </c>
      <c r="R4847">
        <v>3.1413869999999999</v>
      </c>
      <c r="S4847">
        <v>0.422018</v>
      </c>
      <c r="T4847">
        <v>1.4120000000000001E-3</v>
      </c>
    </row>
    <row r="4848" spans="1:20" x14ac:dyDescent="0.25">
      <c r="A4848">
        <v>1195</v>
      </c>
      <c r="B4848">
        <v>22</v>
      </c>
      <c r="C4848">
        <v>-1</v>
      </c>
      <c r="D4848" t="s">
        <v>228</v>
      </c>
      <c r="E4848" t="s">
        <v>80</v>
      </c>
      <c r="F4848">
        <v>0.111929</v>
      </c>
      <c r="G4848">
        <v>-1</v>
      </c>
      <c r="H4848">
        <v>648.41399999999999</v>
      </c>
      <c r="I4848">
        <v>-1</v>
      </c>
      <c r="J4848">
        <v>0</v>
      </c>
      <c r="K4848">
        <v>5.7176220000000004</v>
      </c>
      <c r="L4848">
        <v>-0.471468</v>
      </c>
      <c r="M4848">
        <v>185.00792300000001</v>
      </c>
      <c r="N4848">
        <v>-191.97159099999999</v>
      </c>
      <c r="O4848">
        <v>-0.13477500000000001</v>
      </c>
      <c r="P4848">
        <v>185.00372300000001</v>
      </c>
      <c r="Q4848">
        <v>-191.97197</v>
      </c>
      <c r="R4848">
        <v>-0.13494700000000001</v>
      </c>
      <c r="S4848">
        <v>0.42173100000000002</v>
      </c>
      <c r="T4848">
        <v>1.7200000000000001E-4</v>
      </c>
    </row>
    <row r="4849" spans="1:20" x14ac:dyDescent="0.25">
      <c r="A4849">
        <v>4382</v>
      </c>
      <c r="B4849">
        <v>4</v>
      </c>
      <c r="C4849">
        <v>-1</v>
      </c>
      <c r="D4849" t="s">
        <v>536</v>
      </c>
      <c r="E4849" t="s">
        <v>80</v>
      </c>
      <c r="F4849">
        <v>6.9469000000000003E-2</v>
      </c>
      <c r="G4849">
        <v>-1</v>
      </c>
      <c r="H4849">
        <v>536.31399999999996</v>
      </c>
      <c r="I4849">
        <v>-1</v>
      </c>
      <c r="J4849">
        <v>0</v>
      </c>
      <c r="K4849">
        <v>8.0651069999999994</v>
      </c>
      <c r="L4849">
        <v>-4.529E-3</v>
      </c>
      <c r="M4849">
        <v>-3.396801</v>
      </c>
      <c r="N4849">
        <v>-132.56066999999999</v>
      </c>
      <c r="O4849">
        <v>1.5683549999999999</v>
      </c>
      <c r="P4849">
        <v>-3.3937599999999999</v>
      </c>
      <c r="Q4849">
        <v>-132.56358299999999</v>
      </c>
      <c r="R4849">
        <v>1.5684469999999999</v>
      </c>
      <c r="S4849">
        <v>0.42110599999999998</v>
      </c>
      <c r="T4849">
        <v>9.2E-5</v>
      </c>
    </row>
    <row r="4850" spans="1:20" x14ac:dyDescent="0.25">
      <c r="A4850">
        <v>119</v>
      </c>
      <c r="B4850">
        <v>7</v>
      </c>
      <c r="C4850">
        <v>-1</v>
      </c>
      <c r="D4850" t="s">
        <v>151</v>
      </c>
      <c r="E4850" t="s">
        <v>80</v>
      </c>
      <c r="F4850">
        <v>9.8128999999999994E-2</v>
      </c>
      <c r="G4850">
        <v>-1</v>
      </c>
      <c r="H4850">
        <v>512.226</v>
      </c>
      <c r="I4850">
        <v>-1</v>
      </c>
      <c r="J4850">
        <v>0</v>
      </c>
      <c r="K4850">
        <v>8.0567119999999992</v>
      </c>
      <c r="L4850">
        <v>-9.9999999999999995E-7</v>
      </c>
      <c r="M4850">
        <v>114.60336100000001</v>
      </c>
      <c r="N4850">
        <v>-187.60284999999999</v>
      </c>
      <c r="O4850">
        <v>3.1403919999999999</v>
      </c>
      <c r="P4850">
        <v>114.606781</v>
      </c>
      <c r="Q4850">
        <v>-187.605301</v>
      </c>
      <c r="R4850">
        <v>3.1410300000000002</v>
      </c>
      <c r="S4850">
        <v>0.42076599999999997</v>
      </c>
      <c r="T4850">
        <v>6.38E-4</v>
      </c>
    </row>
    <row r="4851" spans="1:20" x14ac:dyDescent="0.25">
      <c r="A4851">
        <v>2698</v>
      </c>
      <c r="B4851">
        <v>7</v>
      </c>
      <c r="C4851">
        <v>-1</v>
      </c>
      <c r="D4851" t="s">
        <v>153</v>
      </c>
      <c r="E4851" t="s">
        <v>80</v>
      </c>
      <c r="F4851">
        <v>5.6535000000000002E-2</v>
      </c>
      <c r="G4851">
        <v>-1</v>
      </c>
      <c r="H4851">
        <v>685.62400000000002</v>
      </c>
      <c r="I4851">
        <v>-1</v>
      </c>
      <c r="J4851">
        <v>0</v>
      </c>
      <c r="K4851">
        <v>8.064648</v>
      </c>
      <c r="L4851">
        <v>-5.2034999999999998E-2</v>
      </c>
      <c r="M4851">
        <v>107.01779500000001</v>
      </c>
      <c r="N4851">
        <v>-187.59209300000001</v>
      </c>
      <c r="O4851">
        <v>-3.140619</v>
      </c>
      <c r="P4851">
        <v>107.01564</v>
      </c>
      <c r="Q4851">
        <v>-187.59570299999999</v>
      </c>
      <c r="R4851">
        <v>-3.1408710000000002</v>
      </c>
      <c r="S4851">
        <v>0.42039199999999999</v>
      </c>
      <c r="T4851">
        <v>2.52E-4</v>
      </c>
    </row>
    <row r="4852" spans="1:20" x14ac:dyDescent="0.25">
      <c r="A4852">
        <v>2195</v>
      </c>
      <c r="B4852">
        <v>10</v>
      </c>
      <c r="C4852">
        <v>-1</v>
      </c>
      <c r="D4852" t="s">
        <v>431</v>
      </c>
      <c r="E4852" t="s">
        <v>80</v>
      </c>
      <c r="F4852">
        <v>3.9856000000000003E-2</v>
      </c>
      <c r="G4852">
        <v>-1</v>
      </c>
      <c r="H4852">
        <v>712.30200000000002</v>
      </c>
      <c r="I4852">
        <v>-1</v>
      </c>
      <c r="J4852">
        <v>0</v>
      </c>
      <c r="K4852">
        <v>7.151465</v>
      </c>
      <c r="L4852">
        <v>-5.7277000000000002E-2</v>
      </c>
      <c r="M4852">
        <v>16.530436999999999</v>
      </c>
      <c r="N4852">
        <v>-187.549351</v>
      </c>
      <c r="O4852">
        <v>3.1407959999999999</v>
      </c>
      <c r="P4852">
        <v>16.529897999999999</v>
      </c>
      <c r="Q4852">
        <v>-187.55351300000001</v>
      </c>
      <c r="R4852">
        <v>-3.1408969999999998</v>
      </c>
      <c r="S4852">
        <v>0.41964200000000002</v>
      </c>
      <c r="T4852">
        <v>1.01E-4</v>
      </c>
    </row>
    <row r="4853" spans="1:20" x14ac:dyDescent="0.25">
      <c r="A4853">
        <v>1908</v>
      </c>
      <c r="B4853">
        <v>7</v>
      </c>
      <c r="C4853">
        <v>-1</v>
      </c>
      <c r="D4853" t="s">
        <v>245</v>
      </c>
      <c r="E4853" t="s">
        <v>80</v>
      </c>
      <c r="F4853">
        <v>6.2635999999999997E-2</v>
      </c>
      <c r="G4853">
        <v>-1</v>
      </c>
      <c r="H4853">
        <v>487.16699999999997</v>
      </c>
      <c r="I4853">
        <v>-1</v>
      </c>
      <c r="J4853">
        <v>0</v>
      </c>
      <c r="K4853">
        <v>6.9500570000000002</v>
      </c>
      <c r="L4853">
        <v>-5.5019999999999999E-2</v>
      </c>
      <c r="M4853">
        <v>189.69825800000001</v>
      </c>
      <c r="N4853">
        <v>-220.25760099999999</v>
      </c>
      <c r="O4853">
        <v>-1.5728949999999999</v>
      </c>
      <c r="P4853">
        <v>189.70245399999999</v>
      </c>
      <c r="Q4853">
        <v>-220.257599</v>
      </c>
      <c r="R4853">
        <v>-1.5730980000000001</v>
      </c>
      <c r="S4853">
        <v>0.419599</v>
      </c>
      <c r="T4853">
        <v>2.03E-4</v>
      </c>
    </row>
    <row r="4854" spans="1:20" x14ac:dyDescent="0.25">
      <c r="A4854">
        <v>3966</v>
      </c>
      <c r="B4854">
        <v>11</v>
      </c>
      <c r="C4854">
        <v>-1</v>
      </c>
      <c r="D4854" t="s">
        <v>432</v>
      </c>
      <c r="E4854" t="s">
        <v>80</v>
      </c>
      <c r="F4854">
        <v>2.1349E-2</v>
      </c>
      <c r="G4854">
        <v>-1</v>
      </c>
      <c r="H4854">
        <v>335.55599999999998</v>
      </c>
      <c r="I4854">
        <v>-1</v>
      </c>
      <c r="J4854">
        <v>0</v>
      </c>
      <c r="K4854">
        <v>7.8404150000000001</v>
      </c>
      <c r="L4854">
        <v>-2.431E-3</v>
      </c>
      <c r="M4854">
        <v>18.051909999999999</v>
      </c>
      <c r="N4854">
        <v>-191.57805999999999</v>
      </c>
      <c r="O4854">
        <v>2.5479999999999999E-3</v>
      </c>
      <c r="P4854">
        <v>18.053101000000002</v>
      </c>
      <c r="Q4854">
        <v>-191.574051</v>
      </c>
      <c r="R4854">
        <v>2.6719999999999999E-3</v>
      </c>
      <c r="S4854">
        <v>0.41824499999999998</v>
      </c>
      <c r="T4854">
        <v>1.2300000000000001E-4</v>
      </c>
    </row>
    <row r="4855" spans="1:20" x14ac:dyDescent="0.25">
      <c r="A4855">
        <v>2252</v>
      </c>
      <c r="B4855">
        <v>13</v>
      </c>
      <c r="C4855">
        <v>-1</v>
      </c>
      <c r="D4855" t="s">
        <v>466</v>
      </c>
      <c r="E4855" t="s">
        <v>80</v>
      </c>
      <c r="F4855">
        <v>0.167433</v>
      </c>
      <c r="G4855">
        <v>-1</v>
      </c>
      <c r="H4855">
        <v>484.779</v>
      </c>
      <c r="I4855">
        <v>-1</v>
      </c>
      <c r="J4855">
        <v>0</v>
      </c>
      <c r="K4855">
        <v>8.0649739999999994</v>
      </c>
      <c r="L4855">
        <v>4.7299000000000001E-2</v>
      </c>
      <c r="M4855">
        <v>-7.4598979999999999</v>
      </c>
      <c r="N4855">
        <v>-213.32647299999999</v>
      </c>
      <c r="O4855">
        <v>-1.5675079999999999</v>
      </c>
      <c r="P4855">
        <v>-7.4600030000000004</v>
      </c>
      <c r="Q4855">
        <v>-213.32229599999999</v>
      </c>
      <c r="R4855">
        <v>-1.567804</v>
      </c>
      <c r="S4855">
        <v>0.417823</v>
      </c>
      <c r="T4855">
        <v>2.9599999999999998E-4</v>
      </c>
    </row>
    <row r="4856" spans="1:20" x14ac:dyDescent="0.25">
      <c r="A4856">
        <v>5096</v>
      </c>
      <c r="B4856">
        <v>9</v>
      </c>
      <c r="C4856">
        <v>-1</v>
      </c>
      <c r="D4856" t="s">
        <v>524</v>
      </c>
      <c r="E4856" t="s">
        <v>80</v>
      </c>
      <c r="F4856">
        <v>4.8792000000000002E-2</v>
      </c>
      <c r="G4856">
        <v>-1</v>
      </c>
      <c r="H4856">
        <v>442.81099999999998</v>
      </c>
      <c r="I4856">
        <v>-1</v>
      </c>
      <c r="J4856">
        <v>0</v>
      </c>
      <c r="K4856">
        <v>8.0641700000000007</v>
      </c>
      <c r="L4856">
        <v>4.9056000000000002E-2</v>
      </c>
      <c r="M4856">
        <v>-3.4521000000000002</v>
      </c>
      <c r="N4856">
        <v>-181.000226</v>
      </c>
      <c r="O4856">
        <v>1.570981</v>
      </c>
      <c r="P4856">
        <v>-3.4556559999999998</v>
      </c>
      <c r="Q4856">
        <v>-181.002411</v>
      </c>
      <c r="R4856">
        <v>1.5712539999999999</v>
      </c>
      <c r="S4856">
        <v>0.41739599999999999</v>
      </c>
      <c r="T4856">
        <v>2.7300000000000002E-4</v>
      </c>
    </row>
    <row r="4857" spans="1:20" x14ac:dyDescent="0.25">
      <c r="A4857">
        <v>4944</v>
      </c>
      <c r="B4857">
        <v>5</v>
      </c>
      <c r="C4857">
        <v>-1</v>
      </c>
      <c r="D4857" t="s">
        <v>370</v>
      </c>
      <c r="E4857" t="s">
        <v>80</v>
      </c>
      <c r="F4857">
        <v>0.14133399999999999</v>
      </c>
      <c r="G4857">
        <v>-1</v>
      </c>
      <c r="H4857">
        <v>613.61099999999999</v>
      </c>
      <c r="I4857">
        <v>-1</v>
      </c>
      <c r="J4857">
        <v>0</v>
      </c>
      <c r="K4857">
        <v>6.8676149999999998</v>
      </c>
      <c r="L4857">
        <v>2.4811E-2</v>
      </c>
      <c r="M4857">
        <v>5.107634</v>
      </c>
      <c r="N4857">
        <v>-302.41278199999999</v>
      </c>
      <c r="O4857">
        <v>3.1007159999999998</v>
      </c>
      <c r="P4857">
        <v>5.1081899999999996</v>
      </c>
      <c r="Q4857">
        <v>-302.408661</v>
      </c>
      <c r="R4857">
        <v>3.097553</v>
      </c>
      <c r="S4857">
        <v>0.41587800000000003</v>
      </c>
      <c r="T4857">
        <v>3.163E-3</v>
      </c>
    </row>
    <row r="4858" spans="1:20" x14ac:dyDescent="0.25">
      <c r="A4858">
        <v>3420</v>
      </c>
      <c r="B4858">
        <v>9</v>
      </c>
      <c r="C4858">
        <v>-1</v>
      </c>
      <c r="D4858" t="s">
        <v>281</v>
      </c>
      <c r="E4858" t="s">
        <v>80</v>
      </c>
      <c r="F4858">
        <v>0.1346</v>
      </c>
      <c r="G4858">
        <v>-1</v>
      </c>
      <c r="H4858">
        <v>407.23500000000001</v>
      </c>
      <c r="I4858">
        <v>-1</v>
      </c>
      <c r="J4858">
        <v>0</v>
      </c>
      <c r="K4858">
        <v>6.2886199999999999</v>
      </c>
      <c r="L4858">
        <v>6.8580000000000004E-3</v>
      </c>
      <c r="M4858">
        <v>45.842162000000002</v>
      </c>
      <c r="N4858">
        <v>-204.64263099999999</v>
      </c>
      <c r="O4858">
        <v>1.5694109999999999</v>
      </c>
      <c r="P4858">
        <v>45.845813999999997</v>
      </c>
      <c r="Q4858">
        <v>-204.64460800000001</v>
      </c>
      <c r="R4858">
        <v>1.569499</v>
      </c>
      <c r="S4858">
        <v>0.41525899999999999</v>
      </c>
      <c r="T4858">
        <v>8.8999999999999995E-5</v>
      </c>
    </row>
    <row r="4859" spans="1:20" x14ac:dyDescent="0.25">
      <c r="A4859">
        <v>1305</v>
      </c>
      <c r="B4859">
        <v>17</v>
      </c>
      <c r="C4859">
        <v>-1</v>
      </c>
      <c r="D4859" t="s">
        <v>322</v>
      </c>
      <c r="E4859" t="s">
        <v>80</v>
      </c>
      <c r="F4859">
        <v>7.349E-2</v>
      </c>
      <c r="G4859">
        <v>-1</v>
      </c>
      <c r="H4859">
        <v>485.517</v>
      </c>
      <c r="I4859">
        <v>-1</v>
      </c>
      <c r="J4859">
        <v>0</v>
      </c>
      <c r="K4859">
        <v>7.2439830000000001</v>
      </c>
      <c r="L4859">
        <v>-5.5183000000000003E-2</v>
      </c>
      <c r="M4859">
        <v>189.67497399999999</v>
      </c>
      <c r="N4859">
        <v>-287.818714</v>
      </c>
      <c r="O4859">
        <v>-1.5721959999999999</v>
      </c>
      <c r="P4859">
        <v>189.67437699999999</v>
      </c>
      <c r="Q4859">
        <v>-287.82281499999999</v>
      </c>
      <c r="R4859">
        <v>-1.571868</v>
      </c>
      <c r="S4859">
        <v>0.41440199999999999</v>
      </c>
      <c r="T4859">
        <v>3.28E-4</v>
      </c>
    </row>
    <row r="4860" spans="1:20" x14ac:dyDescent="0.25">
      <c r="A4860">
        <v>1678</v>
      </c>
      <c r="B4860">
        <v>11</v>
      </c>
      <c r="C4860">
        <v>-1</v>
      </c>
      <c r="D4860" t="s">
        <v>436</v>
      </c>
      <c r="E4860" t="s">
        <v>80</v>
      </c>
      <c r="F4860">
        <v>7.7706999999999998E-2</v>
      </c>
      <c r="G4860">
        <v>-1</v>
      </c>
      <c r="H4860">
        <v>342.53699999999998</v>
      </c>
      <c r="I4860">
        <v>-1</v>
      </c>
      <c r="J4860">
        <v>0</v>
      </c>
      <c r="K4860">
        <v>6.3842100000000004</v>
      </c>
      <c r="L4860">
        <v>-5.6925000000000003E-2</v>
      </c>
      <c r="M4860">
        <v>28.997631999999999</v>
      </c>
      <c r="N4860">
        <v>-191.56377699999999</v>
      </c>
      <c r="O4860">
        <v>-2.9810000000000001E-3</v>
      </c>
      <c r="P4860">
        <v>29.000423000000001</v>
      </c>
      <c r="Q4860">
        <v>-191.56071499999999</v>
      </c>
      <c r="R4860">
        <v>-1.8749999999999999E-3</v>
      </c>
      <c r="S4860">
        <v>0.41437800000000002</v>
      </c>
      <c r="T4860">
        <v>1.1050000000000001E-3</v>
      </c>
    </row>
    <row r="4861" spans="1:20" x14ac:dyDescent="0.25">
      <c r="A4861">
        <v>4281</v>
      </c>
      <c r="B4861">
        <v>15</v>
      </c>
      <c r="C4861">
        <v>-1</v>
      </c>
      <c r="D4861" t="s">
        <v>409</v>
      </c>
      <c r="E4861" t="s">
        <v>80</v>
      </c>
      <c r="F4861">
        <v>3.8328000000000001E-2</v>
      </c>
      <c r="G4861">
        <v>-1</v>
      </c>
      <c r="H4861">
        <v>371.47699999999998</v>
      </c>
      <c r="I4861">
        <v>-1</v>
      </c>
      <c r="J4861">
        <v>0</v>
      </c>
      <c r="K4861">
        <v>8.0165459999999999</v>
      </c>
      <c r="L4861">
        <v>-4.6709999999999998E-3</v>
      </c>
      <c r="M4861">
        <v>-3.443695</v>
      </c>
      <c r="N4861">
        <v>-217.01227299999999</v>
      </c>
      <c r="O4861">
        <v>1.5714950000000001</v>
      </c>
      <c r="P4861">
        <v>-3.4476230000000001</v>
      </c>
      <c r="Q4861">
        <v>-217.01101700000001</v>
      </c>
      <c r="R4861">
        <v>1.5710249999999999</v>
      </c>
      <c r="S4861">
        <v>0.41236</v>
      </c>
      <c r="T4861">
        <v>4.6999999999999999E-4</v>
      </c>
    </row>
    <row r="4862" spans="1:20" x14ac:dyDescent="0.25">
      <c r="A4862">
        <v>4221</v>
      </c>
      <c r="B4862">
        <v>6</v>
      </c>
      <c r="C4862">
        <v>-1</v>
      </c>
      <c r="D4862" t="s">
        <v>379</v>
      </c>
      <c r="E4862" t="s">
        <v>80</v>
      </c>
      <c r="F4862">
        <v>6.0951999999999999E-2</v>
      </c>
      <c r="G4862">
        <v>-1</v>
      </c>
      <c r="H4862">
        <v>466.82299999999998</v>
      </c>
      <c r="I4862">
        <v>-1</v>
      </c>
      <c r="J4862">
        <v>0</v>
      </c>
      <c r="K4862">
        <v>8.0651259999999994</v>
      </c>
      <c r="L4862">
        <v>6.2049999999999996E-3</v>
      </c>
      <c r="M4862">
        <v>-3.4161920000000001</v>
      </c>
      <c r="N4862">
        <v>-269.02785399999999</v>
      </c>
      <c r="O4862">
        <v>1.565275</v>
      </c>
      <c r="P4862">
        <v>-3.4138769999999998</v>
      </c>
      <c r="Q4862">
        <v>-269.02444500000001</v>
      </c>
      <c r="R4862">
        <v>1.5714900000000001</v>
      </c>
      <c r="S4862">
        <v>0.41209099999999999</v>
      </c>
      <c r="T4862">
        <v>6.2139999999999999E-3</v>
      </c>
    </row>
    <row r="4863" spans="1:20" x14ac:dyDescent="0.25">
      <c r="A4863">
        <v>2209</v>
      </c>
      <c r="B4863">
        <v>13</v>
      </c>
      <c r="C4863">
        <v>-1</v>
      </c>
      <c r="D4863" t="s">
        <v>455</v>
      </c>
      <c r="E4863" t="s">
        <v>80</v>
      </c>
      <c r="F4863">
        <v>5.3246000000000002E-2</v>
      </c>
      <c r="G4863">
        <v>-1</v>
      </c>
      <c r="H4863">
        <v>721.28099999999995</v>
      </c>
      <c r="I4863">
        <v>-1</v>
      </c>
      <c r="J4863">
        <v>0</v>
      </c>
      <c r="K4863">
        <v>5.8549490000000004</v>
      </c>
      <c r="L4863">
        <v>0.109677</v>
      </c>
      <c r="M4863">
        <v>6.631697</v>
      </c>
      <c r="N4863">
        <v>-187.57968500000001</v>
      </c>
      <c r="O4863">
        <v>-3.1263890000000001</v>
      </c>
      <c r="P4863">
        <v>6.6276140000000003</v>
      </c>
      <c r="Q4863">
        <v>-187.580231</v>
      </c>
      <c r="R4863">
        <v>-3.12656</v>
      </c>
      <c r="S4863">
        <v>0.41192699999999999</v>
      </c>
      <c r="T4863">
        <v>1.7100000000000001E-4</v>
      </c>
    </row>
    <row r="4864" spans="1:20" x14ac:dyDescent="0.25">
      <c r="A4864">
        <v>1724</v>
      </c>
      <c r="B4864">
        <v>5</v>
      </c>
      <c r="C4864">
        <v>-1</v>
      </c>
      <c r="D4864" t="s">
        <v>161</v>
      </c>
      <c r="E4864" t="s">
        <v>80</v>
      </c>
      <c r="F4864">
        <v>0.15208099999999999</v>
      </c>
      <c r="G4864">
        <v>-1</v>
      </c>
      <c r="H4864">
        <v>454.279</v>
      </c>
      <c r="I4864">
        <v>-1</v>
      </c>
      <c r="J4864">
        <v>0</v>
      </c>
      <c r="K4864">
        <v>8.0645670000000003</v>
      </c>
      <c r="L4864">
        <v>4.8729000000000001E-2</v>
      </c>
      <c r="M4864">
        <v>65.511135999999993</v>
      </c>
      <c r="N4864">
        <v>-191.578487</v>
      </c>
      <c r="O4864">
        <v>8.1499999999999997E-4</v>
      </c>
      <c r="P4864">
        <v>65.510925</v>
      </c>
      <c r="Q4864">
        <v>-191.582596</v>
      </c>
      <c r="R4864">
        <v>-2.24E-4</v>
      </c>
      <c r="S4864">
        <v>0.41141499999999998</v>
      </c>
      <c r="T4864">
        <v>5.9100000000000005E-4</v>
      </c>
    </row>
    <row r="4865" spans="1:20" x14ac:dyDescent="0.25">
      <c r="A4865">
        <v>1836</v>
      </c>
      <c r="B4865">
        <v>6</v>
      </c>
      <c r="C4865">
        <v>-1</v>
      </c>
      <c r="D4865" t="s">
        <v>213</v>
      </c>
      <c r="E4865" t="s">
        <v>80</v>
      </c>
      <c r="F4865">
        <v>5.1320000000000003E-3</v>
      </c>
      <c r="G4865">
        <v>-1</v>
      </c>
      <c r="H4865">
        <v>467.95</v>
      </c>
      <c r="I4865">
        <v>-1</v>
      </c>
      <c r="J4865">
        <v>0</v>
      </c>
      <c r="K4865">
        <v>8.0647000000000002</v>
      </c>
      <c r="L4865">
        <v>4.9641999999999999E-2</v>
      </c>
      <c r="M4865">
        <v>158.05713800000001</v>
      </c>
      <c r="N4865">
        <v>-191.62217100000001</v>
      </c>
      <c r="O4865">
        <v>2.3E-5</v>
      </c>
      <c r="P4865">
        <v>158.060059</v>
      </c>
      <c r="Q4865">
        <v>-191.62506099999999</v>
      </c>
      <c r="R4865">
        <v>-1.8200000000000001E-4</v>
      </c>
      <c r="S4865">
        <v>0.41089399999999998</v>
      </c>
      <c r="T4865">
        <v>1.5899999999999999E-4</v>
      </c>
    </row>
    <row r="4866" spans="1:20" x14ac:dyDescent="0.25">
      <c r="A4866">
        <v>1274</v>
      </c>
      <c r="B4866">
        <v>9</v>
      </c>
      <c r="C4866">
        <v>-1</v>
      </c>
      <c r="D4866" t="s">
        <v>304</v>
      </c>
      <c r="E4866" t="s">
        <v>80</v>
      </c>
      <c r="F4866">
        <v>4.1531999999999999E-2</v>
      </c>
      <c r="G4866">
        <v>-1</v>
      </c>
      <c r="H4866">
        <v>543.15899999999999</v>
      </c>
      <c r="I4866">
        <v>-1</v>
      </c>
      <c r="J4866">
        <v>0</v>
      </c>
      <c r="K4866">
        <v>8.6651699999999998</v>
      </c>
      <c r="L4866">
        <v>5.2839999999999996E-3</v>
      </c>
      <c r="M4866">
        <v>189.701165</v>
      </c>
      <c r="N4866">
        <v>-253.73361800000001</v>
      </c>
      <c r="O4866">
        <v>-1.5716950000000001</v>
      </c>
      <c r="P4866">
        <v>189.697159</v>
      </c>
      <c r="Q4866">
        <v>-253.73452800000001</v>
      </c>
      <c r="R4866">
        <v>-1.57114</v>
      </c>
      <c r="S4866">
        <v>0.41078799999999999</v>
      </c>
      <c r="T4866">
        <v>5.5500000000000005E-4</v>
      </c>
    </row>
    <row r="4867" spans="1:20" x14ac:dyDescent="0.25">
      <c r="A4867">
        <v>2016</v>
      </c>
      <c r="B4867">
        <v>5</v>
      </c>
      <c r="C4867">
        <v>-1</v>
      </c>
      <c r="D4867" t="s">
        <v>194</v>
      </c>
      <c r="E4867" t="s">
        <v>80</v>
      </c>
      <c r="F4867">
        <v>1.1697000000000001E-2</v>
      </c>
      <c r="G4867">
        <v>-1</v>
      </c>
      <c r="H4867">
        <v>650.42499999999995</v>
      </c>
      <c r="I4867">
        <v>-1</v>
      </c>
      <c r="J4867">
        <v>0</v>
      </c>
      <c r="K4867">
        <v>8.0656359999999996</v>
      </c>
      <c r="L4867">
        <v>-4.9015000000000003E-2</v>
      </c>
      <c r="M4867">
        <v>119.777321</v>
      </c>
      <c r="N4867">
        <v>-236.91383300000001</v>
      </c>
      <c r="O4867">
        <v>3.140326</v>
      </c>
      <c r="P4867">
        <v>119.773788</v>
      </c>
      <c r="Q4867">
        <v>-236.915909</v>
      </c>
      <c r="R4867">
        <v>3.1407069999999999</v>
      </c>
      <c r="S4867">
        <v>0.409715</v>
      </c>
      <c r="T4867">
        <v>3.8099999999999999E-4</v>
      </c>
    </row>
    <row r="4868" spans="1:20" x14ac:dyDescent="0.25">
      <c r="A4868">
        <v>1011</v>
      </c>
      <c r="B4868">
        <v>8</v>
      </c>
      <c r="C4868">
        <v>-1</v>
      </c>
      <c r="D4868" t="s">
        <v>166</v>
      </c>
      <c r="E4868" t="s">
        <v>80</v>
      </c>
      <c r="F4868">
        <v>8.8580999999999993E-2</v>
      </c>
      <c r="G4868">
        <v>-1</v>
      </c>
      <c r="H4868">
        <v>482.661</v>
      </c>
      <c r="I4868">
        <v>-1</v>
      </c>
      <c r="J4868">
        <v>0</v>
      </c>
      <c r="K4868">
        <v>6.0597909999999997</v>
      </c>
      <c r="L4868">
        <v>-5.3829999999999998E-3</v>
      </c>
      <c r="M4868">
        <v>45.850369999999998</v>
      </c>
      <c r="N4868">
        <v>-202.86721600000001</v>
      </c>
      <c r="O4868">
        <v>1.5699449999999999</v>
      </c>
      <c r="P4868">
        <v>45.847881000000001</v>
      </c>
      <c r="Q4868">
        <v>-202.863968</v>
      </c>
      <c r="R4868">
        <v>1.5696129999999999</v>
      </c>
      <c r="S4868">
        <v>0.40917500000000001</v>
      </c>
      <c r="T4868">
        <v>3.3300000000000002E-4</v>
      </c>
    </row>
    <row r="4869" spans="1:20" x14ac:dyDescent="0.25">
      <c r="A4869">
        <v>3887</v>
      </c>
      <c r="B4869">
        <v>4</v>
      </c>
      <c r="C4869">
        <v>-1</v>
      </c>
      <c r="D4869" t="s">
        <v>534</v>
      </c>
      <c r="E4869" t="s">
        <v>80</v>
      </c>
      <c r="F4869">
        <v>5.2035999999999999E-2</v>
      </c>
      <c r="G4869">
        <v>-1</v>
      </c>
      <c r="H4869">
        <v>385.745</v>
      </c>
      <c r="I4869">
        <v>-1</v>
      </c>
      <c r="J4869">
        <v>0</v>
      </c>
      <c r="K4869">
        <v>8.0737249999999996</v>
      </c>
      <c r="L4869">
        <v>-2.2900000000000001E-4</v>
      </c>
      <c r="M4869">
        <v>-7.4288439999999998</v>
      </c>
      <c r="N4869">
        <v>-150.10851099999999</v>
      </c>
      <c r="O4869">
        <v>-1.5726819999999999</v>
      </c>
      <c r="P4869">
        <v>-7.4325890000000001</v>
      </c>
      <c r="Q4869">
        <v>-150.10687300000001</v>
      </c>
      <c r="R4869">
        <v>-1.572924</v>
      </c>
      <c r="S4869">
        <v>0.40879900000000002</v>
      </c>
      <c r="T4869">
        <v>2.43E-4</v>
      </c>
    </row>
    <row r="4870" spans="1:20" x14ac:dyDescent="0.25">
      <c r="A4870">
        <v>1266</v>
      </c>
      <c r="B4870">
        <v>10</v>
      </c>
      <c r="C4870">
        <v>-1</v>
      </c>
      <c r="D4870" t="s">
        <v>303</v>
      </c>
      <c r="E4870" t="s">
        <v>80</v>
      </c>
      <c r="F4870">
        <v>0.117244</v>
      </c>
      <c r="G4870">
        <v>-1</v>
      </c>
      <c r="H4870">
        <v>428</v>
      </c>
      <c r="I4870">
        <v>-1</v>
      </c>
      <c r="J4870">
        <v>0</v>
      </c>
      <c r="K4870">
        <v>8.0780440000000002</v>
      </c>
      <c r="L4870">
        <v>-5.287E-3</v>
      </c>
      <c r="M4870">
        <v>189.694962</v>
      </c>
      <c r="N4870">
        <v>-246.66421299999999</v>
      </c>
      <c r="O4870">
        <v>-1.56982</v>
      </c>
      <c r="P4870">
        <v>189.69880699999999</v>
      </c>
      <c r="Q4870">
        <v>-246.66282699999999</v>
      </c>
      <c r="R4870">
        <v>-1.5706830000000001</v>
      </c>
      <c r="S4870">
        <v>0.40872999999999998</v>
      </c>
      <c r="T4870">
        <v>8.6300000000000005E-4</v>
      </c>
    </row>
    <row r="4871" spans="1:20" x14ac:dyDescent="0.25">
      <c r="A4871">
        <v>3978</v>
      </c>
      <c r="B4871">
        <v>12</v>
      </c>
      <c r="C4871">
        <v>-1</v>
      </c>
      <c r="D4871" t="s">
        <v>435</v>
      </c>
      <c r="E4871" t="s">
        <v>80</v>
      </c>
      <c r="F4871">
        <v>0.106229</v>
      </c>
      <c r="G4871">
        <v>-1</v>
      </c>
      <c r="H4871">
        <v>285.601</v>
      </c>
      <c r="I4871">
        <v>-1</v>
      </c>
      <c r="J4871">
        <v>0</v>
      </c>
      <c r="K4871">
        <v>6.6692900000000002</v>
      </c>
      <c r="L4871">
        <v>-1.75E-4</v>
      </c>
      <c r="M4871">
        <v>26.922885999999998</v>
      </c>
      <c r="N4871">
        <v>-191.56354400000001</v>
      </c>
      <c r="O4871">
        <v>-5.6700000000000001E-4</v>
      </c>
      <c r="P4871">
        <v>26.920235000000002</v>
      </c>
      <c r="Q4871">
        <v>-191.56665000000001</v>
      </c>
      <c r="R4871">
        <v>1.6799999999999999E-4</v>
      </c>
      <c r="S4871">
        <v>0.40833900000000001</v>
      </c>
      <c r="T4871">
        <v>4.0000000000000002E-4</v>
      </c>
    </row>
    <row r="4872" spans="1:20" x14ac:dyDescent="0.25">
      <c r="A4872">
        <v>1228</v>
      </c>
      <c r="B4872">
        <v>8</v>
      </c>
      <c r="C4872">
        <v>-1</v>
      </c>
      <c r="D4872" t="s">
        <v>244</v>
      </c>
      <c r="E4872" t="s">
        <v>80</v>
      </c>
      <c r="F4872">
        <v>3.6905E-2</v>
      </c>
      <c r="G4872">
        <v>-1</v>
      </c>
      <c r="H4872">
        <v>388.01400000000001</v>
      </c>
      <c r="I4872">
        <v>-1</v>
      </c>
      <c r="J4872">
        <v>0</v>
      </c>
      <c r="K4872">
        <v>7.3161019999999999</v>
      </c>
      <c r="L4872">
        <v>1.173E-3</v>
      </c>
      <c r="M4872">
        <v>189.71055999999999</v>
      </c>
      <c r="N4872">
        <v>-217.56268299999999</v>
      </c>
      <c r="O4872">
        <v>-1.574241</v>
      </c>
      <c r="P4872">
        <v>189.70794699999999</v>
      </c>
      <c r="Q4872">
        <v>-217.55957000000001</v>
      </c>
      <c r="R4872">
        <v>-1.574044</v>
      </c>
      <c r="S4872">
        <v>0.40645399999999998</v>
      </c>
      <c r="T4872">
        <v>1.9699999999999999E-4</v>
      </c>
    </row>
    <row r="4873" spans="1:20" x14ac:dyDescent="0.25">
      <c r="A4873">
        <v>4502</v>
      </c>
      <c r="B4873">
        <v>7</v>
      </c>
      <c r="C4873">
        <v>-1</v>
      </c>
      <c r="D4873" t="s">
        <v>562</v>
      </c>
      <c r="E4873" t="s">
        <v>80</v>
      </c>
      <c r="F4873">
        <v>0.13780899999999999</v>
      </c>
      <c r="G4873">
        <v>-1</v>
      </c>
      <c r="H4873">
        <v>439.84100000000001</v>
      </c>
      <c r="I4873">
        <v>-1</v>
      </c>
      <c r="J4873">
        <v>0</v>
      </c>
      <c r="K4873">
        <v>10.611765</v>
      </c>
      <c r="L4873">
        <v>9.3999999999999994E-5</v>
      </c>
      <c r="M4873">
        <v>147.76418799999999</v>
      </c>
      <c r="N4873">
        <v>-109.44265</v>
      </c>
      <c r="O4873">
        <v>4.5620000000000001E-3</v>
      </c>
      <c r="P4873">
        <v>147.76019299999999</v>
      </c>
      <c r="Q4873">
        <v>-109.443398</v>
      </c>
      <c r="R4873">
        <v>6.3500000000000004E-4</v>
      </c>
      <c r="S4873">
        <v>0.40643400000000002</v>
      </c>
      <c r="T4873">
        <v>3.9269999999999999E-3</v>
      </c>
    </row>
    <row r="4874" spans="1:20" x14ac:dyDescent="0.25">
      <c r="A4874">
        <v>376</v>
      </c>
      <c r="B4874">
        <v>7</v>
      </c>
      <c r="C4874">
        <v>-1</v>
      </c>
      <c r="D4874" t="s">
        <v>196</v>
      </c>
      <c r="E4874" t="s">
        <v>80</v>
      </c>
      <c r="F4874">
        <v>2.6952E-2</v>
      </c>
      <c r="G4874">
        <v>-1</v>
      </c>
      <c r="H4874">
        <v>308.44600000000003</v>
      </c>
      <c r="I4874">
        <v>-1</v>
      </c>
      <c r="J4874">
        <v>0</v>
      </c>
      <c r="K4874">
        <v>8.0883109999999991</v>
      </c>
      <c r="L4874">
        <v>0.87346100000000004</v>
      </c>
      <c r="M4874">
        <v>132.12760399999999</v>
      </c>
      <c r="N4874">
        <v>-239.23328699999999</v>
      </c>
      <c r="O4874">
        <v>0.46061099999999999</v>
      </c>
      <c r="P4874">
        <v>132.130753</v>
      </c>
      <c r="Q4874">
        <v>-239.23585499999999</v>
      </c>
      <c r="R4874">
        <v>0.46116099999999999</v>
      </c>
      <c r="S4874">
        <v>0.406281</v>
      </c>
      <c r="T4874">
        <v>5.5000000000000003E-4</v>
      </c>
    </row>
    <row r="4875" spans="1:20" x14ac:dyDescent="0.25">
      <c r="A4875">
        <v>1196</v>
      </c>
      <c r="B4875">
        <v>22</v>
      </c>
      <c r="C4875">
        <v>-1</v>
      </c>
      <c r="D4875" t="s">
        <v>228</v>
      </c>
      <c r="E4875" t="s">
        <v>80</v>
      </c>
      <c r="F4875">
        <v>0.21067900000000001</v>
      </c>
      <c r="G4875">
        <v>-1</v>
      </c>
      <c r="H4875">
        <v>333.99799999999999</v>
      </c>
      <c r="I4875">
        <v>-1</v>
      </c>
      <c r="J4875">
        <v>0</v>
      </c>
      <c r="K4875">
        <v>6.1915940000000003</v>
      </c>
      <c r="L4875">
        <v>-0.62026700000000001</v>
      </c>
      <c r="M4875">
        <v>185.70430400000001</v>
      </c>
      <c r="N4875">
        <v>-192.15125599999999</v>
      </c>
      <c r="O4875">
        <v>-0.197047</v>
      </c>
      <c r="P4875">
        <v>185.700333</v>
      </c>
      <c r="Q4875">
        <v>-192.15209999999999</v>
      </c>
      <c r="R4875">
        <v>-0.19675400000000001</v>
      </c>
      <c r="S4875">
        <v>0.40602500000000002</v>
      </c>
      <c r="T4875">
        <v>2.9300000000000002E-4</v>
      </c>
    </row>
    <row r="4876" spans="1:20" x14ac:dyDescent="0.25">
      <c r="A4876">
        <v>1862</v>
      </c>
      <c r="B4876">
        <v>15</v>
      </c>
      <c r="C4876">
        <v>-1</v>
      </c>
      <c r="D4876" t="s">
        <v>221</v>
      </c>
      <c r="E4876" t="s">
        <v>80</v>
      </c>
      <c r="F4876">
        <v>0.21607699999999999</v>
      </c>
      <c r="G4876">
        <v>-1</v>
      </c>
      <c r="H4876">
        <v>394.93</v>
      </c>
      <c r="I4876">
        <v>-1</v>
      </c>
      <c r="J4876">
        <v>0</v>
      </c>
      <c r="K4876">
        <v>6.1227669999999996</v>
      </c>
      <c r="L4876">
        <v>-5.9791999999999998E-2</v>
      </c>
      <c r="M4876">
        <v>178.88328200000001</v>
      </c>
      <c r="N4876">
        <v>-191.63501199999999</v>
      </c>
      <c r="O4876">
        <v>8.3000000000000001E-4</v>
      </c>
      <c r="P4876">
        <v>178.887314</v>
      </c>
      <c r="Q4876">
        <v>-191.63464400000001</v>
      </c>
      <c r="R4876">
        <v>-7.9799999999999999E-4</v>
      </c>
      <c r="S4876">
        <v>0.404887</v>
      </c>
      <c r="T4876">
        <v>3.1999999999999999E-5</v>
      </c>
    </row>
    <row r="4877" spans="1:20" x14ac:dyDescent="0.25">
      <c r="A4877">
        <v>2764</v>
      </c>
      <c r="B4877">
        <v>6</v>
      </c>
      <c r="C4877">
        <v>-1</v>
      </c>
      <c r="D4877" t="s">
        <v>164</v>
      </c>
      <c r="E4877" t="s">
        <v>80</v>
      </c>
      <c r="F4877">
        <v>0.11188099999999999</v>
      </c>
      <c r="G4877">
        <v>-1</v>
      </c>
      <c r="H4877">
        <v>692.16300000000001</v>
      </c>
      <c r="I4877">
        <v>-1</v>
      </c>
      <c r="J4877">
        <v>0</v>
      </c>
      <c r="K4877">
        <v>5.6522030000000001</v>
      </c>
      <c r="L4877">
        <v>6.2516000000000002E-2</v>
      </c>
      <c r="M4877">
        <v>52.696537999999997</v>
      </c>
      <c r="N4877">
        <v>-187.578947</v>
      </c>
      <c r="O4877">
        <v>3.1407240000000001</v>
      </c>
      <c r="P4877">
        <v>52.693618999999998</v>
      </c>
      <c r="Q4877">
        <v>-187.57614100000001</v>
      </c>
      <c r="R4877">
        <v>3.141454</v>
      </c>
      <c r="S4877">
        <v>0.40487499999999998</v>
      </c>
      <c r="T4877">
        <v>7.2999999999999996E-4</v>
      </c>
    </row>
    <row r="4878" spans="1:20" x14ac:dyDescent="0.25">
      <c r="A4878">
        <v>256</v>
      </c>
      <c r="B4878">
        <v>7</v>
      </c>
      <c r="C4878">
        <v>-1</v>
      </c>
      <c r="D4878" t="s">
        <v>178</v>
      </c>
      <c r="E4878" t="s">
        <v>80</v>
      </c>
      <c r="F4878">
        <v>5.0062000000000002E-2</v>
      </c>
      <c r="G4878">
        <v>-1</v>
      </c>
      <c r="H4878">
        <v>422.67899999999997</v>
      </c>
      <c r="I4878">
        <v>-1</v>
      </c>
      <c r="J4878">
        <v>0</v>
      </c>
      <c r="K4878">
        <v>5.4006460000000001</v>
      </c>
      <c r="L4878">
        <v>6.5628000000000006E-2</v>
      </c>
      <c r="M4878">
        <v>42.113909</v>
      </c>
      <c r="N4878">
        <v>-227.895646</v>
      </c>
      <c r="O4878">
        <v>-1.5083880000000001</v>
      </c>
      <c r="P4878">
        <v>42.112965000000003</v>
      </c>
      <c r="Q4878">
        <v>-227.89956699999999</v>
      </c>
      <c r="R4878">
        <v>-1.5081880000000001</v>
      </c>
      <c r="S4878">
        <v>0.40332600000000002</v>
      </c>
      <c r="T4878">
        <v>2.0000000000000001E-4</v>
      </c>
    </row>
    <row r="4879" spans="1:20" x14ac:dyDescent="0.25">
      <c r="A4879">
        <v>2098</v>
      </c>
      <c r="B4879">
        <v>6</v>
      </c>
      <c r="C4879">
        <v>-1</v>
      </c>
      <c r="D4879" t="s">
        <v>181</v>
      </c>
      <c r="E4879" t="s">
        <v>80</v>
      </c>
      <c r="F4879">
        <v>0.107724</v>
      </c>
      <c r="G4879">
        <v>-1</v>
      </c>
      <c r="H4879">
        <v>424.73899999999998</v>
      </c>
      <c r="I4879">
        <v>-1</v>
      </c>
      <c r="J4879">
        <v>0</v>
      </c>
      <c r="K4879">
        <v>6.644825</v>
      </c>
      <c r="L4879">
        <v>-0.40287499999999998</v>
      </c>
      <c r="M4879">
        <v>52.493017000000002</v>
      </c>
      <c r="N4879">
        <v>-236.63807199999999</v>
      </c>
      <c r="O4879">
        <v>3.020689</v>
      </c>
      <c r="P4879">
        <v>52.491936000000003</v>
      </c>
      <c r="Q4879">
        <v>-236.641953</v>
      </c>
      <c r="R4879">
        <v>3.0212859999999999</v>
      </c>
      <c r="S4879">
        <v>0.40284700000000001</v>
      </c>
      <c r="T4879">
        <v>5.9699999999999998E-4</v>
      </c>
    </row>
    <row r="4880" spans="1:20" x14ac:dyDescent="0.25">
      <c r="A4880">
        <v>2851</v>
      </c>
      <c r="B4880">
        <v>10</v>
      </c>
      <c r="C4880">
        <v>-1</v>
      </c>
      <c r="D4880" t="s">
        <v>527</v>
      </c>
      <c r="E4880" t="s">
        <v>80</v>
      </c>
      <c r="F4880">
        <v>7.3178000000000007E-2</v>
      </c>
      <c r="G4880">
        <v>-1</v>
      </c>
      <c r="H4880">
        <v>395.42599999999999</v>
      </c>
      <c r="I4880">
        <v>-1</v>
      </c>
      <c r="J4880">
        <v>0</v>
      </c>
      <c r="K4880">
        <v>8.0697449999999993</v>
      </c>
      <c r="L4880">
        <v>0.100726</v>
      </c>
      <c r="M4880">
        <v>-3.585969</v>
      </c>
      <c r="N4880">
        <v>-170.59533500000001</v>
      </c>
      <c r="O4880">
        <v>1.540923</v>
      </c>
      <c r="P4880">
        <v>-3.5881219999999998</v>
      </c>
      <c r="Q4880">
        <v>-170.59873999999999</v>
      </c>
      <c r="R4880">
        <v>1.541161</v>
      </c>
      <c r="S4880">
        <v>0.40277000000000002</v>
      </c>
      <c r="T4880">
        <v>2.3800000000000001E-4</v>
      </c>
    </row>
    <row r="4881" spans="1:20" x14ac:dyDescent="0.25">
      <c r="A4881">
        <v>2518</v>
      </c>
      <c r="B4881">
        <v>4</v>
      </c>
      <c r="C4881">
        <v>-1</v>
      </c>
      <c r="D4881" t="s">
        <v>185</v>
      </c>
      <c r="E4881" t="s">
        <v>80</v>
      </c>
      <c r="F4881">
        <v>0.31853199999999998</v>
      </c>
      <c r="G4881">
        <v>-1</v>
      </c>
      <c r="H4881">
        <v>320.09899999999999</v>
      </c>
      <c r="I4881">
        <v>-1</v>
      </c>
      <c r="J4881">
        <v>0</v>
      </c>
      <c r="K4881">
        <v>8.0631219999999999</v>
      </c>
      <c r="L4881">
        <v>-2.8081999999999999E-2</v>
      </c>
      <c r="M4881">
        <v>65.510178999999994</v>
      </c>
      <c r="N4881">
        <v>-240.83843400000001</v>
      </c>
      <c r="O4881">
        <v>-9.2929999999999992E-3</v>
      </c>
      <c r="P4881">
        <v>65.509415000000004</v>
      </c>
      <c r="Q4881">
        <v>-240.83448799999999</v>
      </c>
      <c r="R4881">
        <v>-1.2354E-2</v>
      </c>
      <c r="S4881">
        <v>0.40193899999999999</v>
      </c>
      <c r="T4881">
        <v>3.0609999999999999E-3</v>
      </c>
    </row>
    <row r="4882" spans="1:20" x14ac:dyDescent="0.25">
      <c r="A4882">
        <v>3668</v>
      </c>
      <c r="B4882">
        <v>6</v>
      </c>
      <c r="C4882">
        <v>-1</v>
      </c>
      <c r="D4882" t="s">
        <v>574</v>
      </c>
      <c r="E4882" t="s">
        <v>80</v>
      </c>
      <c r="F4882">
        <v>3.2820000000000002E-2</v>
      </c>
      <c r="G4882">
        <v>-1</v>
      </c>
      <c r="H4882">
        <v>400.73399999999998</v>
      </c>
      <c r="I4882">
        <v>-1</v>
      </c>
      <c r="J4882">
        <v>0</v>
      </c>
      <c r="K4882">
        <v>7.8611329999999997</v>
      </c>
      <c r="L4882">
        <v>-5.0518E-2</v>
      </c>
      <c r="M4882">
        <v>193.71990700000001</v>
      </c>
      <c r="N4882">
        <v>-134.85216800000001</v>
      </c>
      <c r="O4882">
        <v>1.5691710000000001</v>
      </c>
      <c r="P4882">
        <v>193.71710200000001</v>
      </c>
      <c r="Q4882">
        <v>-134.849289</v>
      </c>
      <c r="R4882">
        <v>1.5691980000000001</v>
      </c>
      <c r="S4882">
        <v>0.40193400000000001</v>
      </c>
      <c r="T4882">
        <v>2.6999999999999999E-5</v>
      </c>
    </row>
    <row r="4883" spans="1:20" x14ac:dyDescent="0.25">
      <c r="A4883">
        <v>279</v>
      </c>
      <c r="B4883">
        <v>6</v>
      </c>
      <c r="C4883">
        <v>-1</v>
      </c>
      <c r="D4883" t="s">
        <v>181</v>
      </c>
      <c r="E4883" t="s">
        <v>80</v>
      </c>
      <c r="F4883">
        <v>6.5531000000000006E-2</v>
      </c>
      <c r="G4883">
        <v>-1</v>
      </c>
      <c r="H4883">
        <v>390.875</v>
      </c>
      <c r="I4883">
        <v>-1</v>
      </c>
      <c r="J4883">
        <v>0</v>
      </c>
      <c r="K4883">
        <v>8.0234480000000001</v>
      </c>
      <c r="L4883">
        <v>0.53038200000000002</v>
      </c>
      <c r="M4883">
        <v>53.574373000000001</v>
      </c>
      <c r="N4883">
        <v>-240.68168499999999</v>
      </c>
      <c r="O4883">
        <v>-0.158219</v>
      </c>
      <c r="P4883">
        <v>53.571243000000003</v>
      </c>
      <c r="Q4883">
        <v>-240.679169</v>
      </c>
      <c r="R4883">
        <v>-0.15897900000000001</v>
      </c>
      <c r="S4883">
        <v>0.40158500000000003</v>
      </c>
      <c r="T4883">
        <v>7.6000000000000004E-4</v>
      </c>
    </row>
    <row r="4884" spans="1:20" x14ac:dyDescent="0.25">
      <c r="A4884">
        <v>1642</v>
      </c>
      <c r="B4884">
        <v>12</v>
      </c>
      <c r="C4884">
        <v>-1</v>
      </c>
      <c r="D4884" t="s">
        <v>425</v>
      </c>
      <c r="E4884" t="s">
        <v>80</v>
      </c>
      <c r="F4884">
        <v>9.0700000000000003E-2</v>
      </c>
      <c r="G4884">
        <v>-1</v>
      </c>
      <c r="H4884">
        <v>368.142</v>
      </c>
      <c r="I4884">
        <v>-1</v>
      </c>
      <c r="J4884">
        <v>0</v>
      </c>
      <c r="K4884">
        <v>7.663208</v>
      </c>
      <c r="L4884">
        <v>-1.648641</v>
      </c>
      <c r="M4884">
        <v>0.179373</v>
      </c>
      <c r="N4884">
        <v>-191.88583299999999</v>
      </c>
      <c r="O4884">
        <v>0.58406499999999995</v>
      </c>
      <c r="P4884">
        <v>0.18168200000000001</v>
      </c>
      <c r="Q4884">
        <v>-191.882553</v>
      </c>
      <c r="R4884">
        <v>0.58543199999999995</v>
      </c>
      <c r="S4884">
        <v>0.40112599999999998</v>
      </c>
      <c r="T4884">
        <v>1.3669999999999999E-3</v>
      </c>
    </row>
    <row r="4885" spans="1:20" x14ac:dyDescent="0.25">
      <c r="A4885">
        <v>1111</v>
      </c>
      <c r="B4885">
        <v>6</v>
      </c>
      <c r="C4885">
        <v>-1</v>
      </c>
      <c r="D4885" t="s">
        <v>149</v>
      </c>
      <c r="E4885" t="s">
        <v>80</v>
      </c>
      <c r="F4885">
        <v>8.609E-2</v>
      </c>
      <c r="G4885">
        <v>-1</v>
      </c>
      <c r="H4885">
        <v>301.20699999999999</v>
      </c>
      <c r="I4885">
        <v>-1</v>
      </c>
      <c r="J4885">
        <v>0</v>
      </c>
      <c r="K4885">
        <v>6.0765500000000001</v>
      </c>
      <c r="L4885">
        <v>5.7999999999999996E-3</v>
      </c>
      <c r="M4885">
        <v>118.255404</v>
      </c>
      <c r="N4885">
        <v>-191.60243399999999</v>
      </c>
      <c r="O4885">
        <v>-3.2420000000000001E-3</v>
      </c>
      <c r="P4885">
        <v>118.25619500000001</v>
      </c>
      <c r="Q4885">
        <v>-191.60633899999999</v>
      </c>
      <c r="R4885">
        <v>-4.4799999999999999E-4</v>
      </c>
      <c r="S4885">
        <v>0.398424</v>
      </c>
      <c r="T4885">
        <v>2.794E-3</v>
      </c>
    </row>
    <row r="4886" spans="1:20" x14ac:dyDescent="0.25">
      <c r="A4886">
        <v>4126</v>
      </c>
      <c r="B4886">
        <v>9</v>
      </c>
      <c r="C4886">
        <v>-1</v>
      </c>
      <c r="D4886" t="s">
        <v>503</v>
      </c>
      <c r="E4886" t="s">
        <v>80</v>
      </c>
      <c r="F4886">
        <v>2.4747000000000002E-2</v>
      </c>
      <c r="G4886">
        <v>-1</v>
      </c>
      <c r="H4886">
        <v>416.18599999999998</v>
      </c>
      <c r="I4886">
        <v>-1</v>
      </c>
      <c r="J4886">
        <v>0</v>
      </c>
      <c r="K4886">
        <v>5.713349</v>
      </c>
      <c r="L4886">
        <v>-2.9599999999999998E-4</v>
      </c>
      <c r="M4886">
        <v>41.857914000000001</v>
      </c>
      <c r="N4886">
        <v>-295.47868099999999</v>
      </c>
      <c r="O4886">
        <v>-1.5717429999999999</v>
      </c>
      <c r="P4886">
        <v>41.854340000000001</v>
      </c>
      <c r="Q4886">
        <v>-295.48043799999999</v>
      </c>
      <c r="R4886">
        <v>-1.571974</v>
      </c>
      <c r="S4886">
        <v>0.39834700000000001</v>
      </c>
      <c r="T4886">
        <v>2.31E-4</v>
      </c>
    </row>
    <row r="4887" spans="1:20" x14ac:dyDescent="0.25">
      <c r="A4887">
        <v>1232</v>
      </c>
      <c r="B4887">
        <v>8</v>
      </c>
      <c r="C4887">
        <v>-1</v>
      </c>
      <c r="D4887" t="s">
        <v>299</v>
      </c>
      <c r="E4887" t="s">
        <v>80</v>
      </c>
      <c r="F4887">
        <v>0.101811</v>
      </c>
      <c r="G4887">
        <v>-1</v>
      </c>
      <c r="H4887">
        <v>405.95600000000002</v>
      </c>
      <c r="I4887">
        <v>-1</v>
      </c>
      <c r="J4887">
        <v>0</v>
      </c>
      <c r="K4887">
        <v>6.9118009999999996</v>
      </c>
      <c r="L4887">
        <v>-3.973E-3</v>
      </c>
      <c r="M4887">
        <v>189.70542</v>
      </c>
      <c r="N4887">
        <v>-220.54748799999999</v>
      </c>
      <c r="O4887">
        <v>-1.5722320000000001</v>
      </c>
      <c r="P4887">
        <v>189.70166</v>
      </c>
      <c r="Q4887">
        <v>-220.54617300000001</v>
      </c>
      <c r="R4887">
        <v>-1.572781</v>
      </c>
      <c r="S4887">
        <v>0.39834399999999998</v>
      </c>
      <c r="T4887">
        <v>5.4900000000000001E-4</v>
      </c>
    </row>
    <row r="4888" spans="1:20" x14ac:dyDescent="0.25">
      <c r="A4888">
        <v>5107</v>
      </c>
      <c r="B4888">
        <v>10</v>
      </c>
      <c r="C4888">
        <v>-1</v>
      </c>
      <c r="D4888" t="s">
        <v>527</v>
      </c>
      <c r="E4888" t="s">
        <v>80</v>
      </c>
      <c r="F4888">
        <v>0.15062500000000001</v>
      </c>
      <c r="G4888">
        <v>-1</v>
      </c>
      <c r="H4888">
        <v>343.05200000000002</v>
      </c>
      <c r="I4888">
        <v>-1</v>
      </c>
      <c r="J4888">
        <v>0</v>
      </c>
      <c r="K4888">
        <v>8.0653710000000007</v>
      </c>
      <c r="L4888">
        <v>-4.9049000000000002E-2</v>
      </c>
      <c r="M4888">
        <v>-3.4562240000000002</v>
      </c>
      <c r="N4888">
        <v>-171.57106200000001</v>
      </c>
      <c r="O4888">
        <v>1.5710379999999999</v>
      </c>
      <c r="P4888">
        <v>-3.4581870000000001</v>
      </c>
      <c r="Q4888">
        <v>-171.56759600000001</v>
      </c>
      <c r="R4888">
        <v>1.570864</v>
      </c>
      <c r="S4888">
        <v>0.39829599999999998</v>
      </c>
      <c r="T4888">
        <v>1.75E-4</v>
      </c>
    </row>
    <row r="4889" spans="1:20" x14ac:dyDescent="0.25">
      <c r="A4889">
        <v>2126</v>
      </c>
      <c r="B4889">
        <v>7</v>
      </c>
      <c r="C4889">
        <v>-1</v>
      </c>
      <c r="D4889" t="s">
        <v>176</v>
      </c>
      <c r="E4889" t="s">
        <v>80</v>
      </c>
      <c r="F4889">
        <v>0.11976000000000001</v>
      </c>
      <c r="G4889">
        <v>-1</v>
      </c>
      <c r="H4889">
        <v>373.577</v>
      </c>
      <c r="I4889">
        <v>-1</v>
      </c>
      <c r="J4889">
        <v>0</v>
      </c>
      <c r="K4889">
        <v>8.016019</v>
      </c>
      <c r="L4889">
        <v>5.9532000000000002E-2</v>
      </c>
      <c r="M4889">
        <v>45.787162000000002</v>
      </c>
      <c r="N4889">
        <v>-217.498265</v>
      </c>
      <c r="O4889">
        <v>1.5550269999999999</v>
      </c>
      <c r="P4889">
        <v>45.785384999999998</v>
      </c>
      <c r="Q4889">
        <v>-217.49470500000001</v>
      </c>
      <c r="R4889">
        <v>1.5555349999999999</v>
      </c>
      <c r="S4889">
        <v>0.397837</v>
      </c>
      <c r="T4889">
        <v>5.0699999999999996E-4</v>
      </c>
    </row>
    <row r="4890" spans="1:20" x14ac:dyDescent="0.25">
      <c r="A4890">
        <v>108</v>
      </c>
      <c r="B4890">
        <v>7</v>
      </c>
      <c r="C4890">
        <v>-1</v>
      </c>
      <c r="D4890" t="s">
        <v>148</v>
      </c>
      <c r="E4890" t="s">
        <v>80</v>
      </c>
      <c r="F4890">
        <v>0.166849</v>
      </c>
      <c r="G4890">
        <v>-1</v>
      </c>
      <c r="H4890">
        <v>741.78599999999994</v>
      </c>
      <c r="I4890">
        <v>-1</v>
      </c>
      <c r="J4890">
        <v>0</v>
      </c>
      <c r="K4890">
        <v>8.0505750000000003</v>
      </c>
      <c r="L4890">
        <v>-1.4999999999999999E-4</v>
      </c>
      <c r="M4890">
        <v>124.287898</v>
      </c>
      <c r="N4890">
        <v>-187.61225099999999</v>
      </c>
      <c r="O4890">
        <v>3.1396929999999998</v>
      </c>
      <c r="P4890">
        <v>124.284538</v>
      </c>
      <c r="Q4890">
        <v>-187.61013800000001</v>
      </c>
      <c r="R4890">
        <v>3.1412930000000001</v>
      </c>
      <c r="S4890">
        <v>0.39687899999999998</v>
      </c>
      <c r="T4890">
        <v>1.6000000000000001E-3</v>
      </c>
    </row>
    <row r="4891" spans="1:20" x14ac:dyDescent="0.25">
      <c r="A4891">
        <v>1446</v>
      </c>
      <c r="B4891">
        <v>10</v>
      </c>
      <c r="C4891">
        <v>-1</v>
      </c>
      <c r="D4891" t="s">
        <v>358</v>
      </c>
      <c r="E4891" t="s">
        <v>80</v>
      </c>
      <c r="F4891">
        <v>0.15176700000000001</v>
      </c>
      <c r="G4891">
        <v>-1</v>
      </c>
      <c r="H4891">
        <v>687.64200000000005</v>
      </c>
      <c r="I4891">
        <v>-1</v>
      </c>
      <c r="J4891">
        <v>0</v>
      </c>
      <c r="K4891">
        <v>5.5673640000000004</v>
      </c>
      <c r="L4891">
        <v>6.0007999999999999E-2</v>
      </c>
      <c r="M4891">
        <v>51.776484000000004</v>
      </c>
      <c r="N4891">
        <v>-302.53229399999998</v>
      </c>
      <c r="O4891">
        <v>3.1407419999999999</v>
      </c>
      <c r="P4891">
        <v>51.772826999999999</v>
      </c>
      <c r="Q4891">
        <v>-302.53076199999998</v>
      </c>
      <c r="R4891">
        <v>-3.1414200000000001</v>
      </c>
      <c r="S4891">
        <v>0.39650400000000002</v>
      </c>
      <c r="T4891">
        <v>6.78E-4</v>
      </c>
    </row>
    <row r="4892" spans="1:20" x14ac:dyDescent="0.25">
      <c r="A4892">
        <v>4634</v>
      </c>
      <c r="B4892">
        <v>28</v>
      </c>
      <c r="C4892">
        <v>-1</v>
      </c>
      <c r="D4892" t="s">
        <v>602</v>
      </c>
      <c r="E4892" t="s">
        <v>80</v>
      </c>
      <c r="F4892">
        <v>8.3712999999999996E-2</v>
      </c>
      <c r="G4892">
        <v>-1</v>
      </c>
      <c r="H4892">
        <v>560.68799999999999</v>
      </c>
      <c r="I4892">
        <v>-1</v>
      </c>
      <c r="J4892">
        <v>0</v>
      </c>
      <c r="K4892">
        <v>6.5538429999999996</v>
      </c>
      <c r="L4892">
        <v>-3.1999999999999999E-5</v>
      </c>
      <c r="M4892">
        <v>189.68142</v>
      </c>
      <c r="N4892">
        <v>-183.54564199999999</v>
      </c>
      <c r="O4892">
        <v>-1.5697140000000001</v>
      </c>
      <c r="P4892">
        <v>189.685226</v>
      </c>
      <c r="Q4892">
        <v>-183.54454000000001</v>
      </c>
      <c r="R4892">
        <v>-1.570584</v>
      </c>
      <c r="S4892">
        <v>0.39627000000000001</v>
      </c>
      <c r="T4892">
        <v>8.7000000000000001E-4</v>
      </c>
    </row>
    <row r="4893" spans="1:20" x14ac:dyDescent="0.25">
      <c r="A4893">
        <v>2613</v>
      </c>
      <c r="B4893">
        <v>7</v>
      </c>
      <c r="C4893">
        <v>-1</v>
      </c>
      <c r="D4893" t="s">
        <v>198</v>
      </c>
      <c r="E4893" t="s">
        <v>80</v>
      </c>
      <c r="F4893">
        <v>5.6292000000000002E-2</v>
      </c>
      <c r="G4893">
        <v>-1</v>
      </c>
      <c r="H4893">
        <v>330.19</v>
      </c>
      <c r="I4893">
        <v>-1</v>
      </c>
      <c r="J4893">
        <v>0</v>
      </c>
      <c r="K4893">
        <v>8.0592749999999995</v>
      </c>
      <c r="L4893">
        <v>0.34067500000000001</v>
      </c>
      <c r="M4893">
        <v>136.21256600000001</v>
      </c>
      <c r="N4893">
        <v>-230.49661599999999</v>
      </c>
      <c r="O4893">
        <v>1.525393</v>
      </c>
      <c r="P4893">
        <v>136.20863299999999</v>
      </c>
      <c r="Q4893">
        <v>-230.49700899999999</v>
      </c>
      <c r="R4893">
        <v>1.524403</v>
      </c>
      <c r="S4893">
        <v>0.39524100000000001</v>
      </c>
      <c r="T4893">
        <v>9.8999999999999999E-4</v>
      </c>
    </row>
    <row r="4894" spans="1:20" x14ac:dyDescent="0.25">
      <c r="A4894">
        <v>1632</v>
      </c>
      <c r="B4894">
        <v>9</v>
      </c>
      <c r="C4894">
        <v>-1</v>
      </c>
      <c r="D4894" t="s">
        <v>423</v>
      </c>
      <c r="E4894" t="s">
        <v>80</v>
      </c>
      <c r="F4894">
        <v>3.5893000000000001E-2</v>
      </c>
      <c r="G4894">
        <v>-1</v>
      </c>
      <c r="H4894">
        <v>382.19499999999999</v>
      </c>
      <c r="I4894">
        <v>-1</v>
      </c>
      <c r="J4894">
        <v>0</v>
      </c>
      <c r="K4894">
        <v>5.5481239999999996</v>
      </c>
      <c r="L4894">
        <v>-0.25644499999999998</v>
      </c>
      <c r="M4894">
        <v>-3.3309440000000001</v>
      </c>
      <c r="N4894">
        <v>-198.15274099999999</v>
      </c>
      <c r="O4894">
        <v>1.520529</v>
      </c>
      <c r="P4894">
        <v>-3.3277220000000001</v>
      </c>
      <c r="Q4894">
        <v>-198.15501399999999</v>
      </c>
      <c r="R4894">
        <v>1.5203420000000001</v>
      </c>
      <c r="S4894">
        <v>0.39428200000000002</v>
      </c>
      <c r="T4894">
        <v>1.8699999999999999E-4</v>
      </c>
    </row>
    <row r="4895" spans="1:20" x14ac:dyDescent="0.25">
      <c r="A4895">
        <v>1874</v>
      </c>
      <c r="B4895">
        <v>23</v>
      </c>
      <c r="C4895">
        <v>-1</v>
      </c>
      <c r="D4895" t="s">
        <v>229</v>
      </c>
      <c r="E4895" t="s">
        <v>80</v>
      </c>
      <c r="F4895">
        <v>8.4981000000000001E-2</v>
      </c>
      <c r="G4895">
        <v>-1</v>
      </c>
      <c r="H4895">
        <v>387.12299999999999</v>
      </c>
      <c r="I4895">
        <v>-1</v>
      </c>
      <c r="J4895">
        <v>0</v>
      </c>
      <c r="K4895">
        <v>7.0170709999999996</v>
      </c>
      <c r="L4895">
        <v>-0.843387</v>
      </c>
      <c r="M4895">
        <v>186.72529</v>
      </c>
      <c r="N4895">
        <v>-192.55855700000001</v>
      </c>
      <c r="O4895">
        <v>-0.32397799999999999</v>
      </c>
      <c r="P4895">
        <v>186.72146599999999</v>
      </c>
      <c r="Q4895">
        <v>-192.559494</v>
      </c>
      <c r="R4895">
        <v>-0.32403700000000002</v>
      </c>
      <c r="S4895">
        <v>0.39366200000000001</v>
      </c>
      <c r="T4895">
        <v>5.8E-5</v>
      </c>
    </row>
    <row r="4896" spans="1:20" x14ac:dyDescent="0.25">
      <c r="A4896">
        <v>975</v>
      </c>
      <c r="B4896">
        <v>6</v>
      </c>
      <c r="C4896">
        <v>-1</v>
      </c>
      <c r="D4896" t="s">
        <v>181</v>
      </c>
      <c r="E4896" t="s">
        <v>80</v>
      </c>
      <c r="F4896">
        <v>2.1676000000000001E-2</v>
      </c>
      <c r="G4896">
        <v>-1</v>
      </c>
      <c r="H4896">
        <v>286.08100000000002</v>
      </c>
      <c r="I4896">
        <v>-1</v>
      </c>
      <c r="J4896">
        <v>0</v>
      </c>
      <c r="K4896">
        <v>8.2417999999999996</v>
      </c>
      <c r="L4896">
        <v>-1.13924</v>
      </c>
      <c r="M4896">
        <v>45.546405</v>
      </c>
      <c r="N4896">
        <v>-231.50063</v>
      </c>
      <c r="O4896">
        <v>1.7869740000000001</v>
      </c>
      <c r="P4896">
        <v>45.549743999999997</v>
      </c>
      <c r="Q4896">
        <v>-231.502655</v>
      </c>
      <c r="R4896">
        <v>1.7863869999999999</v>
      </c>
      <c r="S4896">
        <v>0.39052399999999998</v>
      </c>
      <c r="T4896">
        <v>5.8699999999999996E-4</v>
      </c>
    </row>
    <row r="4897" spans="1:20" x14ac:dyDescent="0.25">
      <c r="A4897">
        <v>4905</v>
      </c>
      <c r="B4897">
        <v>8</v>
      </c>
      <c r="C4897">
        <v>-1</v>
      </c>
      <c r="D4897" t="s">
        <v>360</v>
      </c>
      <c r="E4897" t="s">
        <v>80</v>
      </c>
      <c r="F4897">
        <v>4.6946000000000002E-2</v>
      </c>
      <c r="G4897">
        <v>-1</v>
      </c>
      <c r="H4897">
        <v>666.06799999999998</v>
      </c>
      <c r="I4897">
        <v>-1</v>
      </c>
      <c r="J4897">
        <v>0</v>
      </c>
      <c r="K4897">
        <v>8.052619</v>
      </c>
      <c r="L4897">
        <v>-4.9322999999999999E-2</v>
      </c>
      <c r="M4897">
        <v>39.560547</v>
      </c>
      <c r="N4897">
        <v>-302.53441600000002</v>
      </c>
      <c r="O4897">
        <v>3.1413820000000001</v>
      </c>
      <c r="P4897">
        <v>39.557372999999998</v>
      </c>
      <c r="Q4897">
        <v>-302.53668199999998</v>
      </c>
      <c r="R4897">
        <v>-3.141194</v>
      </c>
      <c r="S4897">
        <v>0.39003500000000002</v>
      </c>
      <c r="T4897">
        <v>1.8799999999999999E-4</v>
      </c>
    </row>
    <row r="4898" spans="1:20" x14ac:dyDescent="0.25">
      <c r="A4898">
        <v>4976</v>
      </c>
      <c r="B4898">
        <v>5</v>
      </c>
      <c r="C4898">
        <v>-1</v>
      </c>
      <c r="D4898" t="s">
        <v>374</v>
      </c>
      <c r="E4898" t="s">
        <v>80</v>
      </c>
      <c r="F4898">
        <v>5.2512999999999997E-2</v>
      </c>
      <c r="G4898">
        <v>-1</v>
      </c>
      <c r="H4898">
        <v>537.62599999999998</v>
      </c>
      <c r="I4898">
        <v>-1</v>
      </c>
      <c r="J4898">
        <v>0</v>
      </c>
      <c r="K4898">
        <v>8.0653970000000008</v>
      </c>
      <c r="L4898">
        <v>-4.2057999999999998E-2</v>
      </c>
      <c r="M4898">
        <v>-3.4275890000000002</v>
      </c>
      <c r="N4898">
        <v>-280.70169099999998</v>
      </c>
      <c r="O4898">
        <v>1.5645260000000001</v>
      </c>
      <c r="P4898">
        <v>-3.4254549999999999</v>
      </c>
      <c r="Q4898">
        <v>-280.704926</v>
      </c>
      <c r="R4898">
        <v>1.565124</v>
      </c>
      <c r="S4898">
        <v>0.38756299999999999</v>
      </c>
      <c r="T4898">
        <v>5.9699999999999998E-4</v>
      </c>
    </row>
    <row r="4899" spans="1:20" x14ac:dyDescent="0.25">
      <c r="A4899">
        <v>1654</v>
      </c>
      <c r="B4899">
        <v>11</v>
      </c>
      <c r="C4899">
        <v>-1</v>
      </c>
      <c r="D4899" t="s">
        <v>429</v>
      </c>
      <c r="E4899" t="s">
        <v>80</v>
      </c>
      <c r="F4899">
        <v>0.14183299999999999</v>
      </c>
      <c r="G4899">
        <v>-1</v>
      </c>
      <c r="H4899">
        <v>382.04700000000003</v>
      </c>
      <c r="I4899">
        <v>-1</v>
      </c>
      <c r="J4899">
        <v>0</v>
      </c>
      <c r="K4899">
        <v>8.0494149999999998</v>
      </c>
      <c r="L4899">
        <v>-8.0780000000000001E-3</v>
      </c>
      <c r="M4899">
        <v>10.249915</v>
      </c>
      <c r="N4899">
        <v>-191.391572</v>
      </c>
      <c r="O4899">
        <v>-3.0564000000000001E-2</v>
      </c>
      <c r="P4899">
        <v>10.247621000000001</v>
      </c>
      <c r="Q4899">
        <v>-191.388474</v>
      </c>
      <c r="R4899">
        <v>-3.0973000000000001E-2</v>
      </c>
      <c r="S4899">
        <v>0.38556299999999999</v>
      </c>
      <c r="T4899">
        <v>4.0900000000000002E-4</v>
      </c>
    </row>
    <row r="4900" spans="1:20" x14ac:dyDescent="0.25">
      <c r="A4900">
        <v>2212</v>
      </c>
      <c r="B4900">
        <v>13</v>
      </c>
      <c r="C4900">
        <v>-1</v>
      </c>
      <c r="D4900" t="s">
        <v>456</v>
      </c>
      <c r="E4900" t="s">
        <v>80</v>
      </c>
      <c r="F4900">
        <v>7.2264999999999996E-2</v>
      </c>
      <c r="G4900">
        <v>-1</v>
      </c>
      <c r="H4900">
        <v>451.40899999999999</v>
      </c>
      <c r="I4900">
        <v>-1</v>
      </c>
      <c r="J4900">
        <v>0</v>
      </c>
      <c r="K4900">
        <v>5.5877220000000003</v>
      </c>
      <c r="L4900">
        <v>8.0563999999999997E-2</v>
      </c>
      <c r="M4900">
        <v>4.5665659999999999</v>
      </c>
      <c r="N4900">
        <v>-187.63521700000001</v>
      </c>
      <c r="O4900">
        <v>-3.1159500000000002</v>
      </c>
      <c r="P4900">
        <v>4.5699630000000004</v>
      </c>
      <c r="Q4900">
        <v>-187.63339199999999</v>
      </c>
      <c r="R4900">
        <v>-3.1157650000000001</v>
      </c>
      <c r="S4900">
        <v>0.38555</v>
      </c>
      <c r="T4900">
        <v>1.85E-4</v>
      </c>
    </row>
    <row r="4901" spans="1:20" x14ac:dyDescent="0.25">
      <c r="A4901">
        <v>2243</v>
      </c>
      <c r="B4901">
        <v>10</v>
      </c>
      <c r="C4901">
        <v>-1</v>
      </c>
      <c r="D4901" t="s">
        <v>418</v>
      </c>
      <c r="E4901" t="s">
        <v>80</v>
      </c>
      <c r="F4901">
        <v>0.112067</v>
      </c>
      <c r="G4901">
        <v>-1</v>
      </c>
      <c r="H4901">
        <v>401.74200000000002</v>
      </c>
      <c r="I4901">
        <v>-1</v>
      </c>
      <c r="J4901">
        <v>0</v>
      </c>
      <c r="K4901">
        <v>8.0628480000000007</v>
      </c>
      <c r="L4901">
        <v>-5.7986000000000003E-2</v>
      </c>
      <c r="M4901">
        <v>-7.4972789999999998</v>
      </c>
      <c r="N4901">
        <v>-205.34186299999999</v>
      </c>
      <c r="O4901">
        <v>-1.5608900000000001</v>
      </c>
      <c r="P4901">
        <v>-7.4991810000000001</v>
      </c>
      <c r="Q4901">
        <v>-205.338516</v>
      </c>
      <c r="R4901">
        <v>-1.5617289999999999</v>
      </c>
      <c r="S4901">
        <v>0.38490000000000002</v>
      </c>
      <c r="T4901">
        <v>8.3900000000000001E-4</v>
      </c>
    </row>
    <row r="4902" spans="1:20" x14ac:dyDescent="0.25">
      <c r="A4902">
        <v>2817</v>
      </c>
      <c r="B4902">
        <v>13</v>
      </c>
      <c r="C4902">
        <v>-1</v>
      </c>
      <c r="D4902" t="s">
        <v>455</v>
      </c>
      <c r="E4902" t="s">
        <v>80</v>
      </c>
      <c r="F4902">
        <v>4.3875999999999998E-2</v>
      </c>
      <c r="G4902">
        <v>-1</v>
      </c>
      <c r="H4902">
        <v>804.17200000000003</v>
      </c>
      <c r="I4902">
        <v>-1</v>
      </c>
      <c r="J4902">
        <v>0</v>
      </c>
      <c r="K4902">
        <v>6.1200169999999998</v>
      </c>
      <c r="L4902">
        <v>-5.9721999999999997E-2</v>
      </c>
      <c r="M4902">
        <v>8.6629860000000001</v>
      </c>
      <c r="N4902">
        <v>-187.55315899999999</v>
      </c>
      <c r="O4902">
        <v>3.1413669999999998</v>
      </c>
      <c r="P4902">
        <v>8.6611010000000004</v>
      </c>
      <c r="Q4902">
        <v>-187.55650299999999</v>
      </c>
      <c r="R4902">
        <v>3.140854</v>
      </c>
      <c r="S4902">
        <v>0.383876</v>
      </c>
      <c r="T4902">
        <v>5.1199999999999998E-4</v>
      </c>
    </row>
    <row r="4903" spans="1:20" x14ac:dyDescent="0.25">
      <c r="A4903">
        <v>3867</v>
      </c>
      <c r="B4903">
        <v>4</v>
      </c>
      <c r="C4903">
        <v>-1</v>
      </c>
      <c r="D4903" t="s">
        <v>536</v>
      </c>
      <c r="E4903" t="s">
        <v>80</v>
      </c>
      <c r="F4903">
        <v>0.14267199999999999</v>
      </c>
      <c r="G4903">
        <v>-1</v>
      </c>
      <c r="H4903">
        <v>390.27699999999999</v>
      </c>
      <c r="I4903">
        <v>-1</v>
      </c>
      <c r="J4903">
        <v>0</v>
      </c>
      <c r="K4903">
        <v>8.0570350000000008</v>
      </c>
      <c r="L4903">
        <v>-4.9789999999999999E-3</v>
      </c>
      <c r="M4903">
        <v>-7.4084149999999998</v>
      </c>
      <c r="N4903">
        <v>-132.929373</v>
      </c>
      <c r="O4903">
        <v>-1.5708850000000001</v>
      </c>
      <c r="P4903">
        <v>-7.4048689999999997</v>
      </c>
      <c r="Q4903">
        <v>-132.92791700000001</v>
      </c>
      <c r="R4903">
        <v>-1.5706359999999999</v>
      </c>
      <c r="S4903">
        <v>0.38332100000000002</v>
      </c>
      <c r="T4903">
        <v>2.4899999999999998E-4</v>
      </c>
    </row>
    <row r="4904" spans="1:20" x14ac:dyDescent="0.25">
      <c r="A4904">
        <v>3418</v>
      </c>
      <c r="B4904">
        <v>9</v>
      </c>
      <c r="C4904">
        <v>-1</v>
      </c>
      <c r="D4904" t="s">
        <v>281</v>
      </c>
      <c r="E4904" t="s">
        <v>80</v>
      </c>
      <c r="F4904">
        <v>0.125831</v>
      </c>
      <c r="G4904">
        <v>-1</v>
      </c>
      <c r="H4904">
        <v>290.28500000000003</v>
      </c>
      <c r="I4904">
        <v>-1</v>
      </c>
      <c r="J4904">
        <v>0</v>
      </c>
      <c r="K4904">
        <v>6.4644490000000001</v>
      </c>
      <c r="L4904">
        <v>-3.1440000000000001E-3</v>
      </c>
      <c r="M4904">
        <v>45.841631999999997</v>
      </c>
      <c r="N4904">
        <v>-205.98548</v>
      </c>
      <c r="O4904">
        <v>1.567982</v>
      </c>
      <c r="P4904">
        <v>45.844130999999997</v>
      </c>
      <c r="Q4904">
        <v>-205.982574</v>
      </c>
      <c r="R4904">
        <v>1.569072</v>
      </c>
      <c r="S4904">
        <v>0.38322400000000001</v>
      </c>
      <c r="T4904">
        <v>1.09E-3</v>
      </c>
    </row>
    <row r="4905" spans="1:20" x14ac:dyDescent="0.25">
      <c r="A4905">
        <v>1653</v>
      </c>
      <c r="B4905">
        <v>12</v>
      </c>
      <c r="C4905">
        <v>-1</v>
      </c>
      <c r="D4905" t="s">
        <v>428</v>
      </c>
      <c r="E4905" t="s">
        <v>80</v>
      </c>
      <c r="F4905">
        <v>0.13576299999999999</v>
      </c>
      <c r="G4905">
        <v>-1</v>
      </c>
      <c r="H4905">
        <v>440.21100000000001</v>
      </c>
      <c r="I4905">
        <v>-1</v>
      </c>
      <c r="J4905">
        <v>0</v>
      </c>
      <c r="K4905">
        <v>8.0676269999999999</v>
      </c>
      <c r="L4905">
        <v>-1.0059999999999999E-2</v>
      </c>
      <c r="M4905">
        <v>9.2777390000000004</v>
      </c>
      <c r="N4905">
        <v>-191.362009</v>
      </c>
      <c r="O4905">
        <v>-3.5624000000000003E-2</v>
      </c>
      <c r="P4905">
        <v>9.2813280000000002</v>
      </c>
      <c r="Q4905">
        <v>-191.36067199999999</v>
      </c>
      <c r="R4905">
        <v>-3.6177000000000001E-2</v>
      </c>
      <c r="S4905">
        <v>0.382992</v>
      </c>
      <c r="T4905">
        <v>5.53E-4</v>
      </c>
    </row>
    <row r="4906" spans="1:20" x14ac:dyDescent="0.25">
      <c r="A4906">
        <v>1702</v>
      </c>
      <c r="B4906">
        <v>7</v>
      </c>
      <c r="C4906">
        <v>-1</v>
      </c>
      <c r="D4906" t="s">
        <v>165</v>
      </c>
      <c r="E4906" t="s">
        <v>80</v>
      </c>
      <c r="F4906">
        <v>4.9884999999999999E-2</v>
      </c>
      <c r="G4906">
        <v>-1</v>
      </c>
      <c r="H4906">
        <v>332.13900000000001</v>
      </c>
      <c r="I4906">
        <v>-1</v>
      </c>
      <c r="J4906">
        <v>0</v>
      </c>
      <c r="K4906">
        <v>8.1001630000000002</v>
      </c>
      <c r="L4906">
        <v>4.9139000000000002E-2</v>
      </c>
      <c r="M4906">
        <v>46.638992999999999</v>
      </c>
      <c r="N4906">
        <v>-191.57522800000001</v>
      </c>
      <c r="O4906">
        <v>-7.2400000000000003E-4</v>
      </c>
      <c r="P4906">
        <v>46.642437000000001</v>
      </c>
      <c r="Q4906">
        <v>-191.57359299999999</v>
      </c>
      <c r="R4906">
        <v>-3.3799999999999998E-4</v>
      </c>
      <c r="S4906">
        <v>0.38122600000000001</v>
      </c>
      <c r="T4906">
        <v>3.8699999999999997E-4</v>
      </c>
    </row>
    <row r="4907" spans="1:20" x14ac:dyDescent="0.25">
      <c r="A4907">
        <v>1186</v>
      </c>
      <c r="B4907">
        <v>15</v>
      </c>
      <c r="C4907">
        <v>-1</v>
      </c>
      <c r="D4907" t="s">
        <v>221</v>
      </c>
      <c r="E4907" t="s">
        <v>80</v>
      </c>
      <c r="F4907">
        <v>0.148978</v>
      </c>
      <c r="G4907">
        <v>-1</v>
      </c>
      <c r="H4907">
        <v>364.95699999999999</v>
      </c>
      <c r="I4907">
        <v>-1</v>
      </c>
      <c r="J4907">
        <v>0</v>
      </c>
      <c r="K4907">
        <v>6.0602660000000004</v>
      </c>
      <c r="L4907">
        <v>5.8120000000000003E-3</v>
      </c>
      <c r="M4907">
        <v>179.37372099999999</v>
      </c>
      <c r="N4907">
        <v>-191.63729499999999</v>
      </c>
      <c r="O4907">
        <v>-7.1000000000000005E-5</v>
      </c>
      <c r="P4907">
        <v>179.371521</v>
      </c>
      <c r="Q4907">
        <v>-191.63421600000001</v>
      </c>
      <c r="R4907">
        <v>-4.1300000000000001E-4</v>
      </c>
      <c r="S4907">
        <v>0.37838100000000002</v>
      </c>
      <c r="T4907">
        <v>3.4200000000000002E-4</v>
      </c>
    </row>
    <row r="4908" spans="1:20" x14ac:dyDescent="0.25">
      <c r="A4908">
        <v>3136</v>
      </c>
      <c r="B4908">
        <v>25</v>
      </c>
      <c r="C4908">
        <v>-1</v>
      </c>
      <c r="D4908" t="s">
        <v>600</v>
      </c>
      <c r="E4908" t="s">
        <v>80</v>
      </c>
      <c r="F4908">
        <v>9.7686999999999996E-2</v>
      </c>
      <c r="G4908">
        <v>-1</v>
      </c>
      <c r="H4908">
        <v>490.99400000000003</v>
      </c>
      <c r="I4908">
        <v>-1</v>
      </c>
      <c r="J4908">
        <v>0</v>
      </c>
      <c r="K4908">
        <v>6.0366390000000001</v>
      </c>
      <c r="L4908">
        <v>-3.0000000000000001E-5</v>
      </c>
      <c r="M4908">
        <v>189.684853</v>
      </c>
      <c r="N4908">
        <v>-177.32614000000001</v>
      </c>
      <c r="O4908">
        <v>-1.570255</v>
      </c>
      <c r="P4908">
        <v>189.68331900000001</v>
      </c>
      <c r="Q4908">
        <v>-177.32269299999999</v>
      </c>
      <c r="R4908">
        <v>-1.5705709999999999</v>
      </c>
      <c r="S4908">
        <v>0.37731300000000001</v>
      </c>
      <c r="T4908">
        <v>3.1599999999999998E-4</v>
      </c>
    </row>
    <row r="4909" spans="1:20" x14ac:dyDescent="0.25">
      <c r="A4909">
        <v>210</v>
      </c>
      <c r="B4909">
        <v>8</v>
      </c>
      <c r="C4909">
        <v>-1</v>
      </c>
      <c r="D4909" t="s">
        <v>166</v>
      </c>
      <c r="E4909" t="s">
        <v>80</v>
      </c>
      <c r="F4909">
        <v>7.9328999999999997E-2</v>
      </c>
      <c r="G4909">
        <v>-1</v>
      </c>
      <c r="H4909">
        <v>498.10899999999998</v>
      </c>
      <c r="I4909">
        <v>-1</v>
      </c>
      <c r="J4909">
        <v>0</v>
      </c>
      <c r="K4909">
        <v>8.0374879999999997</v>
      </c>
      <c r="L4909">
        <v>0.95810099999999998</v>
      </c>
      <c r="M4909">
        <v>43.015951000000001</v>
      </c>
      <c r="N4909">
        <v>-192.590621</v>
      </c>
      <c r="O4909">
        <v>-2.130261</v>
      </c>
      <c r="P4909">
        <v>43.017803000000001</v>
      </c>
      <c r="Q4909">
        <v>-192.58734100000001</v>
      </c>
      <c r="R4909">
        <v>-2.1304949999999998</v>
      </c>
      <c r="S4909">
        <v>0.37663799999999997</v>
      </c>
      <c r="T4909">
        <v>2.34E-4</v>
      </c>
    </row>
    <row r="4910" spans="1:20" x14ac:dyDescent="0.25">
      <c r="A4910">
        <v>1913</v>
      </c>
      <c r="B4910">
        <v>7</v>
      </c>
      <c r="C4910">
        <v>-1</v>
      </c>
      <c r="D4910" t="s">
        <v>248</v>
      </c>
      <c r="E4910" t="s">
        <v>80</v>
      </c>
      <c r="F4910">
        <v>0.18989800000000001</v>
      </c>
      <c r="G4910">
        <v>-1</v>
      </c>
      <c r="H4910">
        <v>467.28</v>
      </c>
      <c r="I4910">
        <v>-1</v>
      </c>
      <c r="J4910">
        <v>0</v>
      </c>
      <c r="K4910">
        <v>6.4867010000000001</v>
      </c>
      <c r="L4910">
        <v>-5.7556000000000003E-2</v>
      </c>
      <c r="M4910">
        <v>189.70228299999999</v>
      </c>
      <c r="N4910">
        <v>-223.88179400000001</v>
      </c>
      <c r="O4910">
        <v>-1.570765</v>
      </c>
      <c r="P4910">
        <v>189.69860800000001</v>
      </c>
      <c r="Q4910">
        <v>-223.88261399999999</v>
      </c>
      <c r="R4910">
        <v>-1.5719179999999999</v>
      </c>
      <c r="S4910">
        <v>0.37649500000000002</v>
      </c>
      <c r="T4910">
        <v>1.1529999999999999E-3</v>
      </c>
    </row>
    <row r="4911" spans="1:20" x14ac:dyDescent="0.25">
      <c r="A4911">
        <v>2214</v>
      </c>
      <c r="B4911">
        <v>12</v>
      </c>
      <c r="C4911">
        <v>-1</v>
      </c>
      <c r="D4911" t="s">
        <v>427</v>
      </c>
      <c r="E4911" t="s">
        <v>80</v>
      </c>
      <c r="F4911">
        <v>7.7313999999999994E-2</v>
      </c>
      <c r="G4911">
        <v>-1</v>
      </c>
      <c r="H4911">
        <v>518.05600000000004</v>
      </c>
      <c r="I4911">
        <v>-1</v>
      </c>
      <c r="J4911">
        <v>0</v>
      </c>
      <c r="K4911">
        <v>5.4418800000000003</v>
      </c>
      <c r="L4911">
        <v>-5.2852000000000003E-2</v>
      </c>
      <c r="M4911">
        <v>3.414066</v>
      </c>
      <c r="N4911">
        <v>-187.67128400000001</v>
      </c>
      <c r="O4911">
        <v>-3.1117940000000002</v>
      </c>
      <c r="P4911">
        <v>3.4133550000000001</v>
      </c>
      <c r="Q4911">
        <v>-187.667587</v>
      </c>
      <c r="R4911">
        <v>-3.113559</v>
      </c>
      <c r="S4911">
        <v>0.376411</v>
      </c>
      <c r="T4911">
        <v>1.7650000000000001E-3</v>
      </c>
    </row>
    <row r="4912" spans="1:20" x14ac:dyDescent="0.25">
      <c r="A4912">
        <v>497</v>
      </c>
      <c r="B4912">
        <v>22</v>
      </c>
      <c r="C4912">
        <v>-1</v>
      </c>
      <c r="D4912" t="s">
        <v>228</v>
      </c>
      <c r="E4912" t="s">
        <v>80</v>
      </c>
      <c r="F4912">
        <v>7.4137999999999996E-2</v>
      </c>
      <c r="G4912">
        <v>-1</v>
      </c>
      <c r="H4912">
        <v>349.85300000000001</v>
      </c>
      <c r="I4912">
        <v>-1</v>
      </c>
      <c r="J4912">
        <v>0</v>
      </c>
      <c r="K4912">
        <v>6.0629799999999996</v>
      </c>
      <c r="L4912">
        <v>-0.54833200000000004</v>
      </c>
      <c r="M4912">
        <v>185.519218</v>
      </c>
      <c r="N4912">
        <v>-192.095686</v>
      </c>
      <c r="O4912">
        <v>-0.17923700000000001</v>
      </c>
      <c r="P4912">
        <v>185.51788300000001</v>
      </c>
      <c r="Q4912">
        <v>-192.099197</v>
      </c>
      <c r="R4912">
        <v>-0.17913299999999999</v>
      </c>
      <c r="S4912">
        <v>0.37564199999999998</v>
      </c>
      <c r="T4912">
        <v>1.0399999999999999E-4</v>
      </c>
    </row>
    <row r="4913" spans="1:20" x14ac:dyDescent="0.25">
      <c r="A4913">
        <v>2219</v>
      </c>
      <c r="B4913">
        <v>11</v>
      </c>
      <c r="C4913">
        <v>-1</v>
      </c>
      <c r="D4913" t="s">
        <v>426</v>
      </c>
      <c r="E4913" t="s">
        <v>80</v>
      </c>
      <c r="F4913">
        <v>0.15587599999999999</v>
      </c>
      <c r="G4913">
        <v>-1</v>
      </c>
      <c r="H4913">
        <v>512.09799999999996</v>
      </c>
      <c r="I4913">
        <v>-1</v>
      </c>
      <c r="J4913">
        <v>0</v>
      </c>
      <c r="K4913">
        <v>7.2014839999999998</v>
      </c>
      <c r="L4913">
        <v>0.56489500000000004</v>
      </c>
      <c r="M4913">
        <v>1.8897000000000001E-2</v>
      </c>
      <c r="N4913">
        <v>-188.05194299999999</v>
      </c>
      <c r="O4913">
        <v>-2.9773529999999999</v>
      </c>
      <c r="P4913">
        <v>1.533E-2</v>
      </c>
      <c r="Q4913">
        <v>-188.053009</v>
      </c>
      <c r="R4913">
        <v>-2.9774639999999999</v>
      </c>
      <c r="S4913">
        <v>0.37231700000000001</v>
      </c>
      <c r="T4913">
        <v>1.11E-4</v>
      </c>
    </row>
    <row r="4914" spans="1:20" x14ac:dyDescent="0.25">
      <c r="A4914">
        <v>3293</v>
      </c>
      <c r="B4914">
        <v>5</v>
      </c>
      <c r="C4914">
        <v>-1</v>
      </c>
      <c r="D4914" t="s">
        <v>194</v>
      </c>
      <c r="E4914" t="s">
        <v>80</v>
      </c>
      <c r="F4914">
        <v>2.4577000000000002E-2</v>
      </c>
      <c r="G4914">
        <v>-1</v>
      </c>
      <c r="H4914">
        <v>691.04499999999996</v>
      </c>
      <c r="I4914">
        <v>-1</v>
      </c>
      <c r="J4914">
        <v>0</v>
      </c>
      <c r="K4914">
        <v>8.0663260000000001</v>
      </c>
      <c r="L4914">
        <v>-2.1617999999999998E-2</v>
      </c>
      <c r="M4914">
        <v>119.90580300000001</v>
      </c>
      <c r="N4914">
        <v>-237.117784</v>
      </c>
      <c r="O4914">
        <v>3.1083569999999998</v>
      </c>
      <c r="P4914">
        <v>119.908951</v>
      </c>
      <c r="Q4914">
        <v>-237.115814</v>
      </c>
      <c r="R4914">
        <v>3.1060089999999998</v>
      </c>
      <c r="S4914">
        <v>0.371332</v>
      </c>
      <c r="T4914">
        <v>2.3479999999999998E-3</v>
      </c>
    </row>
    <row r="4915" spans="1:20" x14ac:dyDescent="0.25">
      <c r="A4915">
        <v>38</v>
      </c>
      <c r="B4915">
        <v>5</v>
      </c>
      <c r="C4915">
        <v>-1</v>
      </c>
      <c r="D4915" t="s">
        <v>140</v>
      </c>
      <c r="E4915" t="s">
        <v>80</v>
      </c>
      <c r="F4915">
        <v>5.0398999999999999E-2</v>
      </c>
      <c r="G4915">
        <v>-1</v>
      </c>
      <c r="H4915">
        <v>877.58600000000001</v>
      </c>
      <c r="I4915">
        <v>-1</v>
      </c>
      <c r="J4915">
        <v>0</v>
      </c>
      <c r="K4915">
        <v>0</v>
      </c>
      <c r="L4915">
        <v>0</v>
      </c>
      <c r="M4915">
        <v>165.09370100000001</v>
      </c>
      <c r="N4915">
        <v>-187.12003300000001</v>
      </c>
      <c r="O4915">
        <v>3.1413869999999999</v>
      </c>
      <c r="P4915">
        <v>165.090012</v>
      </c>
      <c r="Q4915">
        <v>-187.119934</v>
      </c>
      <c r="R4915">
        <v>3.1415860000000002</v>
      </c>
      <c r="S4915">
        <v>0.36907099999999998</v>
      </c>
      <c r="T4915">
        <v>1.9900000000000001E-4</v>
      </c>
    </row>
    <row r="4916" spans="1:20" x14ac:dyDescent="0.25">
      <c r="A4916">
        <v>3810</v>
      </c>
      <c r="B4916">
        <v>4</v>
      </c>
      <c r="C4916">
        <v>-1</v>
      </c>
      <c r="D4916" t="s">
        <v>544</v>
      </c>
      <c r="E4916" t="s">
        <v>80</v>
      </c>
      <c r="F4916">
        <v>4.0020000000000003E-3</v>
      </c>
      <c r="G4916">
        <v>-1</v>
      </c>
      <c r="H4916">
        <v>752.53099999999995</v>
      </c>
      <c r="I4916">
        <v>-1</v>
      </c>
      <c r="J4916">
        <v>0</v>
      </c>
      <c r="K4916">
        <v>8.0822819999999993</v>
      </c>
      <c r="L4916">
        <v>-8.1400000000000005E-4</v>
      </c>
      <c r="M4916">
        <v>20.745657999999999</v>
      </c>
      <c r="N4916">
        <v>-105.496482</v>
      </c>
      <c r="O4916">
        <v>-3.1394929999999999</v>
      </c>
      <c r="P4916">
        <v>20.745190000000001</v>
      </c>
      <c r="Q4916">
        <v>-105.492828</v>
      </c>
      <c r="R4916">
        <v>-3.1379130000000002</v>
      </c>
      <c r="S4916">
        <v>0.36834299999999998</v>
      </c>
      <c r="T4916">
        <v>1.5809999999999999E-3</v>
      </c>
    </row>
    <row r="4917" spans="1:20" x14ac:dyDescent="0.25">
      <c r="A4917">
        <v>3393</v>
      </c>
      <c r="B4917">
        <v>8</v>
      </c>
      <c r="C4917">
        <v>-1</v>
      </c>
      <c r="D4917" t="s">
        <v>275</v>
      </c>
      <c r="E4917" t="s">
        <v>80</v>
      </c>
      <c r="F4917">
        <v>0.182119</v>
      </c>
      <c r="G4917">
        <v>-1</v>
      </c>
      <c r="H4917">
        <v>315.31599999999997</v>
      </c>
      <c r="I4917">
        <v>-1</v>
      </c>
      <c r="J4917">
        <v>0</v>
      </c>
      <c r="K4917">
        <v>8.1193220000000004</v>
      </c>
      <c r="L4917">
        <v>1.1446E-2</v>
      </c>
      <c r="M4917">
        <v>45.555988999999997</v>
      </c>
      <c r="N4917">
        <v>-226.103748</v>
      </c>
      <c r="O4917">
        <v>1.530341</v>
      </c>
      <c r="P4917">
        <v>45.555079999999997</v>
      </c>
      <c r="Q4917">
        <v>-226.100189</v>
      </c>
      <c r="R4917">
        <v>1.531752</v>
      </c>
      <c r="S4917">
        <v>0.36729800000000001</v>
      </c>
      <c r="T4917">
        <v>1.4120000000000001E-3</v>
      </c>
    </row>
    <row r="4918" spans="1:20" x14ac:dyDescent="0.25">
      <c r="A4918">
        <v>991</v>
      </c>
      <c r="B4918">
        <v>7</v>
      </c>
      <c r="C4918">
        <v>-1</v>
      </c>
      <c r="D4918" t="s">
        <v>176</v>
      </c>
      <c r="E4918" t="s">
        <v>80</v>
      </c>
      <c r="F4918">
        <v>4.2016999999999999E-2</v>
      </c>
      <c r="G4918">
        <v>-1</v>
      </c>
      <c r="H4918">
        <v>408.50700000000001</v>
      </c>
      <c r="I4918">
        <v>-1</v>
      </c>
      <c r="J4918">
        <v>0</v>
      </c>
      <c r="K4918">
        <v>8.034815</v>
      </c>
      <c r="L4918">
        <v>1.5202E-2</v>
      </c>
      <c r="M4918">
        <v>45.784868000000003</v>
      </c>
      <c r="N4918">
        <v>-217.72689399999999</v>
      </c>
      <c r="O4918">
        <v>1.5522659999999999</v>
      </c>
      <c r="P4918">
        <v>45.781230999999998</v>
      </c>
      <c r="Q4918">
        <v>-217.72737100000001</v>
      </c>
      <c r="R4918">
        <v>1.5548200000000001</v>
      </c>
      <c r="S4918">
        <v>0.366842</v>
      </c>
      <c r="T4918">
        <v>2.555E-3</v>
      </c>
    </row>
    <row r="4919" spans="1:20" x14ac:dyDescent="0.25">
      <c r="A4919">
        <v>1189</v>
      </c>
      <c r="B4919">
        <v>18</v>
      </c>
      <c r="C4919">
        <v>-1</v>
      </c>
      <c r="D4919" t="s">
        <v>224</v>
      </c>
      <c r="E4919" t="s">
        <v>80</v>
      </c>
      <c r="F4919">
        <v>0.141203</v>
      </c>
      <c r="G4919">
        <v>-1</v>
      </c>
      <c r="H4919">
        <v>366.53</v>
      </c>
      <c r="I4919">
        <v>-1</v>
      </c>
      <c r="J4919">
        <v>0</v>
      </c>
      <c r="K4919">
        <v>5.8007600000000004</v>
      </c>
      <c r="L4919">
        <v>-9.9229999999999999E-2</v>
      </c>
      <c r="M4919">
        <v>181.32984099999999</v>
      </c>
      <c r="N4919">
        <v>-191.65330299999999</v>
      </c>
      <c r="O4919">
        <v>-1.4770999999999999E-2</v>
      </c>
      <c r="P4919">
        <v>181.32672099999999</v>
      </c>
      <c r="Q4919">
        <v>-191.65521200000001</v>
      </c>
      <c r="R4919">
        <v>-1.4826000000000001E-2</v>
      </c>
      <c r="S4919">
        <v>0.36575999999999997</v>
      </c>
      <c r="T4919">
        <v>5.5000000000000002E-5</v>
      </c>
    </row>
    <row r="4920" spans="1:20" x14ac:dyDescent="0.25">
      <c r="A4920">
        <v>3290</v>
      </c>
      <c r="B4920">
        <v>7</v>
      </c>
      <c r="C4920">
        <v>-1</v>
      </c>
      <c r="D4920" t="s">
        <v>196</v>
      </c>
      <c r="E4920" t="s">
        <v>80</v>
      </c>
      <c r="F4920">
        <v>4.3806999999999999E-2</v>
      </c>
      <c r="G4920">
        <v>-1</v>
      </c>
      <c r="H4920">
        <v>656.726</v>
      </c>
      <c r="I4920">
        <v>-1</v>
      </c>
      <c r="J4920">
        <v>0</v>
      </c>
      <c r="K4920">
        <v>8.0623799999999992</v>
      </c>
      <c r="L4920">
        <v>-0.104241</v>
      </c>
      <c r="M4920">
        <v>122.57325</v>
      </c>
      <c r="N4920">
        <v>-237.200772</v>
      </c>
      <c r="O4920">
        <v>3.1234920000000002</v>
      </c>
      <c r="P4920">
        <v>122.570885</v>
      </c>
      <c r="Q4920">
        <v>-237.203506</v>
      </c>
      <c r="R4920">
        <v>3.1234470000000001</v>
      </c>
      <c r="S4920">
        <v>0.36156500000000003</v>
      </c>
      <c r="T4920">
        <v>4.5000000000000003E-5</v>
      </c>
    </row>
    <row r="4921" spans="1:20" x14ac:dyDescent="0.25">
      <c r="A4921">
        <v>4120</v>
      </c>
      <c r="B4921">
        <v>10</v>
      </c>
      <c r="C4921">
        <v>-1</v>
      </c>
      <c r="D4921" t="s">
        <v>672</v>
      </c>
      <c r="E4921" t="s">
        <v>80</v>
      </c>
      <c r="F4921">
        <v>6.1927000000000003E-2</v>
      </c>
      <c r="G4921">
        <v>-1</v>
      </c>
      <c r="H4921">
        <v>320.38099999999997</v>
      </c>
      <c r="I4921">
        <v>-1</v>
      </c>
      <c r="J4921">
        <v>0</v>
      </c>
      <c r="K4921">
        <v>6.2252739999999998</v>
      </c>
      <c r="L4921">
        <v>-2.9480000000000001E-3</v>
      </c>
      <c r="M4921">
        <v>41.862262000000001</v>
      </c>
      <c r="N4921">
        <v>-291.367099</v>
      </c>
      <c r="O4921">
        <v>-1.571345</v>
      </c>
      <c r="P4921">
        <v>41.858668999999999</v>
      </c>
      <c r="Q4921">
        <v>-291.36676</v>
      </c>
      <c r="R4921">
        <v>-1.570894</v>
      </c>
      <c r="S4921">
        <v>0.36084699999999997</v>
      </c>
      <c r="T4921">
        <v>4.4999999999999999E-4</v>
      </c>
    </row>
    <row r="4922" spans="1:20" x14ac:dyDescent="0.25">
      <c r="A4922">
        <v>1255</v>
      </c>
      <c r="B4922">
        <v>9</v>
      </c>
      <c r="C4922">
        <v>-1</v>
      </c>
      <c r="D4922" t="s">
        <v>300</v>
      </c>
      <c r="E4922" t="s">
        <v>80</v>
      </c>
      <c r="F4922">
        <v>6.1531000000000002E-2</v>
      </c>
      <c r="G4922">
        <v>-1</v>
      </c>
      <c r="H4922">
        <v>357.48099999999999</v>
      </c>
      <c r="I4922">
        <v>-1</v>
      </c>
      <c r="J4922">
        <v>0</v>
      </c>
      <c r="K4922">
        <v>8.2797669999999997</v>
      </c>
      <c r="L4922">
        <v>4.8640000000000003E-3</v>
      </c>
      <c r="M4922">
        <v>189.69988599999999</v>
      </c>
      <c r="N4922">
        <v>-236.753996</v>
      </c>
      <c r="O4922">
        <v>-1.5704610000000001</v>
      </c>
      <c r="P4922">
        <v>189.69645700000001</v>
      </c>
      <c r="Q4922">
        <v>-236.75288399999999</v>
      </c>
      <c r="R4922">
        <v>-1.570587</v>
      </c>
      <c r="S4922">
        <v>0.36052400000000001</v>
      </c>
      <c r="T4922">
        <v>1.25E-4</v>
      </c>
    </row>
    <row r="4923" spans="1:20" x14ac:dyDescent="0.25">
      <c r="A4923">
        <v>62</v>
      </c>
      <c r="B4923">
        <v>5</v>
      </c>
      <c r="C4923">
        <v>-1</v>
      </c>
      <c r="D4923" t="s">
        <v>142</v>
      </c>
      <c r="E4923" t="s">
        <v>80</v>
      </c>
      <c r="F4923">
        <v>6.9958999999999993E-2</v>
      </c>
      <c r="G4923">
        <v>-1</v>
      </c>
      <c r="H4923">
        <v>529.78399999999999</v>
      </c>
      <c r="I4923">
        <v>-1</v>
      </c>
      <c r="J4923">
        <v>0</v>
      </c>
      <c r="K4923">
        <v>7.9564079999999997</v>
      </c>
      <c r="L4923">
        <v>-6.5627000000000005E-2</v>
      </c>
      <c r="M4923">
        <v>158.82520700000001</v>
      </c>
      <c r="N4923">
        <v>-187.396131</v>
      </c>
      <c r="O4923">
        <v>-3.0993909999999998</v>
      </c>
      <c r="P4923">
        <v>158.82531700000001</v>
      </c>
      <c r="Q4923">
        <v>-187.399734</v>
      </c>
      <c r="R4923">
        <v>-3.0997490000000001</v>
      </c>
      <c r="S4923">
        <v>0.36050100000000002</v>
      </c>
      <c r="T4923">
        <v>3.5799999999999997E-4</v>
      </c>
    </row>
    <row r="4924" spans="1:20" x14ac:dyDescent="0.25">
      <c r="A4924">
        <v>2591</v>
      </c>
      <c r="B4924">
        <v>6</v>
      </c>
      <c r="C4924">
        <v>-1</v>
      </c>
      <c r="D4924" t="s">
        <v>195</v>
      </c>
      <c r="E4924" t="s">
        <v>80</v>
      </c>
      <c r="F4924">
        <v>0.11156199999999999</v>
      </c>
      <c r="G4924">
        <v>-1</v>
      </c>
      <c r="H4924">
        <v>398.95600000000002</v>
      </c>
      <c r="I4924">
        <v>-1</v>
      </c>
      <c r="J4924">
        <v>0</v>
      </c>
      <c r="K4924">
        <v>5.5397660000000002</v>
      </c>
      <c r="L4924">
        <v>0.13181000000000001</v>
      </c>
      <c r="M4924">
        <v>125.26904399999999</v>
      </c>
      <c r="N4924">
        <v>-240.89002600000001</v>
      </c>
      <c r="O4924">
        <v>8.3059999999999991E-3</v>
      </c>
      <c r="P4924">
        <v>125.272621</v>
      </c>
      <c r="Q4924">
        <v>-240.88964799999999</v>
      </c>
      <c r="R4924">
        <v>7.7029999999999998E-3</v>
      </c>
      <c r="S4924">
        <v>0.35970200000000002</v>
      </c>
      <c r="T4924">
        <v>6.0300000000000002E-4</v>
      </c>
    </row>
    <row r="4925" spans="1:20" x14ac:dyDescent="0.25">
      <c r="A4925">
        <v>2824</v>
      </c>
      <c r="B4925">
        <v>12</v>
      </c>
      <c r="C4925">
        <v>-1</v>
      </c>
      <c r="D4925" t="s">
        <v>427</v>
      </c>
      <c r="E4925" t="s">
        <v>80</v>
      </c>
      <c r="F4925">
        <v>0.104466</v>
      </c>
      <c r="G4925">
        <v>-1</v>
      </c>
      <c r="H4925">
        <v>505.72300000000001</v>
      </c>
      <c r="I4925">
        <v>-1</v>
      </c>
      <c r="J4925">
        <v>0</v>
      </c>
      <c r="K4925">
        <v>5.5307449999999996</v>
      </c>
      <c r="L4925">
        <v>-7.5546000000000002E-2</v>
      </c>
      <c r="M4925">
        <v>4.1276339999999996</v>
      </c>
      <c r="N4925">
        <v>-187.46859000000001</v>
      </c>
      <c r="O4925">
        <v>3.1165590000000001</v>
      </c>
      <c r="P4925">
        <v>4.1255259999999998</v>
      </c>
      <c r="Q4925">
        <v>-187.47148100000001</v>
      </c>
      <c r="R4925">
        <v>3.1166999999999998</v>
      </c>
      <c r="S4925">
        <v>0.35782000000000003</v>
      </c>
      <c r="T4925">
        <v>1.4100000000000001E-4</v>
      </c>
    </row>
    <row r="4926" spans="1:20" x14ac:dyDescent="0.25">
      <c r="A4926">
        <v>481</v>
      </c>
      <c r="B4926">
        <v>7</v>
      </c>
      <c r="C4926">
        <v>-1</v>
      </c>
      <c r="D4926" t="s">
        <v>217</v>
      </c>
      <c r="E4926" t="s">
        <v>80</v>
      </c>
      <c r="F4926">
        <v>8.4838999999999998E-2</v>
      </c>
      <c r="G4926">
        <v>-1</v>
      </c>
      <c r="H4926">
        <v>251.21799999999999</v>
      </c>
      <c r="I4926">
        <v>-1</v>
      </c>
      <c r="J4926">
        <v>0</v>
      </c>
      <c r="K4926">
        <v>6.6717829999999996</v>
      </c>
      <c r="L4926">
        <v>1.1689999999999999E-3</v>
      </c>
      <c r="M4926">
        <v>174.603464</v>
      </c>
      <c r="N4926">
        <v>-191.62975599999999</v>
      </c>
      <c r="O4926">
        <v>1.56E-4</v>
      </c>
      <c r="P4926">
        <v>174.60020399999999</v>
      </c>
      <c r="Q4926">
        <v>-191.631226</v>
      </c>
      <c r="R4926">
        <v>-7.4899999999999999E-4</v>
      </c>
      <c r="S4926">
        <v>0.35752899999999999</v>
      </c>
      <c r="T4926">
        <v>5.9400000000000002E-4</v>
      </c>
    </row>
    <row r="4927" spans="1:20" x14ac:dyDescent="0.25">
      <c r="A4927">
        <v>990</v>
      </c>
      <c r="B4927">
        <v>7</v>
      </c>
      <c r="C4927">
        <v>-1</v>
      </c>
      <c r="D4927" t="s">
        <v>176</v>
      </c>
      <c r="E4927" t="s">
        <v>80</v>
      </c>
      <c r="F4927">
        <v>4.5041999999999999E-2</v>
      </c>
      <c r="G4927">
        <v>-1</v>
      </c>
      <c r="H4927">
        <v>320.84500000000003</v>
      </c>
      <c r="I4927">
        <v>-1</v>
      </c>
      <c r="J4927">
        <v>0</v>
      </c>
      <c r="K4927">
        <v>8.0610309999999998</v>
      </c>
      <c r="L4927">
        <v>2.1638000000000001E-2</v>
      </c>
      <c r="M4927">
        <v>45.763561000000003</v>
      </c>
      <c r="N4927">
        <v>-218.69098700000001</v>
      </c>
      <c r="O4927">
        <v>1.554489</v>
      </c>
      <c r="P4927">
        <v>45.766094000000002</v>
      </c>
      <c r="Q4927">
        <v>-218.69349700000001</v>
      </c>
      <c r="R4927">
        <v>1.5532349999999999</v>
      </c>
      <c r="S4927">
        <v>0.356576</v>
      </c>
      <c r="T4927">
        <v>1.2539999999999999E-3</v>
      </c>
    </row>
    <row r="4928" spans="1:20" x14ac:dyDescent="0.25">
      <c r="A4928">
        <v>4118</v>
      </c>
      <c r="B4928">
        <v>11</v>
      </c>
      <c r="C4928">
        <v>-1</v>
      </c>
      <c r="D4928" t="s">
        <v>671</v>
      </c>
      <c r="E4928" t="s">
        <v>80</v>
      </c>
      <c r="F4928">
        <v>9.7543000000000005E-2</v>
      </c>
      <c r="G4928">
        <v>-1</v>
      </c>
      <c r="H4928">
        <v>298.67700000000002</v>
      </c>
      <c r="I4928">
        <v>-1</v>
      </c>
      <c r="J4928">
        <v>0</v>
      </c>
      <c r="K4928">
        <v>6.4183620000000001</v>
      </c>
      <c r="L4928">
        <v>-1.0000000000000001E-5</v>
      </c>
      <c r="M4928">
        <v>41.862175999999998</v>
      </c>
      <c r="N4928">
        <v>-290.04125099999999</v>
      </c>
      <c r="O4928">
        <v>-1.571032</v>
      </c>
      <c r="P4928">
        <v>41.858738000000002</v>
      </c>
      <c r="Q4928">
        <v>-290.040344</v>
      </c>
      <c r="R4928">
        <v>-1.5707530000000001</v>
      </c>
      <c r="S4928">
        <v>0.35554200000000002</v>
      </c>
      <c r="T4928">
        <v>2.7900000000000001E-4</v>
      </c>
    </row>
    <row r="4929" spans="1:20" x14ac:dyDescent="0.25">
      <c r="A4929">
        <v>4467</v>
      </c>
      <c r="B4929">
        <v>3</v>
      </c>
      <c r="C4929">
        <v>-1</v>
      </c>
      <c r="D4929" t="s">
        <v>552</v>
      </c>
      <c r="E4929" t="s">
        <v>80</v>
      </c>
      <c r="F4929">
        <v>1.0477E-2</v>
      </c>
      <c r="G4929">
        <v>-1</v>
      </c>
      <c r="H4929">
        <v>355.66699999999997</v>
      </c>
      <c r="I4929">
        <v>-1</v>
      </c>
      <c r="J4929">
        <v>0</v>
      </c>
      <c r="K4929">
        <v>23.436886999999999</v>
      </c>
      <c r="L4929">
        <v>1.46E-4</v>
      </c>
      <c r="M4929">
        <v>81.255371999999994</v>
      </c>
      <c r="N4929">
        <v>-109.41095199999999</v>
      </c>
      <c r="O4929">
        <v>1.6789999999999999E-3</v>
      </c>
      <c r="P4929">
        <v>81.258469000000005</v>
      </c>
      <c r="Q4929">
        <v>-109.412666</v>
      </c>
      <c r="R4929">
        <v>-8.3600000000000005E-4</v>
      </c>
      <c r="S4929">
        <v>0.35395799999999999</v>
      </c>
      <c r="T4929">
        <v>8.43E-4</v>
      </c>
    </row>
    <row r="4930" spans="1:20" x14ac:dyDescent="0.25">
      <c r="A4930">
        <v>664</v>
      </c>
      <c r="B4930">
        <v>7</v>
      </c>
      <c r="C4930">
        <v>-1</v>
      </c>
      <c r="D4930" t="s">
        <v>210</v>
      </c>
      <c r="E4930" t="s">
        <v>80</v>
      </c>
      <c r="F4930">
        <v>0.15926999999999999</v>
      </c>
      <c r="G4930">
        <v>-1</v>
      </c>
      <c r="H4930">
        <v>432.22</v>
      </c>
      <c r="I4930">
        <v>-1</v>
      </c>
      <c r="J4930">
        <v>0</v>
      </c>
      <c r="K4930">
        <v>6.0160489999999998</v>
      </c>
      <c r="L4930">
        <v>6.7650000000000002E-3</v>
      </c>
      <c r="M4930">
        <v>136.14915300000001</v>
      </c>
      <c r="N4930">
        <v>-201.964112</v>
      </c>
      <c r="O4930">
        <v>1.563833</v>
      </c>
      <c r="P4930">
        <v>136.145859</v>
      </c>
      <c r="Q4930">
        <v>-201.96283</v>
      </c>
      <c r="R4930">
        <v>1.569272</v>
      </c>
      <c r="S4930">
        <v>0.353522</v>
      </c>
      <c r="T4930">
        <v>5.4390000000000003E-3</v>
      </c>
    </row>
    <row r="4931" spans="1:20" x14ac:dyDescent="0.25">
      <c r="A4931">
        <v>4732</v>
      </c>
      <c r="B4931">
        <v>11</v>
      </c>
      <c r="C4931">
        <v>-1</v>
      </c>
      <c r="D4931" t="s">
        <v>310</v>
      </c>
      <c r="E4931" t="s">
        <v>80</v>
      </c>
      <c r="F4931">
        <v>9.1586000000000001E-2</v>
      </c>
      <c r="G4931">
        <v>-1</v>
      </c>
      <c r="H4931">
        <v>358.39699999999999</v>
      </c>
      <c r="I4931">
        <v>-1</v>
      </c>
      <c r="J4931">
        <v>0</v>
      </c>
      <c r="K4931">
        <v>10.899271000000001</v>
      </c>
      <c r="L4931">
        <v>-1.3899999999999999E-4</v>
      </c>
      <c r="M4931">
        <v>189.690822</v>
      </c>
      <c r="N4931">
        <v>-269.74846300000002</v>
      </c>
      <c r="O4931">
        <v>-1.5714779999999999</v>
      </c>
      <c r="P4931">
        <v>189.68847700000001</v>
      </c>
      <c r="Q4931">
        <v>-269.74581899999998</v>
      </c>
      <c r="R4931">
        <v>-1.5715079999999999</v>
      </c>
      <c r="S4931">
        <v>0.35343400000000003</v>
      </c>
      <c r="T4931">
        <v>3.0000000000000001E-5</v>
      </c>
    </row>
    <row r="4932" spans="1:20" x14ac:dyDescent="0.25">
      <c r="A4932">
        <v>3287</v>
      </c>
      <c r="B4932">
        <v>7</v>
      </c>
      <c r="C4932">
        <v>-1</v>
      </c>
      <c r="D4932" t="s">
        <v>196</v>
      </c>
      <c r="E4932" t="s">
        <v>80</v>
      </c>
      <c r="F4932">
        <v>6.8001000000000006E-2</v>
      </c>
      <c r="G4932">
        <v>-1</v>
      </c>
      <c r="H4932">
        <v>469.399</v>
      </c>
      <c r="I4932">
        <v>-1</v>
      </c>
      <c r="J4932">
        <v>0</v>
      </c>
      <c r="K4932">
        <v>8.0381199999999993</v>
      </c>
      <c r="L4932">
        <v>-0.49432999999999999</v>
      </c>
      <c r="M4932">
        <v>124.982038</v>
      </c>
      <c r="N4932">
        <v>-237.22590099999999</v>
      </c>
      <c r="O4932">
        <v>-3.0942379999999998</v>
      </c>
      <c r="P4932">
        <v>124.98498499999999</v>
      </c>
      <c r="Q4932">
        <v>-237.22782900000001</v>
      </c>
      <c r="R4932">
        <v>-3.093899</v>
      </c>
      <c r="S4932">
        <v>0.35219200000000001</v>
      </c>
      <c r="T4932">
        <v>3.39E-4</v>
      </c>
    </row>
    <row r="4933" spans="1:20" x14ac:dyDescent="0.25">
      <c r="A4933">
        <v>266</v>
      </c>
      <c r="B4933">
        <v>7</v>
      </c>
      <c r="C4933">
        <v>-1</v>
      </c>
      <c r="D4933" t="s">
        <v>180</v>
      </c>
      <c r="E4933" t="s">
        <v>80</v>
      </c>
      <c r="F4933">
        <v>6.3517000000000004E-2</v>
      </c>
      <c r="G4933">
        <v>-1</v>
      </c>
      <c r="H4933">
        <v>401.70100000000002</v>
      </c>
      <c r="I4933">
        <v>-1</v>
      </c>
      <c r="J4933">
        <v>0</v>
      </c>
      <c r="K4933">
        <v>7.9330509999999999</v>
      </c>
      <c r="L4933">
        <v>0.62837100000000001</v>
      </c>
      <c r="M4933">
        <v>44.273659000000002</v>
      </c>
      <c r="N4933">
        <v>-234.97549699999999</v>
      </c>
      <c r="O4933">
        <v>-1.0843659999999999</v>
      </c>
      <c r="P4933">
        <v>44.272162999999999</v>
      </c>
      <c r="Q4933">
        <v>-234.978668</v>
      </c>
      <c r="R4933">
        <v>-1.0854060000000001</v>
      </c>
      <c r="S4933">
        <v>0.35064899999999999</v>
      </c>
      <c r="T4933">
        <v>1.0399999999999999E-3</v>
      </c>
    </row>
    <row r="4934" spans="1:20" x14ac:dyDescent="0.25">
      <c r="A4934">
        <v>1251</v>
      </c>
      <c r="B4934">
        <v>7</v>
      </c>
      <c r="C4934">
        <v>-1</v>
      </c>
      <c r="D4934" t="s">
        <v>252</v>
      </c>
      <c r="E4934" t="s">
        <v>80</v>
      </c>
      <c r="F4934">
        <v>3.9634000000000003E-2</v>
      </c>
      <c r="G4934">
        <v>-1</v>
      </c>
      <c r="H4934">
        <v>301.63600000000002</v>
      </c>
      <c r="I4934">
        <v>-1</v>
      </c>
      <c r="J4934">
        <v>0</v>
      </c>
      <c r="K4934">
        <v>7.0541590000000003</v>
      </c>
      <c r="L4934">
        <v>7.8469999999999998E-3</v>
      </c>
      <c r="M4934">
        <v>189.69349500000001</v>
      </c>
      <c r="N4934">
        <v>-233.39873900000001</v>
      </c>
      <c r="O4934">
        <v>-1.570079</v>
      </c>
      <c r="P4934">
        <v>189.695999</v>
      </c>
      <c r="Q4934">
        <v>-233.39631700000001</v>
      </c>
      <c r="R4934">
        <v>-1.570811</v>
      </c>
      <c r="S4934">
        <v>0.34840300000000002</v>
      </c>
      <c r="T4934">
        <v>7.3200000000000001E-4</v>
      </c>
    </row>
    <row r="4935" spans="1:20" x14ac:dyDescent="0.25">
      <c r="A4935">
        <v>1674</v>
      </c>
      <c r="B4935">
        <v>12</v>
      </c>
      <c r="C4935">
        <v>-1</v>
      </c>
      <c r="D4935" t="s">
        <v>435</v>
      </c>
      <c r="E4935" t="s">
        <v>80</v>
      </c>
      <c r="F4935">
        <v>0.18854000000000001</v>
      </c>
      <c r="G4935">
        <v>-1</v>
      </c>
      <c r="H4935">
        <v>343.947</v>
      </c>
      <c r="I4935">
        <v>-1</v>
      </c>
      <c r="J4935">
        <v>0</v>
      </c>
      <c r="K4935">
        <v>6.7428679999999996</v>
      </c>
      <c r="L4935">
        <v>-5.5596E-2</v>
      </c>
      <c r="M4935">
        <v>26.244737000000001</v>
      </c>
      <c r="N4935">
        <v>-191.55256900000001</v>
      </c>
      <c r="O4935">
        <v>-1.214E-3</v>
      </c>
      <c r="P4935">
        <v>26.245113</v>
      </c>
      <c r="Q4935">
        <v>-191.55602999999999</v>
      </c>
      <c r="R4935">
        <v>-2.5349999999999999E-3</v>
      </c>
      <c r="S4935">
        <v>0.34815000000000002</v>
      </c>
      <c r="T4935">
        <v>1.3209999999999999E-3</v>
      </c>
    </row>
    <row r="4936" spans="1:20" x14ac:dyDescent="0.25">
      <c r="A4936">
        <v>4404</v>
      </c>
      <c r="B4936">
        <v>5</v>
      </c>
      <c r="C4936">
        <v>-1</v>
      </c>
      <c r="D4936" t="s">
        <v>539</v>
      </c>
      <c r="E4936" t="s">
        <v>80</v>
      </c>
      <c r="F4936">
        <v>1.6794E-2</v>
      </c>
      <c r="G4936">
        <v>-1</v>
      </c>
      <c r="H4936">
        <v>603.87699999999995</v>
      </c>
      <c r="I4936">
        <v>-1</v>
      </c>
      <c r="J4936">
        <v>0</v>
      </c>
      <c r="K4936">
        <v>8.002224</v>
      </c>
      <c r="L4936">
        <v>-1.0394779999999999</v>
      </c>
      <c r="M4936">
        <v>-2.3092060000000001</v>
      </c>
      <c r="N4936">
        <v>-113.698502</v>
      </c>
      <c r="O4936">
        <v>1.217411</v>
      </c>
      <c r="P4936">
        <v>-2.3074780000000001</v>
      </c>
      <c r="Q4936">
        <v>-113.701508</v>
      </c>
      <c r="R4936">
        <v>1.217668</v>
      </c>
      <c r="S4936">
        <v>0.34668500000000002</v>
      </c>
      <c r="T4936">
        <v>2.5700000000000001E-4</v>
      </c>
    </row>
    <row r="4937" spans="1:20" x14ac:dyDescent="0.25">
      <c r="A4937">
        <v>3620</v>
      </c>
      <c r="B4937">
        <v>28</v>
      </c>
      <c r="C4937">
        <v>-1</v>
      </c>
      <c r="D4937" t="s">
        <v>602</v>
      </c>
      <c r="E4937" t="s">
        <v>80</v>
      </c>
      <c r="F4937">
        <v>0.113721</v>
      </c>
      <c r="G4937">
        <v>-1</v>
      </c>
      <c r="H4937">
        <v>522.697</v>
      </c>
      <c r="I4937">
        <v>-1</v>
      </c>
      <c r="J4937">
        <v>0</v>
      </c>
      <c r="K4937">
        <v>8.0440380000000005</v>
      </c>
      <c r="L4937">
        <v>0.98571200000000003</v>
      </c>
      <c r="M4937">
        <v>193.61471700000001</v>
      </c>
      <c r="N4937">
        <v>-185.50806600000001</v>
      </c>
      <c r="O4937">
        <v>1.3001799999999999</v>
      </c>
      <c r="P4937">
        <v>193.61184700000001</v>
      </c>
      <c r="Q4937">
        <v>-185.506134</v>
      </c>
      <c r="R4937">
        <v>1.299806</v>
      </c>
      <c r="S4937">
        <v>0.34595500000000001</v>
      </c>
      <c r="T4937">
        <v>3.7500000000000001E-4</v>
      </c>
    </row>
    <row r="4938" spans="1:20" x14ac:dyDescent="0.25">
      <c r="A4938">
        <v>2483</v>
      </c>
      <c r="B4938">
        <v>5</v>
      </c>
      <c r="C4938">
        <v>-1</v>
      </c>
      <c r="D4938" t="s">
        <v>518</v>
      </c>
      <c r="E4938" t="s">
        <v>80</v>
      </c>
      <c r="F4938">
        <v>1.8055999999999999E-2</v>
      </c>
      <c r="G4938">
        <v>-1</v>
      </c>
      <c r="H4938">
        <v>444.83600000000001</v>
      </c>
      <c r="I4938">
        <v>-1</v>
      </c>
      <c r="J4938">
        <v>0</v>
      </c>
      <c r="K4938">
        <v>5.9225450000000004</v>
      </c>
      <c r="L4938">
        <v>6.4229999999999999E-3</v>
      </c>
      <c r="M4938">
        <v>45.859217999999998</v>
      </c>
      <c r="N4938">
        <v>-250.521535</v>
      </c>
      <c r="O4938">
        <v>1.5685150000000001</v>
      </c>
      <c r="P4938">
        <v>45.858006000000003</v>
      </c>
      <c r="Q4938">
        <v>-250.51829499999999</v>
      </c>
      <c r="R4938">
        <v>1.568953</v>
      </c>
      <c r="S4938">
        <v>0.34591699999999997</v>
      </c>
      <c r="T4938">
        <v>4.3800000000000002E-4</v>
      </c>
    </row>
    <row r="4939" spans="1:20" x14ac:dyDescent="0.25">
      <c r="A4939">
        <v>2205</v>
      </c>
      <c r="B4939">
        <v>12</v>
      </c>
      <c r="C4939">
        <v>-1</v>
      </c>
      <c r="D4939" t="s">
        <v>454</v>
      </c>
      <c r="E4939" t="s">
        <v>80</v>
      </c>
      <c r="F4939">
        <v>6.5671999999999994E-2</v>
      </c>
      <c r="G4939">
        <v>-1</v>
      </c>
      <c r="H4939">
        <v>838.73099999999999</v>
      </c>
      <c r="I4939">
        <v>-1</v>
      </c>
      <c r="J4939">
        <v>0</v>
      </c>
      <c r="K4939">
        <v>6.2067389999999998</v>
      </c>
      <c r="L4939">
        <v>-6.0114000000000001E-2</v>
      </c>
      <c r="M4939">
        <v>9.3385149999999992</v>
      </c>
      <c r="N4939">
        <v>-187.55876799999999</v>
      </c>
      <c r="O4939">
        <v>-3.1412620000000002</v>
      </c>
      <c r="P4939">
        <v>9.3385999999999996</v>
      </c>
      <c r="Q4939">
        <v>-187.55531300000001</v>
      </c>
      <c r="R4939">
        <v>3.1412559999999998</v>
      </c>
      <c r="S4939">
        <v>0.34554699999999999</v>
      </c>
      <c r="T4939">
        <v>6.0000000000000002E-6</v>
      </c>
    </row>
    <row r="4940" spans="1:20" x14ac:dyDescent="0.25">
      <c r="A4940">
        <v>3742</v>
      </c>
      <c r="B4940">
        <v>6</v>
      </c>
      <c r="C4940">
        <v>-1</v>
      </c>
      <c r="D4940" t="s">
        <v>561</v>
      </c>
      <c r="E4940" t="s">
        <v>80</v>
      </c>
      <c r="F4940">
        <v>4.3083000000000003E-2</v>
      </c>
      <c r="G4940">
        <v>-1</v>
      </c>
      <c r="H4940">
        <v>657.928</v>
      </c>
      <c r="I4940">
        <v>-1</v>
      </c>
      <c r="J4940">
        <v>0</v>
      </c>
      <c r="K4940">
        <v>17.139949999999999</v>
      </c>
      <c r="L4940">
        <v>-1.2869999999999999E-3</v>
      </c>
      <c r="M4940">
        <v>143.01365100000001</v>
      </c>
      <c r="N4940">
        <v>-105.4492</v>
      </c>
      <c r="O4940">
        <v>-3.1401690000000002</v>
      </c>
      <c r="P4940">
        <v>143.01506000000001</v>
      </c>
      <c r="Q4940">
        <v>-105.446045</v>
      </c>
      <c r="R4940">
        <v>-3.1410490000000002</v>
      </c>
      <c r="S4940">
        <v>0.34551999999999999</v>
      </c>
      <c r="T4940">
        <v>8.8000000000000003E-4</v>
      </c>
    </row>
    <row r="4941" spans="1:20" x14ac:dyDescent="0.25">
      <c r="A4941">
        <v>2769</v>
      </c>
      <c r="B4941">
        <v>7</v>
      </c>
      <c r="C4941">
        <v>-1</v>
      </c>
      <c r="D4941" t="s">
        <v>165</v>
      </c>
      <c r="E4941" t="s">
        <v>80</v>
      </c>
      <c r="F4941">
        <v>0.20218900000000001</v>
      </c>
      <c r="G4941">
        <v>-1</v>
      </c>
      <c r="H4941">
        <v>674.13499999999999</v>
      </c>
      <c r="I4941">
        <v>-1</v>
      </c>
      <c r="J4941">
        <v>0</v>
      </c>
      <c r="K4941">
        <v>7.5524570000000004</v>
      </c>
      <c r="L4941">
        <v>-4.0756000000000001E-2</v>
      </c>
      <c r="M4941">
        <v>49.105258999999997</v>
      </c>
      <c r="N4941">
        <v>-187.57702399999999</v>
      </c>
      <c r="O4941">
        <v>3.1408839999999998</v>
      </c>
      <c r="P4941">
        <v>49.107532999999997</v>
      </c>
      <c r="Q4941">
        <v>-187.57444799999999</v>
      </c>
      <c r="R4941">
        <v>3.140917</v>
      </c>
      <c r="S4941">
        <v>0.34358300000000003</v>
      </c>
      <c r="T4941">
        <v>3.3000000000000003E-5</v>
      </c>
    </row>
    <row r="4942" spans="1:20" x14ac:dyDescent="0.25">
      <c r="A4942">
        <v>3291</v>
      </c>
      <c r="B4942">
        <v>6</v>
      </c>
      <c r="C4942">
        <v>-1</v>
      </c>
      <c r="D4942" t="s">
        <v>269</v>
      </c>
      <c r="E4942" t="s">
        <v>80</v>
      </c>
      <c r="F4942">
        <v>5.2919999999999998E-3</v>
      </c>
      <c r="G4942">
        <v>-1</v>
      </c>
      <c r="H4942">
        <v>515.12699999999995</v>
      </c>
      <c r="I4942">
        <v>-1</v>
      </c>
      <c r="J4942">
        <v>0</v>
      </c>
      <c r="K4942">
        <v>8.0735039999999998</v>
      </c>
      <c r="L4942">
        <v>-6.4768000000000006E-2</v>
      </c>
      <c r="M4942">
        <v>121.60474499999999</v>
      </c>
      <c r="N4942">
        <v>-237.17831200000001</v>
      </c>
      <c r="O4942">
        <v>3.1145939999999999</v>
      </c>
      <c r="P4942">
        <v>121.602943</v>
      </c>
      <c r="Q4942">
        <v>-237.1754</v>
      </c>
      <c r="R4942">
        <v>3.1143010000000002</v>
      </c>
      <c r="S4942">
        <v>0.34248699999999999</v>
      </c>
      <c r="T4942">
        <v>2.9300000000000002E-4</v>
      </c>
    </row>
    <row r="4943" spans="1:20" x14ac:dyDescent="0.25">
      <c r="A4943">
        <v>4761</v>
      </c>
      <c r="B4943">
        <v>17</v>
      </c>
      <c r="C4943">
        <v>-1</v>
      </c>
      <c r="D4943" t="s">
        <v>325</v>
      </c>
      <c r="E4943" t="s">
        <v>80</v>
      </c>
      <c r="F4943">
        <v>5.6897000000000003E-2</v>
      </c>
      <c r="G4943">
        <v>-1</v>
      </c>
      <c r="H4943">
        <v>478.96499999999997</v>
      </c>
      <c r="I4943">
        <v>-1</v>
      </c>
      <c r="J4943">
        <v>0</v>
      </c>
      <c r="K4943">
        <v>8.0577679999999994</v>
      </c>
      <c r="L4943">
        <v>-0.78622300000000001</v>
      </c>
      <c r="M4943">
        <v>188.83190099999999</v>
      </c>
      <c r="N4943">
        <v>-297.20530400000001</v>
      </c>
      <c r="O4943">
        <v>-1.8124400000000001</v>
      </c>
      <c r="P4943">
        <v>188.83351099999999</v>
      </c>
      <c r="Q4943">
        <v>-297.20831299999998</v>
      </c>
      <c r="R4943">
        <v>-1.8124070000000001</v>
      </c>
      <c r="S4943">
        <v>0.34128599999999998</v>
      </c>
      <c r="T4943">
        <v>3.3000000000000003E-5</v>
      </c>
    </row>
    <row r="4944" spans="1:20" x14ac:dyDescent="0.25">
      <c r="A4944">
        <v>1903</v>
      </c>
      <c r="B4944">
        <v>10</v>
      </c>
      <c r="C4944">
        <v>-1</v>
      </c>
      <c r="D4944" t="s">
        <v>243</v>
      </c>
      <c r="E4944" t="s">
        <v>80</v>
      </c>
      <c r="F4944">
        <v>6.7428000000000002E-2</v>
      </c>
      <c r="G4944">
        <v>-1</v>
      </c>
      <c r="H4944">
        <v>304.27199999999999</v>
      </c>
      <c r="I4944">
        <v>-1</v>
      </c>
      <c r="J4944">
        <v>0</v>
      </c>
      <c r="K4944">
        <v>7.4400459999999997</v>
      </c>
      <c r="L4944">
        <v>-4.4378000000000001E-2</v>
      </c>
      <c r="M4944">
        <v>189.712253</v>
      </c>
      <c r="N4944">
        <v>-216.37063699999999</v>
      </c>
      <c r="O4944">
        <v>-1.579018</v>
      </c>
      <c r="P4944">
        <v>189.71191400000001</v>
      </c>
      <c r="Q4944">
        <v>-216.36724899999999</v>
      </c>
      <c r="R4944">
        <v>-1.5754360000000001</v>
      </c>
      <c r="S4944">
        <v>0.34049499999999999</v>
      </c>
      <c r="T4944">
        <v>3.5829999999999998E-3</v>
      </c>
    </row>
    <row r="4945" spans="1:20" x14ac:dyDescent="0.25">
      <c r="A4945">
        <v>2174</v>
      </c>
      <c r="B4945">
        <v>10</v>
      </c>
      <c r="C4945">
        <v>-1</v>
      </c>
      <c r="D4945" t="s">
        <v>449</v>
      </c>
      <c r="E4945" t="s">
        <v>80</v>
      </c>
      <c r="F4945">
        <v>5.5121000000000003E-2</v>
      </c>
      <c r="G4945">
        <v>-1</v>
      </c>
      <c r="H4945">
        <v>584.04300000000001</v>
      </c>
      <c r="I4945">
        <v>-1</v>
      </c>
      <c r="J4945">
        <v>0</v>
      </c>
      <c r="K4945">
        <v>8.0703110000000002</v>
      </c>
      <c r="L4945">
        <v>0.26215500000000003</v>
      </c>
      <c r="M4945">
        <v>34.964488000000003</v>
      </c>
      <c r="N4945">
        <v>-187.50787600000001</v>
      </c>
      <c r="O4945">
        <v>3.0836709999999998</v>
      </c>
      <c r="P4945">
        <v>34.963557999999999</v>
      </c>
      <c r="Q4945">
        <v>-187.50460799999999</v>
      </c>
      <c r="R4945">
        <v>3.0838700000000001</v>
      </c>
      <c r="S4945">
        <v>0.33978900000000001</v>
      </c>
      <c r="T4945">
        <v>1.9900000000000001E-4</v>
      </c>
    </row>
    <row r="4946" spans="1:20" x14ac:dyDescent="0.25">
      <c r="A4946">
        <v>3122</v>
      </c>
      <c r="B4946">
        <v>20</v>
      </c>
      <c r="C4946">
        <v>-1</v>
      </c>
      <c r="D4946" t="s">
        <v>594</v>
      </c>
      <c r="E4946" t="s">
        <v>80</v>
      </c>
      <c r="F4946">
        <v>0.10315299999999999</v>
      </c>
      <c r="G4946">
        <v>-1</v>
      </c>
      <c r="H4946">
        <v>506.17</v>
      </c>
      <c r="I4946">
        <v>-1</v>
      </c>
      <c r="J4946">
        <v>0</v>
      </c>
      <c r="K4946">
        <v>7.4095079999999998</v>
      </c>
      <c r="L4946">
        <v>2.5500000000000002E-4</v>
      </c>
      <c r="M4946">
        <v>189.68499600000001</v>
      </c>
      <c r="N4946">
        <v>-167.25196</v>
      </c>
      <c r="O4946">
        <v>-1.5712969999999999</v>
      </c>
      <c r="P4946">
        <v>189.68164100000001</v>
      </c>
      <c r="Q4946">
        <v>-167.25147999999999</v>
      </c>
      <c r="R4946">
        <v>-1.5709679999999999</v>
      </c>
      <c r="S4946">
        <v>0.33894600000000003</v>
      </c>
      <c r="T4946">
        <v>3.2899999999999997E-4</v>
      </c>
    </row>
    <row r="4947" spans="1:20" x14ac:dyDescent="0.25">
      <c r="A4947">
        <v>3025</v>
      </c>
      <c r="B4947">
        <v>6</v>
      </c>
      <c r="C4947">
        <v>-1</v>
      </c>
      <c r="D4947" t="s">
        <v>563</v>
      </c>
      <c r="E4947" t="s">
        <v>80</v>
      </c>
      <c r="F4947">
        <v>5.7939999999999997E-3</v>
      </c>
      <c r="G4947">
        <v>-1</v>
      </c>
      <c r="H4947">
        <v>387.64100000000002</v>
      </c>
      <c r="I4947">
        <v>-1</v>
      </c>
      <c r="J4947">
        <v>0</v>
      </c>
      <c r="K4947">
        <v>8.8994669999999996</v>
      </c>
      <c r="L4947">
        <v>-7.9999999999999996E-6</v>
      </c>
      <c r="M4947">
        <v>159.77508399999999</v>
      </c>
      <c r="N4947">
        <v>-109.431371</v>
      </c>
      <c r="O4947">
        <v>1.5200000000000001E-4</v>
      </c>
      <c r="P4947">
        <v>159.77505500000001</v>
      </c>
      <c r="Q4947">
        <v>-109.434753</v>
      </c>
      <c r="R4947">
        <v>6.5700000000000003E-4</v>
      </c>
      <c r="S4947">
        <v>0.33823599999999998</v>
      </c>
      <c r="T4947">
        <v>5.0500000000000002E-4</v>
      </c>
    </row>
    <row r="4948" spans="1:20" x14ac:dyDescent="0.25">
      <c r="A4948">
        <v>1387</v>
      </c>
      <c r="B4948">
        <v>3</v>
      </c>
      <c r="C4948">
        <v>-1</v>
      </c>
      <c r="D4948" t="s">
        <v>345</v>
      </c>
      <c r="E4948" t="s">
        <v>80</v>
      </c>
      <c r="F4948">
        <v>3.7859999999999999E-3</v>
      </c>
      <c r="G4948">
        <v>-1</v>
      </c>
      <c r="H4948">
        <v>680.42499999999995</v>
      </c>
      <c r="I4948">
        <v>-1</v>
      </c>
      <c r="J4948">
        <v>0</v>
      </c>
      <c r="K4948">
        <v>15.124993</v>
      </c>
      <c r="L4948">
        <v>6.3999999999999997E-5</v>
      </c>
      <c r="M4948">
        <v>109.526991</v>
      </c>
      <c r="N4948">
        <v>-302.54859199999999</v>
      </c>
      <c r="O4948">
        <v>3.1411210000000001</v>
      </c>
      <c r="P4948">
        <v>109.524742</v>
      </c>
      <c r="Q4948">
        <v>-302.55111699999998</v>
      </c>
      <c r="R4948">
        <v>3.1411769999999999</v>
      </c>
      <c r="S4948">
        <v>0.33806799999999998</v>
      </c>
      <c r="T4948">
        <v>5.5999999999999999E-5</v>
      </c>
    </row>
    <row r="4949" spans="1:20" x14ac:dyDescent="0.25">
      <c r="A4949">
        <v>1208</v>
      </c>
      <c r="B4949">
        <v>21</v>
      </c>
      <c r="C4949">
        <v>-1</v>
      </c>
      <c r="D4949" t="s">
        <v>233</v>
      </c>
      <c r="E4949" t="s">
        <v>80</v>
      </c>
      <c r="F4949">
        <v>0.119313</v>
      </c>
      <c r="G4949">
        <v>-1</v>
      </c>
      <c r="H4949">
        <v>499.42599999999999</v>
      </c>
      <c r="I4949">
        <v>-1</v>
      </c>
      <c r="J4949">
        <v>0</v>
      </c>
      <c r="K4949">
        <v>8.0171109999999999</v>
      </c>
      <c r="L4949">
        <v>-0.26980300000000002</v>
      </c>
      <c r="M4949">
        <v>189.98577399999999</v>
      </c>
      <c r="N4949">
        <v>-200.196541</v>
      </c>
      <c r="O4949">
        <v>-1.569539</v>
      </c>
      <c r="P4949">
        <v>189.98706100000001</v>
      </c>
      <c r="Q4949">
        <v>-200.19343599999999</v>
      </c>
      <c r="R4949">
        <v>-1.568856</v>
      </c>
      <c r="S4949">
        <v>0.33614899999999998</v>
      </c>
      <c r="T4949">
        <v>6.8300000000000001E-4</v>
      </c>
    </row>
    <row r="4950" spans="1:20" x14ac:dyDescent="0.25">
      <c r="A4950">
        <v>1694</v>
      </c>
      <c r="B4950">
        <v>7</v>
      </c>
      <c r="C4950">
        <v>-1</v>
      </c>
      <c r="D4950" t="s">
        <v>442</v>
      </c>
      <c r="E4950" t="s">
        <v>80</v>
      </c>
      <c r="F4950">
        <v>0.13597699999999999</v>
      </c>
      <c r="G4950">
        <v>-1</v>
      </c>
      <c r="H4950">
        <v>461.92500000000001</v>
      </c>
      <c r="I4950">
        <v>-1</v>
      </c>
      <c r="J4950">
        <v>0</v>
      </c>
      <c r="K4950">
        <v>8.3157069999999997</v>
      </c>
      <c r="L4950">
        <v>-4.3549999999999998E-2</v>
      </c>
      <c r="M4950">
        <v>39.581414000000002</v>
      </c>
      <c r="N4950">
        <v>-191.56768500000001</v>
      </c>
      <c r="O4950">
        <v>-1.258E-3</v>
      </c>
      <c r="P4950">
        <v>39.584167000000001</v>
      </c>
      <c r="Q4950">
        <v>-191.56958</v>
      </c>
      <c r="R4950">
        <v>-8.7000000000000001E-4</v>
      </c>
      <c r="S4950">
        <v>0.334231</v>
      </c>
      <c r="T4950">
        <v>3.88E-4</v>
      </c>
    </row>
    <row r="4951" spans="1:20" x14ac:dyDescent="0.25">
      <c r="A4951">
        <v>2002</v>
      </c>
      <c r="B4951">
        <v>7</v>
      </c>
      <c r="C4951">
        <v>-1</v>
      </c>
      <c r="D4951" t="s">
        <v>196</v>
      </c>
      <c r="E4951" t="s">
        <v>80</v>
      </c>
      <c r="F4951">
        <v>0.18763299999999999</v>
      </c>
      <c r="G4951">
        <v>-1</v>
      </c>
      <c r="H4951">
        <v>640.49</v>
      </c>
      <c r="I4951">
        <v>-1</v>
      </c>
      <c r="J4951">
        <v>0</v>
      </c>
      <c r="K4951">
        <v>8.1294210000000007</v>
      </c>
      <c r="L4951">
        <v>-4.8279000000000002E-2</v>
      </c>
      <c r="M4951">
        <v>131.871205</v>
      </c>
      <c r="N4951">
        <v>-236.92581999999999</v>
      </c>
      <c r="O4951">
        <v>3.14106</v>
      </c>
      <c r="P4951">
        <v>131.87399300000001</v>
      </c>
      <c r="Q4951">
        <v>-236.92399599999999</v>
      </c>
      <c r="R4951">
        <v>3.1407769999999999</v>
      </c>
      <c r="S4951">
        <v>0.333181</v>
      </c>
      <c r="T4951">
        <v>2.8299999999999999E-4</v>
      </c>
    </row>
    <row r="4952" spans="1:20" x14ac:dyDescent="0.25">
      <c r="A4952">
        <v>1649</v>
      </c>
      <c r="B4952">
        <v>12</v>
      </c>
      <c r="C4952">
        <v>-1</v>
      </c>
      <c r="D4952" t="s">
        <v>428</v>
      </c>
      <c r="E4952" t="s">
        <v>80</v>
      </c>
      <c r="F4952">
        <v>0.137437</v>
      </c>
      <c r="G4952">
        <v>-1</v>
      </c>
      <c r="H4952">
        <v>383.15699999999998</v>
      </c>
      <c r="I4952">
        <v>-1</v>
      </c>
      <c r="J4952">
        <v>0</v>
      </c>
      <c r="K4952">
        <v>8.0083330000000004</v>
      </c>
      <c r="L4952">
        <v>-0.199737</v>
      </c>
      <c r="M4952">
        <v>5.8879239999999999</v>
      </c>
      <c r="N4952">
        <v>-191.247119</v>
      </c>
      <c r="O4952">
        <v>-1.1842E-2</v>
      </c>
      <c r="P4952">
        <v>5.891254</v>
      </c>
      <c r="Q4952">
        <v>-191.247131</v>
      </c>
      <c r="R4952">
        <v>-1.1317000000000001E-2</v>
      </c>
      <c r="S4952">
        <v>0.33301399999999998</v>
      </c>
      <c r="T4952">
        <v>5.2499999999999997E-4</v>
      </c>
    </row>
    <row r="4953" spans="1:20" x14ac:dyDescent="0.25">
      <c r="A4953">
        <v>528</v>
      </c>
      <c r="B4953">
        <v>10</v>
      </c>
      <c r="C4953">
        <v>-1</v>
      </c>
      <c r="D4953" t="s">
        <v>243</v>
      </c>
      <c r="E4953" t="s">
        <v>80</v>
      </c>
      <c r="F4953">
        <v>5.2663000000000001E-2</v>
      </c>
      <c r="G4953">
        <v>-1</v>
      </c>
      <c r="H4953">
        <v>387.31900000000002</v>
      </c>
      <c r="I4953">
        <v>-1</v>
      </c>
      <c r="J4953">
        <v>0</v>
      </c>
      <c r="K4953">
        <v>7.4421530000000002</v>
      </c>
      <c r="L4953">
        <v>9.4160000000000008E-3</v>
      </c>
      <c r="M4953">
        <v>189.71380600000001</v>
      </c>
      <c r="N4953">
        <v>-216.453033</v>
      </c>
      <c r="O4953">
        <v>-1.5740099999999999</v>
      </c>
      <c r="P4953">
        <v>189.71130400000001</v>
      </c>
      <c r="Q4953">
        <v>-216.45083600000001</v>
      </c>
      <c r="R4953">
        <v>-1.5752010000000001</v>
      </c>
      <c r="S4953">
        <v>0.33292500000000003</v>
      </c>
      <c r="T4953">
        <v>1.191E-3</v>
      </c>
    </row>
    <row r="4954" spans="1:20" x14ac:dyDescent="0.25">
      <c r="A4954">
        <v>2280</v>
      </c>
      <c r="B4954">
        <v>21</v>
      </c>
      <c r="C4954">
        <v>-1</v>
      </c>
      <c r="D4954" t="s">
        <v>478</v>
      </c>
      <c r="E4954" t="s">
        <v>80</v>
      </c>
      <c r="F4954">
        <v>3.1787000000000003E-2</v>
      </c>
      <c r="G4954">
        <v>-1</v>
      </c>
      <c r="H4954">
        <v>435.57600000000002</v>
      </c>
      <c r="I4954">
        <v>-1</v>
      </c>
      <c r="J4954">
        <v>0</v>
      </c>
      <c r="K4954">
        <v>8.0647669999999998</v>
      </c>
      <c r="L4954">
        <v>4.8821999999999997E-2</v>
      </c>
      <c r="M4954">
        <v>-7.4454770000000003</v>
      </c>
      <c r="N4954">
        <v>-238.001137</v>
      </c>
      <c r="O4954">
        <v>-1.571059</v>
      </c>
      <c r="P4954">
        <v>-7.4425749999999997</v>
      </c>
      <c r="Q4954">
        <v>-237.999527</v>
      </c>
      <c r="R4954">
        <v>-1.570357</v>
      </c>
      <c r="S4954">
        <v>0.33193299999999998</v>
      </c>
      <c r="T4954">
        <v>7.0200000000000004E-4</v>
      </c>
    </row>
    <row r="4955" spans="1:20" x14ac:dyDescent="0.25">
      <c r="A4955">
        <v>3132</v>
      </c>
      <c r="B4955">
        <v>23</v>
      </c>
      <c r="C4955">
        <v>-1</v>
      </c>
      <c r="D4955" t="s">
        <v>598</v>
      </c>
      <c r="E4955" t="s">
        <v>80</v>
      </c>
      <c r="F4955">
        <v>5.944E-2</v>
      </c>
      <c r="G4955">
        <v>-1</v>
      </c>
      <c r="H4955">
        <v>399.18200000000002</v>
      </c>
      <c r="I4955">
        <v>-1</v>
      </c>
      <c r="J4955">
        <v>0</v>
      </c>
      <c r="K4955">
        <v>6.5163399999999996</v>
      </c>
      <c r="L4955">
        <v>-1.8000000000000001E-4</v>
      </c>
      <c r="M4955">
        <v>189.683875</v>
      </c>
      <c r="N4955">
        <v>-174.65852799999999</v>
      </c>
      <c r="O4955">
        <v>-1.5695730000000001</v>
      </c>
      <c r="P4955">
        <v>189.68254099999999</v>
      </c>
      <c r="Q4955">
        <v>-174.655518</v>
      </c>
      <c r="R4955">
        <v>-1.5705229999999999</v>
      </c>
      <c r="S4955">
        <v>0.32932400000000001</v>
      </c>
      <c r="T4955">
        <v>9.5E-4</v>
      </c>
    </row>
    <row r="4956" spans="1:20" x14ac:dyDescent="0.25">
      <c r="A4956">
        <v>53</v>
      </c>
      <c r="B4956">
        <v>4</v>
      </c>
      <c r="C4956">
        <v>-1</v>
      </c>
      <c r="D4956" t="s">
        <v>141</v>
      </c>
      <c r="E4956" t="s">
        <v>80</v>
      </c>
      <c r="F4956">
        <v>1.5226E-2</v>
      </c>
      <c r="G4956">
        <v>-1</v>
      </c>
      <c r="H4956">
        <v>554.29300000000001</v>
      </c>
      <c r="I4956">
        <v>-1</v>
      </c>
      <c r="J4956">
        <v>0</v>
      </c>
      <c r="K4956">
        <v>3.4671129999999999</v>
      </c>
      <c r="L4956">
        <v>6.2617000000000006E-2</v>
      </c>
      <c r="M4956">
        <v>164.38417000000001</v>
      </c>
      <c r="N4956">
        <v>-187.148315</v>
      </c>
      <c r="O4956">
        <v>-3.126897</v>
      </c>
      <c r="P4956">
        <v>164.38452100000001</v>
      </c>
      <c r="Q4956">
        <v>-187.145081</v>
      </c>
      <c r="R4956">
        <v>-3.1262949999999998</v>
      </c>
      <c r="S4956">
        <v>0.32532899999999998</v>
      </c>
      <c r="T4956">
        <v>6.02E-4</v>
      </c>
    </row>
    <row r="4957" spans="1:20" x14ac:dyDescent="0.25">
      <c r="A4957">
        <v>4439</v>
      </c>
      <c r="B4957">
        <v>5</v>
      </c>
      <c r="C4957">
        <v>-1</v>
      </c>
      <c r="D4957" t="s">
        <v>545</v>
      </c>
      <c r="E4957" t="s">
        <v>80</v>
      </c>
      <c r="F4957">
        <v>1.2881999999999999E-2</v>
      </c>
      <c r="G4957">
        <v>-1</v>
      </c>
      <c r="H4957">
        <v>483.38200000000001</v>
      </c>
      <c r="I4957">
        <v>-1</v>
      </c>
      <c r="J4957">
        <v>0</v>
      </c>
      <c r="K4957">
        <v>10.979158</v>
      </c>
      <c r="L4957">
        <v>-7.2880000000000002E-3</v>
      </c>
      <c r="M4957">
        <v>27.408331</v>
      </c>
      <c r="N4957">
        <v>-109.468279</v>
      </c>
      <c r="O4957">
        <v>2.5590000000000001E-3</v>
      </c>
      <c r="P4957">
        <v>27.409468</v>
      </c>
      <c r="Q4957">
        <v>-109.465233</v>
      </c>
      <c r="R4957">
        <v>2.4849999999999998E-3</v>
      </c>
      <c r="S4957">
        <v>0.325127</v>
      </c>
      <c r="T4957">
        <v>7.3999999999999996E-5</v>
      </c>
    </row>
    <row r="4958" spans="1:20" x14ac:dyDescent="0.25">
      <c r="A4958">
        <v>3515</v>
      </c>
      <c r="B4958">
        <v>7</v>
      </c>
      <c r="C4958">
        <v>-1</v>
      </c>
      <c r="D4958" t="s">
        <v>151</v>
      </c>
      <c r="E4958" t="s">
        <v>80</v>
      </c>
      <c r="F4958">
        <v>6.1022E-2</v>
      </c>
      <c r="G4958">
        <v>-1</v>
      </c>
      <c r="H4958">
        <v>280.02199999999999</v>
      </c>
      <c r="I4958">
        <v>-1</v>
      </c>
      <c r="J4958">
        <v>0</v>
      </c>
      <c r="K4958">
        <v>6.7689500000000002</v>
      </c>
      <c r="L4958">
        <v>-5.4229999999999999E-3</v>
      </c>
      <c r="M4958">
        <v>112.90934</v>
      </c>
      <c r="N4958">
        <v>-191.60117199999999</v>
      </c>
      <c r="O4958">
        <v>-2.52E-4</v>
      </c>
      <c r="P4958">
        <v>112.908142</v>
      </c>
      <c r="Q4958">
        <v>-191.60417200000001</v>
      </c>
      <c r="R4958">
        <v>-4.8200000000000001E-4</v>
      </c>
      <c r="S4958">
        <v>0.32300600000000002</v>
      </c>
      <c r="T4958">
        <v>2.31E-4</v>
      </c>
    </row>
    <row r="4959" spans="1:20" x14ac:dyDescent="0.25">
      <c r="A4959">
        <v>4895</v>
      </c>
      <c r="B4959">
        <v>9</v>
      </c>
      <c r="C4959">
        <v>-1</v>
      </c>
      <c r="D4959" t="s">
        <v>359</v>
      </c>
      <c r="E4959" t="s">
        <v>80</v>
      </c>
      <c r="F4959">
        <v>5.0949000000000001E-2</v>
      </c>
      <c r="G4959">
        <v>-1</v>
      </c>
      <c r="H4959">
        <v>660.22400000000005</v>
      </c>
      <c r="I4959">
        <v>-1</v>
      </c>
      <c r="J4959">
        <v>0</v>
      </c>
      <c r="K4959">
        <v>7.766832</v>
      </c>
      <c r="L4959">
        <v>4.0772999999999997E-2</v>
      </c>
      <c r="M4959">
        <v>48.554498000000002</v>
      </c>
      <c r="N4959">
        <v>-302.53382800000003</v>
      </c>
      <c r="O4959">
        <v>-3.1415630000000001</v>
      </c>
      <c r="P4959">
        <v>48.556716999999999</v>
      </c>
      <c r="Q4959">
        <v>-302.53149400000001</v>
      </c>
      <c r="R4959">
        <v>-3.1411799999999999</v>
      </c>
      <c r="S4959">
        <v>0.32209700000000002</v>
      </c>
      <c r="T4959">
        <v>3.8299999999999999E-4</v>
      </c>
    </row>
    <row r="4960" spans="1:20" x14ac:dyDescent="0.25">
      <c r="A4960">
        <v>3542</v>
      </c>
      <c r="B4960">
        <v>6</v>
      </c>
      <c r="C4960">
        <v>-1</v>
      </c>
      <c r="D4960" t="s">
        <v>146</v>
      </c>
      <c r="E4960" t="s">
        <v>80</v>
      </c>
      <c r="F4960">
        <v>4.2323E-2</v>
      </c>
      <c r="G4960">
        <v>-1</v>
      </c>
      <c r="H4960">
        <v>321.36399999999998</v>
      </c>
      <c r="I4960">
        <v>-1</v>
      </c>
      <c r="J4960">
        <v>0</v>
      </c>
      <c r="K4960">
        <v>8.0172539999999994</v>
      </c>
      <c r="L4960">
        <v>-4.5700000000000003E-3</v>
      </c>
      <c r="M4960">
        <v>132.349028</v>
      </c>
      <c r="N4960">
        <v>-191.60990799999999</v>
      </c>
      <c r="O4960">
        <v>-1.6850000000000001E-3</v>
      </c>
      <c r="P4960">
        <v>132.35043300000001</v>
      </c>
      <c r="Q4960">
        <v>-191.61279300000001</v>
      </c>
      <c r="R4960">
        <v>-5.2800000000000004E-4</v>
      </c>
      <c r="S4960">
        <v>0.32090400000000002</v>
      </c>
      <c r="T4960">
        <v>1.157E-3</v>
      </c>
    </row>
    <row r="4961" spans="1:20" x14ac:dyDescent="0.25">
      <c r="A4961">
        <v>1145</v>
      </c>
      <c r="B4961">
        <v>6</v>
      </c>
      <c r="C4961">
        <v>-1</v>
      </c>
      <c r="D4961" t="s">
        <v>146</v>
      </c>
      <c r="E4961" t="s">
        <v>80</v>
      </c>
      <c r="F4961">
        <v>1.7507999999999999E-2</v>
      </c>
      <c r="G4961">
        <v>-1</v>
      </c>
      <c r="H4961">
        <v>317.46199999999999</v>
      </c>
      <c r="I4961">
        <v>-1</v>
      </c>
      <c r="J4961">
        <v>0</v>
      </c>
      <c r="K4961">
        <v>8.0675690000000007</v>
      </c>
      <c r="L4961">
        <v>-4.5279999999999999E-3</v>
      </c>
      <c r="M4961">
        <v>145.15441999999999</v>
      </c>
      <c r="N4961">
        <v>-191.61800500000001</v>
      </c>
      <c r="O4961">
        <v>4.4799999999999999E-4</v>
      </c>
      <c r="P4961">
        <v>145.15129099999999</v>
      </c>
      <c r="Q4961">
        <v>-191.61871300000001</v>
      </c>
      <c r="R4961">
        <v>-5.5900000000000004E-4</v>
      </c>
      <c r="S4961">
        <v>0.32085399999999997</v>
      </c>
      <c r="T4961">
        <v>1.12E-4</v>
      </c>
    </row>
    <row r="4962" spans="1:20" x14ac:dyDescent="0.25">
      <c r="A4962">
        <v>1875</v>
      </c>
      <c r="B4962">
        <v>23</v>
      </c>
      <c r="C4962">
        <v>-1</v>
      </c>
      <c r="D4962" t="s">
        <v>229</v>
      </c>
      <c r="E4962" t="s">
        <v>80</v>
      </c>
      <c r="F4962">
        <v>0.107145</v>
      </c>
      <c r="G4962">
        <v>-1</v>
      </c>
      <c r="H4962">
        <v>353.875</v>
      </c>
      <c r="I4962">
        <v>-1</v>
      </c>
      <c r="J4962">
        <v>0</v>
      </c>
      <c r="K4962">
        <v>7.4699200000000001</v>
      </c>
      <c r="L4962">
        <v>-1.1817040000000001</v>
      </c>
      <c r="M4962">
        <v>187.483563</v>
      </c>
      <c r="N4962">
        <v>-192.99821399999999</v>
      </c>
      <c r="O4962">
        <v>-0.450403</v>
      </c>
      <c r="P4962">
        <v>187.48542800000001</v>
      </c>
      <c r="Q4962">
        <v>-192.99560500000001</v>
      </c>
      <c r="R4962">
        <v>-0.45014799999999999</v>
      </c>
      <c r="S4962">
        <v>0.32064300000000001</v>
      </c>
      <c r="T4962">
        <v>2.5500000000000002E-4</v>
      </c>
    </row>
    <row r="4963" spans="1:20" x14ac:dyDescent="0.25">
      <c r="A4963">
        <v>814</v>
      </c>
      <c r="B4963">
        <v>7</v>
      </c>
      <c r="C4963">
        <v>-1</v>
      </c>
      <c r="D4963" t="s">
        <v>255</v>
      </c>
      <c r="E4963" t="s">
        <v>80</v>
      </c>
      <c r="F4963">
        <v>2.8275999999999999E-2</v>
      </c>
      <c r="G4963">
        <v>-1</v>
      </c>
      <c r="H4963">
        <v>497.017</v>
      </c>
      <c r="I4963">
        <v>-1</v>
      </c>
      <c r="J4963">
        <v>0</v>
      </c>
      <c r="K4963">
        <v>8.0749209999999998</v>
      </c>
      <c r="L4963">
        <v>9.6340000000000002E-3</v>
      </c>
      <c r="M4963">
        <v>172.83528200000001</v>
      </c>
      <c r="N4963">
        <v>-237.06600900000001</v>
      </c>
      <c r="O4963">
        <v>3.1159599999999998</v>
      </c>
      <c r="P4963">
        <v>172.83209199999999</v>
      </c>
      <c r="Q4963">
        <v>-237.066238</v>
      </c>
      <c r="R4963">
        <v>3.1158480000000002</v>
      </c>
      <c r="S4963">
        <v>0.31981199999999999</v>
      </c>
      <c r="T4963">
        <v>1.12E-4</v>
      </c>
    </row>
    <row r="4964" spans="1:20" x14ac:dyDescent="0.25">
      <c r="A4964">
        <v>1546</v>
      </c>
      <c r="B4964">
        <v>7</v>
      </c>
      <c r="C4964">
        <v>-1</v>
      </c>
      <c r="D4964" t="s">
        <v>380</v>
      </c>
      <c r="E4964" t="s">
        <v>80</v>
      </c>
      <c r="F4964">
        <v>3.4692000000000001E-2</v>
      </c>
      <c r="G4964">
        <v>-1</v>
      </c>
      <c r="H4964">
        <v>495.82400000000001</v>
      </c>
      <c r="I4964">
        <v>-1</v>
      </c>
      <c r="J4964">
        <v>0</v>
      </c>
      <c r="K4964">
        <v>8.0647730000000006</v>
      </c>
      <c r="L4964">
        <v>5.0866000000000001E-2</v>
      </c>
      <c r="M4964">
        <v>-3.4136280000000001</v>
      </c>
      <c r="N4964">
        <v>-268.42523799999998</v>
      </c>
      <c r="O4964">
        <v>1.571758</v>
      </c>
      <c r="P4964">
        <v>-3.413964</v>
      </c>
      <c r="Q4964">
        <v>-268.42205799999999</v>
      </c>
      <c r="R4964">
        <v>1.5719019999999999</v>
      </c>
      <c r="S4964">
        <v>0.31972099999999998</v>
      </c>
      <c r="T4964">
        <v>1.4300000000000001E-4</v>
      </c>
    </row>
    <row r="4965" spans="1:20" x14ac:dyDescent="0.25">
      <c r="A4965">
        <v>2889</v>
      </c>
      <c r="B4965">
        <v>3</v>
      </c>
      <c r="C4965">
        <v>-1</v>
      </c>
      <c r="D4965" t="s">
        <v>535</v>
      </c>
      <c r="E4965" t="s">
        <v>80</v>
      </c>
      <c r="F4965">
        <v>1.0161999999999999E-2</v>
      </c>
      <c r="G4965">
        <v>-1</v>
      </c>
      <c r="H4965">
        <v>447.29899999999998</v>
      </c>
      <c r="I4965">
        <v>-1</v>
      </c>
      <c r="J4965">
        <v>0</v>
      </c>
      <c r="K4965">
        <v>8.0647680000000008</v>
      </c>
      <c r="L4965">
        <v>-4.9059999999999999E-2</v>
      </c>
      <c r="M4965">
        <v>-3.4072100000000001</v>
      </c>
      <c r="N4965">
        <v>-136.97078200000001</v>
      </c>
      <c r="O4965">
        <v>1.570813</v>
      </c>
      <c r="P4965">
        <v>-3.4040330000000001</v>
      </c>
      <c r="Q4965">
        <v>-136.970764</v>
      </c>
      <c r="R4965">
        <v>1.5683</v>
      </c>
      <c r="S4965">
        <v>0.31773299999999999</v>
      </c>
      <c r="T4965">
        <v>2.513E-3</v>
      </c>
    </row>
    <row r="4966" spans="1:20" x14ac:dyDescent="0.25">
      <c r="A4966">
        <v>3014</v>
      </c>
      <c r="B4966">
        <v>7</v>
      </c>
      <c r="C4966">
        <v>-1</v>
      </c>
      <c r="D4966" t="s">
        <v>562</v>
      </c>
      <c r="E4966" t="s">
        <v>80</v>
      </c>
      <c r="F4966">
        <v>0.12615599999999999</v>
      </c>
      <c r="G4966">
        <v>-1</v>
      </c>
      <c r="H4966">
        <v>343.33300000000003</v>
      </c>
      <c r="I4966">
        <v>-1</v>
      </c>
      <c r="J4966">
        <v>0</v>
      </c>
      <c r="K4966">
        <v>10.533377</v>
      </c>
      <c r="L4966">
        <v>8.6000000000000003E-5</v>
      </c>
      <c r="M4966">
        <v>148.041515</v>
      </c>
      <c r="N4966">
        <v>-109.44431299999999</v>
      </c>
      <c r="O4966">
        <v>4.3109999999999997E-3</v>
      </c>
      <c r="P4966">
        <v>148.044464</v>
      </c>
      <c r="Q4966">
        <v>-109.443161</v>
      </c>
      <c r="R4966">
        <v>6.7299999999999999E-4</v>
      </c>
      <c r="S4966">
        <v>0.31658199999999997</v>
      </c>
      <c r="T4966">
        <v>3.6380000000000002E-3</v>
      </c>
    </row>
    <row r="4967" spans="1:20" x14ac:dyDescent="0.25">
      <c r="A4967">
        <v>2253</v>
      </c>
      <c r="B4967">
        <v>13</v>
      </c>
      <c r="C4967">
        <v>-1</v>
      </c>
      <c r="D4967" t="s">
        <v>467</v>
      </c>
      <c r="E4967" t="s">
        <v>80</v>
      </c>
      <c r="F4967">
        <v>0.12067799999999999</v>
      </c>
      <c r="G4967">
        <v>-1</v>
      </c>
      <c r="H4967">
        <v>528.82299999999998</v>
      </c>
      <c r="I4967">
        <v>-1</v>
      </c>
      <c r="J4967">
        <v>0</v>
      </c>
      <c r="K4967">
        <v>8.0649350000000002</v>
      </c>
      <c r="L4967">
        <v>-5.1575999999999997E-2</v>
      </c>
      <c r="M4967">
        <v>-7.4554739999999997</v>
      </c>
      <c r="N4967">
        <v>-214.046288</v>
      </c>
      <c r="O4967">
        <v>-1.567296</v>
      </c>
      <c r="P4967">
        <v>-7.4580609999999998</v>
      </c>
      <c r="Q4967">
        <v>-214.04809599999999</v>
      </c>
      <c r="R4967">
        <v>-1.5685100000000001</v>
      </c>
      <c r="S4967">
        <v>0.31556499999999998</v>
      </c>
      <c r="T4967">
        <v>1.2130000000000001E-3</v>
      </c>
    </row>
    <row r="4968" spans="1:20" x14ac:dyDescent="0.25">
      <c r="A4968">
        <v>1225</v>
      </c>
      <c r="B4968">
        <v>10</v>
      </c>
      <c r="C4968">
        <v>-1</v>
      </c>
      <c r="D4968" t="s">
        <v>243</v>
      </c>
      <c r="E4968" t="s">
        <v>80</v>
      </c>
      <c r="F4968">
        <v>0.32341300000000001</v>
      </c>
      <c r="G4968">
        <v>-1</v>
      </c>
      <c r="H4968">
        <v>416.28399999999999</v>
      </c>
      <c r="I4968">
        <v>-1</v>
      </c>
      <c r="J4968">
        <v>0</v>
      </c>
      <c r="K4968">
        <v>7.6008690000000003</v>
      </c>
      <c r="L4968">
        <v>9.9950000000000004E-3</v>
      </c>
      <c r="M4968">
        <v>189.71456599999999</v>
      </c>
      <c r="N4968">
        <v>-215.10108399999999</v>
      </c>
      <c r="O4968">
        <v>-1.5766469999999999</v>
      </c>
      <c r="P4968">
        <v>189.71708699999999</v>
      </c>
      <c r="Q4968">
        <v>-215.102982</v>
      </c>
      <c r="R4968">
        <v>-1.5764339999999999</v>
      </c>
      <c r="S4968">
        <v>0.31551000000000001</v>
      </c>
      <c r="T4968">
        <v>2.12E-4</v>
      </c>
    </row>
    <row r="4969" spans="1:20" x14ac:dyDescent="0.25">
      <c r="A4969">
        <v>5047</v>
      </c>
      <c r="B4969">
        <v>16</v>
      </c>
      <c r="C4969">
        <v>-1</v>
      </c>
      <c r="D4969" t="s">
        <v>408</v>
      </c>
      <c r="E4969" t="s">
        <v>80</v>
      </c>
      <c r="F4969">
        <v>0.114247</v>
      </c>
      <c r="G4969">
        <v>-1</v>
      </c>
      <c r="H4969">
        <v>328.93299999999999</v>
      </c>
      <c r="I4969">
        <v>-1</v>
      </c>
      <c r="J4969">
        <v>0</v>
      </c>
      <c r="K4969">
        <v>8.0647839999999995</v>
      </c>
      <c r="L4969">
        <v>-4.9008000000000003E-2</v>
      </c>
      <c r="M4969">
        <v>-3.4496020000000001</v>
      </c>
      <c r="N4969">
        <v>-218.767798</v>
      </c>
      <c r="O4969">
        <v>1.5706830000000001</v>
      </c>
      <c r="P4969">
        <v>-3.447222</v>
      </c>
      <c r="Q4969">
        <v>-218.76985199999999</v>
      </c>
      <c r="R4969">
        <v>1.5708219999999999</v>
      </c>
      <c r="S4969">
        <v>0.31434899999999999</v>
      </c>
      <c r="T4969">
        <v>1.3899999999999999E-4</v>
      </c>
    </row>
    <row r="4970" spans="1:20" x14ac:dyDescent="0.25">
      <c r="A4970">
        <v>87</v>
      </c>
      <c r="B4970">
        <v>6</v>
      </c>
      <c r="C4970">
        <v>-1</v>
      </c>
      <c r="D4970" t="s">
        <v>146</v>
      </c>
      <c r="E4970" t="s">
        <v>80</v>
      </c>
      <c r="F4970">
        <v>9.2962000000000003E-2</v>
      </c>
      <c r="G4970">
        <v>-1</v>
      </c>
      <c r="H4970">
        <v>747.154</v>
      </c>
      <c r="I4970">
        <v>-1</v>
      </c>
      <c r="J4970">
        <v>0</v>
      </c>
      <c r="K4970">
        <v>6.0853820000000001</v>
      </c>
      <c r="L4970">
        <v>-3.0309999999999998E-3</v>
      </c>
      <c r="M4970">
        <v>141.60286400000001</v>
      </c>
      <c r="N4970">
        <v>-187.60303400000001</v>
      </c>
      <c r="O4970">
        <v>-3.140266</v>
      </c>
      <c r="P4970">
        <v>141.60188299999999</v>
      </c>
      <c r="Q4970">
        <v>-187.60601800000001</v>
      </c>
      <c r="R4970">
        <v>-3.1397629999999999</v>
      </c>
      <c r="S4970">
        <v>0.314135</v>
      </c>
      <c r="T4970">
        <v>5.0199999999999995E-4</v>
      </c>
    </row>
    <row r="4971" spans="1:20" x14ac:dyDescent="0.25">
      <c r="A4971">
        <v>732</v>
      </c>
      <c r="B4971">
        <v>19</v>
      </c>
      <c r="C4971">
        <v>-1</v>
      </c>
      <c r="D4971" t="s">
        <v>225</v>
      </c>
      <c r="E4971" t="s">
        <v>80</v>
      </c>
      <c r="F4971">
        <v>0.113454</v>
      </c>
      <c r="G4971">
        <v>-1</v>
      </c>
      <c r="H4971">
        <v>495.27300000000002</v>
      </c>
      <c r="I4971">
        <v>-1</v>
      </c>
      <c r="J4971">
        <v>0</v>
      </c>
      <c r="K4971">
        <v>5.7138679999999997</v>
      </c>
      <c r="L4971">
        <v>-6.0470999999999997E-2</v>
      </c>
      <c r="M4971">
        <v>182.048767</v>
      </c>
      <c r="N4971">
        <v>-191.68651199999999</v>
      </c>
      <c r="O4971">
        <v>-2.5916000000000002E-2</v>
      </c>
      <c r="P4971">
        <v>182.04695100000001</v>
      </c>
      <c r="Q4971">
        <v>-191.683975</v>
      </c>
      <c r="R4971">
        <v>-2.6106000000000001E-2</v>
      </c>
      <c r="S4971">
        <v>0.31197399999999997</v>
      </c>
      <c r="T4971">
        <v>1.9000000000000001E-4</v>
      </c>
    </row>
    <row r="4972" spans="1:20" x14ac:dyDescent="0.25">
      <c r="A4972">
        <v>2617</v>
      </c>
      <c r="B4972">
        <v>7</v>
      </c>
      <c r="C4972">
        <v>-1</v>
      </c>
      <c r="D4972" t="s">
        <v>198</v>
      </c>
      <c r="E4972" t="s">
        <v>80</v>
      </c>
      <c r="F4972">
        <v>4.5907999999999997E-2</v>
      </c>
      <c r="G4972">
        <v>-1</v>
      </c>
      <c r="H4972">
        <v>512.92600000000004</v>
      </c>
      <c r="I4972">
        <v>-1</v>
      </c>
      <c r="J4972">
        <v>0</v>
      </c>
      <c r="K4972">
        <v>8.0669280000000008</v>
      </c>
      <c r="L4972">
        <v>8.9527999999999996E-2</v>
      </c>
      <c r="M4972">
        <v>136.21746099999999</v>
      </c>
      <c r="N4972">
        <v>-227.114529</v>
      </c>
      <c r="O4972">
        <v>1.5753889999999999</v>
      </c>
      <c r="P4972">
        <v>136.219437</v>
      </c>
      <c r="Q4972">
        <v>-227.112122</v>
      </c>
      <c r="R4972">
        <v>1.576138</v>
      </c>
      <c r="S4972">
        <v>0.31143900000000002</v>
      </c>
      <c r="T4972">
        <v>7.4899999999999999E-4</v>
      </c>
    </row>
    <row r="4973" spans="1:20" x14ac:dyDescent="0.25">
      <c r="A4973">
        <v>1884</v>
      </c>
      <c r="B4973">
        <v>21</v>
      </c>
      <c r="C4973">
        <v>-1</v>
      </c>
      <c r="D4973" t="s">
        <v>233</v>
      </c>
      <c r="E4973" t="s">
        <v>80</v>
      </c>
      <c r="F4973">
        <v>6.7699999999999996E-2</v>
      </c>
      <c r="G4973">
        <v>-1</v>
      </c>
      <c r="H4973">
        <v>541.654</v>
      </c>
      <c r="I4973">
        <v>-1</v>
      </c>
      <c r="J4973">
        <v>0</v>
      </c>
      <c r="K4973">
        <v>8.0228669999999997</v>
      </c>
      <c r="L4973">
        <v>-0.26814199999999999</v>
      </c>
      <c r="M4973">
        <v>189.99112500000001</v>
      </c>
      <c r="N4973">
        <v>-199.86122900000001</v>
      </c>
      <c r="O4973">
        <v>-1.5586340000000001</v>
      </c>
      <c r="P4973">
        <v>189.99392700000001</v>
      </c>
      <c r="Q4973">
        <v>-199.85987900000001</v>
      </c>
      <c r="R4973">
        <v>-1.558395</v>
      </c>
      <c r="S4973">
        <v>0.31107099999999999</v>
      </c>
      <c r="T4973">
        <v>2.3900000000000001E-4</v>
      </c>
    </row>
    <row r="4974" spans="1:20" x14ac:dyDescent="0.25">
      <c r="A4974">
        <v>2189</v>
      </c>
      <c r="B4974">
        <v>11</v>
      </c>
      <c r="C4974">
        <v>-1</v>
      </c>
      <c r="D4974" t="s">
        <v>434</v>
      </c>
      <c r="E4974" t="s">
        <v>80</v>
      </c>
      <c r="F4974">
        <v>0.122918</v>
      </c>
      <c r="G4974">
        <v>-1</v>
      </c>
      <c r="H4974">
        <v>575.58600000000001</v>
      </c>
      <c r="I4974">
        <v>-1</v>
      </c>
      <c r="J4974">
        <v>0</v>
      </c>
      <c r="K4974">
        <v>7.8542399999999999</v>
      </c>
      <c r="L4974">
        <v>4.4199000000000002E-2</v>
      </c>
      <c r="M4974">
        <v>21.681334</v>
      </c>
      <c r="N4974">
        <v>-187.542799</v>
      </c>
      <c r="O4974">
        <v>-3.1380789999999998</v>
      </c>
      <c r="P4974">
        <v>21.679058000000001</v>
      </c>
      <c r="Q4974">
        <v>-187.54489100000001</v>
      </c>
      <c r="R4974">
        <v>-3.138131</v>
      </c>
      <c r="S4974">
        <v>0.30918699999999999</v>
      </c>
      <c r="T4974">
        <v>5.1999999999999997E-5</v>
      </c>
    </row>
    <row r="4975" spans="1:20" x14ac:dyDescent="0.25">
      <c r="A4975">
        <v>4751</v>
      </c>
      <c r="B4975">
        <v>17</v>
      </c>
      <c r="C4975">
        <v>-1</v>
      </c>
      <c r="D4975" t="s">
        <v>322</v>
      </c>
      <c r="E4975" t="s">
        <v>80</v>
      </c>
      <c r="F4975">
        <v>8.4909999999999999E-2</v>
      </c>
      <c r="G4975">
        <v>-1</v>
      </c>
      <c r="H4975">
        <v>345.8</v>
      </c>
      <c r="I4975">
        <v>-1</v>
      </c>
      <c r="J4975">
        <v>0</v>
      </c>
      <c r="K4975">
        <v>7.2062080000000002</v>
      </c>
      <c r="L4975">
        <v>-9.9999999999999995E-7</v>
      </c>
      <c r="M4975">
        <v>189.67158599999999</v>
      </c>
      <c r="N4975">
        <v>-288.65315600000002</v>
      </c>
      <c r="O4975">
        <v>-1.570756</v>
      </c>
      <c r="P4975">
        <v>189.67384300000001</v>
      </c>
      <c r="Q4975">
        <v>-288.65524299999998</v>
      </c>
      <c r="R4975">
        <v>-1.571528</v>
      </c>
      <c r="S4975">
        <v>0.30742599999999998</v>
      </c>
      <c r="T4975">
        <v>7.7200000000000001E-4</v>
      </c>
    </row>
    <row r="4976" spans="1:20" x14ac:dyDescent="0.25">
      <c r="A4976">
        <v>782</v>
      </c>
      <c r="B4976">
        <v>6</v>
      </c>
      <c r="C4976">
        <v>-1</v>
      </c>
      <c r="D4976" t="s">
        <v>251</v>
      </c>
      <c r="E4976" t="s">
        <v>80</v>
      </c>
      <c r="F4976">
        <v>0.14007600000000001</v>
      </c>
      <c r="G4976">
        <v>-1</v>
      </c>
      <c r="H4976">
        <v>355.488</v>
      </c>
      <c r="I4976">
        <v>-1</v>
      </c>
      <c r="J4976">
        <v>0</v>
      </c>
      <c r="K4976">
        <v>6.1390380000000002</v>
      </c>
      <c r="L4976">
        <v>-9.4531000000000004E-2</v>
      </c>
      <c r="M4976">
        <v>189.67619500000001</v>
      </c>
      <c r="N4976">
        <v>-226.523338</v>
      </c>
      <c r="O4976">
        <v>-1.5874699999999999</v>
      </c>
      <c r="P4976">
        <v>189.67515599999999</v>
      </c>
      <c r="Q4976">
        <v>-226.52044699999999</v>
      </c>
      <c r="R4976">
        <v>-1.586905</v>
      </c>
      <c r="S4976">
        <v>0.30721399999999999</v>
      </c>
      <c r="T4976">
        <v>5.6499999999999996E-4</v>
      </c>
    </row>
    <row r="4977" spans="1:20" x14ac:dyDescent="0.25">
      <c r="A4977">
        <v>361</v>
      </c>
      <c r="B4977">
        <v>5</v>
      </c>
      <c r="C4977">
        <v>-1</v>
      </c>
      <c r="D4977" t="s">
        <v>194</v>
      </c>
      <c r="E4977" t="s">
        <v>80</v>
      </c>
      <c r="F4977">
        <v>2.5232999999999998E-2</v>
      </c>
      <c r="G4977">
        <v>-1</v>
      </c>
      <c r="H4977">
        <v>353.52699999999999</v>
      </c>
      <c r="I4977">
        <v>-1</v>
      </c>
      <c r="J4977">
        <v>0</v>
      </c>
      <c r="K4977">
        <v>5.9446950000000003</v>
      </c>
      <c r="L4977">
        <v>9.4680000000000007E-3</v>
      </c>
      <c r="M4977">
        <v>122.113911</v>
      </c>
      <c r="N4977">
        <v>-240.91088300000001</v>
      </c>
      <c r="O4977">
        <v>4.1370000000000001E-3</v>
      </c>
      <c r="P4977">
        <v>122.11090900000001</v>
      </c>
      <c r="Q4977">
        <v>-240.910248</v>
      </c>
      <c r="R4977">
        <v>3.4819999999999999E-3</v>
      </c>
      <c r="S4977">
        <v>0.306919</v>
      </c>
      <c r="T4977">
        <v>6.5499999999999998E-4</v>
      </c>
    </row>
    <row r="4978" spans="1:20" x14ac:dyDescent="0.25">
      <c r="A4978">
        <v>4056</v>
      </c>
      <c r="B4978">
        <v>6</v>
      </c>
      <c r="C4978">
        <v>-1</v>
      </c>
      <c r="D4978" t="s">
        <v>664</v>
      </c>
      <c r="E4978" t="s">
        <v>80</v>
      </c>
      <c r="F4978">
        <v>8.1648999999999999E-2</v>
      </c>
      <c r="G4978">
        <v>-1</v>
      </c>
      <c r="H4978">
        <v>326.03800000000001</v>
      </c>
      <c r="I4978">
        <v>-1</v>
      </c>
      <c r="J4978">
        <v>0</v>
      </c>
      <c r="K4978">
        <v>7.943816</v>
      </c>
      <c r="L4978">
        <v>3.6999999999999998E-5</v>
      </c>
      <c r="M4978">
        <v>41.855764999999998</v>
      </c>
      <c r="N4978">
        <v>-236.63555600000001</v>
      </c>
      <c r="O4978">
        <v>-1.569666</v>
      </c>
      <c r="P4978">
        <v>41.853538999999998</v>
      </c>
      <c r="Q4978">
        <v>-236.633453</v>
      </c>
      <c r="R4978">
        <v>-1.5708629999999999</v>
      </c>
      <c r="S4978">
        <v>0.30621999999999999</v>
      </c>
      <c r="T4978">
        <v>1.1969999999999999E-3</v>
      </c>
    </row>
    <row r="4979" spans="1:20" x14ac:dyDescent="0.25">
      <c r="A4979">
        <v>4622</v>
      </c>
      <c r="B4979">
        <v>24</v>
      </c>
      <c r="C4979">
        <v>-1</v>
      </c>
      <c r="D4979" t="s">
        <v>599</v>
      </c>
      <c r="E4979" t="s">
        <v>80</v>
      </c>
      <c r="F4979">
        <v>7.9414999999999999E-2</v>
      </c>
      <c r="G4979">
        <v>-1</v>
      </c>
      <c r="H4979">
        <v>441.09699999999998</v>
      </c>
      <c r="I4979">
        <v>-1</v>
      </c>
      <c r="J4979">
        <v>0</v>
      </c>
      <c r="K4979">
        <v>6.2968970000000004</v>
      </c>
      <c r="L4979">
        <v>5.3999999999999998E-5</v>
      </c>
      <c r="M4979">
        <v>189.68529899999999</v>
      </c>
      <c r="N4979">
        <v>-175.90180599999999</v>
      </c>
      <c r="O4979">
        <v>-1.5705420000000001</v>
      </c>
      <c r="P4979">
        <v>189.683426</v>
      </c>
      <c r="Q4979">
        <v>-175.899384</v>
      </c>
      <c r="R4979">
        <v>-1.570641</v>
      </c>
      <c r="S4979">
        <v>0.30618899999999999</v>
      </c>
      <c r="T4979">
        <v>9.8999999999999994E-5</v>
      </c>
    </row>
    <row r="4980" spans="1:20" x14ac:dyDescent="0.25">
      <c r="A4980">
        <v>2694</v>
      </c>
      <c r="B4980">
        <v>7</v>
      </c>
      <c r="C4980">
        <v>-1</v>
      </c>
      <c r="D4980" t="s">
        <v>151</v>
      </c>
      <c r="E4980" t="s">
        <v>80</v>
      </c>
      <c r="F4980">
        <v>0.27282400000000001</v>
      </c>
      <c r="G4980">
        <v>-1</v>
      </c>
      <c r="H4980">
        <v>667.23900000000003</v>
      </c>
      <c r="I4980">
        <v>-1</v>
      </c>
      <c r="J4980">
        <v>0</v>
      </c>
      <c r="K4980">
        <v>8.0651290000000007</v>
      </c>
      <c r="L4980">
        <v>-5.3922999999999999E-2</v>
      </c>
      <c r="M4980">
        <v>110.40056800000001</v>
      </c>
      <c r="N4980">
        <v>-187.589665</v>
      </c>
      <c r="O4980">
        <v>-3.1401849999999998</v>
      </c>
      <c r="P4980">
        <v>110.402809</v>
      </c>
      <c r="Q4980">
        <v>-187.59175099999999</v>
      </c>
      <c r="R4980">
        <v>-3.1399319999999999</v>
      </c>
      <c r="S4980">
        <v>0.30618099999999998</v>
      </c>
      <c r="T4980">
        <v>2.5300000000000002E-4</v>
      </c>
    </row>
    <row r="4981" spans="1:20" x14ac:dyDescent="0.25">
      <c r="A4981">
        <v>4384</v>
      </c>
      <c r="B4981">
        <v>4</v>
      </c>
      <c r="C4981">
        <v>-1</v>
      </c>
      <c r="D4981" t="s">
        <v>536</v>
      </c>
      <c r="E4981" t="s">
        <v>80</v>
      </c>
      <c r="F4981">
        <v>1.0335E-2</v>
      </c>
      <c r="G4981">
        <v>-1</v>
      </c>
      <c r="H4981">
        <v>310.58600000000001</v>
      </c>
      <c r="I4981">
        <v>-1</v>
      </c>
      <c r="J4981">
        <v>0</v>
      </c>
      <c r="K4981">
        <v>8.0611139999999999</v>
      </c>
      <c r="L4981">
        <v>-4.3090000000000003E-3</v>
      </c>
      <c r="M4981">
        <v>-3.3883890000000001</v>
      </c>
      <c r="N4981">
        <v>-130.630911</v>
      </c>
      <c r="O4981">
        <v>1.5659609999999999</v>
      </c>
      <c r="P4981">
        <v>-3.3892869999999999</v>
      </c>
      <c r="Q4981">
        <v>-130.62799100000001</v>
      </c>
      <c r="R4981">
        <v>1.5684739999999999</v>
      </c>
      <c r="S4981">
        <v>0.305562</v>
      </c>
      <c r="T4981">
        <v>2.513E-3</v>
      </c>
    </row>
    <row r="4982" spans="1:20" x14ac:dyDescent="0.25">
      <c r="A4982">
        <v>2023</v>
      </c>
      <c r="B4982">
        <v>6</v>
      </c>
      <c r="C4982">
        <v>-1</v>
      </c>
      <c r="D4982" t="s">
        <v>193</v>
      </c>
      <c r="E4982" t="s">
        <v>80</v>
      </c>
      <c r="F4982">
        <v>8.5472999999999993E-2</v>
      </c>
      <c r="G4982">
        <v>-1</v>
      </c>
      <c r="H4982">
        <v>925.33299999999997</v>
      </c>
      <c r="I4982">
        <v>-1</v>
      </c>
      <c r="J4982">
        <v>0</v>
      </c>
      <c r="K4982">
        <v>8.0646570000000004</v>
      </c>
      <c r="L4982">
        <v>4.897E-2</v>
      </c>
      <c r="M4982">
        <v>113.72771899999999</v>
      </c>
      <c r="N4982">
        <v>-236.91018399999999</v>
      </c>
      <c r="O4982">
        <v>3.141429</v>
      </c>
      <c r="P4982">
        <v>113.72534899999999</v>
      </c>
      <c r="Q4982">
        <v>-236.91210899999999</v>
      </c>
      <c r="R4982">
        <v>3.1412360000000001</v>
      </c>
      <c r="S4982">
        <v>0.30534600000000001</v>
      </c>
      <c r="T4982">
        <v>1.93E-4</v>
      </c>
    </row>
    <row r="4983" spans="1:20" x14ac:dyDescent="0.25">
      <c r="A4983">
        <v>1872</v>
      </c>
      <c r="B4983">
        <v>22</v>
      </c>
      <c r="C4983">
        <v>-1</v>
      </c>
      <c r="D4983" t="s">
        <v>228</v>
      </c>
      <c r="E4983" t="s">
        <v>80</v>
      </c>
      <c r="F4983">
        <v>0.100809</v>
      </c>
      <c r="G4983">
        <v>-1</v>
      </c>
      <c r="H4983">
        <v>442.73500000000001</v>
      </c>
      <c r="I4983">
        <v>-1</v>
      </c>
      <c r="J4983">
        <v>0</v>
      </c>
      <c r="K4983">
        <v>6.0863360000000002</v>
      </c>
      <c r="L4983">
        <v>-0.58316100000000004</v>
      </c>
      <c r="M4983">
        <v>185.42247599999999</v>
      </c>
      <c r="N4983">
        <v>-192.084124</v>
      </c>
      <c r="O4983">
        <v>-0.17008599999999999</v>
      </c>
      <c r="P4983">
        <v>185.423767</v>
      </c>
      <c r="Q4983">
        <v>-192.08135999999999</v>
      </c>
      <c r="R4983">
        <v>-0.17017699999999999</v>
      </c>
      <c r="S4983">
        <v>0.30507600000000001</v>
      </c>
      <c r="T4983">
        <v>9.0000000000000006E-5</v>
      </c>
    </row>
    <row r="4984" spans="1:20" x14ac:dyDescent="0.25">
      <c r="A4984">
        <v>3118</v>
      </c>
      <c r="B4984">
        <v>17</v>
      </c>
      <c r="C4984">
        <v>-1</v>
      </c>
      <c r="D4984" t="s">
        <v>591</v>
      </c>
      <c r="E4984" t="s">
        <v>80</v>
      </c>
      <c r="F4984">
        <v>7.8547000000000006E-2</v>
      </c>
      <c r="G4984">
        <v>-1</v>
      </c>
      <c r="H4984">
        <v>576.39</v>
      </c>
      <c r="I4984">
        <v>-1</v>
      </c>
      <c r="J4984">
        <v>0</v>
      </c>
      <c r="K4984">
        <v>7.8958490000000001</v>
      </c>
      <c r="L4984">
        <v>1.1429999999999999E-3</v>
      </c>
      <c r="M4984">
        <v>189.684461</v>
      </c>
      <c r="N4984">
        <v>-164.04607799999999</v>
      </c>
      <c r="O4984">
        <v>-1.57145</v>
      </c>
      <c r="P4984">
        <v>189.68240399999999</v>
      </c>
      <c r="Q4984">
        <v>-164.04830899999999</v>
      </c>
      <c r="R4984">
        <v>-1.57107</v>
      </c>
      <c r="S4984">
        <v>0.30351499999999998</v>
      </c>
      <c r="T4984">
        <v>3.8000000000000002E-4</v>
      </c>
    </row>
    <row r="4985" spans="1:20" x14ac:dyDescent="0.25">
      <c r="A4985">
        <v>2789</v>
      </c>
      <c r="B4985">
        <v>10</v>
      </c>
      <c r="C4985">
        <v>-1</v>
      </c>
      <c r="D4985" t="s">
        <v>451</v>
      </c>
      <c r="E4985" t="s">
        <v>80</v>
      </c>
      <c r="F4985">
        <v>6.1851999999999997E-2</v>
      </c>
      <c r="G4985">
        <v>-1</v>
      </c>
      <c r="H4985">
        <v>818.03200000000004</v>
      </c>
      <c r="I4985">
        <v>-1</v>
      </c>
      <c r="J4985">
        <v>0</v>
      </c>
      <c r="K4985">
        <v>8.0667629999999999</v>
      </c>
      <c r="L4985">
        <v>4.9717999999999998E-2</v>
      </c>
      <c r="M4985">
        <v>31.415599</v>
      </c>
      <c r="N4985">
        <v>-187.56382300000001</v>
      </c>
      <c r="O4985">
        <v>3.1411210000000001</v>
      </c>
      <c r="P4985">
        <v>31.417619999999999</v>
      </c>
      <c r="Q4985">
        <v>-187.56608600000001</v>
      </c>
      <c r="R4985">
        <v>3.1413869999999999</v>
      </c>
      <c r="S4985">
        <v>0.30335099999999998</v>
      </c>
      <c r="T4985">
        <v>2.6699999999999998E-4</v>
      </c>
    </row>
    <row r="4986" spans="1:20" x14ac:dyDescent="0.25">
      <c r="A4986">
        <v>426</v>
      </c>
      <c r="B4986">
        <v>7</v>
      </c>
      <c r="C4986">
        <v>-1</v>
      </c>
      <c r="D4986" t="s">
        <v>210</v>
      </c>
      <c r="E4986" t="s">
        <v>80</v>
      </c>
      <c r="F4986">
        <v>5.0143E-2</v>
      </c>
      <c r="G4986">
        <v>-1</v>
      </c>
      <c r="H4986">
        <v>388.92599999999999</v>
      </c>
      <c r="I4986">
        <v>-1</v>
      </c>
      <c r="J4986">
        <v>0</v>
      </c>
      <c r="K4986">
        <v>5.8013070000000004</v>
      </c>
      <c r="L4986">
        <v>-6.2E-4</v>
      </c>
      <c r="M4986">
        <v>136.14873900000001</v>
      </c>
      <c r="N4986">
        <v>-200.64263500000001</v>
      </c>
      <c r="O4986">
        <v>1.571229</v>
      </c>
      <c r="P4986">
        <v>136.14856</v>
      </c>
      <c r="Q4986">
        <v>-200.63961800000001</v>
      </c>
      <c r="R4986">
        <v>1.5699479999999999</v>
      </c>
      <c r="S4986">
        <v>0.302203</v>
      </c>
      <c r="T4986">
        <v>1.281E-3</v>
      </c>
    </row>
    <row r="4987" spans="1:20" x14ac:dyDescent="0.25">
      <c r="A4987">
        <v>516</v>
      </c>
      <c r="B4987">
        <v>16</v>
      </c>
      <c r="C4987">
        <v>-1</v>
      </c>
      <c r="D4987" t="s">
        <v>237</v>
      </c>
      <c r="E4987" t="s">
        <v>80</v>
      </c>
      <c r="F4987">
        <v>0.11057400000000001</v>
      </c>
      <c r="G4987">
        <v>-1</v>
      </c>
      <c r="H4987">
        <v>319.02499999999998</v>
      </c>
      <c r="I4987">
        <v>-1</v>
      </c>
      <c r="J4987">
        <v>0</v>
      </c>
      <c r="K4987">
        <v>8.0465479999999996</v>
      </c>
      <c r="L4987">
        <v>4.2388000000000002E-2</v>
      </c>
      <c r="M4987">
        <v>189.821741</v>
      </c>
      <c r="N4987">
        <v>-206.23049499999999</v>
      </c>
      <c r="O4987">
        <v>-1.598481</v>
      </c>
      <c r="P4987">
        <v>189.823868</v>
      </c>
      <c r="Q4987">
        <v>-206.23263499999999</v>
      </c>
      <c r="R4987">
        <v>-1.598184</v>
      </c>
      <c r="S4987">
        <v>0.30177399999999999</v>
      </c>
      <c r="T4987">
        <v>2.9700000000000001E-4</v>
      </c>
    </row>
    <row r="4988" spans="1:20" x14ac:dyDescent="0.25">
      <c r="A4988">
        <v>2852</v>
      </c>
      <c r="B4988">
        <v>9</v>
      </c>
      <c r="C4988">
        <v>-1</v>
      </c>
      <c r="D4988" t="s">
        <v>528</v>
      </c>
      <c r="E4988" t="s">
        <v>80</v>
      </c>
      <c r="F4988">
        <v>0.10968700000000001</v>
      </c>
      <c r="G4988">
        <v>-1</v>
      </c>
      <c r="H4988">
        <v>306.65499999999997</v>
      </c>
      <c r="I4988">
        <v>-1</v>
      </c>
      <c r="J4988">
        <v>0</v>
      </c>
      <c r="K4988">
        <v>8.0645679999999995</v>
      </c>
      <c r="L4988">
        <v>1.415E-3</v>
      </c>
      <c r="M4988">
        <v>-3.5699890000000001</v>
      </c>
      <c r="N4988">
        <v>-169.870654</v>
      </c>
      <c r="O4988">
        <v>1.54512</v>
      </c>
      <c r="P4988">
        <v>-3.57199</v>
      </c>
      <c r="Q4988">
        <v>-169.87290999999999</v>
      </c>
      <c r="R4988">
        <v>1.5454060000000001</v>
      </c>
      <c r="S4988">
        <v>0.30156899999999998</v>
      </c>
      <c r="T4988">
        <v>2.8600000000000001E-4</v>
      </c>
    </row>
    <row r="4989" spans="1:20" x14ac:dyDescent="0.25">
      <c r="A4989">
        <v>4640</v>
      </c>
      <c r="B4989">
        <v>28</v>
      </c>
      <c r="C4989">
        <v>-1</v>
      </c>
      <c r="D4989" t="s">
        <v>602</v>
      </c>
      <c r="E4989" t="s">
        <v>80</v>
      </c>
      <c r="F4989">
        <v>5.9105999999999999E-2</v>
      </c>
      <c r="G4989">
        <v>-1</v>
      </c>
      <c r="H4989">
        <v>421.41199999999998</v>
      </c>
      <c r="I4989">
        <v>-1</v>
      </c>
      <c r="J4989">
        <v>0</v>
      </c>
      <c r="K4989">
        <v>8.0257240000000003</v>
      </c>
      <c r="L4989">
        <v>-3.9999999999999998E-6</v>
      </c>
      <c r="M4989">
        <v>189.68866199999999</v>
      </c>
      <c r="N4989">
        <v>-188.72528</v>
      </c>
      <c r="O4989">
        <v>-1.5705720000000001</v>
      </c>
      <c r="P4989">
        <v>189.68652299999999</v>
      </c>
      <c r="Q4989">
        <v>-188.72316000000001</v>
      </c>
      <c r="R4989">
        <v>-1.5705800000000001</v>
      </c>
      <c r="S4989">
        <v>0.30114400000000002</v>
      </c>
      <c r="T4989">
        <v>7.9999999999999996E-6</v>
      </c>
    </row>
    <row r="4990" spans="1:20" x14ac:dyDescent="0.25">
      <c r="A4990">
        <v>2652</v>
      </c>
      <c r="B4990">
        <v>7</v>
      </c>
      <c r="C4990">
        <v>-1</v>
      </c>
      <c r="D4990" t="s">
        <v>210</v>
      </c>
      <c r="E4990" t="s">
        <v>80</v>
      </c>
      <c r="F4990">
        <v>6.7504999999999996E-2</v>
      </c>
      <c r="G4990">
        <v>-1</v>
      </c>
      <c r="H4990">
        <v>445.78699999999998</v>
      </c>
      <c r="I4990">
        <v>-1</v>
      </c>
      <c r="J4990">
        <v>0</v>
      </c>
      <c r="K4990">
        <v>5.7447309999999998</v>
      </c>
      <c r="L4990">
        <v>-6.2304999999999999E-2</v>
      </c>
      <c r="M4990">
        <v>136.14846399999999</v>
      </c>
      <c r="N4990">
        <v>-200.075006</v>
      </c>
      <c r="O4990">
        <v>1.569585</v>
      </c>
      <c r="P4990">
        <v>136.14750699999999</v>
      </c>
      <c r="Q4990">
        <v>-200.072159</v>
      </c>
      <c r="R4990">
        <v>1.5702199999999999</v>
      </c>
      <c r="S4990">
        <v>0.30041099999999998</v>
      </c>
      <c r="T4990">
        <v>6.3599999999999996E-4</v>
      </c>
    </row>
    <row r="4991" spans="1:20" x14ac:dyDescent="0.25">
      <c r="A4991">
        <v>1587</v>
      </c>
      <c r="B4991">
        <v>22</v>
      </c>
      <c r="C4991">
        <v>-1</v>
      </c>
      <c r="D4991" t="s">
        <v>400</v>
      </c>
      <c r="E4991" t="s">
        <v>80</v>
      </c>
      <c r="F4991">
        <v>8.9215000000000003E-2</v>
      </c>
      <c r="G4991">
        <v>-1</v>
      </c>
      <c r="H4991">
        <v>434.16399999999999</v>
      </c>
      <c r="I4991">
        <v>-1</v>
      </c>
      <c r="J4991">
        <v>0</v>
      </c>
      <c r="K4991">
        <v>8.0647649999999995</v>
      </c>
      <c r="L4991">
        <v>4.8980999999999997E-2</v>
      </c>
      <c r="M4991">
        <v>-3.4470999999999998</v>
      </c>
      <c r="N4991">
        <v>-233.10058699999999</v>
      </c>
      <c r="O4991">
        <v>1.5709770000000001</v>
      </c>
      <c r="P4991">
        <v>-3.4442149999999998</v>
      </c>
      <c r="Q4991">
        <v>-233.099762</v>
      </c>
      <c r="R4991">
        <v>1.5713090000000001</v>
      </c>
      <c r="S4991">
        <v>0.30009000000000002</v>
      </c>
      <c r="T4991">
        <v>3.3199999999999999E-4</v>
      </c>
    </row>
    <row r="4992" spans="1:20" x14ac:dyDescent="0.25">
      <c r="A4992">
        <v>3633</v>
      </c>
      <c r="B4992">
        <v>25</v>
      </c>
      <c r="C4992">
        <v>-1</v>
      </c>
      <c r="D4992" t="s">
        <v>629</v>
      </c>
      <c r="E4992" t="s">
        <v>80</v>
      </c>
      <c r="F4992">
        <v>0.117488</v>
      </c>
      <c r="G4992">
        <v>-1</v>
      </c>
      <c r="H4992">
        <v>535.53300000000002</v>
      </c>
      <c r="I4992">
        <v>-1</v>
      </c>
      <c r="J4992">
        <v>0</v>
      </c>
      <c r="K4992">
        <v>8.0669900000000005</v>
      </c>
      <c r="L4992">
        <v>-1.5465E-2</v>
      </c>
      <c r="M4992">
        <v>193.752577</v>
      </c>
      <c r="N4992">
        <v>-174.14622700000001</v>
      </c>
      <c r="O4992">
        <v>1.582862</v>
      </c>
      <c r="P4992">
        <v>193.75010700000001</v>
      </c>
      <c r="Q4992">
        <v>-174.147919</v>
      </c>
      <c r="R4992">
        <v>1.5837870000000001</v>
      </c>
      <c r="S4992">
        <v>0.29939399999999999</v>
      </c>
      <c r="T4992">
        <v>9.2400000000000002E-4</v>
      </c>
    </row>
    <row r="4993" spans="1:20" x14ac:dyDescent="0.25">
      <c r="A4993">
        <v>3644</v>
      </c>
      <c r="B4993">
        <v>17</v>
      </c>
      <c r="C4993">
        <v>-1</v>
      </c>
      <c r="D4993" t="s">
        <v>591</v>
      </c>
      <c r="E4993" t="s">
        <v>80</v>
      </c>
      <c r="F4993">
        <v>6.6167000000000004E-2</v>
      </c>
      <c r="G4993">
        <v>-1</v>
      </c>
      <c r="H4993">
        <v>401.72500000000002</v>
      </c>
      <c r="I4993">
        <v>-1</v>
      </c>
      <c r="J4993">
        <v>0</v>
      </c>
      <c r="K4993">
        <v>12.02182</v>
      </c>
      <c r="L4993">
        <v>-7.8100000000000001E-3</v>
      </c>
      <c r="M4993">
        <v>193.69034099999999</v>
      </c>
      <c r="N4993">
        <v>-162.66052300000001</v>
      </c>
      <c r="O4993">
        <v>1.5719780000000001</v>
      </c>
      <c r="P4993">
        <v>193.69032300000001</v>
      </c>
      <c r="Q4993">
        <v>-162.657532</v>
      </c>
      <c r="R4993">
        <v>1.571804</v>
      </c>
      <c r="S4993">
        <v>0.299153</v>
      </c>
      <c r="T4993">
        <v>1.75E-4</v>
      </c>
    </row>
    <row r="4994" spans="1:20" x14ac:dyDescent="0.25">
      <c r="A4994">
        <v>3276</v>
      </c>
      <c r="B4994">
        <v>7</v>
      </c>
      <c r="C4994">
        <v>-1</v>
      </c>
      <c r="D4994" t="s">
        <v>196</v>
      </c>
      <c r="E4994" t="s">
        <v>80</v>
      </c>
      <c r="F4994">
        <v>6.7821999999999993E-2</v>
      </c>
      <c r="G4994">
        <v>-1</v>
      </c>
      <c r="H4994">
        <v>326.95</v>
      </c>
      <c r="I4994">
        <v>-1</v>
      </c>
      <c r="J4994">
        <v>0</v>
      </c>
      <c r="K4994">
        <v>5.8320759999999998</v>
      </c>
      <c r="L4994">
        <v>-0.52522199999999997</v>
      </c>
      <c r="M4994">
        <v>131.83181300000001</v>
      </c>
      <c r="N4994">
        <v>-232.64915199999999</v>
      </c>
      <c r="O4994">
        <v>-1.702048</v>
      </c>
      <c r="P4994">
        <v>131.83360300000001</v>
      </c>
      <c r="Q4994">
        <v>-232.65150499999999</v>
      </c>
      <c r="R4994">
        <v>-1.702029</v>
      </c>
      <c r="S4994">
        <v>0.29560900000000001</v>
      </c>
      <c r="T4994">
        <v>1.9000000000000001E-5</v>
      </c>
    </row>
    <row r="4995" spans="1:20" x14ac:dyDescent="0.25">
      <c r="A4995">
        <v>2265</v>
      </c>
      <c r="B4995">
        <v>22</v>
      </c>
      <c r="C4995">
        <v>-1</v>
      </c>
      <c r="D4995" t="s">
        <v>474</v>
      </c>
      <c r="E4995" t="s">
        <v>80</v>
      </c>
      <c r="F4995">
        <v>0.10985399999999999</v>
      </c>
      <c r="G4995">
        <v>-1</v>
      </c>
      <c r="H4995">
        <v>517.59100000000001</v>
      </c>
      <c r="I4995">
        <v>-1</v>
      </c>
      <c r="J4995">
        <v>0</v>
      </c>
      <c r="K4995">
        <v>8.0647760000000002</v>
      </c>
      <c r="L4995">
        <v>-4.9276E-2</v>
      </c>
      <c r="M4995">
        <v>-7.4444889999999999</v>
      </c>
      <c r="N4995">
        <v>-224.69516999999999</v>
      </c>
      <c r="O4995">
        <v>-1.570392</v>
      </c>
      <c r="P4995">
        <v>-7.446669</v>
      </c>
      <c r="Q4995">
        <v>-224.69317599999999</v>
      </c>
      <c r="R4995">
        <v>-1.570562</v>
      </c>
      <c r="S4995">
        <v>0.295485</v>
      </c>
      <c r="T4995">
        <v>1.7000000000000001E-4</v>
      </c>
    </row>
    <row r="4996" spans="1:20" x14ac:dyDescent="0.25">
      <c r="A4996">
        <v>1811</v>
      </c>
      <c r="B4996">
        <v>6</v>
      </c>
      <c r="C4996">
        <v>-1</v>
      </c>
      <c r="D4996" t="s">
        <v>146</v>
      </c>
      <c r="E4996" t="s">
        <v>80</v>
      </c>
      <c r="F4996">
        <v>5.0777000000000003E-2</v>
      </c>
      <c r="G4996">
        <v>-1</v>
      </c>
      <c r="H4996">
        <v>390.41399999999999</v>
      </c>
      <c r="I4996">
        <v>-1</v>
      </c>
      <c r="J4996">
        <v>0</v>
      </c>
      <c r="K4996">
        <v>8.0548420000000007</v>
      </c>
      <c r="L4996">
        <v>5.0153999999999997E-2</v>
      </c>
      <c r="M4996">
        <v>135.803878</v>
      </c>
      <c r="N4996">
        <v>-191.61259200000001</v>
      </c>
      <c r="O4996">
        <v>1.3200000000000001E-4</v>
      </c>
      <c r="P4996">
        <v>135.80561800000001</v>
      </c>
      <c r="Q4996">
        <v>-191.61496</v>
      </c>
      <c r="R4996">
        <v>-1.8900000000000001E-4</v>
      </c>
      <c r="S4996">
        <v>0.29382599999999998</v>
      </c>
      <c r="T4996">
        <v>5.7000000000000003E-5</v>
      </c>
    </row>
    <row r="4997" spans="1:20" x14ac:dyDescent="0.25">
      <c r="A4997">
        <v>4063</v>
      </c>
      <c r="B4997">
        <v>5</v>
      </c>
      <c r="C4997">
        <v>-1</v>
      </c>
      <c r="D4997" t="s">
        <v>518</v>
      </c>
      <c r="E4997" t="s">
        <v>80</v>
      </c>
      <c r="F4997">
        <v>2.2719E-2</v>
      </c>
      <c r="G4997">
        <v>-1</v>
      </c>
      <c r="H4997">
        <v>442.84199999999998</v>
      </c>
      <c r="I4997">
        <v>-1</v>
      </c>
      <c r="J4997">
        <v>0</v>
      </c>
      <c r="K4997">
        <v>8.0659299999999998</v>
      </c>
      <c r="L4997">
        <v>1.4799999999999999E-4</v>
      </c>
      <c r="M4997">
        <v>41.851536000000003</v>
      </c>
      <c r="N4997">
        <v>-242.68205800000001</v>
      </c>
      <c r="O4997">
        <v>-1.5705880000000001</v>
      </c>
      <c r="P4997">
        <v>41.853873999999998</v>
      </c>
      <c r="Q4997">
        <v>-242.683807</v>
      </c>
      <c r="R4997">
        <v>-1.5706310000000001</v>
      </c>
      <c r="S4997">
        <v>0.292045</v>
      </c>
      <c r="T4997">
        <v>4.3000000000000002E-5</v>
      </c>
    </row>
    <row r="4998" spans="1:20" x14ac:dyDescent="0.25">
      <c r="A4998">
        <v>3637</v>
      </c>
      <c r="B4998">
        <v>22</v>
      </c>
      <c r="C4998">
        <v>-1</v>
      </c>
      <c r="D4998" t="s">
        <v>632</v>
      </c>
      <c r="E4998" t="s">
        <v>80</v>
      </c>
      <c r="F4998">
        <v>7.1485999999999994E-2</v>
      </c>
      <c r="G4998">
        <v>-1</v>
      </c>
      <c r="H4998">
        <v>346.791</v>
      </c>
      <c r="I4998">
        <v>-1</v>
      </c>
      <c r="J4998">
        <v>0</v>
      </c>
      <c r="K4998">
        <v>8.2276729999999993</v>
      </c>
      <c r="L4998">
        <v>-1.9923E-2</v>
      </c>
      <c r="M4998">
        <v>193.71516</v>
      </c>
      <c r="N4998">
        <v>-170.50841600000001</v>
      </c>
      <c r="O4998">
        <v>1.579097</v>
      </c>
      <c r="P4998">
        <v>193.71632399999999</v>
      </c>
      <c r="Q4998">
        <v>-170.51109299999999</v>
      </c>
      <c r="R4998">
        <v>1.578956</v>
      </c>
      <c r="S4998">
        <v>0.291879</v>
      </c>
      <c r="T4998">
        <v>1.4100000000000001E-4</v>
      </c>
    </row>
    <row r="4999" spans="1:20" x14ac:dyDescent="0.25">
      <c r="A4999">
        <v>2533</v>
      </c>
      <c r="B4999">
        <v>3</v>
      </c>
      <c r="C4999">
        <v>-1</v>
      </c>
      <c r="D4999" t="s">
        <v>186</v>
      </c>
      <c r="E4999" t="s">
        <v>80</v>
      </c>
      <c r="F4999">
        <v>0.48493799999999998</v>
      </c>
      <c r="G4999">
        <v>-1</v>
      </c>
      <c r="H4999">
        <v>247.30099999999999</v>
      </c>
      <c r="I4999">
        <v>-1</v>
      </c>
      <c r="J4999">
        <v>0</v>
      </c>
      <c r="K4999">
        <v>8.0647719999999996</v>
      </c>
      <c r="L4999">
        <v>5.0750999999999998E-2</v>
      </c>
      <c r="M4999">
        <v>78.330236999999997</v>
      </c>
      <c r="N4999">
        <v>-240.88949299999999</v>
      </c>
      <c r="O4999">
        <v>-2.1450000000000002E-3</v>
      </c>
      <c r="P4999">
        <v>78.332206999999997</v>
      </c>
      <c r="Q4999">
        <v>-240.88734400000001</v>
      </c>
      <c r="R4999">
        <v>-1.3179999999999999E-3</v>
      </c>
      <c r="S4999">
        <v>0.29150900000000002</v>
      </c>
      <c r="T4999">
        <v>8.2700000000000004E-4</v>
      </c>
    </row>
    <row r="5000" spans="1:20" x14ac:dyDescent="0.25">
      <c r="A5000">
        <v>2139</v>
      </c>
      <c r="B5000">
        <v>8</v>
      </c>
      <c r="C5000">
        <v>-1</v>
      </c>
      <c r="D5000" t="s">
        <v>280</v>
      </c>
      <c r="E5000" t="s">
        <v>80</v>
      </c>
      <c r="F5000">
        <v>0.16747600000000001</v>
      </c>
      <c r="G5000">
        <v>-1</v>
      </c>
      <c r="H5000">
        <v>358.25099999999998</v>
      </c>
      <c r="I5000">
        <v>-1</v>
      </c>
      <c r="J5000">
        <v>0</v>
      </c>
      <c r="K5000">
        <v>6.6308730000000002</v>
      </c>
      <c r="L5000">
        <v>-5.5160000000000001E-2</v>
      </c>
      <c r="M5000">
        <v>45.840325999999997</v>
      </c>
      <c r="N5000">
        <v>-207.23919100000001</v>
      </c>
      <c r="O5000">
        <v>1.568252</v>
      </c>
      <c r="P5000">
        <v>45.842078999999998</v>
      </c>
      <c r="Q5000">
        <v>-207.24151599999999</v>
      </c>
      <c r="R5000">
        <v>1.568211</v>
      </c>
      <c r="S5000">
        <v>0.29125600000000001</v>
      </c>
      <c r="T5000">
        <v>4.1E-5</v>
      </c>
    </row>
    <row r="5001" spans="1:20" x14ac:dyDescent="0.25">
      <c r="A5001">
        <v>3982</v>
      </c>
      <c r="B5001">
        <v>11</v>
      </c>
      <c r="C5001">
        <v>-1</v>
      </c>
      <c r="D5001" t="s">
        <v>436</v>
      </c>
      <c r="E5001" t="s">
        <v>80</v>
      </c>
      <c r="F5001">
        <v>0.10366499999999999</v>
      </c>
      <c r="G5001">
        <v>-1</v>
      </c>
      <c r="H5001">
        <v>350.35899999999998</v>
      </c>
      <c r="I5001">
        <v>-1</v>
      </c>
      <c r="J5001">
        <v>0</v>
      </c>
      <c r="K5001">
        <v>6.3113989999999998</v>
      </c>
      <c r="L5001">
        <v>-9.2100000000000005E-4</v>
      </c>
      <c r="M5001">
        <v>29.636827</v>
      </c>
      <c r="N5001">
        <v>-191.567994</v>
      </c>
      <c r="O5001">
        <v>-2.1000000000000001E-4</v>
      </c>
      <c r="P5001">
        <v>29.639303000000002</v>
      </c>
      <c r="Q5001">
        <v>-191.56646699999999</v>
      </c>
      <c r="R5001">
        <v>-1.4E-5</v>
      </c>
      <c r="S5001">
        <v>0.29094700000000001</v>
      </c>
      <c r="T5001">
        <v>1.9599999999999999E-4</v>
      </c>
    </row>
    <row r="5002" spans="1:20" x14ac:dyDescent="0.25">
      <c r="A5002">
        <v>1092</v>
      </c>
      <c r="B5002">
        <v>6</v>
      </c>
      <c r="C5002">
        <v>-1</v>
      </c>
      <c r="D5002" t="s">
        <v>154</v>
      </c>
      <c r="E5002" t="s">
        <v>80</v>
      </c>
      <c r="F5002">
        <v>0.19068199999999999</v>
      </c>
      <c r="G5002">
        <v>-1</v>
      </c>
      <c r="H5002">
        <v>622.48400000000004</v>
      </c>
      <c r="I5002">
        <v>-1</v>
      </c>
      <c r="J5002">
        <v>0</v>
      </c>
      <c r="K5002">
        <v>7.9852119999999998</v>
      </c>
      <c r="L5002">
        <v>4.7060000000000001E-3</v>
      </c>
      <c r="M5002">
        <v>104.07450900000001</v>
      </c>
      <c r="N5002">
        <v>-191.59818000000001</v>
      </c>
      <c r="O5002">
        <v>-4.7019999999999996E-3</v>
      </c>
      <c r="P5002">
        <v>104.072136</v>
      </c>
      <c r="Q5002">
        <v>-191.59985399999999</v>
      </c>
      <c r="R5002">
        <v>-5.2099999999999998E-4</v>
      </c>
      <c r="S5002">
        <v>0.29043799999999997</v>
      </c>
      <c r="T5002">
        <v>4.1809999999999998E-3</v>
      </c>
    </row>
    <row r="5003" spans="1:20" x14ac:dyDescent="0.25">
      <c r="A5003">
        <v>2135</v>
      </c>
      <c r="B5003">
        <v>6</v>
      </c>
      <c r="C5003">
        <v>-1</v>
      </c>
      <c r="D5003" t="s">
        <v>277</v>
      </c>
      <c r="E5003" t="s">
        <v>80</v>
      </c>
      <c r="F5003">
        <v>2.0279999999999999E-2</v>
      </c>
      <c r="G5003">
        <v>-1</v>
      </c>
      <c r="H5003">
        <v>350.22</v>
      </c>
      <c r="I5003">
        <v>-1</v>
      </c>
      <c r="J5003">
        <v>0</v>
      </c>
      <c r="K5003">
        <v>6.9953609999999999</v>
      </c>
      <c r="L5003">
        <v>-5.0856999999999999E-2</v>
      </c>
      <c r="M5003">
        <v>45.837743000000003</v>
      </c>
      <c r="N5003">
        <v>-210.10059799999999</v>
      </c>
      <c r="O5003">
        <v>1.567367</v>
      </c>
      <c r="P5003">
        <v>45.835106000000003</v>
      </c>
      <c r="Q5003">
        <v>-210.09939600000001</v>
      </c>
      <c r="R5003">
        <v>1.567075</v>
      </c>
      <c r="S5003">
        <v>0.28981800000000002</v>
      </c>
      <c r="T5003">
        <v>2.92E-4</v>
      </c>
    </row>
    <row r="5004" spans="1:20" x14ac:dyDescent="0.25">
      <c r="A5004">
        <v>4440</v>
      </c>
      <c r="B5004">
        <v>5</v>
      </c>
      <c r="C5004">
        <v>-1</v>
      </c>
      <c r="D5004" t="s">
        <v>545</v>
      </c>
      <c r="E5004" t="s">
        <v>80</v>
      </c>
      <c r="F5004">
        <v>7.1623999999999993E-2</v>
      </c>
      <c r="G5004">
        <v>-1</v>
      </c>
      <c r="H5004">
        <v>314.08300000000003</v>
      </c>
      <c r="I5004">
        <v>-1</v>
      </c>
      <c r="J5004">
        <v>0</v>
      </c>
      <c r="K5004">
        <v>11.43601</v>
      </c>
      <c r="L5004">
        <v>8.3420000000000005E-3</v>
      </c>
      <c r="M5004">
        <v>28.417921</v>
      </c>
      <c r="N5004">
        <v>-109.463629</v>
      </c>
      <c r="O5004">
        <v>4.6369999999999996E-3</v>
      </c>
      <c r="P5004">
        <v>28.420539999999999</v>
      </c>
      <c r="Q5004">
        <v>-109.46241000000001</v>
      </c>
      <c r="R5004">
        <v>2.823E-3</v>
      </c>
      <c r="S5004">
        <v>0.28884500000000002</v>
      </c>
      <c r="T5004">
        <v>1.8140000000000001E-3</v>
      </c>
    </row>
    <row r="5005" spans="1:20" x14ac:dyDescent="0.25">
      <c r="A5005">
        <v>639</v>
      </c>
      <c r="B5005">
        <v>8</v>
      </c>
      <c r="C5005">
        <v>-1</v>
      </c>
      <c r="D5005" t="s">
        <v>201</v>
      </c>
      <c r="E5005" t="s">
        <v>80</v>
      </c>
      <c r="F5005">
        <v>4.4838000000000003E-2</v>
      </c>
      <c r="G5005">
        <v>-1</v>
      </c>
      <c r="H5005">
        <v>449.7</v>
      </c>
      <c r="I5005">
        <v>-1</v>
      </c>
      <c r="J5005">
        <v>0</v>
      </c>
      <c r="K5005">
        <v>8.0683740000000004</v>
      </c>
      <c r="L5005">
        <v>1.3991E-2</v>
      </c>
      <c r="M5005">
        <v>136.04288600000001</v>
      </c>
      <c r="N5005">
        <v>-221.21321900000001</v>
      </c>
      <c r="O5005">
        <v>1.5532349999999999</v>
      </c>
      <c r="P5005">
        <v>136.04409799999999</v>
      </c>
      <c r="Q5005">
        <v>-221.21060199999999</v>
      </c>
      <c r="R5005">
        <v>1.553898</v>
      </c>
      <c r="S5005">
        <v>0.28844199999999998</v>
      </c>
      <c r="T5005">
        <v>6.6299999999999996E-4</v>
      </c>
    </row>
    <row r="5006" spans="1:20" x14ac:dyDescent="0.25">
      <c r="A5006">
        <v>2428</v>
      </c>
      <c r="B5006">
        <v>10</v>
      </c>
      <c r="C5006">
        <v>-1</v>
      </c>
      <c r="D5006" t="s">
        <v>502</v>
      </c>
      <c r="E5006" t="s">
        <v>80</v>
      </c>
      <c r="F5006">
        <v>0.160942</v>
      </c>
      <c r="G5006">
        <v>-1</v>
      </c>
      <c r="H5006">
        <v>430.40199999999999</v>
      </c>
      <c r="I5006">
        <v>-1</v>
      </c>
      <c r="J5006">
        <v>0</v>
      </c>
      <c r="K5006">
        <v>8.0545380000000009</v>
      </c>
      <c r="L5006">
        <v>2.2527999999999999E-2</v>
      </c>
      <c r="M5006">
        <v>45.979176000000002</v>
      </c>
      <c r="N5006">
        <v>-294.53187700000001</v>
      </c>
      <c r="O5006">
        <v>1.5717559999999999</v>
      </c>
      <c r="P5006">
        <v>45.976913000000003</v>
      </c>
      <c r="Q5006">
        <v>-294.53008999999997</v>
      </c>
      <c r="R5006">
        <v>1.5714379999999999</v>
      </c>
      <c r="S5006">
        <v>0.28828599999999999</v>
      </c>
      <c r="T5006">
        <v>3.1700000000000001E-4</v>
      </c>
    </row>
    <row r="5007" spans="1:20" x14ac:dyDescent="0.25">
      <c r="A5007">
        <v>1327</v>
      </c>
      <c r="B5007">
        <v>16</v>
      </c>
      <c r="C5007">
        <v>-1</v>
      </c>
      <c r="D5007" t="s">
        <v>328</v>
      </c>
      <c r="E5007" t="s">
        <v>80</v>
      </c>
      <c r="F5007">
        <v>0.115888</v>
      </c>
      <c r="G5007">
        <v>-1</v>
      </c>
      <c r="H5007">
        <v>508.65499999999997</v>
      </c>
      <c r="I5007">
        <v>-1</v>
      </c>
      <c r="J5007">
        <v>0</v>
      </c>
      <c r="K5007">
        <v>8.1146150000000006</v>
      </c>
      <c r="L5007">
        <v>-0.50391699999999995</v>
      </c>
      <c r="M5007">
        <v>181.43753100000001</v>
      </c>
      <c r="N5007">
        <v>-302.39989500000001</v>
      </c>
      <c r="O5007">
        <v>-3.0007969999999999</v>
      </c>
      <c r="P5007">
        <v>181.43562299999999</v>
      </c>
      <c r="Q5007">
        <v>-302.402039</v>
      </c>
      <c r="R5007">
        <v>-3.0008089999999998</v>
      </c>
      <c r="S5007">
        <v>0.28691800000000001</v>
      </c>
      <c r="T5007">
        <v>1.2E-5</v>
      </c>
    </row>
    <row r="5008" spans="1:20" x14ac:dyDescent="0.25">
      <c r="A5008">
        <v>619</v>
      </c>
      <c r="B5008">
        <v>7</v>
      </c>
      <c r="C5008">
        <v>-1</v>
      </c>
      <c r="D5008" t="s">
        <v>198</v>
      </c>
      <c r="E5008" t="s">
        <v>80</v>
      </c>
      <c r="F5008">
        <v>0.10796600000000001</v>
      </c>
      <c r="G5008">
        <v>-1</v>
      </c>
      <c r="H5008">
        <v>562.34900000000005</v>
      </c>
      <c r="I5008">
        <v>-1</v>
      </c>
      <c r="J5008">
        <v>0</v>
      </c>
      <c r="K5008">
        <v>6.4285949999999996</v>
      </c>
      <c r="L5008">
        <v>-0.77557799999999999</v>
      </c>
      <c r="M5008">
        <v>139.51164199999999</v>
      </c>
      <c r="N5008">
        <v>-236.31136599999999</v>
      </c>
      <c r="O5008">
        <v>2.901119</v>
      </c>
      <c r="P5008">
        <v>139.51048299999999</v>
      </c>
      <c r="Q5008">
        <v>-236.313965</v>
      </c>
      <c r="R5008">
        <v>2.9013339999999999</v>
      </c>
      <c r="S5008">
        <v>0.28455599999999998</v>
      </c>
      <c r="T5008">
        <v>2.1499999999999999E-4</v>
      </c>
    </row>
    <row r="5009" spans="1:20" x14ac:dyDescent="0.25">
      <c r="A5009">
        <v>3451</v>
      </c>
      <c r="B5009">
        <v>5</v>
      </c>
      <c r="C5009">
        <v>-1</v>
      </c>
      <c r="D5009" t="s">
        <v>163</v>
      </c>
      <c r="E5009" t="s">
        <v>80</v>
      </c>
      <c r="F5009">
        <v>5.9123000000000002E-2</v>
      </c>
      <c r="G5009">
        <v>-1</v>
      </c>
      <c r="H5009">
        <v>392.98200000000003</v>
      </c>
      <c r="I5009">
        <v>-1</v>
      </c>
      <c r="J5009">
        <v>0</v>
      </c>
      <c r="K5009">
        <v>8.0723009999999995</v>
      </c>
      <c r="L5009">
        <v>1.5525000000000001E-2</v>
      </c>
      <c r="M5009">
        <v>58.160494999999997</v>
      </c>
      <c r="N5009">
        <v>-191.367919</v>
      </c>
      <c r="O5009">
        <v>-3.9112000000000001E-2</v>
      </c>
      <c r="P5009">
        <v>58.157668999999999</v>
      </c>
      <c r="Q5009">
        <v>-191.36819499999999</v>
      </c>
      <c r="R5009">
        <v>-3.9548E-2</v>
      </c>
      <c r="S5009">
        <v>0.28393800000000002</v>
      </c>
      <c r="T5009">
        <v>4.3600000000000003E-4</v>
      </c>
    </row>
    <row r="5010" spans="1:20" x14ac:dyDescent="0.25">
      <c r="A5010">
        <v>4803</v>
      </c>
      <c r="B5010">
        <v>5</v>
      </c>
      <c r="C5010">
        <v>-1</v>
      </c>
      <c r="D5010" t="s">
        <v>337</v>
      </c>
      <c r="E5010" t="s">
        <v>80</v>
      </c>
      <c r="F5010">
        <v>1.7382999999999999E-2</v>
      </c>
      <c r="G5010">
        <v>-1</v>
      </c>
      <c r="H5010">
        <v>636.19100000000003</v>
      </c>
      <c r="I5010">
        <v>-1</v>
      </c>
      <c r="J5010">
        <v>0</v>
      </c>
      <c r="K5010">
        <v>8.5152490000000007</v>
      </c>
      <c r="L5010">
        <v>1.2520000000000001E-3</v>
      </c>
      <c r="M5010">
        <v>154.34005500000001</v>
      </c>
      <c r="N5010">
        <v>-302.53385500000002</v>
      </c>
      <c r="O5010">
        <v>-3.1406800000000001</v>
      </c>
      <c r="P5010">
        <v>154.33999600000001</v>
      </c>
      <c r="Q5010">
        <v>-302.53668199999998</v>
      </c>
      <c r="R5010">
        <v>-3.140523</v>
      </c>
      <c r="S5010">
        <v>0.282725</v>
      </c>
      <c r="T5010">
        <v>1.5699999999999999E-4</v>
      </c>
    </row>
    <row r="5011" spans="1:20" x14ac:dyDescent="0.25">
      <c r="A5011">
        <v>4742</v>
      </c>
      <c r="B5011">
        <v>15</v>
      </c>
      <c r="C5011">
        <v>-1</v>
      </c>
      <c r="D5011" t="s">
        <v>316</v>
      </c>
      <c r="E5011" t="s">
        <v>80</v>
      </c>
      <c r="F5011">
        <v>0.144317</v>
      </c>
      <c r="G5011">
        <v>-1</v>
      </c>
      <c r="H5011">
        <v>442.733</v>
      </c>
      <c r="I5011">
        <v>-1</v>
      </c>
      <c r="J5011">
        <v>0</v>
      </c>
      <c r="K5011">
        <v>8.6801469999999998</v>
      </c>
      <c r="L5011">
        <v>7.7499999999999997E-4</v>
      </c>
      <c r="M5011">
        <v>189.677693</v>
      </c>
      <c r="N5011">
        <v>-280.65410700000001</v>
      </c>
      <c r="O5011">
        <v>-1.571677</v>
      </c>
      <c r="P5011">
        <v>189.679779</v>
      </c>
      <c r="Q5011">
        <v>-280.65600599999999</v>
      </c>
      <c r="R5011">
        <v>-1.5715730000000001</v>
      </c>
      <c r="S5011">
        <v>0.282138</v>
      </c>
      <c r="T5011">
        <v>1.05E-4</v>
      </c>
    </row>
    <row r="5012" spans="1:20" x14ac:dyDescent="0.25">
      <c r="A5012">
        <v>592</v>
      </c>
      <c r="B5012">
        <v>5</v>
      </c>
      <c r="C5012">
        <v>-1</v>
      </c>
      <c r="D5012" t="s">
        <v>259</v>
      </c>
      <c r="E5012" t="s">
        <v>80</v>
      </c>
      <c r="F5012">
        <v>0.100606</v>
      </c>
      <c r="G5012">
        <v>-1</v>
      </c>
      <c r="H5012">
        <v>604.98699999999997</v>
      </c>
      <c r="I5012">
        <v>-1</v>
      </c>
      <c r="J5012">
        <v>0</v>
      </c>
      <c r="K5012">
        <v>7.4771570000000001</v>
      </c>
      <c r="L5012">
        <v>1.2600000000000001E-3</v>
      </c>
      <c r="M5012">
        <v>157.65890200000001</v>
      </c>
      <c r="N5012">
        <v>-236.94312400000001</v>
      </c>
      <c r="O5012">
        <v>3.1395300000000002</v>
      </c>
      <c r="P5012">
        <v>157.656845</v>
      </c>
      <c r="Q5012">
        <v>-236.945053</v>
      </c>
      <c r="R5012">
        <v>3.1394920000000002</v>
      </c>
      <c r="S5012">
        <v>0.28198899999999999</v>
      </c>
      <c r="T5012">
        <v>3.6999999999999998E-5</v>
      </c>
    </row>
    <row r="5013" spans="1:20" x14ac:dyDescent="0.25">
      <c r="A5013">
        <v>2830</v>
      </c>
      <c r="B5013">
        <v>11</v>
      </c>
      <c r="C5013">
        <v>-1</v>
      </c>
      <c r="D5013" t="s">
        <v>426</v>
      </c>
      <c r="E5013" t="s">
        <v>80</v>
      </c>
      <c r="F5013">
        <v>4.3837000000000001E-2</v>
      </c>
      <c r="G5013">
        <v>-1</v>
      </c>
      <c r="H5013">
        <v>507.58699999999999</v>
      </c>
      <c r="I5013">
        <v>-1</v>
      </c>
      <c r="J5013">
        <v>0</v>
      </c>
      <c r="K5013">
        <v>6.9942849999999996</v>
      </c>
      <c r="L5013">
        <v>-0.50225200000000003</v>
      </c>
      <c r="M5013">
        <v>0.38792599999999999</v>
      </c>
      <c r="N5013">
        <v>-186.79998000000001</v>
      </c>
      <c r="O5013">
        <v>2.8770340000000001</v>
      </c>
      <c r="P5013">
        <v>0.38908599999999999</v>
      </c>
      <c r="Q5013">
        <v>-186.80252100000001</v>
      </c>
      <c r="R5013">
        <v>2.877173</v>
      </c>
      <c r="S5013">
        <v>0.27929900000000002</v>
      </c>
      <c r="T5013">
        <v>1.3799999999999999E-4</v>
      </c>
    </row>
    <row r="5014" spans="1:20" x14ac:dyDescent="0.25">
      <c r="A5014">
        <v>4246</v>
      </c>
      <c r="B5014">
        <v>20</v>
      </c>
      <c r="C5014">
        <v>-1</v>
      </c>
      <c r="D5014" t="s">
        <v>394</v>
      </c>
      <c r="E5014" t="s">
        <v>80</v>
      </c>
      <c r="F5014">
        <v>8.6846000000000007E-2</v>
      </c>
      <c r="G5014">
        <v>-1</v>
      </c>
      <c r="H5014">
        <v>511.46</v>
      </c>
      <c r="I5014">
        <v>-1</v>
      </c>
      <c r="J5014">
        <v>0</v>
      </c>
      <c r="K5014">
        <v>8.0651060000000001</v>
      </c>
      <c r="L5014">
        <v>4.1240000000000001E-3</v>
      </c>
      <c r="M5014">
        <v>-3.4388200000000002</v>
      </c>
      <c r="N5014">
        <v>-247.25296</v>
      </c>
      <c r="O5014">
        <v>1.5716079999999999</v>
      </c>
      <c r="P5014">
        <v>-3.439962</v>
      </c>
      <c r="Q5014">
        <v>-247.250427</v>
      </c>
      <c r="R5014">
        <v>1.5714680000000001</v>
      </c>
      <c r="S5014">
        <v>0.27785799999999999</v>
      </c>
      <c r="T5014">
        <v>1.3999999999999999E-4</v>
      </c>
    </row>
    <row r="5015" spans="1:20" x14ac:dyDescent="0.25">
      <c r="A5015">
        <v>3659</v>
      </c>
      <c r="B5015">
        <v>8</v>
      </c>
      <c r="C5015">
        <v>-1</v>
      </c>
      <c r="D5015" t="s">
        <v>640</v>
      </c>
      <c r="E5015" t="s">
        <v>80</v>
      </c>
      <c r="F5015">
        <v>3.8674E-2</v>
      </c>
      <c r="G5015">
        <v>-1</v>
      </c>
      <c r="H5015">
        <v>415.45600000000002</v>
      </c>
      <c r="I5015">
        <v>-1</v>
      </c>
      <c r="J5015">
        <v>0</v>
      </c>
      <c r="K5015">
        <v>9.8300520000000002</v>
      </c>
      <c r="L5015">
        <v>3.8233999999999997E-2</v>
      </c>
      <c r="M5015">
        <v>193.70704499999999</v>
      </c>
      <c r="N5015">
        <v>-143.63058799999999</v>
      </c>
      <c r="O5015">
        <v>1.5695239999999999</v>
      </c>
      <c r="P5015">
        <v>193.70510899999999</v>
      </c>
      <c r="Q5015">
        <v>-143.62861599999999</v>
      </c>
      <c r="R5015">
        <v>1.5695209999999999</v>
      </c>
      <c r="S5015">
        <v>0.27634500000000001</v>
      </c>
      <c r="T5015">
        <v>3.0000000000000001E-6</v>
      </c>
    </row>
    <row r="5016" spans="1:20" x14ac:dyDescent="0.25">
      <c r="A5016">
        <v>667</v>
      </c>
      <c r="B5016">
        <v>7</v>
      </c>
      <c r="C5016">
        <v>-1</v>
      </c>
      <c r="D5016" t="s">
        <v>210</v>
      </c>
      <c r="E5016" t="s">
        <v>80</v>
      </c>
      <c r="F5016">
        <v>0.123186</v>
      </c>
      <c r="G5016">
        <v>-1</v>
      </c>
      <c r="H5016">
        <v>281.464</v>
      </c>
      <c r="I5016">
        <v>-1</v>
      </c>
      <c r="J5016">
        <v>0</v>
      </c>
      <c r="K5016">
        <v>5.7253360000000004</v>
      </c>
      <c r="L5016">
        <v>-5.4120000000000001E-3</v>
      </c>
      <c r="M5016">
        <v>136.14675600000001</v>
      </c>
      <c r="N5016">
        <v>-200.02585199999999</v>
      </c>
      <c r="O5016">
        <v>1.5692330000000001</v>
      </c>
      <c r="P5016">
        <v>136.14871199999999</v>
      </c>
      <c r="Q5016">
        <v>-200.02780200000001</v>
      </c>
      <c r="R5016">
        <v>1.569285</v>
      </c>
      <c r="S5016">
        <v>0.27617700000000001</v>
      </c>
      <c r="T5016">
        <v>5.1E-5</v>
      </c>
    </row>
    <row r="5017" spans="1:20" x14ac:dyDescent="0.25">
      <c r="A5017">
        <v>3807</v>
      </c>
      <c r="B5017">
        <v>5</v>
      </c>
      <c r="C5017">
        <v>-1</v>
      </c>
      <c r="D5017" t="s">
        <v>545</v>
      </c>
      <c r="E5017" t="s">
        <v>80</v>
      </c>
      <c r="F5017">
        <v>3.0036E-2</v>
      </c>
      <c r="G5017">
        <v>-1</v>
      </c>
      <c r="H5017">
        <v>551.73599999999999</v>
      </c>
      <c r="I5017">
        <v>-1</v>
      </c>
      <c r="J5017">
        <v>0</v>
      </c>
      <c r="K5017">
        <v>8.0140709999999995</v>
      </c>
      <c r="L5017">
        <v>-6.0000000000000002E-6</v>
      </c>
      <c r="M5017">
        <v>23.365884000000001</v>
      </c>
      <c r="N5017">
        <v>-105.48074800000001</v>
      </c>
      <c r="O5017">
        <v>3.1388310000000001</v>
      </c>
      <c r="P5017">
        <v>23.367165</v>
      </c>
      <c r="Q5017">
        <v>-105.483154</v>
      </c>
      <c r="R5017">
        <v>-3.1378680000000001</v>
      </c>
      <c r="S5017">
        <v>0.272567</v>
      </c>
      <c r="T5017">
        <v>9.6299999999999999E-4</v>
      </c>
    </row>
    <row r="5018" spans="1:20" x14ac:dyDescent="0.25">
      <c r="A5018">
        <v>1230</v>
      </c>
      <c r="B5018">
        <v>7</v>
      </c>
      <c r="C5018">
        <v>-1</v>
      </c>
      <c r="D5018" t="s">
        <v>245</v>
      </c>
      <c r="E5018" t="s">
        <v>80</v>
      </c>
      <c r="F5018">
        <v>5.7447999999999999E-2</v>
      </c>
      <c r="G5018">
        <v>-1</v>
      </c>
      <c r="H5018">
        <v>448.428</v>
      </c>
      <c r="I5018">
        <v>-1</v>
      </c>
      <c r="J5018">
        <v>0</v>
      </c>
      <c r="K5018">
        <v>7.1165320000000003</v>
      </c>
      <c r="L5018">
        <v>8.2369999999999995E-3</v>
      </c>
      <c r="M5018">
        <v>189.70427100000001</v>
      </c>
      <c r="N5018">
        <v>-219.07200700000001</v>
      </c>
      <c r="O5018">
        <v>-1.572206</v>
      </c>
      <c r="P5018">
        <v>189.70442199999999</v>
      </c>
      <c r="Q5018">
        <v>-219.07472200000001</v>
      </c>
      <c r="R5018">
        <v>-1.5731280000000001</v>
      </c>
      <c r="S5018">
        <v>0.27197100000000002</v>
      </c>
      <c r="T5018">
        <v>9.2299999999999999E-4</v>
      </c>
    </row>
    <row r="5019" spans="1:20" x14ac:dyDescent="0.25">
      <c r="A5019">
        <v>3561</v>
      </c>
      <c r="B5019">
        <v>6</v>
      </c>
      <c r="C5019">
        <v>-1</v>
      </c>
      <c r="D5019" t="s">
        <v>144</v>
      </c>
      <c r="E5019" t="s">
        <v>80</v>
      </c>
      <c r="F5019">
        <v>7.2988999999999998E-2</v>
      </c>
      <c r="G5019">
        <v>-1</v>
      </c>
      <c r="H5019">
        <v>275.30700000000002</v>
      </c>
      <c r="I5019">
        <v>-1</v>
      </c>
      <c r="J5019">
        <v>0</v>
      </c>
      <c r="K5019">
        <v>8.0651589999999995</v>
      </c>
      <c r="L5019">
        <v>4.529E-3</v>
      </c>
      <c r="M5019">
        <v>149.05105800000001</v>
      </c>
      <c r="N5019">
        <v>-191.62203199999999</v>
      </c>
      <c r="O5019">
        <v>-1.13E-4</v>
      </c>
      <c r="P5019">
        <v>149.053528</v>
      </c>
      <c r="Q5019">
        <v>-191.62089499999999</v>
      </c>
      <c r="R5019">
        <v>-4.0200000000000001E-4</v>
      </c>
      <c r="S5019">
        <v>0.27186900000000003</v>
      </c>
      <c r="T5019">
        <v>2.8899999999999998E-4</v>
      </c>
    </row>
    <row r="5020" spans="1:20" x14ac:dyDescent="0.25">
      <c r="A5020">
        <v>3625</v>
      </c>
      <c r="B5020">
        <v>28</v>
      </c>
      <c r="C5020">
        <v>-1</v>
      </c>
      <c r="D5020" t="s">
        <v>602</v>
      </c>
      <c r="E5020" t="s">
        <v>80</v>
      </c>
      <c r="F5020">
        <v>8.0640000000000003E-2</v>
      </c>
      <c r="G5020">
        <v>-1</v>
      </c>
      <c r="H5020">
        <v>512.98099999999999</v>
      </c>
      <c r="I5020">
        <v>-1</v>
      </c>
      <c r="J5020">
        <v>0</v>
      </c>
      <c r="K5020">
        <v>8.04772</v>
      </c>
      <c r="L5020">
        <v>0.16622600000000001</v>
      </c>
      <c r="M5020">
        <v>193.86021299999999</v>
      </c>
      <c r="N5020">
        <v>-181.16190599999999</v>
      </c>
      <c r="O5020">
        <v>1.5682119999999999</v>
      </c>
      <c r="P5020">
        <v>193.858643</v>
      </c>
      <c r="Q5020">
        <v>-181.16412399999999</v>
      </c>
      <c r="R5020">
        <v>1.5687059999999999</v>
      </c>
      <c r="S5020">
        <v>0.27172499999999999</v>
      </c>
      <c r="T5020">
        <v>4.9399999999999997E-4</v>
      </c>
    </row>
    <row r="5021" spans="1:20" x14ac:dyDescent="0.25">
      <c r="A5021">
        <v>1627</v>
      </c>
      <c r="B5021">
        <v>10</v>
      </c>
      <c r="C5021">
        <v>-1</v>
      </c>
      <c r="D5021" t="s">
        <v>422</v>
      </c>
      <c r="E5021" t="s">
        <v>80</v>
      </c>
      <c r="F5021">
        <v>2.4732000000000001E-2</v>
      </c>
      <c r="G5021">
        <v>-1</v>
      </c>
      <c r="H5021">
        <v>575.66600000000005</v>
      </c>
      <c r="I5021">
        <v>-1</v>
      </c>
      <c r="J5021">
        <v>0</v>
      </c>
      <c r="K5021">
        <v>5.8810169999999999</v>
      </c>
      <c r="L5021">
        <v>5.2851000000000002E-2</v>
      </c>
      <c r="M5021">
        <v>-3.4233799999999999</v>
      </c>
      <c r="N5021">
        <v>-201.055635</v>
      </c>
      <c r="O5021">
        <v>1.5610409999999999</v>
      </c>
      <c r="P5021">
        <v>-3.4210090000000002</v>
      </c>
      <c r="Q5021">
        <v>-201.056961</v>
      </c>
      <c r="R5021">
        <v>1.56111</v>
      </c>
      <c r="S5021">
        <v>0.271648</v>
      </c>
      <c r="T5021">
        <v>6.8999999999999997E-5</v>
      </c>
    </row>
    <row r="5022" spans="1:20" x14ac:dyDescent="0.25">
      <c r="A5022">
        <v>5071</v>
      </c>
      <c r="B5022">
        <v>10</v>
      </c>
      <c r="C5022">
        <v>-1</v>
      </c>
      <c r="D5022" t="s">
        <v>422</v>
      </c>
      <c r="E5022" t="s">
        <v>80</v>
      </c>
      <c r="F5022">
        <v>7.9701999999999995E-2</v>
      </c>
      <c r="G5022">
        <v>-1</v>
      </c>
      <c r="H5022">
        <v>423.98500000000001</v>
      </c>
      <c r="I5022">
        <v>-1</v>
      </c>
      <c r="J5022">
        <v>0</v>
      </c>
      <c r="K5022">
        <v>5.8526410000000002</v>
      </c>
      <c r="L5022">
        <v>-6.1960000000000001E-2</v>
      </c>
      <c r="M5022">
        <v>-3.4495710000000002</v>
      </c>
      <c r="N5022">
        <v>-200.842535</v>
      </c>
      <c r="O5022">
        <v>1.5709470000000001</v>
      </c>
      <c r="P5022">
        <v>-3.4512149999999999</v>
      </c>
      <c r="Q5022">
        <v>-200.84039300000001</v>
      </c>
      <c r="R5022">
        <v>1.5707960000000001</v>
      </c>
      <c r="S5022">
        <v>0.27</v>
      </c>
      <c r="T5022">
        <v>1.5100000000000001E-4</v>
      </c>
    </row>
    <row r="5023" spans="1:20" x14ac:dyDescent="0.25">
      <c r="A5023">
        <v>5052</v>
      </c>
      <c r="B5023">
        <v>14</v>
      </c>
      <c r="C5023">
        <v>-1</v>
      </c>
      <c r="D5023" t="s">
        <v>411</v>
      </c>
      <c r="E5023" t="s">
        <v>80</v>
      </c>
      <c r="F5023">
        <v>5.9323000000000001E-2</v>
      </c>
      <c r="G5023">
        <v>-1</v>
      </c>
      <c r="H5023">
        <v>479.28899999999999</v>
      </c>
      <c r="I5023">
        <v>-1</v>
      </c>
      <c r="J5023">
        <v>0</v>
      </c>
      <c r="K5023">
        <v>7.6024000000000003</v>
      </c>
      <c r="L5023">
        <v>-5.2373000000000003E-2</v>
      </c>
      <c r="M5023">
        <v>-3.4507949999999998</v>
      </c>
      <c r="N5023">
        <v>-214.497927</v>
      </c>
      <c r="O5023">
        <v>1.570576</v>
      </c>
      <c r="P5023">
        <v>-3.448197</v>
      </c>
      <c r="Q5023">
        <v>-214.498535</v>
      </c>
      <c r="R5023">
        <v>1.5707739999999999</v>
      </c>
      <c r="S5023">
        <v>0.26678299999999999</v>
      </c>
      <c r="T5023">
        <v>1.9799999999999999E-4</v>
      </c>
    </row>
    <row r="5024" spans="1:20" x14ac:dyDescent="0.25">
      <c r="A5024">
        <v>3568</v>
      </c>
      <c r="B5024">
        <v>6</v>
      </c>
      <c r="C5024">
        <v>-1</v>
      </c>
      <c r="D5024" t="s">
        <v>213</v>
      </c>
      <c r="E5024" t="s">
        <v>80</v>
      </c>
      <c r="F5024">
        <v>3.4208000000000002E-2</v>
      </c>
      <c r="G5024">
        <v>-1</v>
      </c>
      <c r="H5024">
        <v>408.286</v>
      </c>
      <c r="I5024">
        <v>-1</v>
      </c>
      <c r="J5024">
        <v>0</v>
      </c>
      <c r="K5024">
        <v>8.0652279999999994</v>
      </c>
      <c r="L5024">
        <v>4.529E-3</v>
      </c>
      <c r="M5024">
        <v>155.34369100000001</v>
      </c>
      <c r="N5024">
        <v>-191.621387</v>
      </c>
      <c r="O5024">
        <v>-5.8699999999999996E-4</v>
      </c>
      <c r="P5024">
        <v>155.34437600000001</v>
      </c>
      <c r="Q5024">
        <v>-191.62394699999999</v>
      </c>
      <c r="R5024">
        <v>-4.0200000000000001E-4</v>
      </c>
      <c r="S5024">
        <v>0.264988</v>
      </c>
      <c r="T5024">
        <v>1.84E-4</v>
      </c>
    </row>
    <row r="5025" spans="1:20" x14ac:dyDescent="0.25">
      <c r="A5025">
        <v>3792</v>
      </c>
      <c r="B5025">
        <v>6</v>
      </c>
      <c r="C5025">
        <v>-1</v>
      </c>
      <c r="D5025" t="s">
        <v>546</v>
      </c>
      <c r="E5025" t="s">
        <v>80</v>
      </c>
      <c r="F5025">
        <v>4.5159999999999999E-2</v>
      </c>
      <c r="G5025">
        <v>-1</v>
      </c>
      <c r="H5025">
        <v>721.01400000000001</v>
      </c>
      <c r="I5025">
        <v>-1</v>
      </c>
      <c r="J5025">
        <v>0</v>
      </c>
      <c r="K5025">
        <v>11.284822999999999</v>
      </c>
      <c r="L5025">
        <v>-1.8200000000000001E-4</v>
      </c>
      <c r="M5025">
        <v>39.646388000000002</v>
      </c>
      <c r="N5025">
        <v>-105.42590199999999</v>
      </c>
      <c r="O5025">
        <v>-3.1382629999999998</v>
      </c>
      <c r="P5025">
        <v>39.644627</v>
      </c>
      <c r="Q5025">
        <v>-105.42394299999999</v>
      </c>
      <c r="R5025">
        <v>-3.1380669999999999</v>
      </c>
      <c r="S5025">
        <v>0.26351599999999997</v>
      </c>
      <c r="T5025">
        <v>1.95E-4</v>
      </c>
    </row>
    <row r="5026" spans="1:20" x14ac:dyDescent="0.25">
      <c r="A5026">
        <v>958</v>
      </c>
      <c r="B5026">
        <v>6</v>
      </c>
      <c r="C5026">
        <v>-1</v>
      </c>
      <c r="D5026" t="s">
        <v>181</v>
      </c>
      <c r="E5026" t="s">
        <v>80</v>
      </c>
      <c r="F5026">
        <v>7.7847E-2</v>
      </c>
      <c r="G5026">
        <v>-1</v>
      </c>
      <c r="H5026">
        <v>814.65099999999995</v>
      </c>
      <c r="I5026">
        <v>-1</v>
      </c>
      <c r="J5026">
        <v>0</v>
      </c>
      <c r="K5026">
        <v>5.9655490000000002</v>
      </c>
      <c r="L5026">
        <v>5.1850000000000004E-3</v>
      </c>
      <c r="M5026">
        <v>56.042869000000003</v>
      </c>
      <c r="N5026">
        <v>-236.87696800000001</v>
      </c>
      <c r="O5026">
        <v>3.138944</v>
      </c>
      <c r="P5026">
        <v>56.045166000000002</v>
      </c>
      <c r="Q5026">
        <v>-236.87570199999999</v>
      </c>
      <c r="R5026">
        <v>3.1404390000000002</v>
      </c>
      <c r="S5026">
        <v>0.26226300000000002</v>
      </c>
      <c r="T5026">
        <v>1.495E-3</v>
      </c>
    </row>
    <row r="5027" spans="1:20" x14ac:dyDescent="0.25">
      <c r="A5027">
        <v>4024</v>
      </c>
      <c r="B5027">
        <v>7</v>
      </c>
      <c r="C5027">
        <v>-1</v>
      </c>
      <c r="D5027" t="s">
        <v>174</v>
      </c>
      <c r="E5027" t="s">
        <v>80</v>
      </c>
      <c r="F5027">
        <v>6.2841999999999995E-2</v>
      </c>
      <c r="G5027">
        <v>-1</v>
      </c>
      <c r="H5027">
        <v>354.63</v>
      </c>
      <c r="I5027">
        <v>-1</v>
      </c>
      <c r="J5027">
        <v>0</v>
      </c>
      <c r="K5027">
        <v>7.2478689999999997</v>
      </c>
      <c r="L5027">
        <v>1.1924000000000001E-2</v>
      </c>
      <c r="M5027">
        <v>41.879286999999998</v>
      </c>
      <c r="N5027">
        <v>-213.831794</v>
      </c>
      <c r="O5027">
        <v>-1.5765899999999999</v>
      </c>
      <c r="P5027">
        <v>41.87912</v>
      </c>
      <c r="Q5027">
        <v>-213.82917800000001</v>
      </c>
      <c r="R5027">
        <v>-1.5768580000000001</v>
      </c>
      <c r="S5027">
        <v>0.26219799999999999</v>
      </c>
      <c r="T5027">
        <v>2.6800000000000001E-4</v>
      </c>
    </row>
    <row r="5028" spans="1:20" x14ac:dyDescent="0.25">
      <c r="A5028">
        <v>3145</v>
      </c>
      <c r="B5028">
        <v>28</v>
      </c>
      <c r="C5028">
        <v>-1</v>
      </c>
      <c r="D5028" t="s">
        <v>602</v>
      </c>
      <c r="E5028" t="s">
        <v>80</v>
      </c>
      <c r="F5028">
        <v>6.7390000000000005E-2</v>
      </c>
      <c r="G5028">
        <v>-1</v>
      </c>
      <c r="H5028">
        <v>557.18399999999997</v>
      </c>
      <c r="I5028">
        <v>-1</v>
      </c>
      <c r="J5028">
        <v>0</v>
      </c>
      <c r="K5028">
        <v>5.5475050000000001</v>
      </c>
      <c r="L5028">
        <v>-0.25594</v>
      </c>
      <c r="M5028">
        <v>189.64182600000001</v>
      </c>
      <c r="N5028">
        <v>-182.86104800000001</v>
      </c>
      <c r="O5028">
        <v>-1.6003769999999999</v>
      </c>
      <c r="P5028">
        <v>189.640488</v>
      </c>
      <c r="Q5028">
        <v>-182.85882599999999</v>
      </c>
      <c r="R5028">
        <v>-1.6002829999999999</v>
      </c>
      <c r="S5028">
        <v>0.25944200000000001</v>
      </c>
      <c r="T5028">
        <v>9.3999999999999994E-5</v>
      </c>
    </row>
    <row r="5029" spans="1:20" x14ac:dyDescent="0.25">
      <c r="A5029">
        <v>3131</v>
      </c>
      <c r="B5029">
        <v>23</v>
      </c>
      <c r="C5029">
        <v>-1</v>
      </c>
      <c r="D5029" t="s">
        <v>598</v>
      </c>
      <c r="E5029" t="s">
        <v>80</v>
      </c>
      <c r="F5029">
        <v>9.1902999999999999E-2</v>
      </c>
      <c r="G5029">
        <v>-1</v>
      </c>
      <c r="H5029">
        <v>431.47</v>
      </c>
      <c r="I5029">
        <v>-1</v>
      </c>
      <c r="J5029">
        <v>0</v>
      </c>
      <c r="K5029">
        <v>6.3706810000000003</v>
      </c>
      <c r="L5029">
        <v>6.9899999999999997E-4</v>
      </c>
      <c r="M5029">
        <v>189.68434199999999</v>
      </c>
      <c r="N5029">
        <v>-173.87857099999999</v>
      </c>
      <c r="O5029">
        <v>-1.5711390000000001</v>
      </c>
      <c r="P5029">
        <v>189.68229700000001</v>
      </c>
      <c r="Q5029">
        <v>-173.880157</v>
      </c>
      <c r="R5029">
        <v>-1.5705150000000001</v>
      </c>
      <c r="S5029">
        <v>0.258822</v>
      </c>
      <c r="T5029">
        <v>6.2399999999999999E-4</v>
      </c>
    </row>
    <row r="5030" spans="1:20" x14ac:dyDescent="0.25">
      <c r="A5030">
        <v>5083</v>
      </c>
      <c r="B5030">
        <v>10</v>
      </c>
      <c r="C5030">
        <v>-1</v>
      </c>
      <c r="D5030" t="s">
        <v>424</v>
      </c>
      <c r="E5030" t="s">
        <v>80</v>
      </c>
      <c r="F5030">
        <v>0.102488</v>
      </c>
      <c r="G5030">
        <v>-1</v>
      </c>
      <c r="H5030">
        <v>323.642</v>
      </c>
      <c r="I5030">
        <v>-1</v>
      </c>
      <c r="J5030">
        <v>0</v>
      </c>
      <c r="K5030">
        <v>8.1097540000000006</v>
      </c>
      <c r="L5030">
        <v>4.9292999999999997E-2</v>
      </c>
      <c r="M5030">
        <v>-3.4552860000000001</v>
      </c>
      <c r="N5030">
        <v>-192.11448899999999</v>
      </c>
      <c r="O5030">
        <v>1.5724929999999999</v>
      </c>
      <c r="P5030">
        <v>-3.4533049999999998</v>
      </c>
      <c r="Q5030">
        <v>-192.11282299999999</v>
      </c>
      <c r="R5030">
        <v>1.571288</v>
      </c>
      <c r="S5030">
        <v>0.25880999999999998</v>
      </c>
      <c r="T5030">
        <v>1.2049999999999999E-3</v>
      </c>
    </row>
    <row r="5031" spans="1:20" x14ac:dyDescent="0.25">
      <c r="A5031">
        <v>4687</v>
      </c>
      <c r="B5031">
        <v>6</v>
      </c>
      <c r="C5031">
        <v>-1</v>
      </c>
      <c r="D5031" t="s">
        <v>251</v>
      </c>
      <c r="E5031" t="s">
        <v>80</v>
      </c>
      <c r="F5031">
        <v>0.109789</v>
      </c>
      <c r="G5031">
        <v>-1</v>
      </c>
      <c r="H5031">
        <v>431.82400000000001</v>
      </c>
      <c r="I5031">
        <v>-1</v>
      </c>
      <c r="J5031">
        <v>0</v>
      </c>
      <c r="K5031">
        <v>6.0359980000000002</v>
      </c>
      <c r="L5031">
        <v>0</v>
      </c>
      <c r="M5031">
        <v>189.69390899999999</v>
      </c>
      <c r="N5031">
        <v>-227.42921100000001</v>
      </c>
      <c r="O5031">
        <v>-1.570424</v>
      </c>
      <c r="P5031">
        <v>189.69519</v>
      </c>
      <c r="Q5031">
        <v>-227.431442</v>
      </c>
      <c r="R5031">
        <v>-1.5706180000000001</v>
      </c>
      <c r="S5031">
        <v>0.25730999999999998</v>
      </c>
      <c r="T5031">
        <v>1.94E-4</v>
      </c>
    </row>
    <row r="5032" spans="1:20" x14ac:dyDescent="0.25">
      <c r="A5032">
        <v>2814</v>
      </c>
      <c r="B5032">
        <v>12</v>
      </c>
      <c r="C5032">
        <v>-1</v>
      </c>
      <c r="D5032" t="s">
        <v>454</v>
      </c>
      <c r="E5032" t="s">
        <v>80</v>
      </c>
      <c r="F5032">
        <v>4.8909000000000001E-2</v>
      </c>
      <c r="G5032">
        <v>-1</v>
      </c>
      <c r="H5032">
        <v>716.49699999999996</v>
      </c>
      <c r="I5032">
        <v>-1</v>
      </c>
      <c r="J5032">
        <v>0</v>
      </c>
      <c r="K5032">
        <v>6.3858509999999997</v>
      </c>
      <c r="L5032">
        <v>5.9082999999999997E-2</v>
      </c>
      <c r="M5032">
        <v>10.722738</v>
      </c>
      <c r="N5032">
        <v>-187.55980500000001</v>
      </c>
      <c r="O5032">
        <v>3.1401870000000001</v>
      </c>
      <c r="P5032">
        <v>10.722716999999999</v>
      </c>
      <c r="Q5032">
        <v>-187.55723599999999</v>
      </c>
      <c r="R5032">
        <v>3.1414819999999999</v>
      </c>
      <c r="S5032">
        <v>0.25698599999999999</v>
      </c>
      <c r="T5032">
        <v>1.294E-3</v>
      </c>
    </row>
    <row r="5033" spans="1:20" x14ac:dyDescent="0.25">
      <c r="A5033">
        <v>1619</v>
      </c>
      <c r="B5033">
        <v>10</v>
      </c>
      <c r="C5033">
        <v>-1</v>
      </c>
      <c r="D5033" t="s">
        <v>418</v>
      </c>
      <c r="E5033" t="s">
        <v>80</v>
      </c>
      <c r="F5033">
        <v>0.25158700000000001</v>
      </c>
      <c r="G5033">
        <v>-1</v>
      </c>
      <c r="H5033">
        <v>399.91399999999999</v>
      </c>
      <c r="I5033">
        <v>-1</v>
      </c>
      <c r="J5033">
        <v>0</v>
      </c>
      <c r="K5033">
        <v>6.5880169999999998</v>
      </c>
      <c r="L5033">
        <v>-5.8409999999999997E-2</v>
      </c>
      <c r="M5033">
        <v>-3.4487160000000001</v>
      </c>
      <c r="N5033">
        <v>-206.46797100000001</v>
      </c>
      <c r="O5033">
        <v>1.5704359999999999</v>
      </c>
      <c r="P5033">
        <v>-3.4496769999999999</v>
      </c>
      <c r="Q5033">
        <v>-206.47035199999999</v>
      </c>
      <c r="R5033">
        <v>1.5706929999999999</v>
      </c>
      <c r="S5033">
        <v>0.25672800000000001</v>
      </c>
      <c r="T5033">
        <v>2.5700000000000001E-4</v>
      </c>
    </row>
    <row r="5034" spans="1:20" x14ac:dyDescent="0.25">
      <c r="A5034">
        <v>1308</v>
      </c>
      <c r="B5034">
        <v>17</v>
      </c>
      <c r="C5034">
        <v>-1</v>
      </c>
      <c r="D5034" t="s">
        <v>324</v>
      </c>
      <c r="E5034" t="s">
        <v>80</v>
      </c>
      <c r="F5034">
        <v>0.15806500000000001</v>
      </c>
      <c r="G5034">
        <v>-1</v>
      </c>
      <c r="H5034">
        <v>609.95000000000005</v>
      </c>
      <c r="I5034">
        <v>-1</v>
      </c>
      <c r="J5034">
        <v>0</v>
      </c>
      <c r="K5034">
        <v>7.4717250000000002</v>
      </c>
      <c r="L5034">
        <v>-0.124088</v>
      </c>
      <c r="M5034">
        <v>189.66457800000001</v>
      </c>
      <c r="N5034">
        <v>-290.23104000000001</v>
      </c>
      <c r="O5034">
        <v>-1.577812</v>
      </c>
      <c r="P5034">
        <v>189.665314</v>
      </c>
      <c r="Q5034">
        <v>-290.23345899999998</v>
      </c>
      <c r="R5034">
        <v>-1.5775429999999999</v>
      </c>
      <c r="S5034">
        <v>0.25290800000000002</v>
      </c>
      <c r="T5034">
        <v>2.6899999999999998E-4</v>
      </c>
    </row>
    <row r="5035" spans="1:20" x14ac:dyDescent="0.25">
      <c r="A5035">
        <v>1544</v>
      </c>
      <c r="B5035">
        <v>5</v>
      </c>
      <c r="C5035">
        <v>-1</v>
      </c>
      <c r="D5035" t="s">
        <v>378</v>
      </c>
      <c r="E5035" t="s">
        <v>80</v>
      </c>
      <c r="F5035">
        <v>0.20386899999999999</v>
      </c>
      <c r="G5035">
        <v>-1</v>
      </c>
      <c r="H5035">
        <v>339.92</v>
      </c>
      <c r="I5035">
        <v>-1</v>
      </c>
      <c r="J5035">
        <v>0</v>
      </c>
      <c r="K5035">
        <v>8.0647950000000002</v>
      </c>
      <c r="L5035">
        <v>-4.8351999999999999E-2</v>
      </c>
      <c r="M5035">
        <v>-3.4104179999999999</v>
      </c>
      <c r="N5035">
        <v>-270.11457100000001</v>
      </c>
      <c r="O5035">
        <v>1.5734969999999999</v>
      </c>
      <c r="P5035">
        <v>-3.4127070000000002</v>
      </c>
      <c r="Q5035">
        <v>-270.11560100000003</v>
      </c>
      <c r="R5035">
        <v>1.5711459999999999</v>
      </c>
      <c r="S5035">
        <v>0.25104700000000002</v>
      </c>
      <c r="T5035">
        <v>2.3509999999999998E-3</v>
      </c>
    </row>
    <row r="5036" spans="1:20" x14ac:dyDescent="0.25">
      <c r="A5036">
        <v>1317</v>
      </c>
      <c r="B5036">
        <v>17</v>
      </c>
      <c r="C5036">
        <v>-1</v>
      </c>
      <c r="D5036" t="s">
        <v>325</v>
      </c>
      <c r="E5036" t="s">
        <v>80</v>
      </c>
      <c r="F5036">
        <v>6.4582000000000001E-2</v>
      </c>
      <c r="G5036">
        <v>-1</v>
      </c>
      <c r="H5036">
        <v>489.46499999999997</v>
      </c>
      <c r="I5036">
        <v>-1</v>
      </c>
      <c r="J5036">
        <v>0</v>
      </c>
      <c r="K5036">
        <v>8.0358859999999996</v>
      </c>
      <c r="L5036">
        <v>-0.92740999999999996</v>
      </c>
      <c r="M5036">
        <v>188.475416</v>
      </c>
      <c r="N5036">
        <v>-298.14864299999999</v>
      </c>
      <c r="O5036">
        <v>-1.91564</v>
      </c>
      <c r="P5036">
        <v>188.47383099999999</v>
      </c>
      <c r="Q5036">
        <v>-298.14669800000001</v>
      </c>
      <c r="R5036">
        <v>-1.9157869999999999</v>
      </c>
      <c r="S5036">
        <v>0.250915</v>
      </c>
      <c r="T5036">
        <v>1.47E-4</v>
      </c>
    </row>
    <row r="5037" spans="1:20" x14ac:dyDescent="0.25">
      <c r="A5037">
        <v>1582</v>
      </c>
      <c r="B5037">
        <v>22</v>
      </c>
      <c r="C5037">
        <v>-1</v>
      </c>
      <c r="D5037" t="s">
        <v>398</v>
      </c>
      <c r="E5037" t="s">
        <v>80</v>
      </c>
      <c r="F5037">
        <v>0.132245</v>
      </c>
      <c r="G5037">
        <v>-1</v>
      </c>
      <c r="H5037">
        <v>455.125</v>
      </c>
      <c r="I5037">
        <v>-1</v>
      </c>
      <c r="J5037">
        <v>0</v>
      </c>
      <c r="K5037">
        <v>8.064762</v>
      </c>
      <c r="L5037">
        <v>4.8946999999999997E-2</v>
      </c>
      <c r="M5037">
        <v>-3.442625</v>
      </c>
      <c r="N5037">
        <v>-237.457021</v>
      </c>
      <c r="O5037">
        <v>1.571151</v>
      </c>
      <c r="P5037">
        <v>-3.4429560000000001</v>
      </c>
      <c r="Q5037">
        <v>-237.45455899999999</v>
      </c>
      <c r="R5037">
        <v>1.571347</v>
      </c>
      <c r="S5037">
        <v>0.248338</v>
      </c>
      <c r="T5037">
        <v>1.9599999999999999E-4</v>
      </c>
    </row>
    <row r="5038" spans="1:20" x14ac:dyDescent="0.25">
      <c r="A5038">
        <v>2211</v>
      </c>
      <c r="B5038">
        <v>13</v>
      </c>
      <c r="C5038">
        <v>-1</v>
      </c>
      <c r="D5038" t="s">
        <v>456</v>
      </c>
      <c r="E5038" t="s">
        <v>80</v>
      </c>
      <c r="F5038">
        <v>0.13117400000000001</v>
      </c>
      <c r="G5038">
        <v>-1</v>
      </c>
      <c r="H5038">
        <v>690.27800000000002</v>
      </c>
      <c r="I5038">
        <v>-1</v>
      </c>
      <c r="J5038">
        <v>0</v>
      </c>
      <c r="K5038">
        <v>5.6761200000000001</v>
      </c>
      <c r="L5038">
        <v>8.7040000000000006E-2</v>
      </c>
      <c r="M5038">
        <v>5.2473830000000001</v>
      </c>
      <c r="N5038">
        <v>-187.61369099999999</v>
      </c>
      <c r="O5038">
        <v>-3.1182020000000001</v>
      </c>
      <c r="P5038">
        <v>5.2450929999999998</v>
      </c>
      <c r="Q5038">
        <v>-187.61462399999999</v>
      </c>
      <c r="R5038">
        <v>-3.1182479999999999</v>
      </c>
      <c r="S5038">
        <v>0.247225</v>
      </c>
      <c r="T5038">
        <v>4.6E-5</v>
      </c>
    </row>
    <row r="5039" spans="1:20" x14ac:dyDescent="0.25">
      <c r="A5039">
        <v>4231</v>
      </c>
      <c r="B5039">
        <v>13</v>
      </c>
      <c r="C5039">
        <v>-1</v>
      </c>
      <c r="D5039" t="s">
        <v>387</v>
      </c>
      <c r="E5039" t="s">
        <v>80</v>
      </c>
      <c r="F5039">
        <v>0.14548900000000001</v>
      </c>
      <c r="G5039">
        <v>-1</v>
      </c>
      <c r="H5039">
        <v>457.36200000000002</v>
      </c>
      <c r="I5039">
        <v>-1</v>
      </c>
      <c r="J5039">
        <v>0</v>
      </c>
      <c r="K5039">
        <v>8.0651060000000001</v>
      </c>
      <c r="L5039">
        <v>4.6990000000000001E-3</v>
      </c>
      <c r="M5039">
        <v>-3.422955</v>
      </c>
      <c r="N5039">
        <v>-260.31285200000002</v>
      </c>
      <c r="O5039">
        <v>1.5724450000000001</v>
      </c>
      <c r="P5039">
        <v>-3.4243980000000001</v>
      </c>
      <c r="Q5039">
        <v>-260.31484999999998</v>
      </c>
      <c r="R5039">
        <v>1.5722370000000001</v>
      </c>
      <c r="S5039">
        <v>0.246471</v>
      </c>
      <c r="T5039">
        <v>2.0799999999999999E-4</v>
      </c>
    </row>
    <row r="5040" spans="1:20" x14ac:dyDescent="0.25">
      <c r="A5040">
        <v>1360</v>
      </c>
      <c r="B5040">
        <v>5</v>
      </c>
      <c r="C5040">
        <v>-1</v>
      </c>
      <c r="D5040" t="s">
        <v>337</v>
      </c>
      <c r="E5040" t="s">
        <v>80</v>
      </c>
      <c r="F5040">
        <v>1.3727E-2</v>
      </c>
      <c r="G5040">
        <v>-1</v>
      </c>
      <c r="H5040">
        <v>665.26</v>
      </c>
      <c r="I5040">
        <v>-1</v>
      </c>
      <c r="J5040">
        <v>0</v>
      </c>
      <c r="K5040">
        <v>9.6873819999999995</v>
      </c>
      <c r="L5040">
        <v>-2.6734999999999998E-2</v>
      </c>
      <c r="M5040">
        <v>152.36331799999999</v>
      </c>
      <c r="N5040">
        <v>-302.54208599999998</v>
      </c>
      <c r="O5040">
        <v>-3.14133</v>
      </c>
      <c r="P5040">
        <v>152.363022</v>
      </c>
      <c r="Q5040">
        <v>-302.53964200000001</v>
      </c>
      <c r="R5040">
        <v>-3.1405669999999999</v>
      </c>
      <c r="S5040">
        <v>0.246171</v>
      </c>
      <c r="T5040">
        <v>7.6400000000000003E-4</v>
      </c>
    </row>
    <row r="5041" spans="1:20" x14ac:dyDescent="0.25">
      <c r="A5041">
        <v>4632</v>
      </c>
      <c r="B5041">
        <v>28</v>
      </c>
      <c r="C5041">
        <v>-1</v>
      </c>
      <c r="D5041" t="s">
        <v>602</v>
      </c>
      <c r="E5041" t="s">
        <v>80</v>
      </c>
      <c r="F5041">
        <v>6.3950999999999994E-2</v>
      </c>
      <c r="G5041">
        <v>-1</v>
      </c>
      <c r="H5041">
        <v>349.5</v>
      </c>
      <c r="I5041">
        <v>-1</v>
      </c>
      <c r="J5041">
        <v>0</v>
      </c>
      <c r="K5041">
        <v>5.685816</v>
      </c>
      <c r="L5041">
        <v>2.4000000000000001E-5</v>
      </c>
      <c r="M5041">
        <v>189.68722600000001</v>
      </c>
      <c r="N5041">
        <v>-182.2638</v>
      </c>
      <c r="O5041">
        <v>-1.5711470000000001</v>
      </c>
      <c r="P5041">
        <v>189.68481399999999</v>
      </c>
      <c r="Q5041">
        <v>-182.26383999999999</v>
      </c>
      <c r="R5041">
        <v>-1.570586</v>
      </c>
      <c r="S5041">
        <v>0.241175</v>
      </c>
      <c r="T5041">
        <v>5.5999999999999995E-4</v>
      </c>
    </row>
    <row r="5042" spans="1:20" x14ac:dyDescent="0.25">
      <c r="A5042">
        <v>2655</v>
      </c>
      <c r="B5042">
        <v>7</v>
      </c>
      <c r="C5042">
        <v>-1</v>
      </c>
      <c r="D5042" t="s">
        <v>210</v>
      </c>
      <c r="E5042" t="s">
        <v>80</v>
      </c>
      <c r="F5042">
        <v>4.2167000000000003E-2</v>
      </c>
      <c r="G5042">
        <v>-1</v>
      </c>
      <c r="H5042">
        <v>457.721</v>
      </c>
      <c r="I5042">
        <v>-1</v>
      </c>
      <c r="J5042">
        <v>0</v>
      </c>
      <c r="K5042">
        <v>5.5656319999999999</v>
      </c>
      <c r="L5042">
        <v>0.25406600000000001</v>
      </c>
      <c r="M5042">
        <v>136.08953099999999</v>
      </c>
      <c r="N5042">
        <v>-198.210184</v>
      </c>
      <c r="O5042">
        <v>1.6075410000000001</v>
      </c>
      <c r="P5042">
        <v>136.08827199999999</v>
      </c>
      <c r="Q5042">
        <v>-198.20815999999999</v>
      </c>
      <c r="R5042">
        <v>1.6073500000000001</v>
      </c>
      <c r="S5042">
        <v>0.23832100000000001</v>
      </c>
      <c r="T5042">
        <v>1.9000000000000001E-4</v>
      </c>
    </row>
    <row r="5043" spans="1:20" x14ac:dyDescent="0.25">
      <c r="A5043">
        <v>2790</v>
      </c>
      <c r="B5043">
        <v>12</v>
      </c>
      <c r="C5043">
        <v>-1</v>
      </c>
      <c r="D5043" t="s">
        <v>435</v>
      </c>
      <c r="E5043" t="s">
        <v>80</v>
      </c>
      <c r="F5043">
        <v>9.6357999999999999E-2</v>
      </c>
      <c r="G5043">
        <v>-1</v>
      </c>
      <c r="H5043">
        <v>826.32399999999996</v>
      </c>
      <c r="I5043">
        <v>-1</v>
      </c>
      <c r="J5043">
        <v>0</v>
      </c>
      <c r="K5043">
        <v>8.0674679999999999</v>
      </c>
      <c r="L5043">
        <v>4.8973000000000003E-2</v>
      </c>
      <c r="M5043">
        <v>30.447448000000001</v>
      </c>
      <c r="N5043">
        <v>-187.566788</v>
      </c>
      <c r="O5043">
        <v>-3.1413540000000002</v>
      </c>
      <c r="P5043">
        <v>30.449524</v>
      </c>
      <c r="Q5043">
        <v>-187.565628</v>
      </c>
      <c r="R5043">
        <v>3.141375</v>
      </c>
      <c r="S5043">
        <v>0.23780000000000001</v>
      </c>
      <c r="T5043">
        <v>2.0999999999999999E-5</v>
      </c>
    </row>
    <row r="5044" spans="1:20" x14ac:dyDescent="0.25">
      <c r="A5044">
        <v>3622</v>
      </c>
      <c r="B5044">
        <v>28</v>
      </c>
      <c r="C5044">
        <v>-1</v>
      </c>
      <c r="D5044" t="s">
        <v>602</v>
      </c>
      <c r="E5044" t="s">
        <v>80</v>
      </c>
      <c r="F5044">
        <v>5.4283999999999999E-2</v>
      </c>
      <c r="G5044">
        <v>-1</v>
      </c>
      <c r="H5044">
        <v>421.58499999999998</v>
      </c>
      <c r="I5044">
        <v>-1</v>
      </c>
      <c r="J5044">
        <v>0</v>
      </c>
      <c r="K5044">
        <v>8.0762289999999997</v>
      </c>
      <c r="L5044">
        <v>0.56976000000000004</v>
      </c>
      <c r="M5044">
        <v>193.80757299999999</v>
      </c>
      <c r="N5044">
        <v>-183.82213200000001</v>
      </c>
      <c r="O5044">
        <v>1.462048</v>
      </c>
      <c r="P5044">
        <v>193.80894499999999</v>
      </c>
      <c r="Q5044">
        <v>-183.82019</v>
      </c>
      <c r="R5044">
        <v>1.4617990000000001</v>
      </c>
      <c r="S5044">
        <v>0.237764</v>
      </c>
      <c r="T5044">
        <v>2.4899999999999998E-4</v>
      </c>
    </row>
    <row r="5045" spans="1:20" x14ac:dyDescent="0.25">
      <c r="A5045">
        <v>5110</v>
      </c>
      <c r="B5045">
        <v>9</v>
      </c>
      <c r="C5045">
        <v>-1</v>
      </c>
      <c r="D5045" t="s">
        <v>528</v>
      </c>
      <c r="E5045" t="s">
        <v>80</v>
      </c>
      <c r="F5045">
        <v>0.121937</v>
      </c>
      <c r="G5045">
        <v>-1</v>
      </c>
      <c r="H5045">
        <v>312.27300000000002</v>
      </c>
      <c r="I5045">
        <v>-1</v>
      </c>
      <c r="J5045">
        <v>0</v>
      </c>
      <c r="K5045">
        <v>8.0635379999999994</v>
      </c>
      <c r="L5045">
        <v>4.9024999999999999E-2</v>
      </c>
      <c r="M5045">
        <v>-3.4602140000000001</v>
      </c>
      <c r="N5045">
        <v>-168.904392</v>
      </c>
      <c r="O5045">
        <v>1.571016</v>
      </c>
      <c r="P5045">
        <v>-3.4588459999999999</v>
      </c>
      <c r="Q5045">
        <v>-168.90632600000001</v>
      </c>
      <c r="R5045">
        <v>1.5713520000000001</v>
      </c>
      <c r="S5045">
        <v>0.236897</v>
      </c>
      <c r="T5045">
        <v>3.3599999999999998E-4</v>
      </c>
    </row>
    <row r="5046" spans="1:20" x14ac:dyDescent="0.25">
      <c r="A5046">
        <v>4760</v>
      </c>
      <c r="B5046">
        <v>17</v>
      </c>
      <c r="C5046">
        <v>-1</v>
      </c>
      <c r="D5046" t="s">
        <v>325</v>
      </c>
      <c r="E5046" t="s">
        <v>80</v>
      </c>
      <c r="F5046">
        <v>0.118558</v>
      </c>
      <c r="G5046">
        <v>-1</v>
      </c>
      <c r="H5046">
        <v>314.96800000000002</v>
      </c>
      <c r="I5046">
        <v>-1</v>
      </c>
      <c r="J5046">
        <v>0</v>
      </c>
      <c r="K5046">
        <v>7.9562090000000003</v>
      </c>
      <c r="L5046">
        <v>-0.67462500000000003</v>
      </c>
      <c r="M5046">
        <v>189.03830600000001</v>
      </c>
      <c r="N5046">
        <v>-296.51467600000001</v>
      </c>
      <c r="O5046">
        <v>-1.743924</v>
      </c>
      <c r="P5046">
        <v>189.035965</v>
      </c>
      <c r="Q5046">
        <v>-296.51452599999999</v>
      </c>
      <c r="R5046">
        <v>-1.7437590000000001</v>
      </c>
      <c r="S5046">
        <v>0.23458000000000001</v>
      </c>
      <c r="T5046">
        <v>1.65E-4</v>
      </c>
    </row>
    <row r="5047" spans="1:20" x14ac:dyDescent="0.25">
      <c r="A5047">
        <v>419</v>
      </c>
      <c r="B5047">
        <v>9</v>
      </c>
      <c r="C5047">
        <v>-1</v>
      </c>
      <c r="D5047" t="s">
        <v>208</v>
      </c>
      <c r="E5047" t="s">
        <v>80</v>
      </c>
      <c r="F5047">
        <v>0.17765600000000001</v>
      </c>
      <c r="G5047">
        <v>-1</v>
      </c>
      <c r="H5047">
        <v>299.351</v>
      </c>
      <c r="I5047">
        <v>-1</v>
      </c>
      <c r="J5047">
        <v>0</v>
      </c>
      <c r="K5047">
        <v>6.4529120000000004</v>
      </c>
      <c r="L5047">
        <v>-9.0000000000000002E-6</v>
      </c>
      <c r="M5047">
        <v>136.14743100000001</v>
      </c>
      <c r="N5047">
        <v>-205.2176</v>
      </c>
      <c r="O5047">
        <v>1.5705309999999999</v>
      </c>
      <c r="P5047">
        <v>136.14532500000001</v>
      </c>
      <c r="Q5047">
        <v>-205.21658300000001</v>
      </c>
      <c r="R5047">
        <v>1.570341</v>
      </c>
      <c r="S5047">
        <v>0.233879</v>
      </c>
      <c r="T5047">
        <v>1.8900000000000001E-4</v>
      </c>
    </row>
    <row r="5048" spans="1:20" x14ac:dyDescent="0.25">
      <c r="A5048">
        <v>4798</v>
      </c>
      <c r="B5048">
        <v>6</v>
      </c>
      <c r="C5048">
        <v>-1</v>
      </c>
      <c r="D5048" t="s">
        <v>336</v>
      </c>
      <c r="E5048" t="s">
        <v>80</v>
      </c>
      <c r="F5048">
        <v>5.5062E-2</v>
      </c>
      <c r="G5048">
        <v>-1</v>
      </c>
      <c r="H5048">
        <v>722.98500000000001</v>
      </c>
      <c r="I5048">
        <v>-1</v>
      </c>
      <c r="J5048">
        <v>0</v>
      </c>
      <c r="K5048">
        <v>8.0566049999999994</v>
      </c>
      <c r="L5048">
        <v>1.1839999999999999E-3</v>
      </c>
      <c r="M5048">
        <v>158.72885199999999</v>
      </c>
      <c r="N5048">
        <v>-302.53402299999999</v>
      </c>
      <c r="O5048">
        <v>-3.1407530000000001</v>
      </c>
      <c r="P5048">
        <v>158.73074299999999</v>
      </c>
      <c r="Q5048">
        <v>-302.53265399999998</v>
      </c>
      <c r="R5048">
        <v>-3.1408830000000001</v>
      </c>
      <c r="S5048">
        <v>0.23347799999999999</v>
      </c>
      <c r="T5048">
        <v>1.2999999999999999E-4</v>
      </c>
    </row>
    <row r="5049" spans="1:20" x14ac:dyDescent="0.25">
      <c r="A5049">
        <v>2279</v>
      </c>
      <c r="B5049">
        <v>22</v>
      </c>
      <c r="C5049">
        <v>-1</v>
      </c>
      <c r="D5049" t="s">
        <v>477</v>
      </c>
      <c r="E5049" t="s">
        <v>80</v>
      </c>
      <c r="F5049">
        <v>0.24764900000000001</v>
      </c>
      <c r="G5049">
        <v>-1</v>
      </c>
      <c r="H5049">
        <v>726.29700000000003</v>
      </c>
      <c r="I5049">
        <v>-1</v>
      </c>
      <c r="J5049">
        <v>0</v>
      </c>
      <c r="K5049">
        <v>8.0647730000000006</v>
      </c>
      <c r="L5049">
        <v>-4.8835000000000003E-2</v>
      </c>
      <c r="M5049">
        <v>-7.44123</v>
      </c>
      <c r="N5049">
        <v>-237.271804</v>
      </c>
      <c r="O5049">
        <v>-1.570554</v>
      </c>
      <c r="P5049">
        <v>-7.4425410000000003</v>
      </c>
      <c r="Q5049">
        <v>-237.27372700000001</v>
      </c>
      <c r="R5049">
        <v>-1.5708279999999999</v>
      </c>
      <c r="S5049">
        <v>0.23281399999999999</v>
      </c>
      <c r="T5049">
        <v>2.7399999999999999E-4</v>
      </c>
    </row>
    <row r="5050" spans="1:20" x14ac:dyDescent="0.25">
      <c r="A5050">
        <v>3257</v>
      </c>
      <c r="B5050">
        <v>7</v>
      </c>
      <c r="C5050">
        <v>-1</v>
      </c>
      <c r="D5050" t="s">
        <v>202</v>
      </c>
      <c r="E5050" t="s">
        <v>80</v>
      </c>
      <c r="F5050">
        <v>3.9475000000000003E-2</v>
      </c>
      <c r="G5050">
        <v>-1</v>
      </c>
      <c r="H5050">
        <v>408.64699999999999</v>
      </c>
      <c r="I5050">
        <v>-1</v>
      </c>
      <c r="J5050">
        <v>0</v>
      </c>
      <c r="K5050">
        <v>6.9419079999999997</v>
      </c>
      <c r="L5050">
        <v>5.0860000000000002E-3</v>
      </c>
      <c r="M5050">
        <v>132.12708900000001</v>
      </c>
      <c r="N5050">
        <v>-220.02324200000001</v>
      </c>
      <c r="O5050">
        <v>-1.571342</v>
      </c>
      <c r="P5050">
        <v>132.126373</v>
      </c>
      <c r="Q5050">
        <v>-220.02542099999999</v>
      </c>
      <c r="R5050">
        <v>-1.571002</v>
      </c>
      <c r="S5050">
        <v>0.229328</v>
      </c>
      <c r="T5050">
        <v>3.39E-4</v>
      </c>
    </row>
    <row r="5051" spans="1:20" x14ac:dyDescent="0.25">
      <c r="A5051">
        <v>2421</v>
      </c>
      <c r="B5051">
        <v>9</v>
      </c>
      <c r="C5051">
        <v>-1</v>
      </c>
      <c r="D5051" t="s">
        <v>359</v>
      </c>
      <c r="E5051" t="s">
        <v>80</v>
      </c>
      <c r="F5051">
        <v>4.1577999999999997E-2</v>
      </c>
      <c r="G5051">
        <v>-1</v>
      </c>
      <c r="H5051">
        <v>327.37799999999999</v>
      </c>
      <c r="I5051">
        <v>-1</v>
      </c>
      <c r="J5051">
        <v>0</v>
      </c>
      <c r="K5051">
        <v>8.0024519999999999</v>
      </c>
      <c r="L5051">
        <v>0.92577900000000002</v>
      </c>
      <c r="M5051">
        <v>45.587988000000003</v>
      </c>
      <c r="N5051">
        <v>-300.30127900000002</v>
      </c>
      <c r="O5051">
        <v>1.2402150000000001</v>
      </c>
      <c r="P5051">
        <v>45.585715999999998</v>
      </c>
      <c r="Q5051">
        <v>-300.30105600000002</v>
      </c>
      <c r="R5051">
        <v>1.2404409999999999</v>
      </c>
      <c r="S5051">
        <v>0.22822700000000001</v>
      </c>
      <c r="T5051">
        <v>2.2599999999999999E-4</v>
      </c>
    </row>
    <row r="5052" spans="1:20" x14ac:dyDescent="0.25">
      <c r="A5052">
        <v>2544</v>
      </c>
      <c r="B5052">
        <v>3</v>
      </c>
      <c r="C5052">
        <v>-1</v>
      </c>
      <c r="D5052" t="s">
        <v>188</v>
      </c>
      <c r="E5052" t="s">
        <v>80</v>
      </c>
      <c r="F5052">
        <v>0.19756000000000001</v>
      </c>
      <c r="G5052">
        <v>-1</v>
      </c>
      <c r="H5052">
        <v>421.678</v>
      </c>
      <c r="I5052">
        <v>-1</v>
      </c>
      <c r="J5052">
        <v>0</v>
      </c>
      <c r="K5052">
        <v>8.0647660000000005</v>
      </c>
      <c r="L5052">
        <v>-4.9327000000000003E-2</v>
      </c>
      <c r="M5052">
        <v>87.766276000000005</v>
      </c>
      <c r="N5052">
        <v>-240.89832000000001</v>
      </c>
      <c r="O5052">
        <v>6.8999999999999997E-5</v>
      </c>
      <c r="P5052">
        <v>87.767807000000005</v>
      </c>
      <c r="Q5052">
        <v>-240.89665199999999</v>
      </c>
      <c r="R5052">
        <v>-9.6100000000000005E-4</v>
      </c>
      <c r="S5052">
        <v>0.22633700000000001</v>
      </c>
      <c r="T5052">
        <v>8.92E-4</v>
      </c>
    </row>
    <row r="5053" spans="1:20" x14ac:dyDescent="0.25">
      <c r="A5053">
        <v>4673</v>
      </c>
      <c r="B5053">
        <v>8</v>
      </c>
      <c r="C5053">
        <v>-1</v>
      </c>
      <c r="D5053" t="s">
        <v>244</v>
      </c>
      <c r="E5053" t="s">
        <v>80</v>
      </c>
      <c r="F5053">
        <v>0.17136599999999999</v>
      </c>
      <c r="G5053">
        <v>-1</v>
      </c>
      <c r="H5053">
        <v>476.58100000000002</v>
      </c>
      <c r="I5053">
        <v>-1</v>
      </c>
      <c r="J5053">
        <v>0</v>
      </c>
      <c r="K5053">
        <v>7.3425229999999999</v>
      </c>
      <c r="L5053">
        <v>-1.5999999999999999E-5</v>
      </c>
      <c r="M5053">
        <v>189.69178500000001</v>
      </c>
      <c r="N5053">
        <v>-217.23736</v>
      </c>
      <c r="O5053">
        <v>-1.5707930000000001</v>
      </c>
      <c r="P5053">
        <v>189.69255100000001</v>
      </c>
      <c r="Q5053">
        <v>-217.23947100000001</v>
      </c>
      <c r="R5053">
        <v>-1.5706150000000001</v>
      </c>
      <c r="S5053">
        <v>0.22459399999999999</v>
      </c>
      <c r="T5053">
        <v>1.7799999999999999E-4</v>
      </c>
    </row>
    <row r="5054" spans="1:20" x14ac:dyDescent="0.25">
      <c r="A5054">
        <v>526</v>
      </c>
      <c r="B5054">
        <v>10</v>
      </c>
      <c r="C5054">
        <v>-1</v>
      </c>
      <c r="D5054" t="s">
        <v>243</v>
      </c>
      <c r="E5054" t="s">
        <v>80</v>
      </c>
      <c r="F5054">
        <v>8.9403999999999997E-2</v>
      </c>
      <c r="G5054">
        <v>-1</v>
      </c>
      <c r="H5054">
        <v>376.44499999999999</v>
      </c>
      <c r="I5054">
        <v>-1</v>
      </c>
      <c r="J5054">
        <v>0</v>
      </c>
      <c r="K5054">
        <v>7.6286189999999996</v>
      </c>
      <c r="L5054">
        <v>5.4949999999999999E-3</v>
      </c>
      <c r="M5054">
        <v>189.72063399999999</v>
      </c>
      <c r="N5054">
        <v>-214.871711</v>
      </c>
      <c r="O5054">
        <v>-1.576074</v>
      </c>
      <c r="P5054">
        <v>189.71845999999999</v>
      </c>
      <c r="Q5054">
        <v>-214.87124600000001</v>
      </c>
      <c r="R5054">
        <v>-1.576635</v>
      </c>
      <c r="S5054">
        <v>0.22228500000000001</v>
      </c>
      <c r="T5054">
        <v>5.6099999999999998E-4</v>
      </c>
    </row>
    <row r="5055" spans="1:20" x14ac:dyDescent="0.25">
      <c r="A5055">
        <v>1772</v>
      </c>
      <c r="B5055">
        <v>8</v>
      </c>
      <c r="C5055">
        <v>-1</v>
      </c>
      <c r="D5055" t="s">
        <v>289</v>
      </c>
      <c r="E5055" t="s">
        <v>80</v>
      </c>
      <c r="F5055">
        <v>9.6568000000000001E-2</v>
      </c>
      <c r="G5055">
        <v>-1</v>
      </c>
      <c r="H5055">
        <v>311.24700000000001</v>
      </c>
      <c r="I5055">
        <v>-1</v>
      </c>
      <c r="J5055">
        <v>0</v>
      </c>
      <c r="K5055">
        <v>7.5070899999999998</v>
      </c>
      <c r="L5055">
        <v>5.2653999999999999E-2</v>
      </c>
      <c r="M5055">
        <v>106.993022</v>
      </c>
      <c r="N5055">
        <v>-191.59960699999999</v>
      </c>
      <c r="O5055">
        <v>6.6100000000000002E-4</v>
      </c>
      <c r="P5055">
        <v>106.994072</v>
      </c>
      <c r="Q5055">
        <v>-191.601562</v>
      </c>
      <c r="R5055">
        <v>-2.32E-4</v>
      </c>
      <c r="S5055">
        <v>0.22195899999999999</v>
      </c>
      <c r="T5055">
        <v>4.28E-4</v>
      </c>
    </row>
    <row r="5056" spans="1:20" x14ac:dyDescent="0.25">
      <c r="A5056">
        <v>398</v>
      </c>
      <c r="B5056">
        <v>8</v>
      </c>
      <c r="C5056">
        <v>-1</v>
      </c>
      <c r="D5056" t="s">
        <v>201</v>
      </c>
      <c r="E5056" t="s">
        <v>80</v>
      </c>
      <c r="F5056">
        <v>4.5990000000000003E-2</v>
      </c>
      <c r="G5056">
        <v>-1</v>
      </c>
      <c r="H5056">
        <v>370.262</v>
      </c>
      <c r="I5056">
        <v>-1</v>
      </c>
      <c r="J5056">
        <v>0</v>
      </c>
      <c r="K5056">
        <v>8.0741049999999994</v>
      </c>
      <c r="L5056">
        <v>-8.1359999999999991E-3</v>
      </c>
      <c r="M5056">
        <v>136.173958</v>
      </c>
      <c r="N5056">
        <v>-222.071178</v>
      </c>
      <c r="O5056">
        <v>1.5782369999999999</v>
      </c>
      <c r="P5056">
        <v>136.17227199999999</v>
      </c>
      <c r="Q5056">
        <v>-222.069748</v>
      </c>
      <c r="R5056">
        <v>1.578039</v>
      </c>
      <c r="S5056">
        <v>0.22111900000000001</v>
      </c>
      <c r="T5056">
        <v>1.9799999999999999E-4</v>
      </c>
    </row>
    <row r="5057" spans="1:20" x14ac:dyDescent="0.25">
      <c r="A5057">
        <v>4874</v>
      </c>
      <c r="B5057">
        <v>7</v>
      </c>
      <c r="C5057">
        <v>-1</v>
      </c>
      <c r="D5057" t="s">
        <v>353</v>
      </c>
      <c r="E5057" t="s">
        <v>80</v>
      </c>
      <c r="F5057">
        <v>5.8152000000000002E-2</v>
      </c>
      <c r="G5057">
        <v>-1</v>
      </c>
      <c r="H5057">
        <v>1102.04</v>
      </c>
      <c r="I5057">
        <v>-1</v>
      </c>
      <c r="J5057">
        <v>0</v>
      </c>
      <c r="K5057">
        <v>6.887384</v>
      </c>
      <c r="L5057">
        <v>5.6966000000000003E-2</v>
      </c>
      <c r="M5057">
        <v>63.106706000000003</v>
      </c>
      <c r="N5057">
        <v>-302.53625899999997</v>
      </c>
      <c r="O5057">
        <v>3.1413600000000002</v>
      </c>
      <c r="P5057">
        <v>63.107787999999999</v>
      </c>
      <c r="Q5057">
        <v>-302.53433200000001</v>
      </c>
      <c r="R5057">
        <v>3.1415449999999998</v>
      </c>
      <c r="S5057">
        <v>0.22104399999999999</v>
      </c>
      <c r="T5057">
        <v>1.85E-4</v>
      </c>
    </row>
    <row r="5058" spans="1:20" x14ac:dyDescent="0.25">
      <c r="A5058">
        <v>2427</v>
      </c>
      <c r="B5058">
        <v>10</v>
      </c>
      <c r="C5058">
        <v>-1</v>
      </c>
      <c r="D5058" t="s">
        <v>502</v>
      </c>
      <c r="E5058" t="s">
        <v>80</v>
      </c>
      <c r="F5058">
        <v>9.972E-3</v>
      </c>
      <c r="G5058">
        <v>-1</v>
      </c>
      <c r="H5058">
        <v>418.00299999999999</v>
      </c>
      <c r="I5058">
        <v>-1</v>
      </c>
      <c r="J5058">
        <v>0</v>
      </c>
      <c r="K5058">
        <v>8.0582890000000003</v>
      </c>
      <c r="L5058">
        <v>9.9128999999999995E-2</v>
      </c>
      <c r="M5058">
        <v>45.979970999999999</v>
      </c>
      <c r="N5058">
        <v>-295.494595</v>
      </c>
      <c r="O5058">
        <v>1.5591029999999999</v>
      </c>
      <c r="P5058">
        <v>45.979255999999999</v>
      </c>
      <c r="Q5058">
        <v>-295.49664300000001</v>
      </c>
      <c r="R5058">
        <v>1.5593429999999999</v>
      </c>
      <c r="S5058">
        <v>0.21690699999999999</v>
      </c>
      <c r="T5058">
        <v>2.4000000000000001E-4</v>
      </c>
    </row>
    <row r="5059" spans="1:20" x14ac:dyDescent="0.25">
      <c r="A5059">
        <v>718</v>
      </c>
      <c r="B5059">
        <v>5</v>
      </c>
      <c r="C5059">
        <v>-1</v>
      </c>
      <c r="D5059" t="s">
        <v>216</v>
      </c>
      <c r="E5059" t="s">
        <v>80</v>
      </c>
      <c r="F5059">
        <v>2.7501999999999999E-2</v>
      </c>
      <c r="G5059">
        <v>-1</v>
      </c>
      <c r="H5059">
        <v>302.65199999999999</v>
      </c>
      <c r="I5059">
        <v>-1</v>
      </c>
      <c r="J5059">
        <v>0</v>
      </c>
      <c r="K5059">
        <v>6.9603799999999998</v>
      </c>
      <c r="L5059">
        <v>-4.4029999999999998E-3</v>
      </c>
      <c r="M5059">
        <v>172.386133</v>
      </c>
      <c r="N5059">
        <v>-191.629276</v>
      </c>
      <c r="O5059">
        <v>-1.5939999999999999E-3</v>
      </c>
      <c r="P5059">
        <v>172.38826</v>
      </c>
      <c r="Q5059">
        <v>-191.629471</v>
      </c>
      <c r="R5059">
        <v>-1.008E-3</v>
      </c>
      <c r="S5059">
        <v>0.21359</v>
      </c>
      <c r="T5059">
        <v>5.8500000000000002E-4</v>
      </c>
    </row>
    <row r="5060" spans="1:20" x14ac:dyDescent="0.25">
      <c r="A5060">
        <v>980</v>
      </c>
      <c r="B5060">
        <v>8</v>
      </c>
      <c r="C5060">
        <v>-1</v>
      </c>
      <c r="D5060" t="s">
        <v>273</v>
      </c>
      <c r="E5060" t="s">
        <v>80</v>
      </c>
      <c r="F5060">
        <v>0.197579</v>
      </c>
      <c r="G5060">
        <v>-1</v>
      </c>
      <c r="H5060">
        <v>496.36900000000003</v>
      </c>
      <c r="I5060">
        <v>-1</v>
      </c>
      <c r="J5060">
        <v>0</v>
      </c>
      <c r="K5060">
        <v>8.0944599999999998</v>
      </c>
      <c r="L5060">
        <v>-8.3946000000000007E-2</v>
      </c>
      <c r="M5060">
        <v>45.509694000000003</v>
      </c>
      <c r="N5060">
        <v>-227.16342700000001</v>
      </c>
      <c r="O5060">
        <v>1.5302960000000001</v>
      </c>
      <c r="P5060">
        <v>45.508499</v>
      </c>
      <c r="Q5060">
        <v>-227.16519199999999</v>
      </c>
      <c r="R5060">
        <v>1.530716</v>
      </c>
      <c r="S5060">
        <v>0.21312900000000001</v>
      </c>
      <c r="T5060">
        <v>4.2099999999999999E-4</v>
      </c>
    </row>
    <row r="5061" spans="1:20" x14ac:dyDescent="0.25">
      <c r="A5061">
        <v>382</v>
      </c>
      <c r="B5061">
        <v>7</v>
      </c>
      <c r="C5061">
        <v>-1</v>
      </c>
      <c r="D5061" t="s">
        <v>198</v>
      </c>
      <c r="E5061" t="s">
        <v>80</v>
      </c>
      <c r="F5061">
        <v>2.4917999999999999E-2</v>
      </c>
      <c r="G5061">
        <v>-1</v>
      </c>
      <c r="H5061">
        <v>550.88800000000003</v>
      </c>
      <c r="I5061">
        <v>-1</v>
      </c>
      <c r="J5061">
        <v>0</v>
      </c>
      <c r="K5061">
        <v>7.9597579999999999</v>
      </c>
      <c r="L5061">
        <v>1.071825</v>
      </c>
      <c r="M5061">
        <v>135.369573</v>
      </c>
      <c r="N5061">
        <v>-235.50323299999999</v>
      </c>
      <c r="O5061">
        <v>1.0791459999999999</v>
      </c>
      <c r="P5061">
        <v>135.36764500000001</v>
      </c>
      <c r="Q5061">
        <v>-235.50405900000001</v>
      </c>
      <c r="R5061">
        <v>1.0781099999999999</v>
      </c>
      <c r="S5061">
        <v>0.20976500000000001</v>
      </c>
      <c r="T5061">
        <v>1.036E-3</v>
      </c>
    </row>
    <row r="5062" spans="1:20" x14ac:dyDescent="0.25">
      <c r="A5062">
        <v>1365</v>
      </c>
      <c r="B5062">
        <v>6</v>
      </c>
      <c r="C5062">
        <v>-1</v>
      </c>
      <c r="D5062" t="s">
        <v>338</v>
      </c>
      <c r="E5062" t="s">
        <v>80</v>
      </c>
      <c r="F5062">
        <v>1.6740000000000001E-2</v>
      </c>
      <c r="G5062">
        <v>-1</v>
      </c>
      <c r="H5062">
        <v>719.83100000000002</v>
      </c>
      <c r="I5062">
        <v>-1</v>
      </c>
      <c r="J5062">
        <v>0</v>
      </c>
      <c r="K5062">
        <v>12.450786000000001</v>
      </c>
      <c r="L5062">
        <v>-3.3500000000000001E-4</v>
      </c>
      <c r="M5062">
        <v>146.34786600000001</v>
      </c>
      <c r="N5062">
        <v>-302.54730699999999</v>
      </c>
      <c r="O5062">
        <v>-3.1411769999999999</v>
      </c>
      <c r="P5062">
        <v>146.34996000000001</v>
      </c>
      <c r="Q5062">
        <v>-302.547394</v>
      </c>
      <c r="R5062">
        <v>-3.1401870000000001</v>
      </c>
      <c r="S5062">
        <v>0.20962900000000001</v>
      </c>
      <c r="T5062">
        <v>9.8999999999999999E-4</v>
      </c>
    </row>
    <row r="5063" spans="1:20" x14ac:dyDescent="0.25">
      <c r="A5063">
        <v>3999</v>
      </c>
      <c r="B5063">
        <v>7</v>
      </c>
      <c r="C5063">
        <v>-1</v>
      </c>
      <c r="D5063" t="s">
        <v>167</v>
      </c>
      <c r="E5063" t="s">
        <v>80</v>
      </c>
      <c r="F5063">
        <v>3.3295999999999999E-2</v>
      </c>
      <c r="G5063">
        <v>-1</v>
      </c>
      <c r="H5063">
        <v>307.267</v>
      </c>
      <c r="I5063">
        <v>-1</v>
      </c>
      <c r="J5063">
        <v>0</v>
      </c>
      <c r="K5063">
        <v>7.8584690000000004</v>
      </c>
      <c r="L5063">
        <v>-1.3161609999999999</v>
      </c>
      <c r="M5063">
        <v>40.182388000000003</v>
      </c>
      <c r="N5063">
        <v>-193.43859399999999</v>
      </c>
      <c r="O5063">
        <v>-0.60035000000000005</v>
      </c>
      <c r="P5063">
        <v>40.184437000000003</v>
      </c>
      <c r="Q5063">
        <v>-193.43821700000001</v>
      </c>
      <c r="R5063">
        <v>-0.60058599999999995</v>
      </c>
      <c r="S5063">
        <v>0.20830199999999999</v>
      </c>
      <c r="T5063">
        <v>2.3499999999999999E-4</v>
      </c>
    </row>
    <row r="5064" spans="1:20" x14ac:dyDescent="0.25">
      <c r="A5064">
        <v>1659</v>
      </c>
      <c r="B5064">
        <v>11</v>
      </c>
      <c r="C5064">
        <v>-1</v>
      </c>
      <c r="D5064" t="s">
        <v>430</v>
      </c>
      <c r="E5064" t="s">
        <v>80</v>
      </c>
      <c r="F5064">
        <v>2.8743999999999999E-2</v>
      </c>
      <c r="G5064">
        <v>-1</v>
      </c>
      <c r="H5064">
        <v>427.30900000000003</v>
      </c>
      <c r="I5064">
        <v>-1</v>
      </c>
      <c r="J5064">
        <v>0</v>
      </c>
      <c r="K5064">
        <v>8.0668070000000007</v>
      </c>
      <c r="L5064">
        <v>8.4617999999999999E-2</v>
      </c>
      <c r="M5064">
        <v>14.359382999999999</v>
      </c>
      <c r="N5064">
        <v>-191.47755599999999</v>
      </c>
      <c r="O5064">
        <v>-1.8489999999999999E-2</v>
      </c>
      <c r="P5064">
        <v>14.358706</v>
      </c>
      <c r="Q5064">
        <v>-191.47950700000001</v>
      </c>
      <c r="R5064">
        <v>-1.8613999999999999E-2</v>
      </c>
      <c r="S5064">
        <v>0.20660899999999999</v>
      </c>
      <c r="T5064">
        <v>1.2300000000000001E-4</v>
      </c>
    </row>
    <row r="5065" spans="1:20" x14ac:dyDescent="0.25">
      <c r="A5065">
        <v>1131</v>
      </c>
      <c r="B5065">
        <v>6</v>
      </c>
      <c r="C5065">
        <v>-1</v>
      </c>
      <c r="D5065" t="s">
        <v>146</v>
      </c>
      <c r="E5065" t="s">
        <v>80</v>
      </c>
      <c r="F5065">
        <v>2.9631999999999999E-2</v>
      </c>
      <c r="G5065">
        <v>-1</v>
      </c>
      <c r="H5065">
        <v>309.03100000000001</v>
      </c>
      <c r="I5065">
        <v>-1</v>
      </c>
      <c r="J5065">
        <v>0</v>
      </c>
      <c r="K5065">
        <v>8.0746769999999994</v>
      </c>
      <c r="L5065">
        <v>4.5050000000000003E-3</v>
      </c>
      <c r="M5065">
        <v>132.80402000000001</v>
      </c>
      <c r="N5065">
        <v>-191.61403999999999</v>
      </c>
      <c r="O5065">
        <v>2.5999999999999998E-5</v>
      </c>
      <c r="P5065">
        <v>132.80244400000001</v>
      </c>
      <c r="Q5065">
        <v>-191.612717</v>
      </c>
      <c r="R5065">
        <v>-5.1099999999999995E-4</v>
      </c>
      <c r="S5065">
        <v>0.20575099999999999</v>
      </c>
      <c r="T5065">
        <v>4.8500000000000003E-4</v>
      </c>
    </row>
    <row r="5066" spans="1:20" x14ac:dyDescent="0.25">
      <c r="A5066">
        <v>3124</v>
      </c>
      <c r="B5066">
        <v>20</v>
      </c>
      <c r="C5066">
        <v>-1</v>
      </c>
      <c r="D5066" t="s">
        <v>594</v>
      </c>
      <c r="E5066" t="s">
        <v>80</v>
      </c>
      <c r="F5066">
        <v>4.7144999999999999E-2</v>
      </c>
      <c r="G5066">
        <v>-1</v>
      </c>
      <c r="H5066">
        <v>448.28</v>
      </c>
      <c r="I5066">
        <v>-1</v>
      </c>
      <c r="J5066">
        <v>0</v>
      </c>
      <c r="K5066">
        <v>7.2561999999999998</v>
      </c>
      <c r="L5066">
        <v>2.0900000000000001E-4</v>
      </c>
      <c r="M5066">
        <v>189.67944700000001</v>
      </c>
      <c r="N5066">
        <v>-168.791034</v>
      </c>
      <c r="O5066">
        <v>-1.5708420000000001</v>
      </c>
      <c r="P5066">
        <v>189.68147300000001</v>
      </c>
      <c r="Q5066">
        <v>-168.79132100000001</v>
      </c>
      <c r="R5066">
        <v>-1.570897</v>
      </c>
      <c r="S5066">
        <v>0.20460999999999999</v>
      </c>
      <c r="T5066">
        <v>5.5000000000000002E-5</v>
      </c>
    </row>
    <row r="5067" spans="1:20" x14ac:dyDescent="0.25">
      <c r="A5067">
        <v>651</v>
      </c>
      <c r="B5067">
        <v>7</v>
      </c>
      <c r="C5067">
        <v>-1</v>
      </c>
      <c r="D5067" t="s">
        <v>206</v>
      </c>
      <c r="E5067" t="s">
        <v>80</v>
      </c>
      <c r="F5067">
        <v>0.15449299999999999</v>
      </c>
      <c r="G5067">
        <v>-1</v>
      </c>
      <c r="H5067">
        <v>406.63</v>
      </c>
      <c r="I5067">
        <v>-1</v>
      </c>
      <c r="J5067">
        <v>0</v>
      </c>
      <c r="K5067">
        <v>7.2036249999999997</v>
      </c>
      <c r="L5067">
        <v>-2.2750000000000001E-3</v>
      </c>
      <c r="M5067">
        <v>136.12433200000001</v>
      </c>
      <c r="N5067">
        <v>-211.19502499999999</v>
      </c>
      <c r="O5067">
        <v>1.56623</v>
      </c>
      <c r="P5067">
        <v>136.125778</v>
      </c>
      <c r="Q5067">
        <v>-211.19645700000001</v>
      </c>
      <c r="R5067">
        <v>1.567018</v>
      </c>
      <c r="S5067">
        <v>0.203516</v>
      </c>
      <c r="T5067">
        <v>7.8799999999999996E-4</v>
      </c>
    </row>
    <row r="5068" spans="1:20" x14ac:dyDescent="0.25">
      <c r="A5068">
        <v>3146</v>
      </c>
      <c r="B5068">
        <v>28</v>
      </c>
      <c r="C5068">
        <v>-1</v>
      </c>
      <c r="D5068" t="s">
        <v>602</v>
      </c>
      <c r="E5068" t="s">
        <v>80</v>
      </c>
      <c r="F5068">
        <v>5.2319999999999998E-2</v>
      </c>
      <c r="G5068">
        <v>-1</v>
      </c>
      <c r="H5068">
        <v>552.22500000000002</v>
      </c>
      <c r="I5068">
        <v>-1</v>
      </c>
      <c r="J5068">
        <v>0</v>
      </c>
      <c r="K5068">
        <v>5.6217379999999997</v>
      </c>
      <c r="L5068">
        <v>-0.41264400000000001</v>
      </c>
      <c r="M5068">
        <v>189.58628899999999</v>
      </c>
      <c r="N5068">
        <v>-183.35931600000001</v>
      </c>
      <c r="O5068">
        <v>-1.6333139999999999</v>
      </c>
      <c r="P5068">
        <v>189.58528100000001</v>
      </c>
      <c r="Q5068">
        <v>-183.35755900000001</v>
      </c>
      <c r="R5068">
        <v>-1.633367</v>
      </c>
      <c r="S5068">
        <v>0.20253299999999999</v>
      </c>
      <c r="T5068">
        <v>5.3000000000000001E-5</v>
      </c>
    </row>
    <row r="5069" spans="1:20" x14ac:dyDescent="0.25">
      <c r="A5069">
        <v>2183</v>
      </c>
      <c r="B5069">
        <v>11</v>
      </c>
      <c r="C5069">
        <v>-1</v>
      </c>
      <c r="D5069" t="s">
        <v>434</v>
      </c>
      <c r="E5069" t="s">
        <v>80</v>
      </c>
      <c r="F5069">
        <v>7.0609000000000005E-2</v>
      </c>
      <c r="G5069">
        <v>-1</v>
      </c>
      <c r="H5069">
        <v>645.00300000000004</v>
      </c>
      <c r="I5069">
        <v>-1</v>
      </c>
      <c r="J5069">
        <v>0</v>
      </c>
      <c r="K5069">
        <v>8.0635700000000003</v>
      </c>
      <c r="L5069">
        <v>3.5754000000000001E-2</v>
      </c>
      <c r="M5069">
        <v>26.983494</v>
      </c>
      <c r="N5069">
        <v>-187.51879099999999</v>
      </c>
      <c r="O5069">
        <v>-3.1327159999999998</v>
      </c>
      <c r="P5069">
        <v>26.981579</v>
      </c>
      <c r="Q5069">
        <v>-187.51942399999999</v>
      </c>
      <c r="R5069">
        <v>-3.1331129999999998</v>
      </c>
      <c r="S5069">
        <v>0.20171900000000001</v>
      </c>
      <c r="T5069">
        <v>3.9599999999999998E-4</v>
      </c>
    </row>
    <row r="5070" spans="1:20" x14ac:dyDescent="0.25">
      <c r="A5070">
        <v>2598</v>
      </c>
      <c r="B5070">
        <v>7</v>
      </c>
      <c r="C5070">
        <v>-1</v>
      </c>
      <c r="D5070" t="s">
        <v>196</v>
      </c>
      <c r="E5070" t="s">
        <v>80</v>
      </c>
      <c r="F5070">
        <v>0.121726</v>
      </c>
      <c r="G5070">
        <v>-1</v>
      </c>
      <c r="H5070">
        <v>321.375</v>
      </c>
      <c r="I5070">
        <v>-1</v>
      </c>
      <c r="J5070">
        <v>0</v>
      </c>
      <c r="K5070">
        <v>7.5058420000000003</v>
      </c>
      <c r="L5070">
        <v>0.520702</v>
      </c>
      <c r="M5070">
        <v>129.74143900000001</v>
      </c>
      <c r="N5070">
        <v>-240.27991299999999</v>
      </c>
      <c r="O5070">
        <v>0.214971</v>
      </c>
      <c r="P5070">
        <v>129.74288899999999</v>
      </c>
      <c r="Q5070">
        <v>-240.27856399999999</v>
      </c>
      <c r="R5070">
        <v>0.21599499999999999</v>
      </c>
      <c r="S5070">
        <v>0.198073</v>
      </c>
      <c r="T5070">
        <v>1.024E-3</v>
      </c>
    </row>
    <row r="5071" spans="1:20" x14ac:dyDescent="0.25">
      <c r="A5071">
        <v>3526</v>
      </c>
      <c r="B5071">
        <v>6</v>
      </c>
      <c r="C5071">
        <v>-1</v>
      </c>
      <c r="D5071" t="s">
        <v>149</v>
      </c>
      <c r="E5071" t="s">
        <v>80</v>
      </c>
      <c r="F5071">
        <v>0.113056</v>
      </c>
      <c r="G5071">
        <v>-1</v>
      </c>
      <c r="H5071">
        <v>412.93400000000003</v>
      </c>
      <c r="I5071">
        <v>-1</v>
      </c>
      <c r="J5071">
        <v>0</v>
      </c>
      <c r="K5071">
        <v>5.8155789999999996</v>
      </c>
      <c r="L5071">
        <v>5.9490000000000003E-3</v>
      </c>
      <c r="M5071">
        <v>120.251285</v>
      </c>
      <c r="N5071">
        <v>-191.60812200000001</v>
      </c>
      <c r="O5071">
        <v>-5.1400000000000003E-4</v>
      </c>
      <c r="P5071">
        <v>120.252869</v>
      </c>
      <c r="Q5071">
        <v>-191.606934</v>
      </c>
      <c r="R5071">
        <v>-4.26E-4</v>
      </c>
      <c r="S5071">
        <v>0.19795599999999999</v>
      </c>
      <c r="T5071">
        <v>8.7999999999999998E-5</v>
      </c>
    </row>
    <row r="5072" spans="1:20" x14ac:dyDescent="0.25">
      <c r="A5072">
        <v>1888</v>
      </c>
      <c r="B5072">
        <v>17</v>
      </c>
      <c r="C5072">
        <v>-1</v>
      </c>
      <c r="D5072" t="s">
        <v>236</v>
      </c>
      <c r="E5072" t="s">
        <v>80</v>
      </c>
      <c r="F5072">
        <v>0.12139800000000001</v>
      </c>
      <c r="G5072">
        <v>-1</v>
      </c>
      <c r="H5072">
        <v>453.15899999999999</v>
      </c>
      <c r="I5072">
        <v>-1</v>
      </c>
      <c r="J5072">
        <v>0</v>
      </c>
      <c r="K5072">
        <v>8.0866950000000006</v>
      </c>
      <c r="L5072">
        <v>4.1027000000000001E-2</v>
      </c>
      <c r="M5072">
        <v>189.90478899999999</v>
      </c>
      <c r="N5072">
        <v>-203.24041600000001</v>
      </c>
      <c r="O5072">
        <v>-1.599348</v>
      </c>
      <c r="P5072">
        <v>189.90652499999999</v>
      </c>
      <c r="Q5072">
        <v>-203.23954800000001</v>
      </c>
      <c r="R5072">
        <v>-1.5995999999999999</v>
      </c>
      <c r="S5072">
        <v>0.19406399999999999</v>
      </c>
      <c r="T5072">
        <v>2.5099999999999998E-4</v>
      </c>
    </row>
    <row r="5073" spans="1:20" x14ac:dyDescent="0.25">
      <c r="A5073">
        <v>1307</v>
      </c>
      <c r="B5073">
        <v>18</v>
      </c>
      <c r="C5073">
        <v>-1</v>
      </c>
      <c r="D5073" t="s">
        <v>323</v>
      </c>
      <c r="E5073" t="s">
        <v>80</v>
      </c>
      <c r="F5073">
        <v>0.10385800000000001</v>
      </c>
      <c r="G5073">
        <v>-1</v>
      </c>
      <c r="H5073">
        <v>445.63900000000001</v>
      </c>
      <c r="I5073">
        <v>-1</v>
      </c>
      <c r="J5073">
        <v>0</v>
      </c>
      <c r="K5073">
        <v>7.3351050000000004</v>
      </c>
      <c r="L5073">
        <v>5.1638000000000003E-2</v>
      </c>
      <c r="M5073">
        <v>189.671513</v>
      </c>
      <c r="N5073">
        <v>-289.344672</v>
      </c>
      <c r="O5073">
        <v>-1.5711539999999999</v>
      </c>
      <c r="P5073">
        <v>189.672989</v>
      </c>
      <c r="Q5073">
        <v>-289.343414</v>
      </c>
      <c r="R5073">
        <v>-1.5713140000000001</v>
      </c>
      <c r="S5073">
        <v>0.19390399999999999</v>
      </c>
      <c r="T5073">
        <v>1.6000000000000001E-4</v>
      </c>
    </row>
    <row r="5074" spans="1:20" x14ac:dyDescent="0.25">
      <c r="A5074">
        <v>4043</v>
      </c>
      <c r="B5074">
        <v>8</v>
      </c>
      <c r="C5074">
        <v>-1</v>
      </c>
      <c r="D5074" t="s">
        <v>662</v>
      </c>
      <c r="E5074" t="s">
        <v>80</v>
      </c>
      <c r="F5074">
        <v>0.30360100000000001</v>
      </c>
      <c r="G5074">
        <v>-1</v>
      </c>
      <c r="H5074">
        <v>382.90600000000001</v>
      </c>
      <c r="I5074">
        <v>-1</v>
      </c>
      <c r="J5074">
        <v>0</v>
      </c>
      <c r="K5074">
        <v>5.5552450000000002</v>
      </c>
      <c r="L5074">
        <v>1.64E-4</v>
      </c>
      <c r="M5074">
        <v>41.854534999999998</v>
      </c>
      <c r="N5074">
        <v>-226.76589799999999</v>
      </c>
      <c r="O5074">
        <v>-1.5710489999999999</v>
      </c>
      <c r="P5074">
        <v>41.855460999999998</v>
      </c>
      <c r="Q5074">
        <v>-226.76759300000001</v>
      </c>
      <c r="R5074">
        <v>-1.571345</v>
      </c>
      <c r="S5074">
        <v>0.19317200000000001</v>
      </c>
      <c r="T5074">
        <v>2.9599999999999998E-4</v>
      </c>
    </row>
    <row r="5075" spans="1:20" x14ac:dyDescent="0.25">
      <c r="A5075">
        <v>1969</v>
      </c>
      <c r="B5075">
        <v>5</v>
      </c>
      <c r="C5075">
        <v>-1</v>
      </c>
      <c r="D5075" t="s">
        <v>445</v>
      </c>
      <c r="E5075" t="s">
        <v>80</v>
      </c>
      <c r="F5075">
        <v>1.5139E-2</v>
      </c>
      <c r="G5075">
        <v>-1</v>
      </c>
      <c r="H5075">
        <v>788.55600000000004</v>
      </c>
      <c r="I5075">
        <v>-1</v>
      </c>
      <c r="J5075">
        <v>0</v>
      </c>
      <c r="K5075">
        <v>7.259455</v>
      </c>
      <c r="L5075">
        <v>5.6431000000000002E-2</v>
      </c>
      <c r="M5075">
        <v>155.74866800000001</v>
      </c>
      <c r="N5075">
        <v>-236.94162</v>
      </c>
      <c r="O5075">
        <v>3.139726</v>
      </c>
      <c r="P5075">
        <v>155.75048799999999</v>
      </c>
      <c r="Q5075">
        <v>-236.94224500000001</v>
      </c>
      <c r="R5075">
        <v>3.1402999999999999</v>
      </c>
      <c r="S5075">
        <v>0.19250200000000001</v>
      </c>
      <c r="T5075">
        <v>5.7499999999999999E-4</v>
      </c>
    </row>
    <row r="5076" spans="1:20" x14ac:dyDescent="0.25">
      <c r="A5076">
        <v>5160</v>
      </c>
      <c r="B5076">
        <v>4</v>
      </c>
      <c r="C5076">
        <v>-1</v>
      </c>
      <c r="D5076" t="s">
        <v>534</v>
      </c>
      <c r="E5076" t="s">
        <v>80</v>
      </c>
      <c r="F5076">
        <v>1.7235E-2</v>
      </c>
      <c r="G5076">
        <v>-1</v>
      </c>
      <c r="H5076">
        <v>367.822</v>
      </c>
      <c r="I5076">
        <v>-1</v>
      </c>
      <c r="J5076">
        <v>0</v>
      </c>
      <c r="K5076">
        <v>0</v>
      </c>
      <c r="L5076">
        <v>0</v>
      </c>
      <c r="M5076">
        <v>-3.4672909999999999</v>
      </c>
      <c r="N5076">
        <v>-147.53805199999999</v>
      </c>
      <c r="O5076">
        <v>1.5719479999999999</v>
      </c>
      <c r="P5076">
        <v>-3.4655680000000002</v>
      </c>
      <c r="Q5076">
        <v>-147.538849</v>
      </c>
      <c r="R5076">
        <v>1.5718460000000001</v>
      </c>
      <c r="S5076">
        <v>0.18987799999999999</v>
      </c>
      <c r="T5076">
        <v>1.02E-4</v>
      </c>
    </row>
    <row r="5077" spans="1:20" x14ac:dyDescent="0.25">
      <c r="A5077">
        <v>2818</v>
      </c>
      <c r="B5077">
        <v>13</v>
      </c>
      <c r="C5077">
        <v>-1</v>
      </c>
      <c r="D5077" t="s">
        <v>455</v>
      </c>
      <c r="E5077" t="s">
        <v>80</v>
      </c>
      <c r="F5077">
        <v>8.5629999999999998E-2</v>
      </c>
      <c r="G5077">
        <v>-1</v>
      </c>
      <c r="H5077">
        <v>791.82399999999996</v>
      </c>
      <c r="I5077">
        <v>-1</v>
      </c>
      <c r="J5077">
        <v>0</v>
      </c>
      <c r="K5077">
        <v>6.0476229999999997</v>
      </c>
      <c r="L5077">
        <v>2.2596000000000002E-2</v>
      </c>
      <c r="M5077">
        <v>8.1139030000000005</v>
      </c>
      <c r="N5077">
        <v>-187.553417</v>
      </c>
      <c r="O5077">
        <v>3.1404619999999999</v>
      </c>
      <c r="P5077">
        <v>8.1138689999999993</v>
      </c>
      <c r="Q5077">
        <v>-187.55531300000001</v>
      </c>
      <c r="R5077">
        <v>3.1407509999999998</v>
      </c>
      <c r="S5077">
        <v>0.18962399999999999</v>
      </c>
      <c r="T5077">
        <v>2.8899999999999998E-4</v>
      </c>
    </row>
    <row r="5078" spans="1:20" x14ac:dyDescent="0.25">
      <c r="A5078">
        <v>5031</v>
      </c>
      <c r="B5078">
        <v>22</v>
      </c>
      <c r="C5078">
        <v>-1</v>
      </c>
      <c r="D5078" t="s">
        <v>400</v>
      </c>
      <c r="E5078" t="s">
        <v>80</v>
      </c>
      <c r="F5078">
        <v>8.8290999999999994E-2</v>
      </c>
      <c r="G5078">
        <v>-1</v>
      </c>
      <c r="H5078">
        <v>459.3</v>
      </c>
      <c r="I5078">
        <v>-1</v>
      </c>
      <c r="J5078">
        <v>0</v>
      </c>
      <c r="K5078">
        <v>8.0647839999999995</v>
      </c>
      <c r="L5078">
        <v>-4.8676999999999998E-2</v>
      </c>
      <c r="M5078">
        <v>-3.4448989999999999</v>
      </c>
      <c r="N5078">
        <v>-232.80353600000001</v>
      </c>
      <c r="O5078">
        <v>1.5710360000000001</v>
      </c>
      <c r="P5078">
        <v>-3.4438070000000001</v>
      </c>
      <c r="Q5078">
        <v>-232.80200199999999</v>
      </c>
      <c r="R5078">
        <v>1.5707800000000001</v>
      </c>
      <c r="S5078">
        <v>0.18831100000000001</v>
      </c>
      <c r="T5078">
        <v>2.5599999999999999E-4</v>
      </c>
    </row>
    <row r="5079" spans="1:20" x14ac:dyDescent="0.25">
      <c r="A5079">
        <v>378</v>
      </c>
      <c r="B5079">
        <v>8</v>
      </c>
      <c r="C5079">
        <v>-1</v>
      </c>
      <c r="D5079" t="s">
        <v>197</v>
      </c>
      <c r="E5079" t="s">
        <v>80</v>
      </c>
      <c r="F5079">
        <v>6.0405E-2</v>
      </c>
      <c r="G5079">
        <v>-1</v>
      </c>
      <c r="H5079">
        <v>453.673</v>
      </c>
      <c r="I5079">
        <v>-1</v>
      </c>
      <c r="J5079">
        <v>0</v>
      </c>
      <c r="K5079">
        <v>7.8245570000000004</v>
      </c>
      <c r="L5079">
        <v>1.028743</v>
      </c>
      <c r="M5079">
        <v>133.464978</v>
      </c>
      <c r="N5079">
        <v>-238.23475199999999</v>
      </c>
      <c r="O5079">
        <v>0.65641700000000003</v>
      </c>
      <c r="P5079">
        <v>133.46672100000001</v>
      </c>
      <c r="Q5079">
        <v>-238.235443</v>
      </c>
      <c r="R5079">
        <v>0.65650900000000001</v>
      </c>
      <c r="S5079">
        <v>0.187472</v>
      </c>
      <c r="T5079">
        <v>9.2E-5</v>
      </c>
    </row>
    <row r="5080" spans="1:20" x14ac:dyDescent="0.25">
      <c r="A5080">
        <v>771</v>
      </c>
      <c r="B5080">
        <v>8</v>
      </c>
      <c r="C5080">
        <v>-1</v>
      </c>
      <c r="D5080" t="s">
        <v>244</v>
      </c>
      <c r="E5080" t="s">
        <v>80</v>
      </c>
      <c r="F5080">
        <v>9.2272999999999994E-2</v>
      </c>
      <c r="G5080">
        <v>-1</v>
      </c>
      <c r="H5080">
        <v>457.392</v>
      </c>
      <c r="I5080">
        <v>-1</v>
      </c>
      <c r="J5080">
        <v>0</v>
      </c>
      <c r="K5080">
        <v>7.1905970000000003</v>
      </c>
      <c r="L5080">
        <v>8.8880000000000001E-3</v>
      </c>
      <c r="M5080">
        <v>189.70437000000001</v>
      </c>
      <c r="N5080">
        <v>-218.551377</v>
      </c>
      <c r="O5080">
        <v>-1.5744769999999999</v>
      </c>
      <c r="P5080">
        <v>189.70607000000001</v>
      </c>
      <c r="Q5080">
        <v>-218.55059800000001</v>
      </c>
      <c r="R5080">
        <v>-1.57338</v>
      </c>
      <c r="S5080">
        <v>0.187031</v>
      </c>
      <c r="T5080">
        <v>1.0970000000000001E-3</v>
      </c>
    </row>
    <row r="5081" spans="1:20" x14ac:dyDescent="0.25">
      <c r="A5081">
        <v>5089</v>
      </c>
      <c r="B5081">
        <v>9</v>
      </c>
      <c r="C5081">
        <v>-1</v>
      </c>
      <c r="D5081" t="s">
        <v>457</v>
      </c>
      <c r="E5081" t="s">
        <v>80</v>
      </c>
      <c r="F5081">
        <v>6.3828999999999997E-2</v>
      </c>
      <c r="G5081">
        <v>-1</v>
      </c>
      <c r="H5081">
        <v>307.64400000000001</v>
      </c>
      <c r="I5081">
        <v>-1</v>
      </c>
      <c r="J5081">
        <v>0</v>
      </c>
      <c r="K5081">
        <v>8.0938820000000007</v>
      </c>
      <c r="L5081">
        <v>-4.9345E-2</v>
      </c>
      <c r="M5081">
        <v>-3.4549020000000001</v>
      </c>
      <c r="N5081">
        <v>-187.050265</v>
      </c>
      <c r="O5081">
        <v>1.570576</v>
      </c>
      <c r="P5081">
        <v>-3.4544670000000002</v>
      </c>
      <c r="Q5081">
        <v>-187.04844700000001</v>
      </c>
      <c r="R5081">
        <v>1.570735</v>
      </c>
      <c r="S5081">
        <v>0.186948</v>
      </c>
      <c r="T5081">
        <v>1.5899999999999999E-4</v>
      </c>
    </row>
    <row r="5082" spans="1:20" x14ac:dyDescent="0.25">
      <c r="A5082">
        <v>5019</v>
      </c>
      <c r="B5082">
        <v>21</v>
      </c>
      <c r="C5082">
        <v>-1</v>
      </c>
      <c r="D5082" t="s">
        <v>396</v>
      </c>
      <c r="E5082" t="s">
        <v>80</v>
      </c>
      <c r="F5082">
        <v>9.3607999999999997E-2</v>
      </c>
      <c r="G5082">
        <v>-1</v>
      </c>
      <c r="H5082">
        <v>465.94400000000002</v>
      </c>
      <c r="I5082">
        <v>-1</v>
      </c>
      <c r="J5082">
        <v>0</v>
      </c>
      <c r="K5082">
        <v>8.0647660000000005</v>
      </c>
      <c r="L5082">
        <v>4.9468999999999999E-2</v>
      </c>
      <c r="M5082">
        <v>-3.4412210000000001</v>
      </c>
      <c r="N5082">
        <v>-243.20332300000001</v>
      </c>
      <c r="O5082">
        <v>1.5716540000000001</v>
      </c>
      <c r="P5082">
        <v>-3.4408880000000002</v>
      </c>
      <c r="Q5082">
        <v>-243.20515399999999</v>
      </c>
      <c r="R5082">
        <v>1.5714079999999999</v>
      </c>
      <c r="S5082">
        <v>0.186115</v>
      </c>
      <c r="T5082">
        <v>2.4600000000000002E-4</v>
      </c>
    </row>
    <row r="5083" spans="1:20" x14ac:dyDescent="0.25">
      <c r="A5083">
        <v>4613</v>
      </c>
      <c r="B5083">
        <v>22</v>
      </c>
      <c r="C5083">
        <v>-1</v>
      </c>
      <c r="D5083" t="s">
        <v>595</v>
      </c>
      <c r="E5083" t="s">
        <v>80</v>
      </c>
      <c r="F5083">
        <v>0.15920799999999999</v>
      </c>
      <c r="G5083">
        <v>-1</v>
      </c>
      <c r="H5083">
        <v>474.61099999999999</v>
      </c>
      <c r="I5083">
        <v>-1</v>
      </c>
      <c r="J5083">
        <v>0</v>
      </c>
      <c r="K5083">
        <v>7.1353949999999999</v>
      </c>
      <c r="L5083">
        <v>1.8599999999999999E-4</v>
      </c>
      <c r="M5083">
        <v>189.68332000000001</v>
      </c>
      <c r="N5083">
        <v>-169.669061</v>
      </c>
      <c r="O5083">
        <v>-1.5706119999999999</v>
      </c>
      <c r="P5083">
        <v>189.68193099999999</v>
      </c>
      <c r="Q5083">
        <v>-169.66784699999999</v>
      </c>
      <c r="R5083">
        <v>-1.570705</v>
      </c>
      <c r="S5083">
        <v>0.184532</v>
      </c>
      <c r="T5083">
        <v>9.2E-5</v>
      </c>
    </row>
    <row r="5084" spans="1:20" x14ac:dyDescent="0.25">
      <c r="A5084">
        <v>1681</v>
      </c>
      <c r="B5084">
        <v>10</v>
      </c>
      <c r="C5084">
        <v>-1</v>
      </c>
      <c r="D5084" t="s">
        <v>437</v>
      </c>
      <c r="E5084" t="s">
        <v>80</v>
      </c>
      <c r="F5084">
        <v>5.5376000000000002E-2</v>
      </c>
      <c r="G5084">
        <v>-1</v>
      </c>
      <c r="H5084">
        <v>596.68200000000002</v>
      </c>
      <c r="I5084">
        <v>-1</v>
      </c>
      <c r="J5084">
        <v>0</v>
      </c>
      <c r="K5084">
        <v>6.1183199999999998</v>
      </c>
      <c r="L5084">
        <v>6.0852000000000003E-2</v>
      </c>
      <c r="M5084">
        <v>31.062729000000001</v>
      </c>
      <c r="N5084">
        <v>-191.561961</v>
      </c>
      <c r="O5084">
        <v>-8.4199999999999998E-4</v>
      </c>
      <c r="P5084">
        <v>31.06148</v>
      </c>
      <c r="Q5084">
        <v>-191.563278</v>
      </c>
      <c r="R5084">
        <v>-8.6200000000000003E-4</v>
      </c>
      <c r="S5084">
        <v>0.181532</v>
      </c>
      <c r="T5084">
        <v>2.0000000000000002E-5</v>
      </c>
    </row>
    <row r="5085" spans="1:20" x14ac:dyDescent="0.25">
      <c r="A5085">
        <v>1648</v>
      </c>
      <c r="B5085">
        <v>12</v>
      </c>
      <c r="C5085">
        <v>-1</v>
      </c>
      <c r="D5085" t="s">
        <v>428</v>
      </c>
      <c r="E5085" t="s">
        <v>80</v>
      </c>
      <c r="F5085">
        <v>0.14086299999999999</v>
      </c>
      <c r="G5085">
        <v>-1</v>
      </c>
      <c r="H5085">
        <v>420.697</v>
      </c>
      <c r="I5085">
        <v>-1</v>
      </c>
      <c r="J5085">
        <v>0</v>
      </c>
      <c r="K5085">
        <v>7.9856730000000002</v>
      </c>
      <c r="L5085">
        <v>-0.174289</v>
      </c>
      <c r="M5085">
        <v>5.1730119999999999</v>
      </c>
      <c r="N5085">
        <v>-191.23400100000001</v>
      </c>
      <c r="O5085">
        <v>3.869E-3</v>
      </c>
      <c r="P5085">
        <v>5.1717719999999998</v>
      </c>
      <c r="Q5085">
        <v>-191.235321</v>
      </c>
      <c r="R5085">
        <v>5.3610000000000003E-3</v>
      </c>
      <c r="S5085">
        <v>0.181144</v>
      </c>
      <c r="T5085">
        <v>1.4920000000000001E-3</v>
      </c>
    </row>
    <row r="5086" spans="1:20" x14ac:dyDescent="0.25">
      <c r="A5086">
        <v>2308</v>
      </c>
      <c r="B5086">
        <v>12</v>
      </c>
      <c r="C5086">
        <v>-1</v>
      </c>
      <c r="D5086" t="s">
        <v>488</v>
      </c>
      <c r="E5086" t="s">
        <v>80</v>
      </c>
      <c r="F5086">
        <v>0.13763800000000001</v>
      </c>
      <c r="G5086">
        <v>-1</v>
      </c>
      <c r="H5086">
        <v>391.00700000000001</v>
      </c>
      <c r="I5086">
        <v>-1</v>
      </c>
      <c r="J5086">
        <v>0</v>
      </c>
      <c r="K5086">
        <v>8.0647599999999997</v>
      </c>
      <c r="L5086">
        <v>4.8980999999999997E-2</v>
      </c>
      <c r="M5086">
        <v>-7.4220969999999999</v>
      </c>
      <c r="N5086">
        <v>-263.15976699999999</v>
      </c>
      <c r="O5086">
        <v>-1.5690649999999999</v>
      </c>
      <c r="P5086">
        <v>-7.4205079999999999</v>
      </c>
      <c r="Q5086">
        <v>-263.16061400000001</v>
      </c>
      <c r="R5086">
        <v>-1.569002</v>
      </c>
      <c r="S5086">
        <v>0.180063</v>
      </c>
      <c r="T5086">
        <v>6.3E-5</v>
      </c>
    </row>
    <row r="5087" spans="1:20" x14ac:dyDescent="0.25">
      <c r="A5087">
        <v>1767</v>
      </c>
      <c r="B5087">
        <v>6</v>
      </c>
      <c r="C5087">
        <v>-1</v>
      </c>
      <c r="D5087" t="s">
        <v>154</v>
      </c>
      <c r="E5087" t="s">
        <v>80</v>
      </c>
      <c r="F5087">
        <v>6.7419000000000007E-2</v>
      </c>
      <c r="G5087">
        <v>-1</v>
      </c>
      <c r="H5087">
        <v>349.57400000000001</v>
      </c>
      <c r="I5087">
        <v>-1</v>
      </c>
      <c r="J5087">
        <v>0</v>
      </c>
      <c r="K5087">
        <v>8.0647730000000006</v>
      </c>
      <c r="L5087">
        <v>-4.8777000000000001E-2</v>
      </c>
      <c r="M5087">
        <v>102.529448</v>
      </c>
      <c r="N5087">
        <v>-191.59912299999999</v>
      </c>
      <c r="O5087">
        <v>7.2599999999999997E-4</v>
      </c>
      <c r="P5087">
        <v>102.527657</v>
      </c>
      <c r="Q5087">
        <v>-191.59922800000001</v>
      </c>
      <c r="R5087">
        <v>-6.8999999999999997E-4</v>
      </c>
      <c r="S5087">
        <v>0.17944099999999999</v>
      </c>
      <c r="T5087">
        <v>3.6000000000000001E-5</v>
      </c>
    </row>
    <row r="5088" spans="1:20" x14ac:dyDescent="0.25">
      <c r="A5088">
        <v>2831</v>
      </c>
      <c r="B5088">
        <v>10</v>
      </c>
      <c r="C5088">
        <v>-1</v>
      </c>
      <c r="D5088" t="s">
        <v>523</v>
      </c>
      <c r="E5088" t="s">
        <v>80</v>
      </c>
      <c r="F5088">
        <v>6.0224E-2</v>
      </c>
      <c r="G5088">
        <v>-1</v>
      </c>
      <c r="H5088">
        <v>371.589</v>
      </c>
      <c r="I5088">
        <v>-1</v>
      </c>
      <c r="J5088">
        <v>0</v>
      </c>
      <c r="K5088">
        <v>7.6295780000000004</v>
      </c>
      <c r="L5088">
        <v>-0.42770399999999997</v>
      </c>
      <c r="M5088">
        <v>-0.44042300000000001</v>
      </c>
      <c r="N5088">
        <v>-186.50175100000001</v>
      </c>
      <c r="O5088">
        <v>2.8264230000000001</v>
      </c>
      <c r="P5088">
        <v>-0.44073499999999999</v>
      </c>
      <c r="Q5088">
        <v>-186.50351000000001</v>
      </c>
      <c r="R5088">
        <v>2.826784</v>
      </c>
      <c r="S5088">
        <v>0.17860200000000001</v>
      </c>
      <c r="T5088">
        <v>3.6099999999999999E-4</v>
      </c>
    </row>
    <row r="5089" spans="1:20" x14ac:dyDescent="0.25">
      <c r="A5089">
        <v>4654</v>
      </c>
      <c r="B5089">
        <v>20</v>
      </c>
      <c r="C5089">
        <v>-1</v>
      </c>
      <c r="D5089" t="s">
        <v>678</v>
      </c>
      <c r="E5089" t="s">
        <v>80</v>
      </c>
      <c r="F5089">
        <v>9.5507999999999996E-2</v>
      </c>
      <c r="G5089">
        <v>-1</v>
      </c>
      <c r="H5089">
        <v>501.14600000000002</v>
      </c>
      <c r="I5089">
        <v>-1</v>
      </c>
      <c r="J5089">
        <v>0</v>
      </c>
      <c r="K5089">
        <v>8.0681550000000009</v>
      </c>
      <c r="L5089">
        <v>3.9999999999999998E-6</v>
      </c>
      <c r="M5089">
        <v>189.68795</v>
      </c>
      <c r="N5089">
        <v>-200.80034599999999</v>
      </c>
      <c r="O5089">
        <v>-1.570497</v>
      </c>
      <c r="P5089">
        <v>189.68864400000001</v>
      </c>
      <c r="Q5089">
        <v>-200.801987</v>
      </c>
      <c r="R5089">
        <v>-1.5705819999999999</v>
      </c>
      <c r="S5089">
        <v>0.17818500000000001</v>
      </c>
      <c r="T5089">
        <v>8.5000000000000006E-5</v>
      </c>
    </row>
    <row r="5090" spans="1:20" x14ac:dyDescent="0.25">
      <c r="A5090">
        <v>5075</v>
      </c>
      <c r="B5090">
        <v>9</v>
      </c>
      <c r="C5090">
        <v>-1</v>
      </c>
      <c r="D5090" t="s">
        <v>423</v>
      </c>
      <c r="E5090" t="s">
        <v>80</v>
      </c>
      <c r="F5090">
        <v>7.4476000000000001E-2</v>
      </c>
      <c r="G5090">
        <v>-1</v>
      </c>
      <c r="H5090">
        <v>461.54300000000001</v>
      </c>
      <c r="I5090">
        <v>-1</v>
      </c>
      <c r="J5090">
        <v>0</v>
      </c>
      <c r="K5090">
        <v>5.6140030000000003</v>
      </c>
      <c r="L5090">
        <v>-6.0011000000000002E-2</v>
      </c>
      <c r="M5090">
        <v>-3.451381</v>
      </c>
      <c r="N5090">
        <v>-198.4487</v>
      </c>
      <c r="O5090">
        <v>1.5705819999999999</v>
      </c>
      <c r="P5090">
        <v>-3.4518719999999998</v>
      </c>
      <c r="Q5090">
        <v>-198.44700599999999</v>
      </c>
      <c r="R5090">
        <v>1.5708139999999999</v>
      </c>
      <c r="S5090">
        <v>0.176315</v>
      </c>
      <c r="T5090">
        <v>2.32E-4</v>
      </c>
    </row>
    <row r="5091" spans="1:20" x14ac:dyDescent="0.25">
      <c r="A5091">
        <v>4295</v>
      </c>
      <c r="B5091">
        <v>10</v>
      </c>
      <c r="C5091">
        <v>-1</v>
      </c>
      <c r="D5091" t="s">
        <v>418</v>
      </c>
      <c r="E5091" t="s">
        <v>80</v>
      </c>
      <c r="F5091">
        <v>6.7178000000000002E-2</v>
      </c>
      <c r="G5091">
        <v>-1</v>
      </c>
      <c r="H5091">
        <v>338.786</v>
      </c>
      <c r="I5091">
        <v>-1</v>
      </c>
      <c r="J5091">
        <v>0</v>
      </c>
      <c r="K5091">
        <v>6.5485689999999996</v>
      </c>
      <c r="L5091">
        <v>-6.215E-3</v>
      </c>
      <c r="M5091">
        <v>-3.4493179999999999</v>
      </c>
      <c r="N5091">
        <v>-206.17107799999999</v>
      </c>
      <c r="O5091">
        <v>1.570044</v>
      </c>
      <c r="P5091">
        <v>-3.450043</v>
      </c>
      <c r="Q5091">
        <v>-206.17266799999999</v>
      </c>
      <c r="R5091">
        <v>1.5710010000000001</v>
      </c>
      <c r="S5091">
        <v>0.17483199999999999</v>
      </c>
      <c r="T5091">
        <v>9.5699999999999995E-4</v>
      </c>
    </row>
    <row r="5092" spans="1:20" x14ac:dyDescent="0.25">
      <c r="A5092">
        <v>4913</v>
      </c>
      <c r="B5092">
        <v>10</v>
      </c>
      <c r="C5092">
        <v>-1</v>
      </c>
      <c r="D5092" t="s">
        <v>362</v>
      </c>
      <c r="E5092" t="s">
        <v>80</v>
      </c>
      <c r="F5092">
        <v>5.4496999999999997E-2</v>
      </c>
      <c r="G5092">
        <v>-1</v>
      </c>
      <c r="H5092">
        <v>731.09</v>
      </c>
      <c r="I5092">
        <v>-1</v>
      </c>
      <c r="J5092">
        <v>0</v>
      </c>
      <c r="K5092">
        <v>8.0614720000000002</v>
      </c>
      <c r="L5092">
        <v>-4.8673000000000001E-2</v>
      </c>
      <c r="M5092">
        <v>32.304608999999999</v>
      </c>
      <c r="N5092">
        <v>-302.54025799999999</v>
      </c>
      <c r="O5092">
        <v>-3.1411519999999999</v>
      </c>
      <c r="P5092">
        <v>32.303406000000003</v>
      </c>
      <c r="Q5092">
        <v>-302.54150399999997</v>
      </c>
      <c r="R5092">
        <v>-3.1411419999999999</v>
      </c>
      <c r="S5092">
        <v>0.173234</v>
      </c>
      <c r="T5092">
        <v>1.0000000000000001E-5</v>
      </c>
    </row>
    <row r="5093" spans="1:20" x14ac:dyDescent="0.25">
      <c r="A5093">
        <v>3918</v>
      </c>
      <c r="B5093">
        <v>8</v>
      </c>
      <c r="C5093">
        <v>-1</v>
      </c>
      <c r="D5093" t="s">
        <v>653</v>
      </c>
      <c r="E5093" t="s">
        <v>80</v>
      </c>
      <c r="F5093">
        <v>0.120629</v>
      </c>
      <c r="G5093">
        <v>-1</v>
      </c>
      <c r="H5093">
        <v>337.74700000000001</v>
      </c>
      <c r="I5093">
        <v>-1</v>
      </c>
      <c r="J5093">
        <v>0</v>
      </c>
      <c r="K5093">
        <v>6.3647840000000002</v>
      </c>
      <c r="L5093">
        <v>8.6700000000000004E-4</v>
      </c>
      <c r="M5093">
        <v>-7.4564159999999999</v>
      </c>
      <c r="N5093">
        <v>-175.37917899999999</v>
      </c>
      <c r="O5093">
        <v>-1.573008</v>
      </c>
      <c r="P5093">
        <v>-7.457662</v>
      </c>
      <c r="Q5093">
        <v>-175.37799100000001</v>
      </c>
      <c r="R5093">
        <v>-1.570603</v>
      </c>
      <c r="S5093">
        <v>0.17208499999999999</v>
      </c>
      <c r="T5093">
        <v>2.405E-3</v>
      </c>
    </row>
    <row r="5094" spans="1:20" x14ac:dyDescent="0.25">
      <c r="A5094">
        <v>2311</v>
      </c>
      <c r="B5094">
        <v>10</v>
      </c>
      <c r="C5094">
        <v>-1</v>
      </c>
      <c r="D5094" t="s">
        <v>489</v>
      </c>
      <c r="E5094" t="s">
        <v>80</v>
      </c>
      <c r="F5094">
        <v>6.7698999999999995E-2</v>
      </c>
      <c r="G5094">
        <v>-1</v>
      </c>
      <c r="H5094">
        <v>341.83699999999999</v>
      </c>
      <c r="I5094">
        <v>-1</v>
      </c>
      <c r="J5094">
        <v>0</v>
      </c>
      <c r="K5094">
        <v>8.0647690000000001</v>
      </c>
      <c r="L5094">
        <v>-4.8912999999999998E-2</v>
      </c>
      <c r="M5094">
        <v>-7.4156740000000001</v>
      </c>
      <c r="N5094">
        <v>-265.82022000000001</v>
      </c>
      <c r="O5094">
        <v>-1.569763</v>
      </c>
      <c r="P5094">
        <v>-7.4160009999999996</v>
      </c>
      <c r="Q5094">
        <v>-265.82189899999997</v>
      </c>
      <c r="R5094">
        <v>-1.5694030000000001</v>
      </c>
      <c r="S5094">
        <v>0.17113</v>
      </c>
      <c r="T5094">
        <v>3.59E-4</v>
      </c>
    </row>
    <row r="5095" spans="1:20" x14ac:dyDescent="0.25">
      <c r="A5095">
        <v>3281</v>
      </c>
      <c r="B5095">
        <v>7</v>
      </c>
      <c r="C5095">
        <v>-1</v>
      </c>
      <c r="D5095" t="s">
        <v>196</v>
      </c>
      <c r="E5095" t="s">
        <v>80</v>
      </c>
      <c r="F5095">
        <v>7.7132000000000006E-2</v>
      </c>
      <c r="G5095">
        <v>-1</v>
      </c>
      <c r="H5095">
        <v>435.26600000000002</v>
      </c>
      <c r="I5095">
        <v>-1</v>
      </c>
      <c r="J5095">
        <v>0</v>
      </c>
      <c r="K5095">
        <v>7.7773599999999998</v>
      </c>
      <c r="L5095">
        <v>-1.759466</v>
      </c>
      <c r="M5095">
        <v>129.80885499999999</v>
      </c>
      <c r="N5095">
        <v>-236.03553299999999</v>
      </c>
      <c r="O5095">
        <v>-2.3182640000000001</v>
      </c>
      <c r="P5095">
        <v>129.808762</v>
      </c>
      <c r="Q5095">
        <v>-236.03384399999999</v>
      </c>
      <c r="R5095">
        <v>-2.3182740000000002</v>
      </c>
      <c r="S5095">
        <v>0.169157</v>
      </c>
      <c r="T5095">
        <v>1.0000000000000001E-5</v>
      </c>
    </row>
    <row r="5096" spans="1:20" x14ac:dyDescent="0.25">
      <c r="A5096">
        <v>4635</v>
      </c>
      <c r="B5096">
        <v>28</v>
      </c>
      <c r="C5096">
        <v>-1</v>
      </c>
      <c r="D5096" t="s">
        <v>602</v>
      </c>
      <c r="E5096" t="s">
        <v>80</v>
      </c>
      <c r="F5096">
        <v>9.3201999999999993E-2</v>
      </c>
      <c r="G5096">
        <v>-1</v>
      </c>
      <c r="H5096">
        <v>2696.067</v>
      </c>
      <c r="I5096">
        <v>-1</v>
      </c>
      <c r="J5096">
        <v>0</v>
      </c>
      <c r="K5096">
        <v>7.1795090000000004</v>
      </c>
      <c r="L5096">
        <v>-3.3500000000000001E-4</v>
      </c>
      <c r="M5096">
        <v>189.68644699999999</v>
      </c>
      <c r="N5096">
        <v>-184.368694</v>
      </c>
      <c r="O5096">
        <v>-1.570697</v>
      </c>
      <c r="P5096">
        <v>189.68547100000001</v>
      </c>
      <c r="Q5096">
        <v>-184.370071</v>
      </c>
      <c r="R5096">
        <v>-1.570584</v>
      </c>
      <c r="S5096">
        <v>0.16886200000000001</v>
      </c>
      <c r="T5096">
        <v>1.12E-4</v>
      </c>
    </row>
    <row r="5097" spans="1:20" x14ac:dyDescent="0.25">
      <c r="A5097">
        <v>4594</v>
      </c>
      <c r="B5097">
        <v>15</v>
      </c>
      <c r="C5097">
        <v>-1</v>
      </c>
      <c r="D5097" t="s">
        <v>583</v>
      </c>
      <c r="E5097" t="s">
        <v>80</v>
      </c>
      <c r="F5097">
        <v>0.140981</v>
      </c>
      <c r="G5097">
        <v>-1</v>
      </c>
      <c r="H5097">
        <v>444.05200000000002</v>
      </c>
      <c r="I5097">
        <v>-1</v>
      </c>
      <c r="J5097">
        <v>0</v>
      </c>
      <c r="K5097">
        <v>8.0737229999999993</v>
      </c>
      <c r="L5097">
        <v>3.0000000000000001E-6</v>
      </c>
      <c r="M5097">
        <v>189.69253499999999</v>
      </c>
      <c r="N5097">
        <v>-153.672943</v>
      </c>
      <c r="O5097">
        <v>-1.572281</v>
      </c>
      <c r="P5097">
        <v>189.69126900000001</v>
      </c>
      <c r="Q5097">
        <v>-153.67404199999999</v>
      </c>
      <c r="R5097">
        <v>-1.5721890000000001</v>
      </c>
      <c r="S5097">
        <v>0.16769800000000001</v>
      </c>
      <c r="T5097">
        <v>9.2E-5</v>
      </c>
    </row>
    <row r="5098" spans="1:20" x14ac:dyDescent="0.25">
      <c r="A5098">
        <v>1287</v>
      </c>
      <c r="B5098">
        <v>11</v>
      </c>
      <c r="C5098">
        <v>-1</v>
      </c>
      <c r="D5098" t="s">
        <v>310</v>
      </c>
      <c r="E5098" t="s">
        <v>80</v>
      </c>
      <c r="F5098">
        <v>4.9875999999999997E-2</v>
      </c>
      <c r="G5098">
        <v>-1</v>
      </c>
      <c r="H5098">
        <v>438.34100000000001</v>
      </c>
      <c r="I5098">
        <v>-1</v>
      </c>
      <c r="J5098">
        <v>0</v>
      </c>
      <c r="K5098">
        <v>10.885987</v>
      </c>
      <c r="L5098">
        <v>3.0639E-2</v>
      </c>
      <c r="M5098">
        <v>189.687231</v>
      </c>
      <c r="N5098">
        <v>-269.81474800000001</v>
      </c>
      <c r="O5098">
        <v>-1.5679780000000001</v>
      </c>
      <c r="P5098">
        <v>189.68815599999999</v>
      </c>
      <c r="Q5098">
        <v>-269.81613199999998</v>
      </c>
      <c r="R5098">
        <v>-1.571426</v>
      </c>
      <c r="S5098">
        <v>0.16641500000000001</v>
      </c>
      <c r="T5098">
        <v>3.4480000000000001E-3</v>
      </c>
    </row>
    <row r="5099" spans="1:20" x14ac:dyDescent="0.25">
      <c r="A5099">
        <v>4189</v>
      </c>
      <c r="B5099">
        <v>4</v>
      </c>
      <c r="C5099">
        <v>-1</v>
      </c>
      <c r="D5099" t="s">
        <v>371</v>
      </c>
      <c r="E5099" t="s">
        <v>80</v>
      </c>
      <c r="F5099">
        <v>0.27564899999999998</v>
      </c>
      <c r="G5099">
        <v>-1</v>
      </c>
      <c r="H5099">
        <v>411.67899999999997</v>
      </c>
      <c r="I5099">
        <v>-1</v>
      </c>
      <c r="J5099">
        <v>0</v>
      </c>
      <c r="K5099">
        <v>8.07484</v>
      </c>
      <c r="L5099">
        <v>-1.020165</v>
      </c>
      <c r="M5099">
        <v>-3.4298869999999999</v>
      </c>
      <c r="N5099">
        <v>-296.597893</v>
      </c>
      <c r="O5099">
        <v>1.808942</v>
      </c>
      <c r="P5099">
        <v>-3.4301539999999999</v>
      </c>
      <c r="Q5099">
        <v>-296.59628300000003</v>
      </c>
      <c r="R5099">
        <v>1.8055509999999999</v>
      </c>
      <c r="S5099">
        <v>0.163214</v>
      </c>
      <c r="T5099">
        <v>3.3899999999999998E-3</v>
      </c>
    </row>
    <row r="5100" spans="1:20" x14ac:dyDescent="0.25">
      <c r="A5100">
        <v>1561</v>
      </c>
      <c r="B5100">
        <v>16</v>
      </c>
      <c r="C5100">
        <v>-1</v>
      </c>
      <c r="D5100" t="s">
        <v>389</v>
      </c>
      <c r="E5100" t="s">
        <v>80</v>
      </c>
      <c r="F5100">
        <v>0.134381</v>
      </c>
      <c r="G5100">
        <v>-1</v>
      </c>
      <c r="H5100">
        <v>528.96199999999999</v>
      </c>
      <c r="I5100">
        <v>-1</v>
      </c>
      <c r="J5100">
        <v>0</v>
      </c>
      <c r="K5100">
        <v>8.0647719999999996</v>
      </c>
      <c r="L5100">
        <v>-4.9757999999999997E-2</v>
      </c>
      <c r="M5100">
        <v>-3.4312740000000002</v>
      </c>
      <c r="N5100">
        <v>-255.60103000000001</v>
      </c>
      <c r="O5100">
        <v>1.57246</v>
      </c>
      <c r="P5100">
        <v>-3.4320050000000002</v>
      </c>
      <c r="Q5100">
        <v>-255.59957900000001</v>
      </c>
      <c r="R5100">
        <v>1.572047</v>
      </c>
      <c r="S5100">
        <v>0.162441</v>
      </c>
      <c r="T5100">
        <v>4.1300000000000001E-4</v>
      </c>
    </row>
    <row r="5101" spans="1:20" x14ac:dyDescent="0.25">
      <c r="A5101">
        <v>3623</v>
      </c>
      <c r="B5101">
        <v>28</v>
      </c>
      <c r="C5101">
        <v>-1</v>
      </c>
      <c r="D5101" t="s">
        <v>602</v>
      </c>
      <c r="E5101" t="s">
        <v>80</v>
      </c>
      <c r="F5101">
        <v>4.0593999999999998E-2</v>
      </c>
      <c r="G5101">
        <v>-1</v>
      </c>
      <c r="H5101">
        <v>535.81399999999996</v>
      </c>
      <c r="I5101">
        <v>-1</v>
      </c>
      <c r="J5101">
        <v>0</v>
      </c>
      <c r="K5101">
        <v>8.0494909999999997</v>
      </c>
      <c r="L5101">
        <v>0.372747</v>
      </c>
      <c r="M5101">
        <v>193.852227</v>
      </c>
      <c r="N5101">
        <v>-182.853779</v>
      </c>
      <c r="O5101">
        <v>1.5159050000000001</v>
      </c>
      <c r="P5101">
        <v>193.850739</v>
      </c>
      <c r="Q5101">
        <v>-182.85313400000001</v>
      </c>
      <c r="R5101">
        <v>1.5159879999999999</v>
      </c>
      <c r="S5101">
        <v>0.16223000000000001</v>
      </c>
      <c r="T5101">
        <v>8.2999999999999998E-5</v>
      </c>
    </row>
    <row r="5102" spans="1:20" x14ac:dyDescent="0.25">
      <c r="A5102">
        <v>5013</v>
      </c>
      <c r="B5102">
        <v>20</v>
      </c>
      <c r="C5102">
        <v>-1</v>
      </c>
      <c r="D5102" t="s">
        <v>394</v>
      </c>
      <c r="E5102" t="s">
        <v>80</v>
      </c>
      <c r="F5102">
        <v>0.14793700000000001</v>
      </c>
      <c r="G5102">
        <v>-1</v>
      </c>
      <c r="H5102">
        <v>900.726</v>
      </c>
      <c r="I5102">
        <v>-1</v>
      </c>
      <c r="J5102">
        <v>0</v>
      </c>
      <c r="K5102">
        <v>8.0647739999999999</v>
      </c>
      <c r="L5102">
        <v>4.8332E-2</v>
      </c>
      <c r="M5102">
        <v>-3.4400930000000001</v>
      </c>
      <c r="N5102">
        <v>-248.52799899999999</v>
      </c>
      <c r="O5102">
        <v>1.5716380000000001</v>
      </c>
      <c r="P5102">
        <v>-3.4385129999999999</v>
      </c>
      <c r="Q5102">
        <v>-248.52769499999999</v>
      </c>
      <c r="R5102">
        <v>1.571763</v>
      </c>
      <c r="S5102">
        <v>0.16090399999999999</v>
      </c>
      <c r="T5102">
        <v>1.25E-4</v>
      </c>
    </row>
    <row r="5103" spans="1:20" x14ac:dyDescent="0.25">
      <c r="A5103">
        <v>4621</v>
      </c>
      <c r="B5103">
        <v>24</v>
      </c>
      <c r="C5103">
        <v>-1</v>
      </c>
      <c r="D5103" t="s">
        <v>676</v>
      </c>
      <c r="E5103" t="s">
        <v>80</v>
      </c>
      <c r="F5103">
        <v>4.5201999999999999E-2</v>
      </c>
      <c r="G5103">
        <v>-1</v>
      </c>
      <c r="H5103">
        <v>445.36200000000002</v>
      </c>
      <c r="I5103">
        <v>-1</v>
      </c>
      <c r="J5103">
        <v>0</v>
      </c>
      <c r="K5103">
        <v>6.3922350000000003</v>
      </c>
      <c r="L5103">
        <v>-8.3999999999999995E-5</v>
      </c>
      <c r="M5103">
        <v>189.68356499999999</v>
      </c>
      <c r="N5103">
        <v>-175.33045999999999</v>
      </c>
      <c r="O5103">
        <v>-1.5703039999999999</v>
      </c>
      <c r="P5103">
        <v>189.683258</v>
      </c>
      <c r="Q5103">
        <v>-175.32888800000001</v>
      </c>
      <c r="R5103">
        <v>-1.5706599999999999</v>
      </c>
      <c r="S5103">
        <v>0.16018099999999999</v>
      </c>
      <c r="T5103">
        <v>3.5500000000000001E-4</v>
      </c>
    </row>
    <row r="5104" spans="1:20" x14ac:dyDescent="0.25">
      <c r="A5104">
        <v>3911</v>
      </c>
      <c r="B5104">
        <v>7</v>
      </c>
      <c r="C5104">
        <v>-1</v>
      </c>
      <c r="D5104" t="s">
        <v>652</v>
      </c>
      <c r="E5104" t="s">
        <v>80</v>
      </c>
      <c r="F5104">
        <v>5.9920000000000001E-2</v>
      </c>
      <c r="G5104">
        <v>-1</v>
      </c>
      <c r="H5104">
        <v>451.47300000000001</v>
      </c>
      <c r="I5104">
        <v>-1</v>
      </c>
      <c r="J5104">
        <v>0</v>
      </c>
      <c r="K5104">
        <v>7.0366650000000002</v>
      </c>
      <c r="L5104">
        <v>2.0000000000000001E-4</v>
      </c>
      <c r="M5104">
        <v>-7.4575969999999998</v>
      </c>
      <c r="N5104">
        <v>-170.36035000000001</v>
      </c>
      <c r="O5104">
        <v>-1.5714950000000001</v>
      </c>
      <c r="P5104">
        <v>-7.4580190000000002</v>
      </c>
      <c r="Q5104">
        <v>-170.35881000000001</v>
      </c>
      <c r="R5104">
        <v>-1.570908</v>
      </c>
      <c r="S5104">
        <v>0.15968599999999999</v>
      </c>
      <c r="T5104">
        <v>5.8699999999999996E-4</v>
      </c>
    </row>
    <row r="5105" spans="1:20" x14ac:dyDescent="0.25">
      <c r="A5105">
        <v>5012</v>
      </c>
      <c r="B5105">
        <v>19</v>
      </c>
      <c r="C5105">
        <v>-1</v>
      </c>
      <c r="D5105" t="s">
        <v>393</v>
      </c>
      <c r="E5105" t="s">
        <v>80</v>
      </c>
      <c r="F5105">
        <v>0.134412</v>
      </c>
      <c r="G5105">
        <v>-1</v>
      </c>
      <c r="H5105">
        <v>564.74300000000005</v>
      </c>
      <c r="I5105">
        <v>-1</v>
      </c>
      <c r="J5105">
        <v>0</v>
      </c>
      <c r="K5105">
        <v>8.0647749999999991</v>
      </c>
      <c r="L5105">
        <v>-5.0314999999999999E-2</v>
      </c>
      <c r="M5105">
        <v>-3.4386749999999999</v>
      </c>
      <c r="N5105">
        <v>-249.25496100000001</v>
      </c>
      <c r="O5105">
        <v>1.571625</v>
      </c>
      <c r="P5105">
        <v>-3.438205</v>
      </c>
      <c r="Q5105">
        <v>-249.25349399999999</v>
      </c>
      <c r="R5105">
        <v>1.571385</v>
      </c>
      <c r="S5105">
        <v>0.154001</v>
      </c>
      <c r="T5105">
        <v>2.4000000000000001E-4</v>
      </c>
    </row>
    <row r="5106" spans="1:20" x14ac:dyDescent="0.25">
      <c r="A5106">
        <v>1972</v>
      </c>
      <c r="B5106">
        <v>5</v>
      </c>
      <c r="C5106">
        <v>-1</v>
      </c>
      <c r="D5106" t="s">
        <v>262</v>
      </c>
      <c r="E5106" t="s">
        <v>80</v>
      </c>
      <c r="F5106">
        <v>1.8695E-2</v>
      </c>
      <c r="G5106">
        <v>-1</v>
      </c>
      <c r="H5106">
        <v>1012.492</v>
      </c>
      <c r="I5106">
        <v>-1</v>
      </c>
      <c r="J5106">
        <v>0</v>
      </c>
      <c r="K5106">
        <v>6.9627030000000003</v>
      </c>
      <c r="L5106">
        <v>5.6093999999999998E-2</v>
      </c>
      <c r="M5106">
        <v>153.61916500000001</v>
      </c>
      <c r="N5106">
        <v>-236.93817799999999</v>
      </c>
      <c r="O5106">
        <v>3.140828</v>
      </c>
      <c r="P5106">
        <v>153.618484</v>
      </c>
      <c r="Q5106">
        <v>-236.93954500000001</v>
      </c>
      <c r="R5106">
        <v>3.1406420000000002</v>
      </c>
      <c r="S5106">
        <v>0.152702</v>
      </c>
      <c r="T5106">
        <v>1.8599999999999999E-4</v>
      </c>
    </row>
    <row r="5107" spans="1:20" x14ac:dyDescent="0.25">
      <c r="A5107">
        <v>2654</v>
      </c>
      <c r="B5107">
        <v>7</v>
      </c>
      <c r="C5107">
        <v>-1</v>
      </c>
      <c r="D5107" t="s">
        <v>210</v>
      </c>
      <c r="E5107" t="s">
        <v>80</v>
      </c>
      <c r="F5107">
        <v>4.4045000000000001E-2</v>
      </c>
      <c r="G5107">
        <v>-1</v>
      </c>
      <c r="H5107">
        <v>337.51900000000001</v>
      </c>
      <c r="I5107">
        <v>-1</v>
      </c>
      <c r="J5107">
        <v>0</v>
      </c>
      <c r="K5107">
        <v>5.6370240000000003</v>
      </c>
      <c r="L5107">
        <v>0.18154000000000001</v>
      </c>
      <c r="M5107">
        <v>136.125687</v>
      </c>
      <c r="N5107">
        <v>-198.880708</v>
      </c>
      <c r="O5107">
        <v>1.5852729999999999</v>
      </c>
      <c r="P5107">
        <v>136.125778</v>
      </c>
      <c r="Q5107">
        <v>-198.87919600000001</v>
      </c>
      <c r="R5107">
        <v>1.585826</v>
      </c>
      <c r="S5107">
        <v>0.15141199999999999</v>
      </c>
      <c r="T5107">
        <v>5.53E-4</v>
      </c>
    </row>
    <row r="5108" spans="1:20" x14ac:dyDescent="0.25">
      <c r="A5108">
        <v>2264</v>
      </c>
      <c r="B5108">
        <v>20</v>
      </c>
      <c r="C5108">
        <v>-1</v>
      </c>
      <c r="D5108" t="s">
        <v>473</v>
      </c>
      <c r="E5108" t="s">
        <v>80</v>
      </c>
      <c r="F5108">
        <v>0.14969099999999999</v>
      </c>
      <c r="G5108">
        <v>-1</v>
      </c>
      <c r="H5108">
        <v>639.60299999999995</v>
      </c>
      <c r="I5108">
        <v>-1</v>
      </c>
      <c r="J5108">
        <v>0</v>
      </c>
      <c r="K5108">
        <v>8.0647760000000002</v>
      </c>
      <c r="L5108">
        <v>-4.9966999999999998E-2</v>
      </c>
      <c r="M5108">
        <v>-7.4456230000000003</v>
      </c>
      <c r="N5108">
        <v>-223.72518099999999</v>
      </c>
      <c r="O5108">
        <v>-1.570802</v>
      </c>
      <c r="P5108">
        <v>-7.447114</v>
      </c>
      <c r="Q5108">
        <v>-223.725449</v>
      </c>
      <c r="R5108">
        <v>-1.570486</v>
      </c>
      <c r="S5108">
        <v>0.15140700000000001</v>
      </c>
      <c r="T5108">
        <v>3.1500000000000001E-4</v>
      </c>
    </row>
    <row r="5109" spans="1:20" x14ac:dyDescent="0.25">
      <c r="A5109">
        <v>1818</v>
      </c>
      <c r="B5109">
        <v>6</v>
      </c>
      <c r="C5109">
        <v>-1</v>
      </c>
      <c r="D5109" t="s">
        <v>146</v>
      </c>
      <c r="E5109" t="s">
        <v>80</v>
      </c>
      <c r="F5109">
        <v>1.9508000000000001E-2</v>
      </c>
      <c r="G5109">
        <v>-1</v>
      </c>
      <c r="H5109">
        <v>443.17899999999997</v>
      </c>
      <c r="I5109">
        <v>-1</v>
      </c>
      <c r="J5109">
        <v>0</v>
      </c>
      <c r="K5109">
        <v>8.0584340000000001</v>
      </c>
      <c r="L5109">
        <v>4.9617000000000001E-2</v>
      </c>
      <c r="M5109">
        <v>142.09371300000001</v>
      </c>
      <c r="N5109">
        <v>-191.61718999999999</v>
      </c>
      <c r="O5109">
        <v>-2.1999999999999999E-5</v>
      </c>
      <c r="P5109">
        <v>142.09236100000001</v>
      </c>
      <c r="Q5109">
        <v>-191.61784399999999</v>
      </c>
      <c r="R5109">
        <v>-1.9699999999999999E-4</v>
      </c>
      <c r="S5109">
        <v>0.15015300000000001</v>
      </c>
      <c r="T5109">
        <v>1.75E-4</v>
      </c>
    </row>
    <row r="5110" spans="1:20" x14ac:dyDescent="0.25">
      <c r="A5110">
        <v>2424</v>
      </c>
      <c r="B5110">
        <v>10</v>
      </c>
      <c r="C5110">
        <v>-1</v>
      </c>
      <c r="D5110" t="s">
        <v>502</v>
      </c>
      <c r="E5110" t="s">
        <v>80</v>
      </c>
      <c r="F5110">
        <v>5.4352999999999999E-2</v>
      </c>
      <c r="G5110">
        <v>-1</v>
      </c>
      <c r="H5110">
        <v>336.45600000000002</v>
      </c>
      <c r="I5110">
        <v>-1</v>
      </c>
      <c r="J5110">
        <v>0</v>
      </c>
      <c r="K5110">
        <v>8.0729229999999994</v>
      </c>
      <c r="L5110">
        <v>0.45902999999999999</v>
      </c>
      <c r="M5110">
        <v>45.918201000000003</v>
      </c>
      <c r="N5110">
        <v>-297.91662100000002</v>
      </c>
      <c r="O5110">
        <v>1.4686459999999999</v>
      </c>
      <c r="P5110">
        <v>45.919581999999998</v>
      </c>
      <c r="Q5110">
        <v>-297.91720600000002</v>
      </c>
      <c r="R5110">
        <v>1.4678249999999999</v>
      </c>
      <c r="S5110">
        <v>0.14996499999999999</v>
      </c>
      <c r="T5110">
        <v>8.2100000000000001E-4</v>
      </c>
    </row>
    <row r="5111" spans="1:20" x14ac:dyDescent="0.25">
      <c r="A5111">
        <v>3153</v>
      </c>
      <c r="B5111">
        <v>27</v>
      </c>
      <c r="C5111">
        <v>-1</v>
      </c>
      <c r="D5111" t="s">
        <v>603</v>
      </c>
      <c r="E5111" t="s">
        <v>80</v>
      </c>
      <c r="F5111">
        <v>0.12141299999999999</v>
      </c>
      <c r="G5111">
        <v>-1</v>
      </c>
      <c r="H5111">
        <v>610.178</v>
      </c>
      <c r="I5111">
        <v>-1</v>
      </c>
      <c r="J5111">
        <v>0</v>
      </c>
      <c r="K5111">
        <v>7.887867</v>
      </c>
      <c r="L5111">
        <v>-1.8437460000000001</v>
      </c>
      <c r="M5111">
        <v>186.78583499999999</v>
      </c>
      <c r="N5111">
        <v>-187.41233700000001</v>
      </c>
      <c r="O5111">
        <v>-2.5484420000000001</v>
      </c>
      <c r="P5111">
        <v>186.78627</v>
      </c>
      <c r="Q5111">
        <v>-187.41091900000001</v>
      </c>
      <c r="R5111">
        <v>-2.5485180000000001</v>
      </c>
      <c r="S5111">
        <v>0.14832999999999999</v>
      </c>
      <c r="T5111">
        <v>7.6000000000000004E-5</v>
      </c>
    </row>
    <row r="5112" spans="1:20" x14ac:dyDescent="0.25">
      <c r="A5112">
        <v>3115</v>
      </c>
      <c r="B5112">
        <v>16</v>
      </c>
      <c r="C5112">
        <v>-1</v>
      </c>
      <c r="D5112" t="s">
        <v>590</v>
      </c>
      <c r="E5112" t="s">
        <v>80</v>
      </c>
      <c r="F5112">
        <v>0.16690099999999999</v>
      </c>
      <c r="G5112">
        <v>-1</v>
      </c>
      <c r="H5112">
        <v>358.8</v>
      </c>
      <c r="I5112">
        <v>-1</v>
      </c>
      <c r="J5112">
        <v>0</v>
      </c>
      <c r="K5112">
        <v>8.0737210000000008</v>
      </c>
      <c r="L5112">
        <v>1.364E-3</v>
      </c>
      <c r="M5112">
        <v>189.68191899999999</v>
      </c>
      <c r="N5112">
        <v>-161.400701</v>
      </c>
      <c r="O5112">
        <v>-1.5712429999999999</v>
      </c>
      <c r="P5112">
        <v>189.68327300000001</v>
      </c>
      <c r="Q5112">
        <v>-161.40010100000001</v>
      </c>
      <c r="R5112">
        <v>-1.5713459999999999</v>
      </c>
      <c r="S5112">
        <v>0.148178</v>
      </c>
      <c r="T5112">
        <v>1.0399999999999999E-4</v>
      </c>
    </row>
    <row r="5113" spans="1:20" x14ac:dyDescent="0.25">
      <c r="A5113">
        <v>2980</v>
      </c>
      <c r="B5113">
        <v>3</v>
      </c>
      <c r="C5113">
        <v>-1</v>
      </c>
      <c r="D5113" t="s">
        <v>552</v>
      </c>
      <c r="E5113" t="s">
        <v>80</v>
      </c>
      <c r="F5113">
        <v>1.9480999999999998E-2</v>
      </c>
      <c r="G5113">
        <v>-1</v>
      </c>
      <c r="H5113">
        <v>395.73500000000001</v>
      </c>
      <c r="I5113">
        <v>-1</v>
      </c>
      <c r="J5113">
        <v>0</v>
      </c>
      <c r="K5113">
        <v>23.845147000000001</v>
      </c>
      <c r="L5113">
        <v>2.2499999999999999E-4</v>
      </c>
      <c r="M5113">
        <v>84.047089</v>
      </c>
      <c r="N5113">
        <v>-109.413387</v>
      </c>
      <c r="O5113">
        <v>-3.3760000000000001E-3</v>
      </c>
      <c r="P5113">
        <v>84.045792000000006</v>
      </c>
      <c r="Q5113">
        <v>-109.41295599999999</v>
      </c>
      <c r="R5113">
        <v>-7.8600000000000002E-4</v>
      </c>
      <c r="S5113">
        <v>0.13669600000000001</v>
      </c>
      <c r="T5113">
        <v>2.5899999999999999E-3</v>
      </c>
    </row>
    <row r="5114" spans="1:20" x14ac:dyDescent="0.25">
      <c r="A5114">
        <v>5017</v>
      </c>
      <c r="B5114">
        <v>20</v>
      </c>
      <c r="C5114">
        <v>-1</v>
      </c>
      <c r="D5114" t="s">
        <v>394</v>
      </c>
      <c r="E5114" t="s">
        <v>80</v>
      </c>
      <c r="F5114">
        <v>7.2608000000000006E-2</v>
      </c>
      <c r="G5114">
        <v>-1</v>
      </c>
      <c r="H5114">
        <v>563.43899999999996</v>
      </c>
      <c r="I5114">
        <v>-1</v>
      </c>
      <c r="J5114">
        <v>0</v>
      </c>
      <c r="K5114">
        <v>8.0647690000000001</v>
      </c>
      <c r="L5114">
        <v>-4.9706E-2</v>
      </c>
      <c r="M5114">
        <v>-3.4414069999999999</v>
      </c>
      <c r="N5114">
        <v>-244.89963800000001</v>
      </c>
      <c r="O5114">
        <v>1.5708439999999999</v>
      </c>
      <c r="P5114">
        <v>-3.440436</v>
      </c>
      <c r="Q5114">
        <v>-244.89868200000001</v>
      </c>
      <c r="R5114">
        <v>1.5709869999999999</v>
      </c>
      <c r="S5114">
        <v>0.13628000000000001</v>
      </c>
      <c r="T5114">
        <v>1.4300000000000001E-4</v>
      </c>
    </row>
    <row r="5115" spans="1:20" x14ac:dyDescent="0.25">
      <c r="A5115">
        <v>1608</v>
      </c>
      <c r="B5115">
        <v>14</v>
      </c>
      <c r="C5115">
        <v>-1</v>
      </c>
      <c r="D5115" t="s">
        <v>411</v>
      </c>
      <c r="E5115" t="s">
        <v>80</v>
      </c>
      <c r="F5115">
        <v>0.178535</v>
      </c>
      <c r="G5115">
        <v>-1</v>
      </c>
      <c r="H5115">
        <v>514.27700000000004</v>
      </c>
      <c r="I5115">
        <v>-1</v>
      </c>
      <c r="J5115">
        <v>0</v>
      </c>
      <c r="K5115">
        <v>7.6483720000000002</v>
      </c>
      <c r="L5115">
        <v>5.1926E-2</v>
      </c>
      <c r="M5115">
        <v>-3.4470200000000002</v>
      </c>
      <c r="N5115">
        <v>-214.780934</v>
      </c>
      <c r="O5115">
        <v>1.568346</v>
      </c>
      <c r="P5115">
        <v>-3.4477929999999999</v>
      </c>
      <c r="Q5115">
        <v>-214.77981600000001</v>
      </c>
      <c r="R5115">
        <v>1.5712379999999999</v>
      </c>
      <c r="S5115">
        <v>0.13603199999999999</v>
      </c>
      <c r="T5115">
        <v>2.892E-3</v>
      </c>
    </row>
    <row r="5116" spans="1:20" x14ac:dyDescent="0.25">
      <c r="A5116">
        <v>4619</v>
      </c>
      <c r="B5116">
        <v>23</v>
      </c>
      <c r="C5116">
        <v>-1</v>
      </c>
      <c r="D5116" t="s">
        <v>598</v>
      </c>
      <c r="E5116" t="s">
        <v>80</v>
      </c>
      <c r="F5116">
        <v>0.11816699999999999</v>
      </c>
      <c r="G5116">
        <v>-1</v>
      </c>
      <c r="H5116">
        <v>363.12599999999998</v>
      </c>
      <c r="I5116">
        <v>-1</v>
      </c>
      <c r="J5116">
        <v>0</v>
      </c>
      <c r="K5116">
        <v>6.5522619999999998</v>
      </c>
      <c r="L5116">
        <v>-1.9999999999999999E-6</v>
      </c>
      <c r="M5116">
        <v>189.68439900000001</v>
      </c>
      <c r="N5116">
        <v>-173.97107299999999</v>
      </c>
      <c r="O5116">
        <v>-1.570819</v>
      </c>
      <c r="P5116">
        <v>189.683121</v>
      </c>
      <c r="Q5116">
        <v>-173.970642</v>
      </c>
      <c r="R5116">
        <v>-1.5706009999999999</v>
      </c>
      <c r="S5116">
        <v>0.134904</v>
      </c>
      <c r="T5116">
        <v>2.1900000000000001E-4</v>
      </c>
    </row>
    <row r="5117" spans="1:20" x14ac:dyDescent="0.25">
      <c r="A5117">
        <v>3648</v>
      </c>
      <c r="B5117">
        <v>16</v>
      </c>
      <c r="C5117">
        <v>-1</v>
      </c>
      <c r="D5117" t="s">
        <v>637</v>
      </c>
      <c r="E5117" t="s">
        <v>80</v>
      </c>
      <c r="F5117">
        <v>8.7658E-2</v>
      </c>
      <c r="G5117">
        <v>-1</v>
      </c>
      <c r="H5117">
        <v>466.48</v>
      </c>
      <c r="I5117">
        <v>-1</v>
      </c>
      <c r="J5117">
        <v>0</v>
      </c>
      <c r="K5117">
        <v>12.683629</v>
      </c>
      <c r="L5117">
        <v>1.0369999999999999E-3</v>
      </c>
      <c r="M5117">
        <v>193.68944200000001</v>
      </c>
      <c r="N5117">
        <v>-156.91251399999999</v>
      </c>
      <c r="O5117">
        <v>1.5704119999999999</v>
      </c>
      <c r="P5117">
        <v>193.689606</v>
      </c>
      <c r="Q5117">
        <v>-156.91119399999999</v>
      </c>
      <c r="R5117">
        <v>1.570287</v>
      </c>
      <c r="S5117">
        <v>0.13298299999999999</v>
      </c>
      <c r="T5117">
        <v>1.25E-4</v>
      </c>
    </row>
    <row r="5118" spans="1:20" x14ac:dyDescent="0.25">
      <c r="A5118">
        <v>4517</v>
      </c>
      <c r="B5118">
        <v>7</v>
      </c>
      <c r="C5118">
        <v>-1</v>
      </c>
      <c r="D5118" t="s">
        <v>564</v>
      </c>
      <c r="E5118" t="s">
        <v>80</v>
      </c>
      <c r="F5118">
        <v>0.22131899999999999</v>
      </c>
      <c r="G5118">
        <v>-1</v>
      </c>
      <c r="H5118">
        <v>331.79300000000001</v>
      </c>
      <c r="I5118">
        <v>-1</v>
      </c>
      <c r="J5118">
        <v>0</v>
      </c>
      <c r="K5118">
        <v>7.8605309999999999</v>
      </c>
      <c r="L5118">
        <v>6.0000000000000002E-6</v>
      </c>
      <c r="M5118">
        <v>163.24739400000001</v>
      </c>
      <c r="N5118">
        <v>-109.433809</v>
      </c>
      <c r="O5118">
        <v>1.0839999999999999E-3</v>
      </c>
      <c r="P5118">
        <v>163.24691799999999</v>
      </c>
      <c r="Q5118">
        <v>-109.432579</v>
      </c>
      <c r="R5118">
        <v>6.3900000000000003E-4</v>
      </c>
      <c r="S5118">
        <v>0.13186700000000001</v>
      </c>
      <c r="T5118">
        <v>4.4499999999999997E-4</v>
      </c>
    </row>
    <row r="5119" spans="1:20" x14ac:dyDescent="0.25">
      <c r="A5119">
        <v>293</v>
      </c>
      <c r="B5119">
        <v>4</v>
      </c>
      <c r="C5119">
        <v>-1</v>
      </c>
      <c r="D5119" t="s">
        <v>185</v>
      </c>
      <c r="E5119" t="s">
        <v>80</v>
      </c>
      <c r="F5119">
        <v>0.113952</v>
      </c>
      <c r="G5119">
        <v>-1</v>
      </c>
      <c r="H5119">
        <v>419.86500000000001</v>
      </c>
      <c r="I5119">
        <v>-1</v>
      </c>
      <c r="J5119">
        <v>0</v>
      </c>
      <c r="K5119">
        <v>8.0744299999999996</v>
      </c>
      <c r="L5119">
        <v>-9.3000000000000005E-4</v>
      </c>
      <c r="M5119">
        <v>65.420910000000006</v>
      </c>
      <c r="N5119">
        <v>-240.89475300000001</v>
      </c>
      <c r="O5119">
        <v>9.41E-4</v>
      </c>
      <c r="P5119">
        <v>65.421440000000004</v>
      </c>
      <c r="Q5119">
        <v>-240.89355499999999</v>
      </c>
      <c r="R5119">
        <v>1.2049999999999999E-3</v>
      </c>
      <c r="S5119">
        <v>0.13103799999999999</v>
      </c>
      <c r="T5119">
        <v>2.6400000000000002E-4</v>
      </c>
    </row>
    <row r="5120" spans="1:20" x14ac:dyDescent="0.25">
      <c r="A5120">
        <v>5033</v>
      </c>
      <c r="B5120">
        <v>23</v>
      </c>
      <c r="C5120">
        <v>-1</v>
      </c>
      <c r="D5120" t="s">
        <v>401</v>
      </c>
      <c r="E5120" t="s">
        <v>80</v>
      </c>
      <c r="F5120">
        <v>0.11536100000000001</v>
      </c>
      <c r="G5120">
        <v>-1</v>
      </c>
      <c r="H5120">
        <v>348.12400000000002</v>
      </c>
      <c r="I5120">
        <v>-1</v>
      </c>
      <c r="J5120">
        <v>0</v>
      </c>
      <c r="K5120">
        <v>8.0647500000000001</v>
      </c>
      <c r="L5120">
        <v>4.9567E-2</v>
      </c>
      <c r="M5120">
        <v>-3.4433560000000001</v>
      </c>
      <c r="N5120">
        <v>-231.10740699999999</v>
      </c>
      <c r="O5120">
        <v>1.5716000000000001</v>
      </c>
      <c r="P5120">
        <v>-3.4440750000000002</v>
      </c>
      <c r="Q5120">
        <v>-231.108475</v>
      </c>
      <c r="R5120">
        <v>1.571291</v>
      </c>
      <c r="S5120">
        <v>0.12870000000000001</v>
      </c>
      <c r="T5120">
        <v>3.0899999999999998E-4</v>
      </c>
    </row>
    <row r="5121" spans="1:20" x14ac:dyDescent="0.25">
      <c r="A5121">
        <v>1675</v>
      </c>
      <c r="B5121">
        <v>12</v>
      </c>
      <c r="C5121">
        <v>-1</v>
      </c>
      <c r="D5121" t="s">
        <v>435</v>
      </c>
      <c r="E5121" t="s">
        <v>80</v>
      </c>
      <c r="F5121">
        <v>0.186276</v>
      </c>
      <c r="G5121">
        <v>-1</v>
      </c>
      <c r="H5121">
        <v>338.26600000000002</v>
      </c>
      <c r="I5121">
        <v>-1</v>
      </c>
      <c r="J5121">
        <v>0</v>
      </c>
      <c r="K5121">
        <v>6.6424880000000002</v>
      </c>
      <c r="L5121">
        <v>-5.6522999999999997E-2</v>
      </c>
      <c r="M5121">
        <v>27.048631</v>
      </c>
      <c r="N5121">
        <v>-191.55664899999999</v>
      </c>
      <c r="O5121">
        <v>-2.4759999999999999E-3</v>
      </c>
      <c r="P5121">
        <v>27.04776</v>
      </c>
      <c r="Q5121">
        <v>-191.55755600000001</v>
      </c>
      <c r="R5121">
        <v>-2.3189999999999999E-3</v>
      </c>
      <c r="S5121">
        <v>0.12573500000000001</v>
      </c>
      <c r="T5121">
        <v>1.5699999999999999E-4</v>
      </c>
    </row>
    <row r="5122" spans="1:20" x14ac:dyDescent="0.25">
      <c r="A5122">
        <v>4920</v>
      </c>
      <c r="B5122">
        <v>8</v>
      </c>
      <c r="C5122">
        <v>-1</v>
      </c>
      <c r="D5122" t="s">
        <v>364</v>
      </c>
      <c r="E5122" t="s">
        <v>80</v>
      </c>
      <c r="F5122">
        <v>8.1831000000000001E-2</v>
      </c>
      <c r="G5122">
        <v>-1</v>
      </c>
      <c r="H5122">
        <v>635.48199999999997</v>
      </c>
      <c r="I5122">
        <v>-1</v>
      </c>
      <c r="J5122">
        <v>0</v>
      </c>
      <c r="K5122">
        <v>8.0649800000000003</v>
      </c>
      <c r="L5122">
        <v>-4.9842999999999998E-2</v>
      </c>
      <c r="M5122">
        <v>26.013653999999999</v>
      </c>
      <c r="N5122">
        <v>-302.54506400000002</v>
      </c>
      <c r="O5122">
        <v>-3.1410659999999999</v>
      </c>
      <c r="P5122">
        <v>26.012668999999999</v>
      </c>
      <c r="Q5122">
        <v>-302.54583700000001</v>
      </c>
      <c r="R5122">
        <v>-3.1412230000000001</v>
      </c>
      <c r="S5122">
        <v>0.12531300000000001</v>
      </c>
      <c r="T5122">
        <v>1.5699999999999999E-4</v>
      </c>
    </row>
    <row r="5123" spans="1:20" x14ac:dyDescent="0.25">
      <c r="A5123">
        <v>4671</v>
      </c>
      <c r="B5123">
        <v>10</v>
      </c>
      <c r="C5123">
        <v>-1</v>
      </c>
      <c r="D5123" t="s">
        <v>243</v>
      </c>
      <c r="E5123" t="s">
        <v>80</v>
      </c>
      <c r="F5123">
        <v>5.3041999999999999E-2</v>
      </c>
      <c r="G5123">
        <v>-1</v>
      </c>
      <c r="H5123">
        <v>315.91199999999998</v>
      </c>
      <c r="I5123">
        <v>-1</v>
      </c>
      <c r="J5123">
        <v>0</v>
      </c>
      <c r="K5123">
        <v>7.529134</v>
      </c>
      <c r="L5123">
        <v>-8.7900000000000001E-4</v>
      </c>
      <c r="M5123">
        <v>189.69126800000001</v>
      </c>
      <c r="N5123">
        <v>-215.67851200000001</v>
      </c>
      <c r="O5123">
        <v>-1.570611</v>
      </c>
      <c r="P5123">
        <v>189.692139</v>
      </c>
      <c r="Q5123">
        <v>-215.679382</v>
      </c>
      <c r="R5123">
        <v>-1.570584</v>
      </c>
      <c r="S5123">
        <v>0.123124</v>
      </c>
      <c r="T5123">
        <v>2.6999999999999999E-5</v>
      </c>
    </row>
    <row r="5124" spans="1:20" x14ac:dyDescent="0.25">
      <c r="A5124">
        <v>200</v>
      </c>
      <c r="B5124">
        <v>7</v>
      </c>
      <c r="C5124">
        <v>-1</v>
      </c>
      <c r="D5124" t="s">
        <v>165</v>
      </c>
      <c r="E5124" t="s">
        <v>80</v>
      </c>
      <c r="F5124">
        <v>7.2294999999999998E-2</v>
      </c>
      <c r="G5124">
        <v>-1</v>
      </c>
      <c r="H5124">
        <v>391.79899999999998</v>
      </c>
      <c r="I5124">
        <v>-1</v>
      </c>
      <c r="J5124">
        <v>0</v>
      </c>
      <c r="K5124">
        <v>6.238334</v>
      </c>
      <c r="L5124">
        <v>0.47022399999999998</v>
      </c>
      <c r="M5124">
        <v>49.387151000000003</v>
      </c>
      <c r="N5124">
        <v>-187.96109799999999</v>
      </c>
      <c r="O5124">
        <v>-2.9958550000000002</v>
      </c>
      <c r="P5124">
        <v>49.387431999999997</v>
      </c>
      <c r="Q5124">
        <v>-187.9599</v>
      </c>
      <c r="R5124">
        <v>-2.995765</v>
      </c>
      <c r="S5124">
        <v>0.123029</v>
      </c>
      <c r="T5124">
        <v>9.0000000000000006E-5</v>
      </c>
    </row>
    <row r="5125" spans="1:20" x14ac:dyDescent="0.25">
      <c r="A5125">
        <v>1361</v>
      </c>
      <c r="B5125">
        <v>5</v>
      </c>
      <c r="C5125">
        <v>-1</v>
      </c>
      <c r="D5125" t="s">
        <v>337</v>
      </c>
      <c r="E5125" t="s">
        <v>80</v>
      </c>
      <c r="F5125">
        <v>8.2622000000000001E-2</v>
      </c>
      <c r="G5125">
        <v>-1</v>
      </c>
      <c r="H5125">
        <v>693.64499999999998</v>
      </c>
      <c r="I5125">
        <v>-1</v>
      </c>
      <c r="J5125">
        <v>0</v>
      </c>
      <c r="K5125">
        <v>10.180426000000001</v>
      </c>
      <c r="L5125">
        <v>1.8716E-2</v>
      </c>
      <c r="M5125">
        <v>151.465394</v>
      </c>
      <c r="N5125">
        <v>-302.54110900000001</v>
      </c>
      <c r="O5125">
        <v>-3.1404920000000001</v>
      </c>
      <c r="P5125">
        <v>151.46650700000001</v>
      </c>
      <c r="Q5125">
        <v>-302.54061899999999</v>
      </c>
      <c r="R5125">
        <v>-3.1402990000000002</v>
      </c>
      <c r="S5125">
        <v>0.121627</v>
      </c>
      <c r="T5125">
        <v>1.93E-4</v>
      </c>
    </row>
    <row r="5126" spans="1:20" x14ac:dyDescent="0.25">
      <c r="A5126">
        <v>4112</v>
      </c>
      <c r="B5126">
        <v>9</v>
      </c>
      <c r="C5126">
        <v>-1</v>
      </c>
      <c r="D5126" t="s">
        <v>669</v>
      </c>
      <c r="E5126" t="s">
        <v>80</v>
      </c>
      <c r="F5126">
        <v>0.133128</v>
      </c>
      <c r="G5126">
        <v>-1</v>
      </c>
      <c r="H5126">
        <v>421.83100000000002</v>
      </c>
      <c r="I5126">
        <v>-1</v>
      </c>
      <c r="J5126">
        <v>0</v>
      </c>
      <c r="K5126">
        <v>6.986866</v>
      </c>
      <c r="L5126">
        <v>7.0399999999999998E-4</v>
      </c>
      <c r="M5126">
        <v>41.859172000000001</v>
      </c>
      <c r="N5126">
        <v>-285.62810400000001</v>
      </c>
      <c r="O5126">
        <v>-1.5702700000000001</v>
      </c>
      <c r="P5126">
        <v>41.858401999999998</v>
      </c>
      <c r="Q5126">
        <v>-285.62716699999999</v>
      </c>
      <c r="R5126">
        <v>-1.5707120000000001</v>
      </c>
      <c r="S5126">
        <v>0.12126199999999999</v>
      </c>
      <c r="T5126">
        <v>4.4200000000000001E-4</v>
      </c>
    </row>
    <row r="5127" spans="1:20" x14ac:dyDescent="0.25">
      <c r="A5127">
        <v>3075</v>
      </c>
      <c r="B5127">
        <v>6</v>
      </c>
      <c r="C5127">
        <v>-1</v>
      </c>
      <c r="D5127" t="s">
        <v>572</v>
      </c>
      <c r="E5127" t="s">
        <v>80</v>
      </c>
      <c r="F5127">
        <v>2.3924000000000001E-2</v>
      </c>
      <c r="G5127">
        <v>-1</v>
      </c>
      <c r="H5127">
        <v>381.80200000000002</v>
      </c>
      <c r="I5127">
        <v>-1</v>
      </c>
      <c r="J5127">
        <v>0</v>
      </c>
      <c r="K5127">
        <v>8.0769439999999992</v>
      </c>
      <c r="L5127">
        <v>1.1471E-2</v>
      </c>
      <c r="M5127">
        <v>189.76869300000001</v>
      </c>
      <c r="N5127">
        <v>-127.04291600000001</v>
      </c>
      <c r="O5127">
        <v>-1.5797909999999999</v>
      </c>
      <c r="P5127">
        <v>189.76779199999999</v>
      </c>
      <c r="Q5127">
        <v>-127.04213</v>
      </c>
      <c r="R5127">
        <v>-1.580039</v>
      </c>
      <c r="S5127">
        <v>0.119571</v>
      </c>
      <c r="T5127">
        <v>2.4800000000000001E-4</v>
      </c>
    </row>
    <row r="5128" spans="1:20" x14ac:dyDescent="0.25">
      <c r="A5128">
        <v>384</v>
      </c>
      <c r="B5128">
        <v>7</v>
      </c>
      <c r="C5128">
        <v>-1</v>
      </c>
      <c r="D5128" t="s">
        <v>198</v>
      </c>
      <c r="E5128" t="s">
        <v>80</v>
      </c>
      <c r="F5128">
        <v>2.5437000000000001E-2</v>
      </c>
      <c r="G5128">
        <v>-1</v>
      </c>
      <c r="H5128">
        <v>508.93</v>
      </c>
      <c r="I5128">
        <v>-1</v>
      </c>
      <c r="J5128">
        <v>0</v>
      </c>
      <c r="K5128">
        <v>8.0002200000000006</v>
      </c>
      <c r="L5128">
        <v>0.848221</v>
      </c>
      <c r="M5128">
        <v>135.85978900000001</v>
      </c>
      <c r="N5128">
        <v>-233.90175500000001</v>
      </c>
      <c r="O5128">
        <v>1.2812030000000001</v>
      </c>
      <c r="P5128">
        <v>135.860916</v>
      </c>
      <c r="Q5128">
        <v>-233.901535</v>
      </c>
      <c r="R5128">
        <v>1.2812939999999999</v>
      </c>
      <c r="S5128">
        <v>0.11480799999999999</v>
      </c>
      <c r="T5128">
        <v>9.1000000000000003E-5</v>
      </c>
    </row>
    <row r="5129" spans="1:20" x14ac:dyDescent="0.25">
      <c r="A5129">
        <v>1637</v>
      </c>
      <c r="B5129">
        <v>9</v>
      </c>
      <c r="C5129">
        <v>-1</v>
      </c>
      <c r="D5129" t="s">
        <v>423</v>
      </c>
      <c r="E5129" t="s">
        <v>80</v>
      </c>
      <c r="F5129">
        <v>0.12281</v>
      </c>
      <c r="G5129">
        <v>-1</v>
      </c>
      <c r="H5129">
        <v>361.38799999999998</v>
      </c>
      <c r="I5129">
        <v>-1</v>
      </c>
      <c r="J5129">
        <v>0</v>
      </c>
      <c r="K5129">
        <v>7.2082949999999997</v>
      </c>
      <c r="L5129">
        <v>-0.73643999999999998</v>
      </c>
      <c r="M5129">
        <v>-2.5566409999999999</v>
      </c>
      <c r="N5129">
        <v>-194.965981</v>
      </c>
      <c r="O5129">
        <v>1.2710710000000001</v>
      </c>
      <c r="P5129">
        <v>-2.5574279999999998</v>
      </c>
      <c r="Q5129">
        <v>-194.966812</v>
      </c>
      <c r="R5129">
        <v>1.2700880000000001</v>
      </c>
      <c r="S5129">
        <v>0.114527</v>
      </c>
      <c r="T5129">
        <v>9.8299999999999993E-4</v>
      </c>
    </row>
    <row r="5130" spans="1:20" x14ac:dyDescent="0.25">
      <c r="A5130">
        <v>5030</v>
      </c>
      <c r="B5130">
        <v>22</v>
      </c>
      <c r="C5130">
        <v>-1</v>
      </c>
      <c r="D5130" t="s">
        <v>400</v>
      </c>
      <c r="E5130" t="s">
        <v>80</v>
      </c>
      <c r="F5130">
        <v>8.0694000000000002E-2</v>
      </c>
      <c r="G5130">
        <v>-1</v>
      </c>
      <c r="H5130">
        <v>488.12799999999999</v>
      </c>
      <c r="I5130">
        <v>-1</v>
      </c>
      <c r="J5130">
        <v>0</v>
      </c>
      <c r="K5130">
        <v>8.0647819999999992</v>
      </c>
      <c r="L5130">
        <v>-4.895E-2</v>
      </c>
      <c r="M5130">
        <v>-3.4429949999999998</v>
      </c>
      <c r="N5130">
        <v>-233.76881</v>
      </c>
      <c r="O5130">
        <v>1.5708230000000001</v>
      </c>
      <c r="P5130">
        <v>-3.443578</v>
      </c>
      <c r="Q5130">
        <v>-233.769745</v>
      </c>
      <c r="R5130">
        <v>1.57074</v>
      </c>
      <c r="S5130">
        <v>0.11020199999999999</v>
      </c>
      <c r="T5130">
        <v>8.2999999999999998E-5</v>
      </c>
    </row>
    <row r="5131" spans="1:20" x14ac:dyDescent="0.25">
      <c r="A5131">
        <v>1152</v>
      </c>
      <c r="B5131">
        <v>6</v>
      </c>
      <c r="C5131">
        <v>-1</v>
      </c>
      <c r="D5131" t="s">
        <v>212</v>
      </c>
      <c r="E5131" t="s">
        <v>80</v>
      </c>
      <c r="F5131">
        <v>4.9357999999999999E-2</v>
      </c>
      <c r="G5131">
        <v>-1</v>
      </c>
      <c r="H5131">
        <v>554.89599999999996</v>
      </c>
      <c r="I5131">
        <v>-1</v>
      </c>
      <c r="J5131">
        <v>0</v>
      </c>
      <c r="K5131">
        <v>8.0652170000000005</v>
      </c>
      <c r="L5131">
        <v>-4.5279999999999999E-3</v>
      </c>
      <c r="M5131">
        <v>151.44114999999999</v>
      </c>
      <c r="N5131">
        <v>-191.622355</v>
      </c>
      <c r="O5131">
        <v>-4.9100000000000001E-4</v>
      </c>
      <c r="P5131">
        <v>151.442047</v>
      </c>
      <c r="Q5131">
        <v>-191.62174999999999</v>
      </c>
      <c r="R5131">
        <v>-5.2099999999999998E-4</v>
      </c>
      <c r="S5131">
        <v>0.108171</v>
      </c>
      <c r="T5131">
        <v>3.0000000000000001E-5</v>
      </c>
    </row>
    <row r="5132" spans="1:20" x14ac:dyDescent="0.25">
      <c r="A5132">
        <v>3137</v>
      </c>
      <c r="B5132">
        <v>25</v>
      </c>
      <c r="C5132">
        <v>-1</v>
      </c>
      <c r="D5132" t="s">
        <v>600</v>
      </c>
      <c r="E5132" t="s">
        <v>80</v>
      </c>
      <c r="F5132">
        <v>7.3566999999999994E-2</v>
      </c>
      <c r="G5132">
        <v>-1</v>
      </c>
      <c r="H5132">
        <v>703.02700000000004</v>
      </c>
      <c r="I5132">
        <v>-1</v>
      </c>
      <c r="J5132">
        <v>0</v>
      </c>
      <c r="K5132">
        <v>5.9934770000000004</v>
      </c>
      <c r="L5132">
        <v>-5.4900000000000001E-4</v>
      </c>
      <c r="M5132">
        <v>189.68432100000001</v>
      </c>
      <c r="N5132">
        <v>-177.86397500000001</v>
      </c>
      <c r="O5132">
        <v>-1.5705830000000001</v>
      </c>
      <c r="P5132">
        <v>189.68347199999999</v>
      </c>
      <c r="Q5132">
        <v>-177.86341899999999</v>
      </c>
      <c r="R5132">
        <v>-1.5705579999999999</v>
      </c>
      <c r="S5132">
        <v>0.101575</v>
      </c>
      <c r="T5132">
        <v>2.5999999999999998E-5</v>
      </c>
    </row>
    <row r="5133" spans="1:20" x14ac:dyDescent="0.25">
      <c r="A5133">
        <v>1955</v>
      </c>
      <c r="B5133">
        <v>6</v>
      </c>
      <c r="C5133">
        <v>-1</v>
      </c>
      <c r="D5133" t="s">
        <v>258</v>
      </c>
      <c r="E5133" t="s">
        <v>80</v>
      </c>
      <c r="F5133">
        <v>5.5668000000000002E-2</v>
      </c>
      <c r="G5133">
        <v>-1</v>
      </c>
      <c r="H5133">
        <v>500.74900000000002</v>
      </c>
      <c r="I5133">
        <v>-1</v>
      </c>
      <c r="J5133">
        <v>0</v>
      </c>
      <c r="K5133">
        <v>8.0669649999999997</v>
      </c>
      <c r="L5133">
        <v>5.6936E-2</v>
      </c>
      <c r="M5133">
        <v>167.507733</v>
      </c>
      <c r="N5133">
        <v>-236.98801599999999</v>
      </c>
      <c r="O5133">
        <v>3.1262300000000001</v>
      </c>
      <c r="P5133">
        <v>167.50801100000001</v>
      </c>
      <c r="Q5133">
        <v>-236.98704499999999</v>
      </c>
      <c r="R5133">
        <v>3.1313110000000002</v>
      </c>
      <c r="S5133">
        <v>0.100995</v>
      </c>
      <c r="T5133">
        <v>5.0809999999999996E-3</v>
      </c>
    </row>
    <row r="5134" spans="1:20" x14ac:dyDescent="0.25">
      <c r="A5134">
        <v>5070</v>
      </c>
      <c r="B5134">
        <v>9</v>
      </c>
      <c r="C5134">
        <v>-1</v>
      </c>
      <c r="D5134" t="s">
        <v>421</v>
      </c>
      <c r="E5134" t="s">
        <v>80</v>
      </c>
      <c r="F5134">
        <v>0.21001800000000001</v>
      </c>
      <c r="G5134">
        <v>-1</v>
      </c>
      <c r="H5134">
        <v>415.56099999999998</v>
      </c>
      <c r="I5134">
        <v>-1</v>
      </c>
      <c r="J5134">
        <v>0</v>
      </c>
      <c r="K5134">
        <v>5.9453110000000002</v>
      </c>
      <c r="L5134">
        <v>-6.1247999999999997E-2</v>
      </c>
      <c r="M5134">
        <v>-3.4517280000000001</v>
      </c>
      <c r="N5134">
        <v>-201.54843</v>
      </c>
      <c r="O5134">
        <v>1.57128</v>
      </c>
      <c r="P5134">
        <v>-3.4509949999999998</v>
      </c>
      <c r="Q5134">
        <v>-201.54774499999999</v>
      </c>
      <c r="R5134">
        <v>1.5708</v>
      </c>
      <c r="S5134">
        <v>0.100353</v>
      </c>
      <c r="T5134">
        <v>4.8099999999999998E-4</v>
      </c>
    </row>
    <row r="5135" spans="1:20" x14ac:dyDescent="0.25">
      <c r="A5135">
        <v>202</v>
      </c>
      <c r="B5135">
        <v>7</v>
      </c>
      <c r="C5135">
        <v>-1</v>
      </c>
      <c r="D5135" t="s">
        <v>165</v>
      </c>
      <c r="E5135" t="s">
        <v>80</v>
      </c>
      <c r="F5135">
        <v>7.6329999999999995E-2</v>
      </c>
      <c r="G5135">
        <v>-1</v>
      </c>
      <c r="H5135">
        <v>499.30200000000002</v>
      </c>
      <c r="I5135">
        <v>-1</v>
      </c>
      <c r="J5135">
        <v>0</v>
      </c>
      <c r="K5135">
        <v>7.3421729999999998</v>
      </c>
      <c r="L5135">
        <v>0.66828500000000002</v>
      </c>
      <c r="M5135">
        <v>48.008294999999997</v>
      </c>
      <c r="N5135">
        <v>-188.355153</v>
      </c>
      <c r="O5135">
        <v>-2.882247</v>
      </c>
      <c r="P5135">
        <v>48.009265999999997</v>
      </c>
      <c r="Q5135">
        <v>-188.35517899999999</v>
      </c>
      <c r="R5135">
        <v>-2.8814769999999998</v>
      </c>
      <c r="S5135">
        <v>9.7142999999999993E-2</v>
      </c>
      <c r="T5135">
        <v>7.6999999999999996E-4</v>
      </c>
    </row>
    <row r="5136" spans="1:20" x14ac:dyDescent="0.25">
      <c r="A5136">
        <v>1860</v>
      </c>
      <c r="B5136">
        <v>11</v>
      </c>
      <c r="C5136">
        <v>-1</v>
      </c>
      <c r="D5136" t="s">
        <v>444</v>
      </c>
      <c r="E5136" t="s">
        <v>80</v>
      </c>
      <c r="F5136">
        <v>0.135236</v>
      </c>
      <c r="G5136">
        <v>-1</v>
      </c>
      <c r="H5136">
        <v>266.988</v>
      </c>
      <c r="I5136">
        <v>-1</v>
      </c>
      <c r="J5136">
        <v>0</v>
      </c>
      <c r="K5136">
        <v>6.2895760000000003</v>
      </c>
      <c r="L5136">
        <v>5.9261000000000001E-2</v>
      </c>
      <c r="M5136">
        <v>177.58590699999999</v>
      </c>
      <c r="N5136">
        <v>-191.63421500000001</v>
      </c>
      <c r="O5136">
        <v>-1.3799999999999999E-3</v>
      </c>
      <c r="P5136">
        <v>177.58496099999999</v>
      </c>
      <c r="Q5136">
        <v>-191.634109</v>
      </c>
      <c r="R5136">
        <v>-2.0599999999999999E-4</v>
      </c>
      <c r="S5136">
        <v>9.5198000000000005E-2</v>
      </c>
      <c r="T5136">
        <v>1.1739999999999999E-3</v>
      </c>
    </row>
    <row r="5137" spans="1:20" x14ac:dyDescent="0.25">
      <c r="A5137">
        <v>3671</v>
      </c>
      <c r="B5137">
        <v>6</v>
      </c>
      <c r="C5137">
        <v>-1</v>
      </c>
      <c r="D5137" t="s">
        <v>574</v>
      </c>
      <c r="E5137" t="s">
        <v>80</v>
      </c>
      <c r="F5137">
        <v>2.7021E-2</v>
      </c>
      <c r="G5137">
        <v>-1</v>
      </c>
      <c r="H5137">
        <v>536.03800000000001</v>
      </c>
      <c r="I5137">
        <v>-1</v>
      </c>
      <c r="J5137">
        <v>0</v>
      </c>
      <c r="K5137">
        <v>8.1593389999999992</v>
      </c>
      <c r="L5137">
        <v>-4.9199E-2</v>
      </c>
      <c r="M5137">
        <v>193.71996799999999</v>
      </c>
      <c r="N5137">
        <v>-131.959585</v>
      </c>
      <c r="O5137">
        <v>1.569285</v>
      </c>
      <c r="P5137">
        <v>193.72091699999999</v>
      </c>
      <c r="Q5137">
        <v>-131.95953399999999</v>
      </c>
      <c r="R5137">
        <v>1.569245</v>
      </c>
      <c r="S5137">
        <v>9.5022999999999996E-2</v>
      </c>
      <c r="T5137">
        <v>4.0000000000000003E-5</v>
      </c>
    </row>
    <row r="5138" spans="1:20" x14ac:dyDescent="0.25">
      <c r="A5138">
        <v>4743</v>
      </c>
      <c r="B5138">
        <v>16</v>
      </c>
      <c r="C5138">
        <v>-1</v>
      </c>
      <c r="D5138" t="s">
        <v>317</v>
      </c>
      <c r="E5138" t="s">
        <v>80</v>
      </c>
      <c r="F5138">
        <v>9.3654000000000001E-2</v>
      </c>
      <c r="G5138">
        <v>-1</v>
      </c>
      <c r="H5138">
        <v>476.86</v>
      </c>
      <c r="I5138">
        <v>-1</v>
      </c>
      <c r="J5138">
        <v>0</v>
      </c>
      <c r="K5138">
        <v>8.2578779999999998</v>
      </c>
      <c r="L5138">
        <v>5.7000000000000003E-5</v>
      </c>
      <c r="M5138">
        <v>189.678684</v>
      </c>
      <c r="N5138">
        <v>-281.66716700000001</v>
      </c>
      <c r="O5138">
        <v>-1.5711999999999999</v>
      </c>
      <c r="P5138">
        <v>189.67907700000001</v>
      </c>
      <c r="Q5138">
        <v>-281.66802999999999</v>
      </c>
      <c r="R5138">
        <v>-1.5715479999999999</v>
      </c>
      <c r="S5138">
        <v>9.4785999999999995E-2</v>
      </c>
      <c r="T5138">
        <v>3.48E-4</v>
      </c>
    </row>
    <row r="5139" spans="1:20" x14ac:dyDescent="0.25">
      <c r="A5139">
        <v>498</v>
      </c>
      <c r="B5139">
        <v>22</v>
      </c>
      <c r="C5139">
        <v>-1</v>
      </c>
      <c r="D5139" t="s">
        <v>228</v>
      </c>
      <c r="E5139" t="s">
        <v>80</v>
      </c>
      <c r="F5139">
        <v>7.1837999999999999E-2</v>
      </c>
      <c r="G5139">
        <v>-1</v>
      </c>
      <c r="H5139">
        <v>366.35199999999998</v>
      </c>
      <c r="I5139">
        <v>-1</v>
      </c>
      <c r="J5139">
        <v>0</v>
      </c>
      <c r="K5139">
        <v>6.4132720000000001</v>
      </c>
      <c r="L5139">
        <v>-0.72701800000000005</v>
      </c>
      <c r="M5139">
        <v>186.055519</v>
      </c>
      <c r="N5139">
        <v>-192.271715</v>
      </c>
      <c r="O5139">
        <v>-0.237427</v>
      </c>
      <c r="P5139">
        <v>186.05639600000001</v>
      </c>
      <c r="Q5139">
        <v>-192.271851</v>
      </c>
      <c r="R5139">
        <v>-0.23739399999999999</v>
      </c>
      <c r="S5139">
        <v>8.8749999999999996E-2</v>
      </c>
      <c r="T5139">
        <v>3.3000000000000003E-5</v>
      </c>
    </row>
    <row r="5140" spans="1:20" x14ac:dyDescent="0.25">
      <c r="A5140">
        <v>4716</v>
      </c>
      <c r="B5140">
        <v>9</v>
      </c>
      <c r="C5140">
        <v>-1</v>
      </c>
      <c r="D5140" t="s">
        <v>304</v>
      </c>
      <c r="E5140" t="s">
        <v>80</v>
      </c>
      <c r="F5140">
        <v>7.9474000000000003E-2</v>
      </c>
      <c r="G5140">
        <v>-1</v>
      </c>
      <c r="H5140">
        <v>387.15600000000001</v>
      </c>
      <c r="I5140">
        <v>-1</v>
      </c>
      <c r="J5140">
        <v>0</v>
      </c>
      <c r="K5140">
        <v>8.0728749999999998</v>
      </c>
      <c r="L5140">
        <v>-1.27E-4</v>
      </c>
      <c r="M5140">
        <v>189.698814</v>
      </c>
      <c r="N5140">
        <v>-250.93367900000001</v>
      </c>
      <c r="O5140">
        <v>-1.570972</v>
      </c>
      <c r="P5140">
        <v>189.69821200000001</v>
      </c>
      <c r="Q5140">
        <v>-250.93306000000001</v>
      </c>
      <c r="R5140">
        <v>-1.5710189999999999</v>
      </c>
      <c r="S5140">
        <v>8.6413000000000004E-2</v>
      </c>
      <c r="T5140">
        <v>4.8000000000000001E-5</v>
      </c>
    </row>
    <row r="5141" spans="1:20" x14ac:dyDescent="0.25">
      <c r="A5141">
        <v>752</v>
      </c>
      <c r="B5141">
        <v>18</v>
      </c>
      <c r="C5141">
        <v>-1</v>
      </c>
      <c r="D5141" t="s">
        <v>235</v>
      </c>
      <c r="E5141" t="s">
        <v>80</v>
      </c>
      <c r="F5141">
        <v>6.1275000000000003E-2</v>
      </c>
      <c r="G5141">
        <v>-1</v>
      </c>
      <c r="H5141">
        <v>405.654</v>
      </c>
      <c r="I5141">
        <v>-1</v>
      </c>
      <c r="J5141">
        <v>0</v>
      </c>
      <c r="K5141">
        <v>8.0752349999999993</v>
      </c>
      <c r="L5141">
        <v>-3.2467999999999997E-2</v>
      </c>
      <c r="M5141">
        <v>189.93386799999999</v>
      </c>
      <c r="N5141">
        <v>-202.25625500000001</v>
      </c>
      <c r="O5141">
        <v>-1.596449</v>
      </c>
      <c r="P5141">
        <v>189.93467699999999</v>
      </c>
      <c r="Q5141">
        <v>-202.255966</v>
      </c>
      <c r="R5141">
        <v>-1.5967629999999999</v>
      </c>
      <c r="S5141">
        <v>8.5859000000000005E-2</v>
      </c>
      <c r="T5141">
        <v>3.1399999999999999E-4</v>
      </c>
    </row>
    <row r="5142" spans="1:20" x14ac:dyDescent="0.25">
      <c r="A5142">
        <v>2267</v>
      </c>
      <c r="B5142">
        <v>24</v>
      </c>
      <c r="C5142">
        <v>-1</v>
      </c>
      <c r="D5142" t="s">
        <v>476</v>
      </c>
      <c r="E5142" t="s">
        <v>80</v>
      </c>
      <c r="F5142">
        <v>8.3935999999999997E-2</v>
      </c>
      <c r="G5142">
        <v>-1</v>
      </c>
      <c r="H5142">
        <v>653.27300000000002</v>
      </c>
      <c r="I5142">
        <v>-1</v>
      </c>
      <c r="J5142">
        <v>0</v>
      </c>
      <c r="K5142">
        <v>8.0647699999999993</v>
      </c>
      <c r="L5142">
        <v>4.8686E-2</v>
      </c>
      <c r="M5142">
        <v>-7.4469209999999997</v>
      </c>
      <c r="N5142">
        <v>-226.38657000000001</v>
      </c>
      <c r="O5142">
        <v>-1.569861</v>
      </c>
      <c r="P5142">
        <v>-7.4460850000000001</v>
      </c>
      <c r="Q5142">
        <v>-226.386719</v>
      </c>
      <c r="R5142">
        <v>-1.5701229999999999</v>
      </c>
      <c r="S5142">
        <v>8.4860000000000005E-2</v>
      </c>
      <c r="T5142">
        <v>2.6200000000000003E-4</v>
      </c>
    </row>
    <row r="5143" spans="1:20" x14ac:dyDescent="0.25">
      <c r="A5143">
        <v>4346</v>
      </c>
      <c r="B5143">
        <v>6</v>
      </c>
      <c r="C5143">
        <v>-1</v>
      </c>
      <c r="D5143" t="s">
        <v>530</v>
      </c>
      <c r="E5143" t="s">
        <v>80</v>
      </c>
      <c r="F5143">
        <v>6.7150000000000001E-2</v>
      </c>
      <c r="G5143">
        <v>-1</v>
      </c>
      <c r="H5143">
        <v>353.91899999999998</v>
      </c>
      <c r="I5143">
        <v>-1</v>
      </c>
      <c r="J5143">
        <v>0</v>
      </c>
      <c r="K5143">
        <v>8.0650739999999992</v>
      </c>
      <c r="L5143">
        <v>-7.3930000000000003E-3</v>
      </c>
      <c r="M5143">
        <v>-3.4582299999999999</v>
      </c>
      <c r="N5143">
        <v>-164.50291300000001</v>
      </c>
      <c r="O5143">
        <v>1.5707739999999999</v>
      </c>
      <c r="P5143">
        <v>-3.4574560000000001</v>
      </c>
      <c r="Q5143">
        <v>-164.50264000000001</v>
      </c>
      <c r="R5143">
        <v>1.570163</v>
      </c>
      <c r="S5143">
        <v>8.2057000000000005E-2</v>
      </c>
      <c r="T5143">
        <v>6.11E-4</v>
      </c>
    </row>
    <row r="5144" spans="1:20" x14ac:dyDescent="0.25">
      <c r="A5144">
        <v>2254</v>
      </c>
      <c r="B5144">
        <v>12</v>
      </c>
      <c r="C5144">
        <v>-1</v>
      </c>
      <c r="D5144" t="s">
        <v>468</v>
      </c>
      <c r="E5144" t="s">
        <v>80</v>
      </c>
      <c r="F5144">
        <v>0.15473899999999999</v>
      </c>
      <c r="G5144">
        <v>-1</v>
      </c>
      <c r="H5144">
        <v>415.38900000000001</v>
      </c>
      <c r="I5144">
        <v>-1</v>
      </c>
      <c r="J5144">
        <v>0</v>
      </c>
      <c r="K5144">
        <v>8.064781</v>
      </c>
      <c r="L5144">
        <v>-5.2818999999999998E-2</v>
      </c>
      <c r="M5144">
        <v>-7.4566949999999999</v>
      </c>
      <c r="N5144">
        <v>-215.01604900000001</v>
      </c>
      <c r="O5144">
        <v>-1.5693919999999999</v>
      </c>
      <c r="P5144">
        <v>-7.4559059999999997</v>
      </c>
      <c r="Q5144">
        <v>-215.015839</v>
      </c>
      <c r="R5144">
        <v>-1.5687660000000001</v>
      </c>
      <c r="S5144">
        <v>8.1627000000000005E-2</v>
      </c>
      <c r="T5144">
        <v>6.2600000000000004E-4</v>
      </c>
    </row>
    <row r="5145" spans="1:20" x14ac:dyDescent="0.25">
      <c r="A5145">
        <v>3618</v>
      </c>
      <c r="B5145">
        <v>28</v>
      </c>
      <c r="C5145">
        <v>-1</v>
      </c>
      <c r="D5145" t="s">
        <v>602</v>
      </c>
      <c r="E5145" t="s">
        <v>80</v>
      </c>
      <c r="F5145">
        <v>8.1461000000000006E-2</v>
      </c>
      <c r="G5145">
        <v>-1</v>
      </c>
      <c r="H5145">
        <v>386.69099999999997</v>
      </c>
      <c r="I5145">
        <v>-1</v>
      </c>
      <c r="J5145">
        <v>0</v>
      </c>
      <c r="K5145">
        <v>7.8905849999999997</v>
      </c>
      <c r="L5145">
        <v>1.3055159999999999</v>
      </c>
      <c r="M5145">
        <v>193.14838499999999</v>
      </c>
      <c r="N5145">
        <v>-187.11606499999999</v>
      </c>
      <c r="O5145">
        <v>1.0553060000000001</v>
      </c>
      <c r="P5145">
        <v>193.14837600000001</v>
      </c>
      <c r="Q5145">
        <v>-187.11685199999999</v>
      </c>
      <c r="R5145">
        <v>1.0553239999999999</v>
      </c>
      <c r="S5145">
        <v>7.8728000000000006E-2</v>
      </c>
      <c r="T5145">
        <v>1.8E-5</v>
      </c>
    </row>
    <row r="5146" spans="1:20" x14ac:dyDescent="0.25">
      <c r="A5146">
        <v>4117</v>
      </c>
      <c r="B5146">
        <v>11</v>
      </c>
      <c r="C5146">
        <v>-1</v>
      </c>
      <c r="D5146" t="s">
        <v>671</v>
      </c>
      <c r="E5146" t="s">
        <v>80</v>
      </c>
      <c r="F5146">
        <v>0.109974</v>
      </c>
      <c r="G5146">
        <v>-1</v>
      </c>
      <c r="H5146">
        <v>337.221</v>
      </c>
      <c r="I5146">
        <v>-1</v>
      </c>
      <c r="J5146">
        <v>0</v>
      </c>
      <c r="K5146">
        <v>6.5215719999999999</v>
      </c>
      <c r="L5146">
        <v>-8.7000000000000001E-5</v>
      </c>
      <c r="M5146">
        <v>41.859430000000003</v>
      </c>
      <c r="N5146">
        <v>-289.26600999999999</v>
      </c>
      <c r="O5146">
        <v>-1.570595</v>
      </c>
      <c r="P5146">
        <v>41.858691999999998</v>
      </c>
      <c r="Q5146">
        <v>-289.26574699999998</v>
      </c>
      <c r="R5146">
        <v>-1.570749</v>
      </c>
      <c r="S5146">
        <v>7.8295000000000003E-2</v>
      </c>
      <c r="T5146">
        <v>1.54E-4</v>
      </c>
    </row>
    <row r="5147" spans="1:20" x14ac:dyDescent="0.25">
      <c r="A5147">
        <v>1493</v>
      </c>
      <c r="B5147">
        <v>6</v>
      </c>
      <c r="C5147">
        <v>-1</v>
      </c>
      <c r="D5147" t="s">
        <v>368</v>
      </c>
      <c r="E5147" t="s">
        <v>80</v>
      </c>
      <c r="F5147">
        <v>7.9302999999999998E-2</v>
      </c>
      <c r="G5147">
        <v>-1</v>
      </c>
      <c r="H5147">
        <v>530.21600000000001</v>
      </c>
      <c r="I5147">
        <v>-1</v>
      </c>
      <c r="J5147">
        <v>0</v>
      </c>
      <c r="K5147">
        <v>7.1638339999999996</v>
      </c>
      <c r="L5147">
        <v>-5.2061000000000003E-2</v>
      </c>
      <c r="M5147">
        <v>10.41893</v>
      </c>
      <c r="N5147">
        <v>-302.55566099999999</v>
      </c>
      <c r="O5147">
        <v>-3.1412179999999998</v>
      </c>
      <c r="P5147">
        <v>10.418505</v>
      </c>
      <c r="Q5147">
        <v>-302.55630500000001</v>
      </c>
      <c r="R5147">
        <v>-3.141159</v>
      </c>
      <c r="S5147">
        <v>7.7137999999999998E-2</v>
      </c>
      <c r="T5147">
        <v>5.8999999999999998E-5</v>
      </c>
    </row>
    <row r="5148" spans="1:20" x14ac:dyDescent="0.25">
      <c r="A5148">
        <v>1246</v>
      </c>
      <c r="B5148">
        <v>7</v>
      </c>
      <c r="C5148">
        <v>-1</v>
      </c>
      <c r="D5148" t="s">
        <v>252</v>
      </c>
      <c r="E5148" t="s">
        <v>80</v>
      </c>
      <c r="F5148">
        <v>0.107082</v>
      </c>
      <c r="G5148">
        <v>-1</v>
      </c>
      <c r="H5148">
        <v>390.48899999999998</v>
      </c>
      <c r="I5148">
        <v>-1</v>
      </c>
      <c r="J5148">
        <v>0</v>
      </c>
      <c r="K5148">
        <v>5.6726010000000002</v>
      </c>
      <c r="L5148">
        <v>6.2329999999999998E-3</v>
      </c>
      <c r="M5148">
        <v>189.69537700000001</v>
      </c>
      <c r="N5148">
        <v>-230.14012399999999</v>
      </c>
      <c r="O5148">
        <v>-1.5697920000000001</v>
      </c>
      <c r="P5148">
        <v>189.69603000000001</v>
      </c>
      <c r="Q5148">
        <v>-230.140411</v>
      </c>
      <c r="R5148">
        <v>-1.570953</v>
      </c>
      <c r="S5148">
        <v>7.1314000000000002E-2</v>
      </c>
      <c r="T5148">
        <v>1.1609999999999999E-3</v>
      </c>
    </row>
    <row r="5149" spans="1:20" x14ac:dyDescent="0.25">
      <c r="A5149">
        <v>2257</v>
      </c>
      <c r="B5149">
        <v>15</v>
      </c>
      <c r="C5149">
        <v>-1</v>
      </c>
      <c r="D5149" t="s">
        <v>470</v>
      </c>
      <c r="E5149" t="s">
        <v>80</v>
      </c>
      <c r="F5149">
        <v>0.119605</v>
      </c>
      <c r="G5149">
        <v>-1</v>
      </c>
      <c r="H5149">
        <v>558.10400000000004</v>
      </c>
      <c r="I5149">
        <v>-1</v>
      </c>
      <c r="J5149">
        <v>0</v>
      </c>
      <c r="K5149">
        <v>8.0647640000000003</v>
      </c>
      <c r="L5149">
        <v>4.7935999999999999E-2</v>
      </c>
      <c r="M5149">
        <v>-7.4527760000000001</v>
      </c>
      <c r="N5149">
        <v>-217.67672400000001</v>
      </c>
      <c r="O5149">
        <v>-1.5692680000000001</v>
      </c>
      <c r="P5149">
        <v>-7.4521949999999997</v>
      </c>
      <c r="Q5149">
        <v>-217.677109</v>
      </c>
      <c r="R5149">
        <v>-1.569251</v>
      </c>
      <c r="S5149">
        <v>6.9765999999999995E-2</v>
      </c>
      <c r="T5149">
        <v>1.7E-5</v>
      </c>
    </row>
    <row r="5150" spans="1:20" x14ac:dyDescent="0.25">
      <c r="A5150">
        <v>155</v>
      </c>
      <c r="B5150">
        <v>5</v>
      </c>
      <c r="C5150">
        <v>-1</v>
      </c>
      <c r="D5150" t="s">
        <v>157</v>
      </c>
      <c r="E5150" t="s">
        <v>80</v>
      </c>
      <c r="F5150">
        <v>5.0899E-2</v>
      </c>
      <c r="G5150">
        <v>-1</v>
      </c>
      <c r="H5150">
        <v>794.01800000000003</v>
      </c>
      <c r="I5150">
        <v>-1</v>
      </c>
      <c r="J5150">
        <v>0</v>
      </c>
      <c r="K5150">
        <v>8.0737210000000008</v>
      </c>
      <c r="L5150">
        <v>0</v>
      </c>
      <c r="M5150">
        <v>83.877499</v>
      </c>
      <c r="N5150">
        <v>-187.590698</v>
      </c>
      <c r="O5150">
        <v>3.140898</v>
      </c>
      <c r="P5150">
        <v>83.878119999999996</v>
      </c>
      <c r="Q5150">
        <v>-187.59042400000001</v>
      </c>
      <c r="R5150">
        <v>3.1410300000000002</v>
      </c>
      <c r="S5150">
        <v>6.7958000000000005E-2</v>
      </c>
      <c r="T5150">
        <v>1.3200000000000001E-4</v>
      </c>
    </row>
    <row r="5151" spans="1:20" x14ac:dyDescent="0.25">
      <c r="A5151">
        <v>1676</v>
      </c>
      <c r="B5151">
        <v>12</v>
      </c>
      <c r="C5151">
        <v>-1</v>
      </c>
      <c r="D5151" t="s">
        <v>435</v>
      </c>
      <c r="E5151" t="s">
        <v>80</v>
      </c>
      <c r="F5151">
        <v>0.151366</v>
      </c>
      <c r="G5151">
        <v>-1</v>
      </c>
      <c r="H5151">
        <v>325.37200000000001</v>
      </c>
      <c r="I5151">
        <v>-1</v>
      </c>
      <c r="J5151">
        <v>0</v>
      </c>
      <c r="K5151">
        <v>6.5651859999999997</v>
      </c>
      <c r="L5151">
        <v>5.9435000000000002E-2</v>
      </c>
      <c r="M5151">
        <v>27.642171999999999</v>
      </c>
      <c r="N5151">
        <v>-191.55832100000001</v>
      </c>
      <c r="O5151">
        <v>-1.1E-5</v>
      </c>
      <c r="P5151">
        <v>27.641732999999999</v>
      </c>
      <c r="Q5151">
        <v>-191.55882299999999</v>
      </c>
      <c r="R5151">
        <v>-1.627E-3</v>
      </c>
      <c r="S5151">
        <v>6.6672999999999996E-2</v>
      </c>
      <c r="T5151">
        <v>1.616E-3</v>
      </c>
    </row>
    <row r="5152" spans="1:20" x14ac:dyDescent="0.25">
      <c r="A5152">
        <v>562</v>
      </c>
      <c r="B5152">
        <v>8</v>
      </c>
      <c r="C5152">
        <v>-1</v>
      </c>
      <c r="D5152" t="s">
        <v>253</v>
      </c>
      <c r="E5152" t="s">
        <v>80</v>
      </c>
      <c r="F5152">
        <v>5.7304000000000001E-2</v>
      </c>
      <c r="G5152">
        <v>-1</v>
      </c>
      <c r="H5152">
        <v>498.221</v>
      </c>
      <c r="I5152">
        <v>-1</v>
      </c>
      <c r="J5152">
        <v>0</v>
      </c>
      <c r="K5152">
        <v>8.1111850000000008</v>
      </c>
      <c r="L5152">
        <v>-0.721889</v>
      </c>
      <c r="M5152">
        <v>182.881516</v>
      </c>
      <c r="N5152">
        <v>-237.32035999999999</v>
      </c>
      <c r="O5152">
        <v>-3.0465409999999999</v>
      </c>
      <c r="P5152">
        <v>182.881271</v>
      </c>
      <c r="Q5152">
        <v>-237.319748</v>
      </c>
      <c r="R5152">
        <v>-3.0468030000000002</v>
      </c>
      <c r="S5152">
        <v>6.5956000000000001E-2</v>
      </c>
      <c r="T5152">
        <v>2.6200000000000003E-4</v>
      </c>
    </row>
    <row r="5153" spans="1:20" x14ac:dyDescent="0.25">
      <c r="A5153">
        <v>1576</v>
      </c>
      <c r="B5153">
        <v>21</v>
      </c>
      <c r="C5153">
        <v>-1</v>
      </c>
      <c r="D5153" t="s">
        <v>396</v>
      </c>
      <c r="E5153" t="s">
        <v>80</v>
      </c>
      <c r="F5153">
        <v>6.8291000000000004E-2</v>
      </c>
      <c r="G5153">
        <v>-1</v>
      </c>
      <c r="H5153">
        <v>573.64700000000005</v>
      </c>
      <c r="I5153">
        <v>-1</v>
      </c>
      <c r="J5153">
        <v>0</v>
      </c>
      <c r="K5153">
        <v>8.0647649999999995</v>
      </c>
      <c r="L5153">
        <v>-5.0158000000000001E-2</v>
      </c>
      <c r="M5153">
        <v>-3.4419019999999998</v>
      </c>
      <c r="N5153">
        <v>-242.534594</v>
      </c>
      <c r="O5153">
        <v>1.5715030000000001</v>
      </c>
      <c r="P5153">
        <v>-3.4416030000000002</v>
      </c>
      <c r="Q5153">
        <v>-242.53517199999999</v>
      </c>
      <c r="R5153">
        <v>1.570897</v>
      </c>
      <c r="S5153">
        <v>6.4976999999999993E-2</v>
      </c>
      <c r="T5153">
        <v>6.0599999999999998E-4</v>
      </c>
    </row>
    <row r="5154" spans="1:20" x14ac:dyDescent="0.25">
      <c r="A5154">
        <v>1569</v>
      </c>
      <c r="B5154">
        <v>20</v>
      </c>
      <c r="C5154">
        <v>-1</v>
      </c>
      <c r="D5154" t="s">
        <v>394</v>
      </c>
      <c r="E5154" t="s">
        <v>80</v>
      </c>
      <c r="F5154">
        <v>6.8895999999999999E-2</v>
      </c>
      <c r="G5154">
        <v>-1</v>
      </c>
      <c r="H5154">
        <v>678.53599999999994</v>
      </c>
      <c r="I5154">
        <v>-1</v>
      </c>
      <c r="J5154">
        <v>0</v>
      </c>
      <c r="K5154">
        <v>8.0647640000000003</v>
      </c>
      <c r="L5154">
        <v>4.7767999999999998E-2</v>
      </c>
      <c r="M5154">
        <v>-3.4386030000000001</v>
      </c>
      <c r="N5154">
        <v>-248.58293399999999</v>
      </c>
      <c r="O5154">
        <v>1.571774</v>
      </c>
      <c r="P5154">
        <v>-3.438825</v>
      </c>
      <c r="Q5154">
        <v>-248.58351099999999</v>
      </c>
      <c r="R5154">
        <v>1.571742</v>
      </c>
      <c r="S5154">
        <v>6.1864000000000002E-2</v>
      </c>
      <c r="T5154">
        <v>3.1999999999999999E-5</v>
      </c>
    </row>
    <row r="5155" spans="1:20" x14ac:dyDescent="0.25">
      <c r="A5155">
        <v>1944</v>
      </c>
      <c r="B5155">
        <v>8</v>
      </c>
      <c r="C5155">
        <v>-1</v>
      </c>
      <c r="D5155" t="s">
        <v>254</v>
      </c>
      <c r="E5155" t="s">
        <v>80</v>
      </c>
      <c r="F5155">
        <v>9.2146000000000006E-2</v>
      </c>
      <c r="G5155">
        <v>-1</v>
      </c>
      <c r="H5155">
        <v>484.94499999999999</v>
      </c>
      <c r="I5155">
        <v>-1</v>
      </c>
      <c r="J5155">
        <v>0</v>
      </c>
      <c r="K5155">
        <v>8.0604999999999993</v>
      </c>
      <c r="L5155">
        <v>-4.4939999999999997E-3</v>
      </c>
      <c r="M5155">
        <v>176.93735799999999</v>
      </c>
      <c r="N5155">
        <v>-237.18752599999999</v>
      </c>
      <c r="O5155">
        <v>3.0964459999999998</v>
      </c>
      <c r="P5155">
        <v>176.937714</v>
      </c>
      <c r="Q5155">
        <v>-237.187027</v>
      </c>
      <c r="R5155">
        <v>3.0963919999999998</v>
      </c>
      <c r="S5155">
        <v>6.1227999999999998E-2</v>
      </c>
      <c r="T5155">
        <v>5.3999999999999998E-5</v>
      </c>
    </row>
    <row r="5156" spans="1:20" x14ac:dyDescent="0.25">
      <c r="A5156">
        <v>803</v>
      </c>
      <c r="B5156">
        <v>8</v>
      </c>
      <c r="C5156">
        <v>-1</v>
      </c>
      <c r="D5156" t="s">
        <v>253</v>
      </c>
      <c r="E5156" t="s">
        <v>80</v>
      </c>
      <c r="F5156">
        <v>1.5973999999999999E-2</v>
      </c>
      <c r="G5156">
        <v>-1</v>
      </c>
      <c r="H5156">
        <v>719.51499999999999</v>
      </c>
      <c r="I5156">
        <v>-1</v>
      </c>
      <c r="J5156">
        <v>0</v>
      </c>
      <c r="K5156">
        <v>8.0212079999999997</v>
      </c>
      <c r="L5156">
        <v>-0.49969599999999997</v>
      </c>
      <c r="M5156">
        <v>182.24727999999999</v>
      </c>
      <c r="N5156">
        <v>-237.354658</v>
      </c>
      <c r="O5156">
        <v>-3.0971760000000002</v>
      </c>
      <c r="P5156">
        <v>182.24667400000001</v>
      </c>
      <c r="Q5156">
        <v>-237.35459900000001</v>
      </c>
      <c r="R5156">
        <v>-3.0972110000000002</v>
      </c>
      <c r="S5156">
        <v>6.0943999999999998E-2</v>
      </c>
      <c r="T5156">
        <v>3.4999999999999997E-5</v>
      </c>
    </row>
    <row r="5157" spans="1:20" x14ac:dyDescent="0.25">
      <c r="A5157">
        <v>4500</v>
      </c>
      <c r="B5157">
        <v>6</v>
      </c>
      <c r="C5157">
        <v>-1</v>
      </c>
      <c r="D5157" t="s">
        <v>561</v>
      </c>
      <c r="E5157" t="s">
        <v>80</v>
      </c>
      <c r="F5157">
        <v>3.6094000000000001E-2</v>
      </c>
      <c r="G5157">
        <v>-1</v>
      </c>
      <c r="H5157">
        <v>292.55900000000003</v>
      </c>
      <c r="I5157">
        <v>-1</v>
      </c>
      <c r="J5157">
        <v>0</v>
      </c>
      <c r="K5157">
        <v>11.428936</v>
      </c>
      <c r="L5157">
        <v>1.6100000000000001E-4</v>
      </c>
      <c r="M5157">
        <v>145.46016299999999</v>
      </c>
      <c r="N5157">
        <v>-109.444215</v>
      </c>
      <c r="O5157">
        <v>6.5300000000000004E-4</v>
      </c>
      <c r="P5157">
        <v>145.46038799999999</v>
      </c>
      <c r="Q5157">
        <v>-109.444771</v>
      </c>
      <c r="R5157">
        <v>5.1500000000000005E-4</v>
      </c>
      <c r="S5157">
        <v>5.9942000000000002E-2</v>
      </c>
      <c r="T5157">
        <v>1.3799999999999999E-4</v>
      </c>
    </row>
    <row r="5158" spans="1:20" x14ac:dyDescent="0.25">
      <c r="A5158">
        <v>2197</v>
      </c>
      <c r="B5158">
        <v>11</v>
      </c>
      <c r="C5158">
        <v>-1</v>
      </c>
      <c r="D5158" t="s">
        <v>430</v>
      </c>
      <c r="E5158" t="s">
        <v>80</v>
      </c>
      <c r="F5158">
        <v>0.128607</v>
      </c>
      <c r="G5158">
        <v>-1</v>
      </c>
      <c r="H5158">
        <v>715.83</v>
      </c>
      <c r="I5158">
        <v>-1</v>
      </c>
      <c r="J5158">
        <v>0</v>
      </c>
      <c r="K5158">
        <v>6.9429679999999996</v>
      </c>
      <c r="L5158">
        <v>5.5072999999999997E-2</v>
      </c>
      <c r="M5158">
        <v>15.051121</v>
      </c>
      <c r="N5158">
        <v>-187.55368999999999</v>
      </c>
      <c r="O5158">
        <v>-3.1406559999999999</v>
      </c>
      <c r="P5158">
        <v>15.051356</v>
      </c>
      <c r="Q5158">
        <v>-187.554214</v>
      </c>
      <c r="R5158">
        <v>-3.140695</v>
      </c>
      <c r="S5158">
        <v>5.7459999999999997E-2</v>
      </c>
      <c r="T5158">
        <v>3.8999999999999999E-5</v>
      </c>
    </row>
    <row r="5159" spans="1:20" x14ac:dyDescent="0.25">
      <c r="A5159">
        <v>2794</v>
      </c>
      <c r="B5159">
        <v>11</v>
      </c>
      <c r="C5159">
        <v>-1</v>
      </c>
      <c r="D5159" t="s">
        <v>434</v>
      </c>
      <c r="E5159" t="s">
        <v>80</v>
      </c>
      <c r="F5159">
        <v>6.0298999999999998E-2</v>
      </c>
      <c r="G5159">
        <v>-1</v>
      </c>
      <c r="H5159">
        <v>703.39800000000002</v>
      </c>
      <c r="I5159">
        <v>-1</v>
      </c>
      <c r="J5159">
        <v>0</v>
      </c>
      <c r="K5159">
        <v>8.0641259999999999</v>
      </c>
      <c r="L5159">
        <v>4.9015000000000003E-2</v>
      </c>
      <c r="M5159">
        <v>27.06223</v>
      </c>
      <c r="N5159">
        <v>-187.56450899999999</v>
      </c>
      <c r="O5159">
        <v>3.1411099999999998</v>
      </c>
      <c r="P5159">
        <v>27.062373999999998</v>
      </c>
      <c r="Q5159">
        <v>-187.56399500000001</v>
      </c>
      <c r="R5159">
        <v>3.1413359999999999</v>
      </c>
      <c r="S5159">
        <v>5.3372000000000003E-2</v>
      </c>
      <c r="T5159">
        <v>2.2699999999999999E-4</v>
      </c>
    </row>
    <row r="5160" spans="1:20" x14ac:dyDescent="0.25">
      <c r="A5160">
        <v>3540</v>
      </c>
      <c r="B5160">
        <v>7</v>
      </c>
      <c r="C5160">
        <v>-1</v>
      </c>
      <c r="D5160" t="s">
        <v>147</v>
      </c>
      <c r="E5160" t="s">
        <v>80</v>
      </c>
      <c r="F5160">
        <v>4.9495999999999998E-2</v>
      </c>
      <c r="G5160">
        <v>-1</v>
      </c>
      <c r="H5160">
        <v>374.20499999999998</v>
      </c>
      <c r="I5160">
        <v>-1</v>
      </c>
      <c r="J5160">
        <v>0</v>
      </c>
      <c r="K5160">
        <v>7.9584650000000003</v>
      </c>
      <c r="L5160">
        <v>5.4910000000000002E-3</v>
      </c>
      <c r="M5160">
        <v>130.679756</v>
      </c>
      <c r="N5160">
        <v>-191.612088</v>
      </c>
      <c r="O5160">
        <v>-2.5999999999999998E-4</v>
      </c>
      <c r="P5160">
        <v>130.68026699999999</v>
      </c>
      <c r="Q5160">
        <v>-191.61196899999999</v>
      </c>
      <c r="R5160">
        <v>-5.3799999999999996E-4</v>
      </c>
      <c r="S5160">
        <v>5.2481E-2</v>
      </c>
      <c r="T5160">
        <v>2.7799999999999998E-4</v>
      </c>
    </row>
    <row r="5161" spans="1:20" x14ac:dyDescent="0.25">
      <c r="A5161">
        <v>2142</v>
      </c>
      <c r="B5161">
        <v>9</v>
      </c>
      <c r="C5161">
        <v>-1</v>
      </c>
      <c r="D5161" t="s">
        <v>281</v>
      </c>
      <c r="E5161" t="s">
        <v>80</v>
      </c>
      <c r="F5161">
        <v>0.16691</v>
      </c>
      <c r="G5161">
        <v>-1</v>
      </c>
      <c r="H5161">
        <v>267.06299999999999</v>
      </c>
      <c r="I5161">
        <v>-1</v>
      </c>
      <c r="J5161">
        <v>0</v>
      </c>
      <c r="K5161">
        <v>6.3478149999999998</v>
      </c>
      <c r="L5161">
        <v>6.1082999999999998E-2</v>
      </c>
      <c r="M5161">
        <v>45.845270999999997</v>
      </c>
      <c r="N5161">
        <v>-205.101271</v>
      </c>
      <c r="O5161">
        <v>1.5676110000000001</v>
      </c>
      <c r="P5161">
        <v>45.845528000000002</v>
      </c>
      <c r="Q5161">
        <v>-205.101654</v>
      </c>
      <c r="R5161">
        <v>1.5696140000000001</v>
      </c>
      <c r="S5161">
        <v>4.6072000000000002E-2</v>
      </c>
      <c r="T5161">
        <v>2.003E-3</v>
      </c>
    </row>
    <row r="5162" spans="1:20" x14ac:dyDescent="0.25">
      <c r="A5162">
        <v>3417</v>
      </c>
      <c r="B5162">
        <v>9</v>
      </c>
      <c r="C5162">
        <v>-1</v>
      </c>
      <c r="D5162" t="s">
        <v>281</v>
      </c>
      <c r="E5162" t="s">
        <v>80</v>
      </c>
      <c r="F5162">
        <v>6.8626000000000006E-2</v>
      </c>
      <c r="G5162">
        <v>-1</v>
      </c>
      <c r="H5162">
        <v>299.35599999999999</v>
      </c>
      <c r="I5162">
        <v>-1</v>
      </c>
      <c r="J5162">
        <v>0</v>
      </c>
      <c r="K5162">
        <v>6.5685779999999996</v>
      </c>
      <c r="L5162">
        <v>-2.5309999999999998E-3</v>
      </c>
      <c r="M5162">
        <v>45.843335000000003</v>
      </c>
      <c r="N5162">
        <v>-206.76409200000001</v>
      </c>
      <c r="O5162">
        <v>1.5686249999999999</v>
      </c>
      <c r="P5162">
        <v>45.842956999999998</v>
      </c>
      <c r="Q5162">
        <v>-206.764038</v>
      </c>
      <c r="R5162">
        <v>1.5687519999999999</v>
      </c>
      <c r="S5162">
        <v>3.8265E-2</v>
      </c>
      <c r="T5162">
        <v>1.27E-4</v>
      </c>
    </row>
    <row r="5163" spans="1:20" x14ac:dyDescent="0.25">
      <c r="A5163">
        <v>4249</v>
      </c>
      <c r="B5163">
        <v>20</v>
      </c>
      <c r="C5163">
        <v>-1</v>
      </c>
      <c r="D5163" t="s">
        <v>394</v>
      </c>
      <c r="E5163" t="s">
        <v>80</v>
      </c>
      <c r="F5163">
        <v>6.9989999999999997E-2</v>
      </c>
      <c r="G5163">
        <v>-1</v>
      </c>
      <c r="H5163">
        <v>434.14100000000002</v>
      </c>
      <c r="I5163">
        <v>-1</v>
      </c>
      <c r="J5163">
        <v>0</v>
      </c>
      <c r="K5163">
        <v>8.0651069999999994</v>
      </c>
      <c r="L5163">
        <v>3.6080000000000001E-3</v>
      </c>
      <c r="M5163">
        <v>-3.441414</v>
      </c>
      <c r="N5163">
        <v>-244.830783</v>
      </c>
      <c r="O5163">
        <v>1.571294</v>
      </c>
      <c r="P5163">
        <v>-3.4411809999999998</v>
      </c>
      <c r="Q5163">
        <v>-244.831085</v>
      </c>
      <c r="R5163">
        <v>1.571288</v>
      </c>
      <c r="S5163">
        <v>3.8203000000000001E-2</v>
      </c>
      <c r="T5163">
        <v>6.0000000000000002E-6</v>
      </c>
    </row>
    <row r="5164" spans="1:20" x14ac:dyDescent="0.25">
      <c r="A5164">
        <v>3070</v>
      </c>
      <c r="B5164">
        <v>5</v>
      </c>
      <c r="C5164">
        <v>-1</v>
      </c>
      <c r="D5164" t="s">
        <v>571</v>
      </c>
      <c r="E5164" t="s">
        <v>80</v>
      </c>
      <c r="F5164">
        <v>2.9172E-2</v>
      </c>
      <c r="G5164">
        <v>-1</v>
      </c>
      <c r="H5164">
        <v>662.59400000000005</v>
      </c>
      <c r="I5164">
        <v>-1</v>
      </c>
      <c r="J5164">
        <v>0</v>
      </c>
      <c r="K5164">
        <v>8.0876169999999998</v>
      </c>
      <c r="L5164">
        <v>-3.1795999999999998E-2</v>
      </c>
      <c r="M5164">
        <v>189.80627899999999</v>
      </c>
      <c r="N5164">
        <v>-122.687819</v>
      </c>
      <c r="O5164">
        <v>-1.5750649999999999</v>
      </c>
      <c r="P5164">
        <v>189.80647300000001</v>
      </c>
      <c r="Q5164">
        <v>-122.687927</v>
      </c>
      <c r="R5164">
        <v>-1.575062</v>
      </c>
      <c r="S5164">
        <v>2.2206E-2</v>
      </c>
      <c r="T5164">
        <v>3.0000000000000001E-6</v>
      </c>
    </row>
    <row r="5165" spans="1:20" x14ac:dyDescent="0.25">
      <c r="A5165">
        <v>193</v>
      </c>
      <c r="B5165">
        <v>6</v>
      </c>
      <c r="C5165">
        <v>-1</v>
      </c>
      <c r="D5165" t="s">
        <v>164</v>
      </c>
      <c r="E5165" t="s">
        <v>80</v>
      </c>
      <c r="F5165">
        <v>6.3374E-2</v>
      </c>
      <c r="G5165">
        <v>-1</v>
      </c>
      <c r="H5165">
        <v>602.35599999999999</v>
      </c>
      <c r="I5165">
        <v>-1</v>
      </c>
      <c r="J5165">
        <v>0</v>
      </c>
      <c r="K5165">
        <v>5.781936</v>
      </c>
      <c r="L5165">
        <v>1.0129000000000001E-2</v>
      </c>
      <c r="M5165">
        <v>53.785601999999997</v>
      </c>
      <c r="N5165">
        <v>-187.62313700000001</v>
      </c>
      <c r="O5165">
        <v>-3.12616</v>
      </c>
      <c r="P5165">
        <v>53.785457999999998</v>
      </c>
      <c r="Q5165">
        <v>-187.62313800000001</v>
      </c>
      <c r="R5165">
        <v>-3.126846</v>
      </c>
      <c r="S5165">
        <v>1.4390999999999999E-2</v>
      </c>
      <c r="T5165">
        <v>6.8599999999999998E-4</v>
      </c>
    </row>
    <row r="5166" spans="1:20" x14ac:dyDescent="0.25">
      <c r="A5166">
        <v>1430</v>
      </c>
      <c r="B5166">
        <v>6</v>
      </c>
      <c r="C5166">
        <v>-1</v>
      </c>
      <c r="D5166" t="s">
        <v>354</v>
      </c>
      <c r="E5166" t="s">
        <v>80</v>
      </c>
      <c r="F5166">
        <v>3.1431000000000001E-2</v>
      </c>
      <c r="G5166">
        <v>-1</v>
      </c>
      <c r="H5166">
        <v>775.99900000000002</v>
      </c>
      <c r="I5166">
        <v>-1</v>
      </c>
      <c r="J5166">
        <v>0</v>
      </c>
      <c r="K5166">
        <v>6.8177890000000003</v>
      </c>
      <c r="L5166">
        <v>-5.6270000000000001E-2</v>
      </c>
      <c r="M5166">
        <v>62.575513000000001</v>
      </c>
      <c r="N5166">
        <v>-302.533906</v>
      </c>
      <c r="O5166">
        <v>3.1409699999999998</v>
      </c>
      <c r="P5166">
        <v>62.575634000000001</v>
      </c>
      <c r="Q5166">
        <v>-302.53396600000002</v>
      </c>
      <c r="R5166">
        <v>3.1409560000000001</v>
      </c>
      <c r="S5166">
        <v>1.3462999999999999E-2</v>
      </c>
      <c r="T5166">
        <v>1.2999999999999999E-5</v>
      </c>
    </row>
    <row r="5167" spans="1:20" x14ac:dyDescent="0.25">
      <c r="A5167">
        <v>4802</v>
      </c>
      <c r="B5167">
        <v>5</v>
      </c>
      <c r="C5167">
        <v>-1</v>
      </c>
      <c r="D5167" t="s">
        <v>337</v>
      </c>
      <c r="E5167" t="s">
        <v>80</v>
      </c>
      <c r="F5167">
        <v>8.1142000000000006E-2</v>
      </c>
      <c r="G5167">
        <v>-1</v>
      </c>
      <c r="H5167">
        <v>460.85300000000001</v>
      </c>
      <c r="I5167">
        <v>-1</v>
      </c>
      <c r="J5167">
        <v>0</v>
      </c>
      <c r="K5167">
        <v>8.1441759999999999</v>
      </c>
      <c r="L5167">
        <v>1.54E-4</v>
      </c>
      <c r="M5167">
        <v>155.34029799999999</v>
      </c>
      <c r="N5167">
        <v>-302.53554100000002</v>
      </c>
      <c r="O5167">
        <v>-3.1296439999999999</v>
      </c>
      <c r="P5167">
        <v>155.340271</v>
      </c>
      <c r="Q5167">
        <v>-302.53564499999999</v>
      </c>
      <c r="R5167">
        <v>-3.1406299999999998</v>
      </c>
      <c r="S5167">
        <v>1.0676E-2</v>
      </c>
      <c r="T5167">
        <v>1.0985999999999999E-2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N140"/>
  <sheetViews>
    <sheetView tabSelected="1" topLeftCell="A55" zoomScale="90" zoomScaleNormal="90" workbookViewId="0">
      <selection activeCell="J83" sqref="J83"/>
    </sheetView>
  </sheetViews>
  <sheetFormatPr baseColWidth="10" defaultColWidth="10.85546875" defaultRowHeight="15" x14ac:dyDescent="0.25"/>
  <cols>
    <col min="3" max="3" width="35.85546875" customWidth="1"/>
    <col min="5" max="5" width="19.7109375" customWidth="1"/>
    <col min="6" max="6" width="22.5703125" customWidth="1"/>
    <col min="7" max="7" width="20.28515625" customWidth="1"/>
    <col min="8" max="8" width="15.5703125" customWidth="1"/>
    <col min="9" max="9" width="18.42578125" customWidth="1"/>
    <col min="10" max="10" width="13.85546875" customWidth="1"/>
    <col min="11" max="11" width="15.5703125" customWidth="1"/>
    <col min="13" max="13" width="42.7109375" customWidth="1"/>
  </cols>
  <sheetData>
    <row r="3" spans="2:11" ht="15.75" thickBot="1" x14ac:dyDescent="0.3"/>
    <row r="4" spans="2:11" ht="15.75" thickBot="1" x14ac:dyDescent="0.3">
      <c r="B4" s="20" t="s">
        <v>84</v>
      </c>
      <c r="C4" s="21"/>
      <c r="D4" s="21"/>
      <c r="E4" s="21"/>
      <c r="F4" s="21"/>
      <c r="G4" s="21"/>
      <c r="H4" s="21"/>
      <c r="I4" s="21"/>
      <c r="J4" s="21"/>
      <c r="K4" s="22"/>
    </row>
    <row r="6" spans="2:11" x14ac:dyDescent="0.25">
      <c r="C6" s="16" t="s">
        <v>85</v>
      </c>
      <c r="D6" s="5" t="s">
        <v>103</v>
      </c>
    </row>
    <row r="7" spans="2:11" x14ac:dyDescent="0.25">
      <c r="C7" s="16" t="s">
        <v>109</v>
      </c>
      <c r="D7" s="5">
        <v>2</v>
      </c>
    </row>
    <row r="8" spans="2:11" x14ac:dyDescent="0.25">
      <c r="C8" s="16" t="s">
        <v>110</v>
      </c>
      <c r="D8" s="5">
        <v>0.25</v>
      </c>
    </row>
    <row r="9" spans="2:11" x14ac:dyDescent="0.25">
      <c r="C9" s="16" t="s">
        <v>111</v>
      </c>
      <c r="D9" s="5">
        <v>0.4</v>
      </c>
    </row>
    <row r="10" spans="2:11" x14ac:dyDescent="0.25">
      <c r="C10" s="16" t="s">
        <v>112</v>
      </c>
      <c r="D10" s="5">
        <v>0</v>
      </c>
    </row>
    <row r="11" spans="2:11" x14ac:dyDescent="0.25">
      <c r="C11" s="16" t="s">
        <v>113</v>
      </c>
      <c r="D11" s="5">
        <v>0.5</v>
      </c>
    </row>
    <row r="12" spans="2:11" x14ac:dyDescent="0.25">
      <c r="C12" s="16" t="s">
        <v>86</v>
      </c>
      <c r="D12" s="5" t="s">
        <v>683</v>
      </c>
    </row>
    <row r="13" spans="2:11" ht="15.75" thickBot="1" x14ac:dyDescent="0.3"/>
    <row r="14" spans="2:11" ht="15.75" thickBot="1" x14ac:dyDescent="0.3">
      <c r="B14" s="20" t="s">
        <v>87</v>
      </c>
      <c r="C14" s="21"/>
      <c r="D14" s="21"/>
      <c r="E14" s="21"/>
      <c r="F14" s="21"/>
      <c r="G14" s="21"/>
      <c r="H14" s="21"/>
      <c r="I14" s="21"/>
      <c r="J14" s="21"/>
      <c r="K14" s="22"/>
    </row>
    <row r="16" spans="2:11" ht="17.100000000000001" customHeight="1" x14ac:dyDescent="0.25">
      <c r="D16" s="19" t="s">
        <v>62</v>
      </c>
      <c r="E16" s="19"/>
      <c r="F16" s="19"/>
      <c r="G16" s="19"/>
      <c r="H16" s="19" t="s">
        <v>88</v>
      </c>
      <c r="I16" s="19"/>
      <c r="J16" s="19"/>
      <c r="K16" s="19"/>
    </row>
    <row r="17" spans="3:14" ht="17.100000000000001" customHeight="1" x14ac:dyDescent="0.25">
      <c r="D17" s="15" t="s">
        <v>89</v>
      </c>
      <c r="E17" s="15" t="s">
        <v>700</v>
      </c>
      <c r="F17" s="15" t="s">
        <v>90</v>
      </c>
      <c r="G17" s="15" t="s">
        <v>91</v>
      </c>
      <c r="H17" s="15" t="s">
        <v>89</v>
      </c>
      <c r="I17" s="15" t="s">
        <v>700</v>
      </c>
      <c r="J17" s="15" t="s">
        <v>90</v>
      </c>
      <c r="K17" s="15" t="s">
        <v>91</v>
      </c>
    </row>
    <row r="19" spans="3:14" x14ac:dyDescent="0.25">
      <c r="C19" s="8" t="s">
        <v>92</v>
      </c>
      <c r="D19" s="18">
        <f>AVERAGE(Data[Location Error (cm)])</f>
        <v>4.9301971933798008</v>
      </c>
      <c r="E19" s="18">
        <f>_xlfn.STDEV.S(Data[Location Error (cm)])</f>
        <v>51.510148010319064</v>
      </c>
      <c r="F19" s="18">
        <f>MAX(Data[Location Error (cm)])</f>
        <v>3688.8376979999998</v>
      </c>
      <c r="G19" s="18">
        <f>MIN(Data[Location Error (cm)])</f>
        <v>1.0676E-2</v>
      </c>
      <c r="H19" s="18">
        <f>AVERAGEIF(Data[Detection match],"YES",Data[Location Error (cm)])</f>
        <v>4.9301971933798008</v>
      </c>
      <c r="I19" s="18" cm="1">
        <f t="array" ref="I19">_xlfn.STDEV.S(IF(Data[Detection match]="YES",Data[Location Error (cm)]))</f>
        <v>51.510148010319064</v>
      </c>
      <c r="J19" s="18">
        <f>_xlfn.MAXIFS(Data[Location Error (cm)],Data[Detection match],"YES")</f>
        <v>3688.8376979999998</v>
      </c>
      <c r="K19" s="18">
        <f>_xlfn.MINIFS(Data[Location Error (cm)],Data[Detection match],"YES")</f>
        <v>1.0676E-2</v>
      </c>
    </row>
    <row r="20" spans="3:14" x14ac:dyDescent="0.25">
      <c r="C20" s="8" t="s">
        <v>93</v>
      </c>
      <c r="D20" s="5">
        <f>AVERAGE(Data[Orientation Error (rad)])</f>
        <v>2.961741385985291E-3</v>
      </c>
      <c r="E20" s="5"/>
      <c r="F20" s="5">
        <f>MAX(Data[Orientation Error (rad)])</f>
        <v>1.8890499999999999</v>
      </c>
      <c r="G20" s="5">
        <f>MIN(Data[Orientation Error (rad)])</f>
        <v>9.9999999999999995E-7</v>
      </c>
      <c r="H20" s="5">
        <f>AVERAGEIF(Data[Detection match],"YES",Data[Orientation Error (rad)])</f>
        <v>2.961741385985291E-3</v>
      </c>
      <c r="I20" s="5"/>
      <c r="J20" s="5">
        <f>_xlfn.MAXIFS(Data[Orientation Error (rad)],Data[Detection match],"YES")</f>
        <v>1.8890499999999999</v>
      </c>
      <c r="K20" s="5">
        <f>_xlfn.MINIFS(Data[Orientation Error (rad)],Data[Detection match],"YES")</f>
        <v>9.9999999999999995E-7</v>
      </c>
      <c r="L20" t="s">
        <v>104</v>
      </c>
    </row>
    <row r="21" spans="3:14" x14ac:dyDescent="0.25">
      <c r="C21" s="9"/>
    </row>
    <row r="22" spans="3:14" x14ac:dyDescent="0.25">
      <c r="C22" s="9"/>
    </row>
    <row r="23" spans="3:14" x14ac:dyDescent="0.25">
      <c r="C23" s="10" t="s">
        <v>94</v>
      </c>
      <c r="D23" s="5">
        <f>AVERAGE(Data[Association time (micro sec)])</f>
        <v>-1</v>
      </c>
      <c r="E23" s="5"/>
      <c r="F23" s="5">
        <f>MAX(Data[Association time (micro sec)])</f>
        <v>-1</v>
      </c>
      <c r="G23" s="5">
        <f>MIN(Data[Association time (micro sec)])</f>
        <v>-1</v>
      </c>
    </row>
    <row r="24" spans="3:14" x14ac:dyDescent="0.25">
      <c r="C24" s="10" t="s">
        <v>95</v>
      </c>
      <c r="D24" s="5">
        <f>AVERAGE(Data[Localitation time (micro sec)])</f>
        <v>480.54283430120051</v>
      </c>
      <c r="E24" s="5"/>
      <c r="F24" s="5">
        <f>MAX(Data[Localitation time (micro sec)])</f>
        <v>3309.7359999999999</v>
      </c>
      <c r="G24" s="5">
        <f>MIN(Data[Localitation time (micro sec)])</f>
        <v>228.42099999999999</v>
      </c>
    </row>
    <row r="25" spans="3:14" x14ac:dyDescent="0.25">
      <c r="C25" s="9"/>
    </row>
    <row r="26" spans="3:14" x14ac:dyDescent="0.25">
      <c r="C26" s="11" t="s">
        <v>96</v>
      </c>
      <c r="D26" s="5">
        <f>AVERAGE(Data[Linear Velocity (m/s)])</f>
        <v>7.9665352646147678</v>
      </c>
      <c r="E26" s="5"/>
      <c r="F26" s="5">
        <f>MAX(Data[Linear Velocity (m/s)])</f>
        <v>24.057362000000001</v>
      </c>
      <c r="G26" s="5">
        <f>MIN(Data[Linear Velocity (m/s)])</f>
        <v>-5.8399999999999999E-4</v>
      </c>
    </row>
    <row r="27" spans="3:14" x14ac:dyDescent="0.25">
      <c r="C27" s="11" t="s">
        <v>97</v>
      </c>
      <c r="D27" s="5">
        <f>AVERAGE(Data[Average measurement error])</f>
        <v>9.8448825783972127E-2</v>
      </c>
      <c r="E27" s="5"/>
      <c r="F27" s="5">
        <f>MAX(Data[Average measurement error])</f>
        <v>0.573021</v>
      </c>
      <c r="G27" s="5">
        <f>MIN(Data[Average measurement error])</f>
        <v>4.2999999999999999E-4</v>
      </c>
    </row>
    <row r="28" spans="3:14" x14ac:dyDescent="0.25">
      <c r="C28" s="11" t="s">
        <v>98</v>
      </c>
      <c r="D28" s="5">
        <f>AVERAGE(Data[Association Cost])</f>
        <v>-1</v>
      </c>
      <c r="E28" s="5"/>
      <c r="F28" s="5">
        <f>MAX(Data[Association Cost])</f>
        <v>-1</v>
      </c>
      <c r="G28" s="5">
        <f>MIN(Data[Association Cost])</f>
        <v>-1</v>
      </c>
    </row>
    <row r="29" spans="3:14" x14ac:dyDescent="0.25">
      <c r="C29" s="9"/>
      <c r="M29" t="s">
        <v>699</v>
      </c>
      <c r="N29">
        <v>20</v>
      </c>
    </row>
    <row r="30" spans="3:14" x14ac:dyDescent="0.25">
      <c r="C30" s="9"/>
      <c r="M30">
        <f>COUNTIF(Data[Location Error (cm)],"&gt;"&amp;N29)</f>
        <v>91</v>
      </c>
    </row>
    <row r="31" spans="3:14" x14ac:dyDescent="0.25">
      <c r="C31" s="12" t="s">
        <v>99</v>
      </c>
      <c r="D31" s="6">
        <f>COUNT(Data[Iteration])</f>
        <v>5166</v>
      </c>
      <c r="M31" s="17">
        <f>M30/D31</f>
        <v>1.7615176151761516E-2</v>
      </c>
    </row>
    <row r="32" spans="3:14" x14ac:dyDescent="0.25">
      <c r="C32" s="13" t="s">
        <v>100</v>
      </c>
      <c r="D32" s="5">
        <f>AVERAGE(Data[Nº Landmarks detected])</f>
        <v>7.8190089043747584</v>
      </c>
      <c r="E32" s="5"/>
      <c r="F32" s="5">
        <f>MAX(Data[Nº Landmarks detected])</f>
        <v>29</v>
      </c>
      <c r="G32" s="5">
        <f>MIN(Data[Nº Landmarks detected])</f>
        <v>2</v>
      </c>
    </row>
    <row r="33" spans="3:12" x14ac:dyDescent="0.25">
      <c r="C33" s="14" t="s">
        <v>101</v>
      </c>
      <c r="D33" s="7">
        <f>SUM(Data[Recovery Applied])</f>
        <v>0</v>
      </c>
    </row>
    <row r="34" spans="3:12" x14ac:dyDescent="0.25">
      <c r="C34" s="13" t="s">
        <v>102</v>
      </c>
      <c r="D34" s="5">
        <f>COUNTIF(Data[Detection match],"NO")</f>
        <v>0</v>
      </c>
    </row>
    <row r="41" spans="3:12" x14ac:dyDescent="0.25">
      <c r="K41">
        <v>1</v>
      </c>
      <c r="L41" s="26">
        <f>1 - COUNTIF(Data[Location Error (cm)],"&gt;"&amp;K41)/$D$31</f>
        <v>0.20150987224157957</v>
      </c>
    </row>
    <row r="42" spans="3:12" x14ac:dyDescent="0.25">
      <c r="K42">
        <v>2</v>
      </c>
      <c r="L42" s="26">
        <f>1 - COUNTIF(Data[Location Error (cm)],"&gt;"&amp;K42)/$D$31</f>
        <v>0.40282617111885399</v>
      </c>
    </row>
    <row r="43" spans="3:12" x14ac:dyDescent="0.25">
      <c r="K43">
        <v>3</v>
      </c>
      <c r="L43" s="26">
        <f>1 - COUNTIF(Data[Location Error (cm)],"&gt;"&amp;K43)/$D$31</f>
        <v>0.5478126209833527</v>
      </c>
    </row>
    <row r="44" spans="3:12" x14ac:dyDescent="0.25">
      <c r="K44">
        <v>4</v>
      </c>
      <c r="L44" s="26">
        <f>1 - COUNTIF(Data[Location Error (cm)],"&gt;"&amp;K44)/$D$31</f>
        <v>0.64943863724351525</v>
      </c>
    </row>
    <row r="45" spans="3:12" x14ac:dyDescent="0.25">
      <c r="K45">
        <v>5</v>
      </c>
      <c r="L45" s="26">
        <f>1 - COUNTIF(Data[Location Error (cm)],"&gt;"&amp;K45)/$D$31</f>
        <v>0.72473867595818819</v>
      </c>
    </row>
    <row r="46" spans="3:12" x14ac:dyDescent="0.25">
      <c r="K46">
        <v>6</v>
      </c>
      <c r="L46" s="26">
        <f>1 - COUNTIF(Data[Location Error (cm)],"&gt;"&amp;K46)/$D$31</f>
        <v>0.78958575300038714</v>
      </c>
    </row>
    <row r="47" spans="3:12" x14ac:dyDescent="0.25">
      <c r="K47">
        <v>7</v>
      </c>
      <c r="L47" s="26">
        <f>1 - COUNTIF(Data[Location Error (cm)],"&gt;"&amp;K47)/$D$31</f>
        <v>0.83294618660472319</v>
      </c>
    </row>
    <row r="48" spans="3:12" x14ac:dyDescent="0.25">
      <c r="K48">
        <v>8</v>
      </c>
      <c r="L48" s="26">
        <f>1 - COUNTIF(Data[Location Error (cm)],"&gt;"&amp;K48)/$D$31</f>
        <v>0.8623693379790941</v>
      </c>
    </row>
    <row r="49" spans="11:12" x14ac:dyDescent="0.25">
      <c r="K49">
        <v>9</v>
      </c>
      <c r="L49" s="26">
        <f>1 - COUNTIF(Data[Location Error (cm)],"&gt;"&amp;K49)/$D$31</f>
        <v>0.88675958188153314</v>
      </c>
    </row>
    <row r="50" spans="11:12" x14ac:dyDescent="0.25">
      <c r="K50">
        <v>10</v>
      </c>
      <c r="L50" s="26">
        <f>1 - COUNTIF(Data[Location Error (cm)],"&gt;"&amp;K50)/$D$31</f>
        <v>0.90727835849787075</v>
      </c>
    </row>
    <row r="51" spans="11:12" x14ac:dyDescent="0.25">
      <c r="K51">
        <v>11</v>
      </c>
      <c r="L51" s="26">
        <f>1 - COUNTIF(Data[Location Error (cm)],"&gt;"&amp;K51)/$D$31</f>
        <v>0.92276422764227639</v>
      </c>
    </row>
    <row r="52" spans="11:12" x14ac:dyDescent="0.25">
      <c r="K52">
        <v>12</v>
      </c>
      <c r="L52" s="26">
        <f>1 - COUNTIF(Data[Location Error (cm)],"&gt;"&amp;K52)/$D$31</f>
        <v>0.93554006968641112</v>
      </c>
    </row>
    <row r="53" spans="11:12" x14ac:dyDescent="0.25">
      <c r="K53">
        <v>13</v>
      </c>
      <c r="L53" s="26">
        <f>1 - COUNTIF(Data[Location Error (cm)],"&gt;"&amp;K53)/$D$31</f>
        <v>0.94308943089430897</v>
      </c>
    </row>
    <row r="54" spans="11:12" x14ac:dyDescent="0.25">
      <c r="K54">
        <v>14</v>
      </c>
      <c r="L54" s="26">
        <f>1 - COUNTIF(Data[Location Error (cm)],"&gt;"&amp;K54)/$D$31</f>
        <v>0.95102593883081687</v>
      </c>
    </row>
    <row r="55" spans="11:12" x14ac:dyDescent="0.25">
      <c r="K55">
        <v>15</v>
      </c>
      <c r="L55" s="26">
        <f>1 - COUNTIF(Data[Location Error (cm)],"&gt;"&amp;K55)/$D$31</f>
        <v>0.96031746031746035</v>
      </c>
    </row>
    <row r="56" spans="11:12" x14ac:dyDescent="0.25">
      <c r="K56">
        <v>16</v>
      </c>
      <c r="L56" s="26">
        <f>1 - COUNTIF(Data[Location Error (cm)],"&gt;"&amp;K56)/$D$31</f>
        <v>0.96515679442508706</v>
      </c>
    </row>
    <row r="57" spans="11:12" x14ac:dyDescent="0.25">
      <c r="K57">
        <v>17</v>
      </c>
      <c r="L57" s="26">
        <f>1 - COUNTIF(Data[Location Error (cm)],"&gt;"&amp;K57)/$D$31</f>
        <v>0.97096399535423927</v>
      </c>
    </row>
    <row r="58" spans="11:12" x14ac:dyDescent="0.25">
      <c r="K58">
        <v>18</v>
      </c>
      <c r="L58" s="26">
        <f>1 - COUNTIF(Data[Location Error (cm)],"&gt;"&amp;K58)/$D$31</f>
        <v>0.97483546264034071</v>
      </c>
    </row>
    <row r="59" spans="11:12" x14ac:dyDescent="0.25">
      <c r="K59">
        <v>19</v>
      </c>
      <c r="L59" s="26">
        <f>1 - COUNTIF(Data[Location Error (cm)],"&gt;"&amp;K59)/$D$31</f>
        <v>0.97909407665505221</v>
      </c>
    </row>
    <row r="60" spans="11:12" x14ac:dyDescent="0.25">
      <c r="K60">
        <v>20</v>
      </c>
      <c r="L60" s="26">
        <f>1 - COUNTIF(Data[Location Error (cm)],"&gt;"&amp;K60)/$D$31</f>
        <v>0.98238482384823844</v>
      </c>
    </row>
    <row r="61" spans="11:12" x14ac:dyDescent="0.25">
      <c r="K61">
        <v>21</v>
      </c>
      <c r="L61" s="26">
        <f>1 - COUNTIF(Data[Location Error (cm)],"&gt;"&amp;K61)/$D$31</f>
        <v>0.98586914440572981</v>
      </c>
    </row>
    <row r="62" spans="11:12" x14ac:dyDescent="0.25">
      <c r="K62">
        <v>22</v>
      </c>
      <c r="L62" s="26">
        <f>1 - COUNTIF(Data[Location Error (cm)],"&gt;"&amp;K62)/$D$31</f>
        <v>0.98780487804878048</v>
      </c>
    </row>
    <row r="63" spans="11:12" x14ac:dyDescent="0.25">
      <c r="K63">
        <v>23</v>
      </c>
      <c r="L63" s="26">
        <f>1 - COUNTIF(Data[Location Error (cm)],"&gt;"&amp;K63)/$D$31</f>
        <v>0.98935346496322107</v>
      </c>
    </row>
    <row r="64" spans="11:12" x14ac:dyDescent="0.25">
      <c r="K64">
        <v>24</v>
      </c>
      <c r="L64" s="26">
        <f>1 - COUNTIF(Data[Location Error (cm)],"&gt;"&amp;K64)/$D$31</f>
        <v>0.99012775842044132</v>
      </c>
    </row>
    <row r="65" spans="11:12" x14ac:dyDescent="0.25">
      <c r="K65">
        <v>25</v>
      </c>
      <c r="L65" s="26">
        <f>1 - COUNTIF(Data[Location Error (cm)],"&gt;"&amp;K65)/$D$31</f>
        <v>0.99148277197057688</v>
      </c>
    </row>
    <row r="66" spans="11:12" x14ac:dyDescent="0.25">
      <c r="K66">
        <v>26</v>
      </c>
      <c r="L66" s="26">
        <f>1 - COUNTIF(Data[Location Error (cm)],"&gt;"&amp;K66)/$D$31</f>
        <v>0.99303135888501737</v>
      </c>
    </row>
    <row r="67" spans="11:12" x14ac:dyDescent="0.25">
      <c r="K67">
        <v>27</v>
      </c>
      <c r="L67" s="26">
        <f>1 - COUNTIF(Data[Location Error (cm)],"&gt;"&amp;K67)/$D$31</f>
        <v>0.99361207897793269</v>
      </c>
    </row>
    <row r="68" spans="11:12" x14ac:dyDescent="0.25">
      <c r="K68">
        <v>28</v>
      </c>
      <c r="L68" s="26">
        <f>1 - COUNTIF(Data[Location Error (cm)],"&gt;"&amp;K68)/$D$31</f>
        <v>0.99399922570654275</v>
      </c>
    </row>
    <row r="69" spans="11:12" x14ac:dyDescent="0.25">
      <c r="K69">
        <v>29</v>
      </c>
      <c r="L69" s="26">
        <f>1 - COUNTIF(Data[Location Error (cm)],"&gt;"&amp;K69)/$D$31</f>
        <v>0.99496709252806814</v>
      </c>
    </row>
    <row r="70" spans="11:12" x14ac:dyDescent="0.25">
      <c r="K70">
        <v>30</v>
      </c>
      <c r="L70" s="26">
        <f>1 - COUNTIF(Data[Location Error (cm)],"&gt;"&amp;K70)/$D$31</f>
        <v>0.99554781262098335</v>
      </c>
    </row>
    <row r="71" spans="11:12" x14ac:dyDescent="0.25">
      <c r="K71">
        <v>31</v>
      </c>
      <c r="L71" s="26">
        <f>1 - COUNTIF(Data[Location Error (cm)],"&gt;"&amp;K71)/$D$31</f>
        <v>0.99651567944250874</v>
      </c>
    </row>
    <row r="72" spans="11:12" x14ac:dyDescent="0.25">
      <c r="K72">
        <v>32</v>
      </c>
      <c r="L72" s="26">
        <f>1 - COUNTIF(Data[Location Error (cm)],"&gt;"&amp;K72)/$D$31</f>
        <v>0.99651567944250874</v>
      </c>
    </row>
    <row r="73" spans="11:12" x14ac:dyDescent="0.25">
      <c r="K73">
        <v>33</v>
      </c>
      <c r="L73" s="26">
        <f>1 - COUNTIF(Data[Location Error (cm)],"&gt;"&amp;K73)/$D$31</f>
        <v>0.99748354626403402</v>
      </c>
    </row>
    <row r="74" spans="11:12" x14ac:dyDescent="0.25">
      <c r="K74">
        <v>34</v>
      </c>
      <c r="L74" s="26">
        <f>1 - COUNTIF(Data[Location Error (cm)],"&gt;"&amp;K74)/$D$31</f>
        <v>0.99806426635694934</v>
      </c>
    </row>
    <row r="75" spans="11:12" x14ac:dyDescent="0.25">
      <c r="K75">
        <v>35</v>
      </c>
      <c r="L75" s="26">
        <f>1 - COUNTIF(Data[Location Error (cm)],"&gt;"&amp;K75)/$D$31</f>
        <v>0.9984514130855594</v>
      </c>
    </row>
    <row r="76" spans="11:12" x14ac:dyDescent="0.25">
      <c r="K76">
        <v>36</v>
      </c>
      <c r="L76" s="26">
        <f>1 - COUNTIF(Data[Location Error (cm)],"&gt;"&amp;K76)/$D$31</f>
        <v>0.99883855981416958</v>
      </c>
    </row>
    <row r="77" spans="11:12" x14ac:dyDescent="0.25">
      <c r="K77">
        <v>37</v>
      </c>
      <c r="L77" s="26">
        <f>1 - COUNTIF(Data[Location Error (cm)],"&gt;"&amp;K77)/$D$31</f>
        <v>0.99883855981416958</v>
      </c>
    </row>
    <row r="78" spans="11:12" x14ac:dyDescent="0.25">
      <c r="K78">
        <v>38</v>
      </c>
      <c r="L78" s="26">
        <f>1 - COUNTIF(Data[Location Error (cm)],"&gt;"&amp;K78)/$D$31</f>
        <v>0.99883855981416958</v>
      </c>
    </row>
    <row r="79" spans="11:12" x14ac:dyDescent="0.25">
      <c r="K79">
        <v>39</v>
      </c>
      <c r="L79" s="26">
        <f>1 - COUNTIF(Data[Location Error (cm)],"&gt;"&amp;K79)/$D$31</f>
        <v>0.99883855981416958</v>
      </c>
    </row>
    <row r="80" spans="11:12" x14ac:dyDescent="0.25">
      <c r="K80">
        <v>40</v>
      </c>
      <c r="L80" s="26">
        <f>1 - COUNTIF(Data[Location Error (cm)],"&gt;"&amp;K80)/$D$31</f>
        <v>0.99883855981416958</v>
      </c>
    </row>
    <row r="81" spans="11:12" x14ac:dyDescent="0.25">
      <c r="K81">
        <v>41</v>
      </c>
      <c r="L81" s="26">
        <f>1 - COUNTIF(Data[Location Error (cm)],"&gt;"&amp;K81)/$D$31</f>
        <v>0.99922570654277976</v>
      </c>
    </row>
    <row r="82" spans="11:12" x14ac:dyDescent="0.25">
      <c r="K82">
        <v>42</v>
      </c>
      <c r="L82" s="26">
        <f>1 - COUNTIF(Data[Location Error (cm)],"&gt;"&amp;K82)/$D$31</f>
        <v>0.99941927990708479</v>
      </c>
    </row>
    <row r="83" spans="11:12" x14ac:dyDescent="0.25">
      <c r="K83">
        <v>43</v>
      </c>
      <c r="L83" s="26">
        <f>1 - COUNTIF(Data[Location Error (cm)],"&gt;"&amp;K83)/$D$31</f>
        <v>0.99941927990708479</v>
      </c>
    </row>
    <row r="84" spans="11:12" x14ac:dyDescent="0.25">
      <c r="K84">
        <v>44</v>
      </c>
      <c r="L84" s="26">
        <f>1 - COUNTIF(Data[Location Error (cm)],"&gt;"&amp;K84)/$D$31</f>
        <v>0.99941927990708479</v>
      </c>
    </row>
    <row r="85" spans="11:12" x14ac:dyDescent="0.25">
      <c r="K85">
        <v>45</v>
      </c>
      <c r="L85" s="26">
        <f>1 - COUNTIF(Data[Location Error (cm)],"&gt;"&amp;K85)/$D$31</f>
        <v>0.99941927990708479</v>
      </c>
    </row>
    <row r="86" spans="11:12" x14ac:dyDescent="0.25">
      <c r="K86">
        <v>46</v>
      </c>
      <c r="L86" s="26">
        <f>1 - COUNTIF(Data[Location Error (cm)],"&gt;"&amp;K86)/$D$31</f>
        <v>0.99941927990708479</v>
      </c>
    </row>
    <row r="87" spans="11:12" x14ac:dyDescent="0.25">
      <c r="K87">
        <v>47</v>
      </c>
      <c r="L87" s="26">
        <f>1 - COUNTIF(Data[Location Error (cm)],"&gt;"&amp;K87)/$D$31</f>
        <v>0.99941927990708479</v>
      </c>
    </row>
    <row r="88" spans="11:12" x14ac:dyDescent="0.25">
      <c r="K88">
        <v>48</v>
      </c>
      <c r="L88" s="26">
        <f>1 - COUNTIF(Data[Location Error (cm)],"&gt;"&amp;K88)/$D$31</f>
        <v>0.99961285327138982</v>
      </c>
    </row>
    <row r="89" spans="11:12" x14ac:dyDescent="0.25">
      <c r="K89">
        <v>49</v>
      </c>
      <c r="L89" s="26">
        <f>1 - COUNTIF(Data[Location Error (cm)],"&gt;"&amp;K89)/$D$31</f>
        <v>0.99961285327138982</v>
      </c>
    </row>
    <row r="90" spans="11:12" x14ac:dyDescent="0.25">
      <c r="K90">
        <v>50</v>
      </c>
      <c r="L90" s="26">
        <f>1 - COUNTIF(Data[Location Error (cm)],"&gt;"&amp;K90)/$D$31</f>
        <v>0.99961285327138982</v>
      </c>
    </row>
    <row r="91" spans="11:12" x14ac:dyDescent="0.25">
      <c r="K91">
        <v>51</v>
      </c>
      <c r="L91" s="26">
        <f>1 - COUNTIF(Data[Location Error (cm)],"&gt;"&amp;K91)/$D$31</f>
        <v>0.99961285327138982</v>
      </c>
    </row>
    <row r="92" spans="11:12" x14ac:dyDescent="0.25">
      <c r="K92">
        <v>52</v>
      </c>
      <c r="L92" s="26">
        <f>1 - COUNTIF(Data[Location Error (cm)],"&gt;"&amp;K92)/$D$31</f>
        <v>0.99961285327138982</v>
      </c>
    </row>
    <row r="93" spans="11:12" x14ac:dyDescent="0.25">
      <c r="K93">
        <v>53</v>
      </c>
      <c r="L93" s="26">
        <f>1 - COUNTIF(Data[Location Error (cm)],"&gt;"&amp;K93)/$D$31</f>
        <v>0.99961285327138982</v>
      </c>
    </row>
    <row r="94" spans="11:12" x14ac:dyDescent="0.25">
      <c r="K94">
        <v>54</v>
      </c>
      <c r="L94" s="26">
        <f>1 - COUNTIF(Data[Location Error (cm)],"&gt;"&amp;K94)/$D$31</f>
        <v>0.99961285327138982</v>
      </c>
    </row>
    <row r="95" spans="11:12" x14ac:dyDescent="0.25">
      <c r="K95">
        <v>55</v>
      </c>
      <c r="L95" s="26">
        <f>1 - COUNTIF(Data[Location Error (cm)],"&gt;"&amp;K95)/$D$31</f>
        <v>0.99961285327138982</v>
      </c>
    </row>
    <row r="96" spans="11:12" x14ac:dyDescent="0.25">
      <c r="K96">
        <v>56</v>
      </c>
      <c r="L96" s="26">
        <f>1 - COUNTIF(Data[Location Error (cm)],"&gt;"&amp;K96)/$D$31</f>
        <v>0.99961285327138982</v>
      </c>
    </row>
    <row r="97" spans="11:12" x14ac:dyDescent="0.25">
      <c r="K97">
        <v>57</v>
      </c>
      <c r="L97" s="26">
        <f>1 - COUNTIF(Data[Location Error (cm)],"&gt;"&amp;K97)/$D$31</f>
        <v>0.99961285327138982</v>
      </c>
    </row>
    <row r="98" spans="11:12" x14ac:dyDescent="0.25">
      <c r="K98">
        <v>58</v>
      </c>
      <c r="L98" s="26">
        <f>1 - COUNTIF(Data[Location Error (cm)],"&gt;"&amp;K98)/$D$31</f>
        <v>0.99961285327138982</v>
      </c>
    </row>
    <row r="99" spans="11:12" x14ac:dyDescent="0.25">
      <c r="K99">
        <v>59</v>
      </c>
      <c r="L99" s="26">
        <f>1 - COUNTIF(Data[Location Error (cm)],"&gt;"&amp;K99)/$D$31</f>
        <v>0.99961285327138982</v>
      </c>
    </row>
    <row r="100" spans="11:12" x14ac:dyDescent="0.25">
      <c r="K100">
        <v>60</v>
      </c>
      <c r="L100" s="26">
        <f>1 - COUNTIF(Data[Location Error (cm)],"&gt;"&amp;K100)/$D$31</f>
        <v>0.99961285327138982</v>
      </c>
    </row>
    <row r="101" spans="11:12" x14ac:dyDescent="0.25">
      <c r="K101">
        <v>61</v>
      </c>
      <c r="L101" s="26">
        <f>1 - COUNTIF(Data[Location Error (cm)],"&gt;"&amp;K101)/$D$31</f>
        <v>0.99961285327138982</v>
      </c>
    </row>
    <row r="102" spans="11:12" x14ac:dyDescent="0.25">
      <c r="K102">
        <v>62</v>
      </c>
      <c r="L102" s="26">
        <f>1 - COUNTIF(Data[Location Error (cm)],"&gt;"&amp;K102)/$D$31</f>
        <v>0.99961285327138982</v>
      </c>
    </row>
    <row r="103" spans="11:12" x14ac:dyDescent="0.25">
      <c r="K103">
        <v>63</v>
      </c>
      <c r="L103" s="26">
        <f>1 - COUNTIF(Data[Location Error (cm)],"&gt;"&amp;K103)/$D$31</f>
        <v>0.99961285327138982</v>
      </c>
    </row>
    <row r="104" spans="11:12" x14ac:dyDescent="0.25">
      <c r="K104">
        <v>64</v>
      </c>
      <c r="L104" s="26">
        <f>1 - COUNTIF(Data[Location Error (cm)],"&gt;"&amp;K104)/$D$31</f>
        <v>0.99961285327138982</v>
      </c>
    </row>
    <row r="105" spans="11:12" x14ac:dyDescent="0.25">
      <c r="K105">
        <v>65</v>
      </c>
      <c r="L105" s="26">
        <f>1 - COUNTIF(Data[Location Error (cm)],"&gt;"&amp;K105)/$D$31</f>
        <v>0.99961285327138982</v>
      </c>
    </row>
    <row r="106" spans="11:12" x14ac:dyDescent="0.25">
      <c r="K106">
        <v>66</v>
      </c>
      <c r="L106" s="26">
        <f>1 - COUNTIF(Data[Location Error (cm)],"&gt;"&amp;K106)/$D$31</f>
        <v>0.99961285327138982</v>
      </c>
    </row>
    <row r="107" spans="11:12" x14ac:dyDescent="0.25">
      <c r="K107">
        <v>67</v>
      </c>
      <c r="L107" s="26">
        <f>1 - COUNTIF(Data[Location Error (cm)],"&gt;"&amp;K107)/$D$31</f>
        <v>0.99961285327138982</v>
      </c>
    </row>
    <row r="108" spans="11:12" x14ac:dyDescent="0.25">
      <c r="K108">
        <v>68</v>
      </c>
      <c r="L108" s="26">
        <f>1 - COUNTIF(Data[Location Error (cm)],"&gt;"&amp;K108)/$D$31</f>
        <v>0.99961285327138982</v>
      </c>
    </row>
    <row r="109" spans="11:12" x14ac:dyDescent="0.25">
      <c r="K109">
        <v>69</v>
      </c>
      <c r="L109" s="26">
        <f>1 - COUNTIF(Data[Location Error (cm)],"&gt;"&amp;K109)/$D$31</f>
        <v>0.99961285327138982</v>
      </c>
    </row>
    <row r="110" spans="11:12" x14ac:dyDescent="0.25">
      <c r="K110">
        <v>70</v>
      </c>
      <c r="L110" s="26">
        <f>1 - COUNTIF(Data[Location Error (cm)],"&gt;"&amp;K110)/$D$31</f>
        <v>0.99961285327138982</v>
      </c>
    </row>
    <row r="111" spans="11:12" x14ac:dyDescent="0.25">
      <c r="K111">
        <v>71</v>
      </c>
      <c r="L111" s="26">
        <f>1 - COUNTIF(Data[Location Error (cm)],"&gt;"&amp;K111)/$D$31</f>
        <v>0.99961285327138982</v>
      </c>
    </row>
    <row r="112" spans="11:12" x14ac:dyDescent="0.25">
      <c r="K112">
        <v>72</v>
      </c>
      <c r="L112" s="26">
        <f>1 - COUNTIF(Data[Location Error (cm)],"&gt;"&amp;K112)/$D$31</f>
        <v>0.99961285327138982</v>
      </c>
    </row>
    <row r="113" spans="11:12" x14ac:dyDescent="0.25">
      <c r="K113">
        <v>73</v>
      </c>
      <c r="L113" s="26">
        <f>1 - COUNTIF(Data[Location Error (cm)],"&gt;"&amp;K113)/$D$31</f>
        <v>0.99961285327138982</v>
      </c>
    </row>
    <row r="114" spans="11:12" x14ac:dyDescent="0.25">
      <c r="K114">
        <v>74</v>
      </c>
    </row>
    <row r="115" spans="11:12" x14ac:dyDescent="0.25">
      <c r="K115">
        <v>75</v>
      </c>
    </row>
    <row r="116" spans="11:12" x14ac:dyDescent="0.25">
      <c r="K116">
        <v>76</v>
      </c>
    </row>
    <row r="117" spans="11:12" x14ac:dyDescent="0.25">
      <c r="K117">
        <v>77</v>
      </c>
    </row>
    <row r="118" spans="11:12" x14ac:dyDescent="0.25">
      <c r="K118">
        <v>78</v>
      </c>
    </row>
    <row r="119" spans="11:12" x14ac:dyDescent="0.25">
      <c r="K119">
        <v>79</v>
      </c>
    </row>
    <row r="120" spans="11:12" x14ac:dyDescent="0.25">
      <c r="K120">
        <v>80</v>
      </c>
    </row>
    <row r="121" spans="11:12" x14ac:dyDescent="0.25">
      <c r="K121">
        <v>81</v>
      </c>
    </row>
    <row r="122" spans="11:12" x14ac:dyDescent="0.25">
      <c r="K122">
        <v>82</v>
      </c>
    </row>
    <row r="123" spans="11:12" x14ac:dyDescent="0.25">
      <c r="K123">
        <v>83</v>
      </c>
    </row>
    <row r="124" spans="11:12" x14ac:dyDescent="0.25">
      <c r="K124">
        <v>84</v>
      </c>
    </row>
    <row r="125" spans="11:12" x14ac:dyDescent="0.25">
      <c r="K125">
        <v>85</v>
      </c>
    </row>
    <row r="126" spans="11:12" x14ac:dyDescent="0.25">
      <c r="K126">
        <v>86</v>
      </c>
    </row>
    <row r="127" spans="11:12" x14ac:dyDescent="0.25">
      <c r="K127">
        <v>87</v>
      </c>
    </row>
    <row r="128" spans="11:12" x14ac:dyDescent="0.25">
      <c r="K128">
        <v>88</v>
      </c>
    </row>
    <row r="129" spans="11:11" x14ac:dyDescent="0.25">
      <c r="K129">
        <v>89</v>
      </c>
    </row>
    <row r="130" spans="11:11" x14ac:dyDescent="0.25">
      <c r="K130">
        <v>90</v>
      </c>
    </row>
    <row r="131" spans="11:11" x14ac:dyDescent="0.25">
      <c r="K131">
        <v>91</v>
      </c>
    </row>
    <row r="132" spans="11:11" x14ac:dyDescent="0.25">
      <c r="K132">
        <v>92</v>
      </c>
    </row>
    <row r="133" spans="11:11" x14ac:dyDescent="0.25">
      <c r="K133">
        <v>93</v>
      </c>
    </row>
    <row r="134" spans="11:11" x14ac:dyDescent="0.25">
      <c r="K134">
        <v>94</v>
      </c>
    </row>
    <row r="135" spans="11:11" x14ac:dyDescent="0.25">
      <c r="K135">
        <v>95</v>
      </c>
    </row>
    <row r="136" spans="11:11" x14ac:dyDescent="0.25">
      <c r="K136">
        <v>96</v>
      </c>
    </row>
    <row r="137" spans="11:11" x14ac:dyDescent="0.25">
      <c r="K137">
        <v>97</v>
      </c>
    </row>
    <row r="138" spans="11:11" x14ac:dyDescent="0.25">
      <c r="K138">
        <v>98</v>
      </c>
    </row>
    <row r="139" spans="11:11" x14ac:dyDescent="0.25">
      <c r="K139">
        <v>99</v>
      </c>
    </row>
    <row r="140" spans="11:11" x14ac:dyDescent="0.25">
      <c r="K140">
        <v>100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5297</v>
      </c>
      <c r="B2">
        <v>4</v>
      </c>
      <c r="C2" t="s">
        <v>43</v>
      </c>
      <c r="D2" t="s">
        <v>43</v>
      </c>
      <c r="E2" t="s">
        <v>80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76</v>
      </c>
    </row>
    <row r="3" spans="1:21" x14ac:dyDescent="0.25">
      <c r="A3">
        <v>5296</v>
      </c>
      <c r="B3">
        <v>4</v>
      </c>
      <c r="C3" t="s">
        <v>43</v>
      </c>
      <c r="D3" t="s">
        <v>43</v>
      </c>
      <c r="E3" t="s">
        <v>80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76</v>
      </c>
    </row>
    <row r="4" spans="1:21" x14ac:dyDescent="0.25">
      <c r="A4">
        <v>5294</v>
      </c>
      <c r="B4">
        <v>4</v>
      </c>
      <c r="C4" t="s">
        <v>43</v>
      </c>
      <c r="D4" t="s">
        <v>43</v>
      </c>
      <c r="E4" t="s">
        <v>80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76</v>
      </c>
    </row>
    <row r="5" spans="1:21" x14ac:dyDescent="0.25">
      <c r="A5">
        <v>5293</v>
      </c>
      <c r="B5">
        <v>4</v>
      </c>
      <c r="C5" t="s">
        <v>43</v>
      </c>
      <c r="D5" t="s">
        <v>43</v>
      </c>
      <c r="E5" t="s">
        <v>80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76</v>
      </c>
    </row>
    <row r="6" spans="1:21" x14ac:dyDescent="0.25">
      <c r="A6">
        <v>5292</v>
      </c>
      <c r="B6">
        <v>6</v>
      </c>
      <c r="C6" t="s">
        <v>42</v>
      </c>
      <c r="D6" t="s">
        <v>42</v>
      </c>
      <c r="E6" t="s">
        <v>80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76</v>
      </c>
    </row>
    <row r="7" spans="1:21" x14ac:dyDescent="0.25">
      <c r="A7">
        <v>5291</v>
      </c>
      <c r="B7">
        <v>6</v>
      </c>
      <c r="C7" t="s">
        <v>42</v>
      </c>
      <c r="D7" t="s">
        <v>42</v>
      </c>
      <c r="E7" t="s">
        <v>80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76</v>
      </c>
    </row>
    <row r="8" spans="1:21" x14ac:dyDescent="0.25">
      <c r="A8">
        <v>5271</v>
      </c>
      <c r="B8">
        <v>3</v>
      </c>
      <c r="C8" t="s">
        <v>36</v>
      </c>
      <c r="D8" t="s">
        <v>36</v>
      </c>
      <c r="E8" t="s">
        <v>80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76</v>
      </c>
    </row>
    <row r="9" spans="1:21" x14ac:dyDescent="0.25">
      <c r="A9">
        <v>5270</v>
      </c>
      <c r="B9">
        <v>3</v>
      </c>
      <c r="C9" t="s">
        <v>36</v>
      </c>
      <c r="D9" t="s">
        <v>36</v>
      </c>
      <c r="E9" t="s">
        <v>80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76</v>
      </c>
    </row>
    <row r="10" spans="1:21" x14ac:dyDescent="0.25">
      <c r="A10">
        <v>5269</v>
      </c>
      <c r="B10">
        <v>3</v>
      </c>
      <c r="C10" t="s">
        <v>36</v>
      </c>
      <c r="D10" t="s">
        <v>36</v>
      </c>
      <c r="E10" t="s">
        <v>80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76</v>
      </c>
    </row>
    <row r="11" spans="1:21" x14ac:dyDescent="0.25">
      <c r="A11">
        <v>4780</v>
      </c>
      <c r="B11">
        <v>6</v>
      </c>
      <c r="C11" t="s">
        <v>22</v>
      </c>
      <c r="D11" t="s">
        <v>22</v>
      </c>
      <c r="E11" t="s">
        <v>80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76</v>
      </c>
    </row>
    <row r="12" spans="1:21" x14ac:dyDescent="0.25">
      <c r="A12">
        <v>4779</v>
      </c>
      <c r="B12">
        <v>5</v>
      </c>
      <c r="C12" t="s">
        <v>61</v>
      </c>
      <c r="D12" t="s">
        <v>61</v>
      </c>
      <c r="E12" t="s">
        <v>80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76</v>
      </c>
    </row>
    <row r="13" spans="1:21" x14ac:dyDescent="0.25">
      <c r="A13">
        <v>4564</v>
      </c>
      <c r="B13">
        <v>5</v>
      </c>
      <c r="C13" t="s">
        <v>37</v>
      </c>
      <c r="D13" t="s">
        <v>37</v>
      </c>
      <c r="E13" t="s">
        <v>80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76</v>
      </c>
    </row>
    <row r="14" spans="1:21" x14ac:dyDescent="0.25">
      <c r="A14">
        <v>4563</v>
      </c>
      <c r="B14">
        <v>4</v>
      </c>
      <c r="C14" t="s">
        <v>38</v>
      </c>
      <c r="D14" t="s">
        <v>38</v>
      </c>
      <c r="E14" t="s">
        <v>80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76</v>
      </c>
    </row>
    <row r="15" spans="1:21" x14ac:dyDescent="0.25">
      <c r="A15">
        <v>4562</v>
      </c>
      <c r="B15">
        <v>4</v>
      </c>
      <c r="C15" t="s">
        <v>38</v>
      </c>
      <c r="D15" t="s">
        <v>38</v>
      </c>
      <c r="E15" t="s">
        <v>80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76</v>
      </c>
    </row>
    <row r="16" spans="1:21" x14ac:dyDescent="0.25">
      <c r="A16">
        <v>4560</v>
      </c>
      <c r="B16">
        <v>4</v>
      </c>
      <c r="C16" t="s">
        <v>38</v>
      </c>
      <c r="D16" t="s">
        <v>38</v>
      </c>
      <c r="E16" t="s">
        <v>80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76</v>
      </c>
    </row>
    <row r="17" spans="1:21" x14ac:dyDescent="0.25">
      <c r="A17">
        <v>4559</v>
      </c>
      <c r="B17">
        <v>4</v>
      </c>
      <c r="C17" t="s">
        <v>38</v>
      </c>
      <c r="D17" t="s">
        <v>38</v>
      </c>
      <c r="E17" t="s">
        <v>80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76</v>
      </c>
    </row>
    <row r="18" spans="1:21" x14ac:dyDescent="0.25">
      <c r="A18">
        <v>4540</v>
      </c>
      <c r="B18">
        <v>4</v>
      </c>
      <c r="C18" t="s">
        <v>43</v>
      </c>
      <c r="D18" t="s">
        <v>43</v>
      </c>
      <c r="E18" t="s">
        <v>80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76</v>
      </c>
    </row>
    <row r="19" spans="1:21" x14ac:dyDescent="0.25">
      <c r="A19">
        <v>4539</v>
      </c>
      <c r="B19">
        <v>4</v>
      </c>
      <c r="C19" t="s">
        <v>43</v>
      </c>
      <c r="D19" t="s">
        <v>43</v>
      </c>
      <c r="E19" t="s">
        <v>80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76</v>
      </c>
    </row>
    <row r="20" spans="1:21" x14ac:dyDescent="0.25">
      <c r="A20">
        <v>4538</v>
      </c>
      <c r="B20">
        <v>2</v>
      </c>
      <c r="C20" t="s">
        <v>44</v>
      </c>
      <c r="D20" t="s">
        <v>44</v>
      </c>
      <c r="E20" t="s">
        <v>80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76</v>
      </c>
    </row>
    <row r="21" spans="1:21" x14ac:dyDescent="0.25">
      <c r="A21">
        <v>4091</v>
      </c>
      <c r="B21">
        <v>4</v>
      </c>
      <c r="C21" t="s">
        <v>43</v>
      </c>
      <c r="D21" t="s">
        <v>43</v>
      </c>
      <c r="E21" t="s">
        <v>80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76</v>
      </c>
    </row>
    <row r="22" spans="1:21" x14ac:dyDescent="0.25">
      <c r="A22">
        <v>4090</v>
      </c>
      <c r="B22">
        <v>4</v>
      </c>
      <c r="C22" t="s">
        <v>43</v>
      </c>
      <c r="D22" t="s">
        <v>43</v>
      </c>
      <c r="E22" t="s">
        <v>80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76</v>
      </c>
    </row>
    <row r="23" spans="1:21" x14ac:dyDescent="0.25">
      <c r="A23">
        <v>4088</v>
      </c>
      <c r="B23">
        <v>4</v>
      </c>
      <c r="C23" t="s">
        <v>43</v>
      </c>
      <c r="D23" t="s">
        <v>43</v>
      </c>
      <c r="E23" t="s">
        <v>80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76</v>
      </c>
    </row>
    <row r="24" spans="1:21" x14ac:dyDescent="0.25">
      <c r="A24">
        <v>4087</v>
      </c>
      <c r="B24">
        <v>4</v>
      </c>
      <c r="C24" t="s">
        <v>43</v>
      </c>
      <c r="D24" t="s">
        <v>43</v>
      </c>
      <c r="E24" t="s">
        <v>80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76</v>
      </c>
    </row>
    <row r="25" spans="1:21" x14ac:dyDescent="0.25">
      <c r="A25">
        <v>4086</v>
      </c>
      <c r="B25">
        <v>6</v>
      </c>
      <c r="C25" t="s">
        <v>42</v>
      </c>
      <c r="D25" t="s">
        <v>42</v>
      </c>
      <c r="E25" t="s">
        <v>80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76</v>
      </c>
    </row>
    <row r="26" spans="1:21" x14ac:dyDescent="0.25">
      <c r="A26">
        <v>4085</v>
      </c>
      <c r="B26">
        <v>6</v>
      </c>
      <c r="C26" t="s">
        <v>42</v>
      </c>
      <c r="D26" t="s">
        <v>42</v>
      </c>
      <c r="E26" t="s">
        <v>80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76</v>
      </c>
    </row>
    <row r="27" spans="1:21" x14ac:dyDescent="0.25">
      <c r="A27">
        <v>4065</v>
      </c>
      <c r="B27">
        <v>3</v>
      </c>
      <c r="C27" t="s">
        <v>36</v>
      </c>
      <c r="D27" t="s">
        <v>36</v>
      </c>
      <c r="E27" t="s">
        <v>80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76</v>
      </c>
    </row>
    <row r="28" spans="1:21" x14ac:dyDescent="0.25">
      <c r="A28">
        <v>4064</v>
      </c>
      <c r="B28">
        <v>3</v>
      </c>
      <c r="C28" t="s">
        <v>36</v>
      </c>
      <c r="D28" t="s">
        <v>36</v>
      </c>
      <c r="E28" t="s">
        <v>80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76</v>
      </c>
    </row>
    <row r="29" spans="1:21" x14ac:dyDescent="0.25">
      <c r="A29">
        <v>4063</v>
      </c>
      <c r="B29">
        <v>3</v>
      </c>
      <c r="C29" t="s">
        <v>36</v>
      </c>
      <c r="D29" t="s">
        <v>36</v>
      </c>
      <c r="E29" t="s">
        <v>80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76</v>
      </c>
    </row>
    <row r="30" spans="1:21" x14ac:dyDescent="0.25">
      <c r="A30">
        <v>3209</v>
      </c>
      <c r="B30">
        <v>6</v>
      </c>
      <c r="C30" t="s">
        <v>21</v>
      </c>
      <c r="D30" t="s">
        <v>21</v>
      </c>
      <c r="E30" t="s">
        <v>80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76</v>
      </c>
    </row>
    <row r="31" spans="1:21" x14ac:dyDescent="0.25">
      <c r="A31">
        <v>2810</v>
      </c>
      <c r="B31">
        <v>5</v>
      </c>
      <c r="C31" t="s">
        <v>37</v>
      </c>
      <c r="D31" t="s">
        <v>37</v>
      </c>
      <c r="E31" t="s">
        <v>80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76</v>
      </c>
    </row>
    <row r="32" spans="1:21" x14ac:dyDescent="0.25">
      <c r="A32">
        <v>2809</v>
      </c>
      <c r="B32">
        <v>4</v>
      </c>
      <c r="C32" t="s">
        <v>38</v>
      </c>
      <c r="D32" t="s">
        <v>38</v>
      </c>
      <c r="E32" t="s">
        <v>80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76</v>
      </c>
    </row>
    <row r="33" spans="1:21" x14ac:dyDescent="0.25">
      <c r="A33">
        <v>2808</v>
      </c>
      <c r="B33">
        <v>4</v>
      </c>
      <c r="C33" t="s">
        <v>38</v>
      </c>
      <c r="D33" t="s">
        <v>38</v>
      </c>
      <c r="E33" t="s">
        <v>80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76</v>
      </c>
    </row>
    <row r="34" spans="1:21" x14ac:dyDescent="0.25">
      <c r="A34">
        <v>2806</v>
      </c>
      <c r="B34">
        <v>4</v>
      </c>
      <c r="C34" t="s">
        <v>38</v>
      </c>
      <c r="D34" t="s">
        <v>38</v>
      </c>
      <c r="E34" t="s">
        <v>80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76</v>
      </c>
    </row>
    <row r="35" spans="1:21" x14ac:dyDescent="0.25">
      <c r="A35">
        <v>2805</v>
      </c>
      <c r="B35">
        <v>4</v>
      </c>
      <c r="C35" t="s">
        <v>38</v>
      </c>
      <c r="D35" t="s">
        <v>38</v>
      </c>
      <c r="E35" t="s">
        <v>80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76</v>
      </c>
    </row>
    <row r="36" spans="1:21" x14ac:dyDescent="0.25">
      <c r="A36">
        <v>2786</v>
      </c>
      <c r="B36">
        <v>4</v>
      </c>
      <c r="C36" t="s">
        <v>43</v>
      </c>
      <c r="D36" t="s">
        <v>43</v>
      </c>
      <c r="E36" t="s">
        <v>80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76</v>
      </c>
    </row>
    <row r="37" spans="1:21" x14ac:dyDescent="0.25">
      <c r="A37">
        <v>2785</v>
      </c>
      <c r="B37">
        <v>4</v>
      </c>
      <c r="C37" t="s">
        <v>43</v>
      </c>
      <c r="D37" t="s">
        <v>43</v>
      </c>
      <c r="E37" t="s">
        <v>80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76</v>
      </c>
    </row>
    <row r="38" spans="1:21" x14ac:dyDescent="0.25">
      <c r="A38">
        <v>2784</v>
      </c>
      <c r="B38">
        <v>2</v>
      </c>
      <c r="C38" t="s">
        <v>44</v>
      </c>
      <c r="D38" t="s">
        <v>44</v>
      </c>
      <c r="E38" t="s">
        <v>80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76</v>
      </c>
    </row>
    <row r="39" spans="1:21" x14ac:dyDescent="0.25">
      <c r="A39">
        <v>2381</v>
      </c>
      <c r="B39">
        <v>6</v>
      </c>
      <c r="C39" t="s">
        <v>21</v>
      </c>
      <c r="D39" t="s">
        <v>21</v>
      </c>
      <c r="E39" t="s">
        <v>80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76</v>
      </c>
    </row>
    <row r="40" spans="1:21" x14ac:dyDescent="0.25">
      <c r="A40">
        <v>2380</v>
      </c>
      <c r="B40">
        <v>6</v>
      </c>
      <c r="C40" t="s">
        <v>21</v>
      </c>
      <c r="D40" t="s">
        <v>21</v>
      </c>
      <c r="E40" t="s">
        <v>80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76</v>
      </c>
    </row>
    <row r="41" spans="1:21" x14ac:dyDescent="0.25">
      <c r="A41">
        <v>2131</v>
      </c>
      <c r="B41">
        <v>4</v>
      </c>
      <c r="C41" t="s">
        <v>43</v>
      </c>
      <c r="D41" t="s">
        <v>43</v>
      </c>
      <c r="E41" t="s">
        <v>80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76</v>
      </c>
    </row>
    <row r="42" spans="1:21" x14ac:dyDescent="0.25">
      <c r="A42">
        <v>2130</v>
      </c>
      <c r="B42">
        <v>4</v>
      </c>
      <c r="C42" t="s">
        <v>43</v>
      </c>
      <c r="D42" t="s">
        <v>43</v>
      </c>
      <c r="E42" t="s">
        <v>80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76</v>
      </c>
    </row>
    <row r="43" spans="1:21" x14ac:dyDescent="0.25">
      <c r="A43">
        <v>2127</v>
      </c>
      <c r="B43">
        <v>4</v>
      </c>
      <c r="C43" t="s">
        <v>43</v>
      </c>
      <c r="D43" t="s">
        <v>43</v>
      </c>
      <c r="E43" t="s">
        <v>80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76</v>
      </c>
    </row>
    <row r="44" spans="1:21" x14ac:dyDescent="0.25">
      <c r="A44">
        <v>2126</v>
      </c>
      <c r="B44">
        <v>4</v>
      </c>
      <c r="C44" t="s">
        <v>43</v>
      </c>
      <c r="D44" t="s">
        <v>43</v>
      </c>
      <c r="E44" t="s">
        <v>80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76</v>
      </c>
    </row>
    <row r="45" spans="1:21" x14ac:dyDescent="0.25">
      <c r="A45">
        <v>2125</v>
      </c>
      <c r="B45">
        <v>6</v>
      </c>
      <c r="C45" t="s">
        <v>42</v>
      </c>
      <c r="D45" t="s">
        <v>42</v>
      </c>
      <c r="E45" t="s">
        <v>80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76</v>
      </c>
    </row>
    <row r="46" spans="1:21" x14ac:dyDescent="0.25">
      <c r="A46">
        <v>2124</v>
      </c>
      <c r="B46">
        <v>6</v>
      </c>
      <c r="C46" t="s">
        <v>42</v>
      </c>
      <c r="D46" t="s">
        <v>42</v>
      </c>
      <c r="E46" t="s">
        <v>80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76</v>
      </c>
    </row>
    <row r="47" spans="1:21" x14ac:dyDescent="0.25">
      <c r="A47">
        <v>2104</v>
      </c>
      <c r="B47">
        <v>3</v>
      </c>
      <c r="C47" t="s">
        <v>36</v>
      </c>
      <c r="D47" t="s">
        <v>36</v>
      </c>
      <c r="E47" t="s">
        <v>80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76</v>
      </c>
    </row>
    <row r="48" spans="1:21" x14ac:dyDescent="0.25">
      <c r="A48">
        <v>2103</v>
      </c>
      <c r="B48">
        <v>3</v>
      </c>
      <c r="C48" t="s">
        <v>36</v>
      </c>
      <c r="D48" t="s">
        <v>36</v>
      </c>
      <c r="E48" t="s">
        <v>80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76</v>
      </c>
    </row>
    <row r="49" spans="1:21" x14ac:dyDescent="0.25">
      <c r="A49">
        <v>2102</v>
      </c>
      <c r="B49">
        <v>3</v>
      </c>
      <c r="C49" t="s">
        <v>36</v>
      </c>
      <c r="D49" t="s">
        <v>36</v>
      </c>
      <c r="E49" t="s">
        <v>80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76</v>
      </c>
    </row>
    <row r="50" spans="1:21" x14ac:dyDescent="0.25">
      <c r="A50">
        <v>1862</v>
      </c>
      <c r="B50">
        <v>6</v>
      </c>
      <c r="C50" t="s">
        <v>21</v>
      </c>
      <c r="D50" t="s">
        <v>21</v>
      </c>
      <c r="E50" t="s">
        <v>80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76</v>
      </c>
    </row>
    <row r="51" spans="1:21" x14ac:dyDescent="0.25">
      <c r="A51">
        <v>1861</v>
      </c>
      <c r="B51">
        <v>6</v>
      </c>
      <c r="C51" t="s">
        <v>21</v>
      </c>
      <c r="D51" t="s">
        <v>21</v>
      </c>
      <c r="E51" t="s">
        <v>80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76</v>
      </c>
    </row>
    <row r="52" spans="1:21" x14ac:dyDescent="0.25">
      <c r="A52">
        <v>1468</v>
      </c>
      <c r="B52">
        <v>6</v>
      </c>
      <c r="C52" t="s">
        <v>21</v>
      </c>
      <c r="D52" t="s">
        <v>21</v>
      </c>
      <c r="E52" t="s">
        <v>80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76</v>
      </c>
    </row>
    <row r="53" spans="1:21" x14ac:dyDescent="0.25">
      <c r="A53">
        <v>1467</v>
      </c>
      <c r="B53">
        <v>6</v>
      </c>
      <c r="C53" t="s">
        <v>21</v>
      </c>
      <c r="D53" t="s">
        <v>21</v>
      </c>
      <c r="E53" t="s">
        <v>80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76</v>
      </c>
    </row>
    <row r="54" spans="1:21" x14ac:dyDescent="0.25">
      <c r="A54">
        <v>1218</v>
      </c>
      <c r="B54">
        <v>4</v>
      </c>
      <c r="C54" t="s">
        <v>43</v>
      </c>
      <c r="D54" t="s">
        <v>43</v>
      </c>
      <c r="E54" t="s">
        <v>80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76</v>
      </c>
    </row>
    <row r="55" spans="1:21" x14ac:dyDescent="0.25">
      <c r="A55">
        <v>1217</v>
      </c>
      <c r="B55">
        <v>4</v>
      </c>
      <c r="C55" t="s">
        <v>43</v>
      </c>
      <c r="D55" t="s">
        <v>43</v>
      </c>
      <c r="E55" t="s">
        <v>80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76</v>
      </c>
    </row>
    <row r="56" spans="1:21" x14ac:dyDescent="0.25">
      <c r="A56">
        <v>1215</v>
      </c>
      <c r="B56">
        <v>4</v>
      </c>
      <c r="C56" t="s">
        <v>43</v>
      </c>
      <c r="D56" t="s">
        <v>43</v>
      </c>
      <c r="E56" t="s">
        <v>80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76</v>
      </c>
    </row>
    <row r="57" spans="1:21" x14ac:dyDescent="0.25">
      <c r="A57">
        <v>1214</v>
      </c>
      <c r="B57">
        <v>4</v>
      </c>
      <c r="C57" t="s">
        <v>43</v>
      </c>
      <c r="D57" t="s">
        <v>43</v>
      </c>
      <c r="E57" t="s">
        <v>80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76</v>
      </c>
    </row>
    <row r="58" spans="1:21" x14ac:dyDescent="0.25">
      <c r="A58">
        <v>1213</v>
      </c>
      <c r="B58">
        <v>4</v>
      </c>
      <c r="C58" t="s">
        <v>43</v>
      </c>
      <c r="D58" t="s">
        <v>43</v>
      </c>
      <c r="E58" t="s">
        <v>80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76</v>
      </c>
    </row>
    <row r="59" spans="1:21" x14ac:dyDescent="0.25">
      <c r="A59">
        <v>1212</v>
      </c>
      <c r="B59">
        <v>6</v>
      </c>
      <c r="C59" t="s">
        <v>42</v>
      </c>
      <c r="D59" t="s">
        <v>42</v>
      </c>
      <c r="E59" t="s">
        <v>80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76</v>
      </c>
    </row>
    <row r="60" spans="1:21" x14ac:dyDescent="0.25">
      <c r="A60">
        <v>1191</v>
      </c>
      <c r="B60">
        <v>3</v>
      </c>
      <c r="C60" t="s">
        <v>36</v>
      </c>
      <c r="D60" t="s">
        <v>36</v>
      </c>
      <c r="E60" t="s">
        <v>80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76</v>
      </c>
    </row>
    <row r="61" spans="1:21" x14ac:dyDescent="0.25">
      <c r="A61">
        <v>1190</v>
      </c>
      <c r="B61">
        <v>3</v>
      </c>
      <c r="C61" t="s">
        <v>36</v>
      </c>
      <c r="D61" t="s">
        <v>36</v>
      </c>
      <c r="E61" t="s">
        <v>80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76</v>
      </c>
    </row>
    <row r="62" spans="1:21" x14ac:dyDescent="0.25">
      <c r="A62">
        <v>1189</v>
      </c>
      <c r="B62">
        <v>3</v>
      </c>
      <c r="C62" t="s">
        <v>36</v>
      </c>
      <c r="D62" t="s">
        <v>36</v>
      </c>
      <c r="E62" t="s">
        <v>80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76</v>
      </c>
    </row>
    <row r="63" spans="1:21" x14ac:dyDescent="0.25">
      <c r="A63">
        <v>1188</v>
      </c>
      <c r="B63">
        <v>3</v>
      </c>
      <c r="C63" t="s">
        <v>36</v>
      </c>
      <c r="D63" t="s">
        <v>36</v>
      </c>
      <c r="E63" t="s">
        <v>80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76</v>
      </c>
    </row>
    <row r="64" spans="1:21" x14ac:dyDescent="0.25">
      <c r="A64">
        <v>658</v>
      </c>
      <c r="B64">
        <v>4</v>
      </c>
      <c r="C64" t="s">
        <v>43</v>
      </c>
      <c r="D64" t="s">
        <v>43</v>
      </c>
      <c r="E64" t="s">
        <v>80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76</v>
      </c>
    </row>
    <row r="65" spans="1:21" x14ac:dyDescent="0.25">
      <c r="A65">
        <v>655</v>
      </c>
      <c r="B65">
        <v>4</v>
      </c>
      <c r="C65" t="s">
        <v>43</v>
      </c>
      <c r="D65" t="s">
        <v>43</v>
      </c>
      <c r="E65" t="s">
        <v>80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76</v>
      </c>
    </row>
    <row r="66" spans="1:21" x14ac:dyDescent="0.25">
      <c r="A66">
        <v>654</v>
      </c>
      <c r="B66">
        <v>4</v>
      </c>
      <c r="C66" t="s">
        <v>43</v>
      </c>
      <c r="D66" t="s">
        <v>43</v>
      </c>
      <c r="E66" t="s">
        <v>80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76</v>
      </c>
    </row>
    <row r="67" spans="1:21" x14ac:dyDescent="0.25">
      <c r="A67">
        <v>653</v>
      </c>
      <c r="B67">
        <v>6</v>
      </c>
      <c r="C67" t="s">
        <v>42</v>
      </c>
      <c r="D67" t="s">
        <v>42</v>
      </c>
      <c r="E67" t="s">
        <v>80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76</v>
      </c>
    </row>
    <row r="68" spans="1:21" x14ac:dyDescent="0.25">
      <c r="A68">
        <v>652</v>
      </c>
      <c r="B68">
        <v>6</v>
      </c>
      <c r="C68" t="s">
        <v>42</v>
      </c>
      <c r="D68" t="s">
        <v>42</v>
      </c>
      <c r="E68" t="s">
        <v>80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76</v>
      </c>
    </row>
    <row r="69" spans="1:21" x14ac:dyDescent="0.25">
      <c r="A69">
        <v>632</v>
      </c>
      <c r="B69">
        <v>3</v>
      </c>
      <c r="C69" t="s">
        <v>36</v>
      </c>
      <c r="D69" t="s">
        <v>36</v>
      </c>
      <c r="E69" t="s">
        <v>80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76</v>
      </c>
    </row>
    <row r="70" spans="1:21" x14ac:dyDescent="0.25">
      <c r="A70">
        <v>631</v>
      </c>
      <c r="B70">
        <v>3</v>
      </c>
      <c r="C70" t="s">
        <v>36</v>
      </c>
      <c r="D70" t="s">
        <v>36</v>
      </c>
      <c r="E70" t="s">
        <v>80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76</v>
      </c>
    </row>
    <row r="71" spans="1:21" x14ac:dyDescent="0.25">
      <c r="A71">
        <v>630</v>
      </c>
      <c r="B71">
        <v>3</v>
      </c>
      <c r="C71" t="s">
        <v>36</v>
      </c>
      <c r="D71" t="s">
        <v>36</v>
      </c>
      <c r="E71" t="s">
        <v>80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76</v>
      </c>
    </row>
    <row r="72" spans="1:21" x14ac:dyDescent="0.25">
      <c r="A72">
        <v>158</v>
      </c>
      <c r="B72">
        <v>6</v>
      </c>
      <c r="C72" t="s">
        <v>21</v>
      </c>
      <c r="D72" t="s">
        <v>21</v>
      </c>
      <c r="E72" t="s">
        <v>80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76</v>
      </c>
    </row>
    <row r="73" spans="1:21" x14ac:dyDescent="0.25">
      <c r="A73">
        <v>157</v>
      </c>
      <c r="B73">
        <v>6</v>
      </c>
      <c r="C73" t="s">
        <v>21</v>
      </c>
      <c r="D73" t="s">
        <v>21</v>
      </c>
      <c r="E73" t="s">
        <v>80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5005</v>
      </c>
      <c r="B2">
        <v>4</v>
      </c>
      <c r="C2" t="s">
        <v>27</v>
      </c>
      <c r="D2" t="s">
        <v>27</v>
      </c>
      <c r="E2" t="s">
        <v>80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76</v>
      </c>
    </row>
    <row r="3" spans="1:21" x14ac:dyDescent="0.25">
      <c r="A3">
        <v>5003</v>
      </c>
      <c r="B3">
        <v>3</v>
      </c>
      <c r="C3" t="s">
        <v>28</v>
      </c>
      <c r="D3" t="s">
        <v>28</v>
      </c>
      <c r="E3" t="s">
        <v>80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76</v>
      </c>
    </row>
    <row r="4" spans="1:21" x14ac:dyDescent="0.25">
      <c r="A4">
        <v>4915</v>
      </c>
      <c r="B4">
        <v>3</v>
      </c>
      <c r="C4" t="s">
        <v>51</v>
      </c>
      <c r="D4" t="s">
        <v>51</v>
      </c>
      <c r="E4" t="s">
        <v>80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76</v>
      </c>
    </row>
    <row r="5" spans="1:21" x14ac:dyDescent="0.25">
      <c r="A5">
        <v>4849</v>
      </c>
      <c r="B5">
        <v>6</v>
      </c>
      <c r="C5" t="s">
        <v>58</v>
      </c>
      <c r="D5" t="s">
        <v>58</v>
      </c>
      <c r="E5" t="s">
        <v>80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76</v>
      </c>
    </row>
    <row r="6" spans="1:21" x14ac:dyDescent="0.25">
      <c r="A6">
        <v>4764</v>
      </c>
      <c r="B6">
        <v>6</v>
      </c>
      <c r="C6" t="s">
        <v>60</v>
      </c>
      <c r="D6" t="s">
        <v>60</v>
      </c>
      <c r="E6" t="s">
        <v>80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76</v>
      </c>
    </row>
    <row r="7" spans="1:21" x14ac:dyDescent="0.25">
      <c r="A7">
        <v>4458</v>
      </c>
      <c r="B7">
        <v>4</v>
      </c>
      <c r="C7" t="s">
        <v>50</v>
      </c>
      <c r="D7" t="s">
        <v>50</v>
      </c>
      <c r="E7" t="s">
        <v>80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76</v>
      </c>
    </row>
    <row r="8" spans="1:21" x14ac:dyDescent="0.25">
      <c r="A8">
        <v>4381</v>
      </c>
      <c r="B8">
        <v>5</v>
      </c>
      <c r="C8" t="s">
        <v>26</v>
      </c>
      <c r="D8" t="s">
        <v>26</v>
      </c>
      <c r="E8" t="s">
        <v>80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76</v>
      </c>
    </row>
    <row r="9" spans="1:21" x14ac:dyDescent="0.25">
      <c r="A9">
        <v>4284</v>
      </c>
      <c r="B9">
        <v>4</v>
      </c>
      <c r="C9" t="s">
        <v>52</v>
      </c>
      <c r="D9" t="s">
        <v>52</v>
      </c>
      <c r="E9" t="s">
        <v>80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76</v>
      </c>
    </row>
    <row r="10" spans="1:21" x14ac:dyDescent="0.25">
      <c r="A10">
        <v>4230</v>
      </c>
      <c r="B10">
        <v>3</v>
      </c>
      <c r="C10" t="s">
        <v>51</v>
      </c>
      <c r="D10" t="s">
        <v>51</v>
      </c>
      <c r="E10" t="s">
        <v>80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76</v>
      </c>
    </row>
    <row r="11" spans="1:21" x14ac:dyDescent="0.25">
      <c r="A11">
        <v>4154</v>
      </c>
      <c r="B11">
        <v>3</v>
      </c>
      <c r="C11" t="s">
        <v>48</v>
      </c>
      <c r="D11" t="s">
        <v>48</v>
      </c>
      <c r="E11" t="s">
        <v>80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76</v>
      </c>
    </row>
    <row r="12" spans="1:21" x14ac:dyDescent="0.25">
      <c r="A12">
        <v>4144</v>
      </c>
      <c r="B12">
        <v>4</v>
      </c>
      <c r="C12" t="s">
        <v>47</v>
      </c>
      <c r="D12" t="s">
        <v>47</v>
      </c>
      <c r="E12" t="s">
        <v>80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76</v>
      </c>
    </row>
    <row r="13" spans="1:21" x14ac:dyDescent="0.25">
      <c r="A13">
        <v>4121</v>
      </c>
      <c r="B13">
        <v>4</v>
      </c>
      <c r="C13" t="s">
        <v>46</v>
      </c>
      <c r="D13" t="s">
        <v>46</v>
      </c>
      <c r="E13" t="s">
        <v>80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76</v>
      </c>
    </row>
    <row r="14" spans="1:21" x14ac:dyDescent="0.25">
      <c r="A14">
        <v>4068</v>
      </c>
      <c r="B14">
        <v>5</v>
      </c>
      <c r="C14" t="s">
        <v>37</v>
      </c>
      <c r="D14" t="s">
        <v>37</v>
      </c>
      <c r="E14" t="s">
        <v>80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76</v>
      </c>
    </row>
    <row r="15" spans="1:21" x14ac:dyDescent="0.25">
      <c r="A15">
        <v>3914</v>
      </c>
      <c r="B15">
        <v>5</v>
      </c>
      <c r="C15" t="s">
        <v>30</v>
      </c>
      <c r="D15" t="s">
        <v>30</v>
      </c>
      <c r="E15" t="s">
        <v>80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76</v>
      </c>
    </row>
    <row r="16" spans="1:21" x14ac:dyDescent="0.25">
      <c r="A16">
        <v>3825</v>
      </c>
      <c r="B16">
        <v>6</v>
      </c>
      <c r="C16" t="s">
        <v>25</v>
      </c>
      <c r="D16" t="s">
        <v>25</v>
      </c>
      <c r="E16" t="s">
        <v>80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76</v>
      </c>
    </row>
    <row r="17" spans="1:21" x14ac:dyDescent="0.25">
      <c r="A17">
        <v>3816</v>
      </c>
      <c r="B17">
        <v>6</v>
      </c>
      <c r="C17" t="s">
        <v>25</v>
      </c>
      <c r="D17" t="s">
        <v>25</v>
      </c>
      <c r="E17" t="s">
        <v>80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76</v>
      </c>
    </row>
    <row r="18" spans="1:21" x14ac:dyDescent="0.25">
      <c r="A18">
        <v>3718</v>
      </c>
      <c r="B18">
        <v>4</v>
      </c>
      <c r="C18" t="s">
        <v>31</v>
      </c>
      <c r="D18" t="s">
        <v>31</v>
      </c>
      <c r="E18" t="s">
        <v>80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76</v>
      </c>
    </row>
    <row r="19" spans="1:21" x14ac:dyDescent="0.25">
      <c r="A19">
        <v>3618</v>
      </c>
      <c r="B19">
        <v>5</v>
      </c>
      <c r="C19" t="s">
        <v>57</v>
      </c>
      <c r="D19" t="s">
        <v>57</v>
      </c>
      <c r="E19" t="s">
        <v>80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76</v>
      </c>
    </row>
    <row r="20" spans="1:21" x14ac:dyDescent="0.25">
      <c r="A20">
        <v>3569</v>
      </c>
      <c r="B20">
        <v>4</v>
      </c>
      <c r="C20" t="s">
        <v>59</v>
      </c>
      <c r="D20" t="s">
        <v>59</v>
      </c>
      <c r="E20" t="s">
        <v>80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76</v>
      </c>
    </row>
    <row r="21" spans="1:21" x14ac:dyDescent="0.25">
      <c r="A21">
        <v>3518</v>
      </c>
      <c r="B21">
        <v>4</v>
      </c>
      <c r="C21" t="s">
        <v>52</v>
      </c>
      <c r="D21" t="s">
        <v>52</v>
      </c>
      <c r="E21" t="s">
        <v>80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76</v>
      </c>
    </row>
    <row r="22" spans="1:21" x14ac:dyDescent="0.25">
      <c r="A22">
        <v>3197</v>
      </c>
      <c r="B22">
        <v>5</v>
      </c>
      <c r="C22" t="s">
        <v>20</v>
      </c>
      <c r="D22" t="s">
        <v>20</v>
      </c>
      <c r="E22" t="s">
        <v>80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76</v>
      </c>
    </row>
    <row r="23" spans="1:21" x14ac:dyDescent="0.25">
      <c r="A23">
        <v>3186</v>
      </c>
      <c r="B23">
        <v>3</v>
      </c>
      <c r="C23" t="s">
        <v>19</v>
      </c>
      <c r="D23" t="s">
        <v>19</v>
      </c>
      <c r="E23" t="s">
        <v>80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76</v>
      </c>
    </row>
    <row r="24" spans="1:21" x14ac:dyDescent="0.25">
      <c r="A24">
        <v>3183</v>
      </c>
      <c r="B24">
        <v>4</v>
      </c>
      <c r="C24" t="s">
        <v>55</v>
      </c>
      <c r="D24" t="s">
        <v>55</v>
      </c>
      <c r="E24" t="s">
        <v>80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76</v>
      </c>
    </row>
    <row r="25" spans="1:21" x14ac:dyDescent="0.25">
      <c r="A25">
        <v>3174</v>
      </c>
      <c r="B25">
        <v>4</v>
      </c>
      <c r="C25" t="s">
        <v>55</v>
      </c>
      <c r="D25" t="s">
        <v>55</v>
      </c>
      <c r="E25" t="s">
        <v>80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76</v>
      </c>
    </row>
    <row r="26" spans="1:21" x14ac:dyDescent="0.25">
      <c r="A26">
        <v>3156</v>
      </c>
      <c r="B26">
        <v>4</v>
      </c>
      <c r="C26" t="s">
        <v>52</v>
      </c>
      <c r="D26" t="s">
        <v>52</v>
      </c>
      <c r="E26" t="s">
        <v>80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76</v>
      </c>
    </row>
    <row r="27" spans="1:21" x14ac:dyDescent="0.25">
      <c r="A27">
        <v>3045</v>
      </c>
      <c r="B27">
        <v>5</v>
      </c>
      <c r="C27" t="s">
        <v>56</v>
      </c>
      <c r="D27" t="s">
        <v>56</v>
      </c>
      <c r="E27" t="s">
        <v>80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76</v>
      </c>
    </row>
    <row r="28" spans="1:21" x14ac:dyDescent="0.25">
      <c r="A28">
        <v>2851</v>
      </c>
      <c r="B28">
        <v>5</v>
      </c>
      <c r="C28" t="s">
        <v>34</v>
      </c>
      <c r="D28" t="s">
        <v>34</v>
      </c>
      <c r="E28" t="s">
        <v>80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76</v>
      </c>
    </row>
    <row r="29" spans="1:21" x14ac:dyDescent="0.25">
      <c r="A29">
        <v>2824</v>
      </c>
      <c r="B29">
        <v>4</v>
      </c>
      <c r="C29" t="s">
        <v>35</v>
      </c>
      <c r="D29" t="s">
        <v>35</v>
      </c>
      <c r="E29" t="s">
        <v>80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76</v>
      </c>
    </row>
    <row r="30" spans="1:21" x14ac:dyDescent="0.25">
      <c r="A30">
        <v>2535</v>
      </c>
      <c r="B30">
        <v>6</v>
      </c>
      <c r="C30" t="s">
        <v>32</v>
      </c>
      <c r="D30" t="s">
        <v>32</v>
      </c>
      <c r="E30" t="s">
        <v>80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76</v>
      </c>
    </row>
    <row r="31" spans="1:21" x14ac:dyDescent="0.25">
      <c r="A31">
        <v>2341</v>
      </c>
      <c r="B31">
        <v>4</v>
      </c>
      <c r="C31" t="s">
        <v>54</v>
      </c>
      <c r="D31" t="s">
        <v>54</v>
      </c>
      <c r="E31" t="s">
        <v>80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76</v>
      </c>
    </row>
    <row r="32" spans="1:21" x14ac:dyDescent="0.25">
      <c r="A32">
        <v>2112</v>
      </c>
      <c r="B32">
        <v>6</v>
      </c>
      <c r="C32" t="s">
        <v>39</v>
      </c>
      <c r="D32" t="s">
        <v>39</v>
      </c>
      <c r="E32" t="s">
        <v>80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76</v>
      </c>
    </row>
    <row r="33" spans="1:21" x14ac:dyDescent="0.25">
      <c r="A33">
        <v>1970</v>
      </c>
      <c r="B33">
        <v>6</v>
      </c>
      <c r="C33" t="s">
        <v>24</v>
      </c>
      <c r="D33" t="s">
        <v>24</v>
      </c>
      <c r="E33" t="s">
        <v>80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76</v>
      </c>
    </row>
    <row r="34" spans="1:21" x14ac:dyDescent="0.25">
      <c r="A34">
        <v>1901</v>
      </c>
      <c r="B34">
        <v>4</v>
      </c>
      <c r="C34" t="s">
        <v>23</v>
      </c>
      <c r="D34" t="s">
        <v>23</v>
      </c>
      <c r="E34" t="s">
        <v>80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76</v>
      </c>
    </row>
    <row r="35" spans="1:21" x14ac:dyDescent="0.25">
      <c r="A35">
        <v>1725</v>
      </c>
      <c r="B35">
        <v>4</v>
      </c>
      <c r="C35" t="s">
        <v>29</v>
      </c>
      <c r="D35" t="s">
        <v>29</v>
      </c>
      <c r="E35" t="s">
        <v>80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76</v>
      </c>
    </row>
    <row r="36" spans="1:21" x14ac:dyDescent="0.25">
      <c r="A36">
        <v>1442</v>
      </c>
      <c r="B36">
        <v>4</v>
      </c>
      <c r="C36" t="s">
        <v>55</v>
      </c>
      <c r="D36" t="s">
        <v>55</v>
      </c>
      <c r="E36" t="s">
        <v>80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76</v>
      </c>
    </row>
    <row r="37" spans="1:21" x14ac:dyDescent="0.25">
      <c r="A37">
        <v>1418</v>
      </c>
      <c r="B37">
        <v>3</v>
      </c>
      <c r="C37" t="s">
        <v>53</v>
      </c>
      <c r="D37" t="s">
        <v>53</v>
      </c>
      <c r="E37" t="s">
        <v>80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76</v>
      </c>
    </row>
    <row r="38" spans="1:21" x14ac:dyDescent="0.25">
      <c r="A38">
        <v>1297</v>
      </c>
      <c r="B38">
        <v>3</v>
      </c>
      <c r="C38" t="s">
        <v>49</v>
      </c>
      <c r="D38" t="s">
        <v>49</v>
      </c>
      <c r="E38" t="s">
        <v>80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76</v>
      </c>
    </row>
    <row r="39" spans="1:21" x14ac:dyDescent="0.25">
      <c r="A39">
        <v>1289</v>
      </c>
      <c r="B39">
        <v>3</v>
      </c>
      <c r="C39" t="s">
        <v>49</v>
      </c>
      <c r="D39" t="s">
        <v>49</v>
      </c>
      <c r="E39" t="s">
        <v>80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76</v>
      </c>
    </row>
    <row r="40" spans="1:21" x14ac:dyDescent="0.25">
      <c r="A40">
        <v>1273</v>
      </c>
      <c r="B40">
        <v>4</v>
      </c>
      <c r="C40" t="s">
        <v>47</v>
      </c>
      <c r="D40" t="s">
        <v>47</v>
      </c>
      <c r="E40" t="s">
        <v>80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76</v>
      </c>
    </row>
    <row r="41" spans="1:21" x14ac:dyDescent="0.25">
      <c r="A41">
        <v>1234</v>
      </c>
      <c r="B41">
        <v>4</v>
      </c>
      <c r="C41" t="s">
        <v>45</v>
      </c>
      <c r="D41" t="s">
        <v>45</v>
      </c>
      <c r="E41" t="s">
        <v>80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76</v>
      </c>
    </row>
    <row r="42" spans="1:21" x14ac:dyDescent="0.25">
      <c r="A42">
        <v>1211</v>
      </c>
      <c r="B42">
        <v>5</v>
      </c>
      <c r="C42" t="s">
        <v>41</v>
      </c>
      <c r="D42" t="s">
        <v>41</v>
      </c>
      <c r="E42" t="s">
        <v>80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76</v>
      </c>
    </row>
    <row r="43" spans="1:21" x14ac:dyDescent="0.25">
      <c r="A43">
        <v>1181</v>
      </c>
      <c r="B43">
        <v>4</v>
      </c>
      <c r="C43" t="s">
        <v>35</v>
      </c>
      <c r="D43" t="s">
        <v>35</v>
      </c>
      <c r="E43" t="s">
        <v>80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76</v>
      </c>
    </row>
    <row r="44" spans="1:21" x14ac:dyDescent="0.25">
      <c r="A44">
        <v>1113</v>
      </c>
      <c r="B44">
        <v>6</v>
      </c>
      <c r="C44" t="s">
        <v>33</v>
      </c>
      <c r="D44" t="s">
        <v>33</v>
      </c>
      <c r="E44" t="s">
        <v>80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76</v>
      </c>
    </row>
    <row r="45" spans="1:21" x14ac:dyDescent="0.25">
      <c r="A45">
        <v>642</v>
      </c>
      <c r="B45">
        <v>6</v>
      </c>
      <c r="C45" t="s">
        <v>39</v>
      </c>
      <c r="D45" t="s">
        <v>39</v>
      </c>
      <c r="E45" t="s">
        <v>80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76</v>
      </c>
    </row>
    <row r="46" spans="1:21" x14ac:dyDescent="0.25">
      <c r="A46">
        <v>626</v>
      </c>
      <c r="B46">
        <v>4</v>
      </c>
      <c r="C46" t="s">
        <v>35</v>
      </c>
      <c r="D46" t="s">
        <v>35</v>
      </c>
      <c r="E46" t="s">
        <v>80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5288</v>
      </c>
      <c r="B2">
        <v>5</v>
      </c>
      <c r="C2" t="s">
        <v>41</v>
      </c>
      <c r="D2" t="s">
        <v>41</v>
      </c>
      <c r="E2" t="s">
        <v>80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76</v>
      </c>
    </row>
    <row r="3" spans="1:21" x14ac:dyDescent="0.25">
      <c r="A3">
        <v>5287</v>
      </c>
      <c r="B3">
        <v>5</v>
      </c>
      <c r="C3" t="s">
        <v>41</v>
      </c>
      <c r="D3" t="s">
        <v>41</v>
      </c>
      <c r="E3" t="s">
        <v>80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76</v>
      </c>
    </row>
    <row r="4" spans="1:21" x14ac:dyDescent="0.25">
      <c r="A4">
        <v>5286</v>
      </c>
      <c r="B4">
        <v>4</v>
      </c>
      <c r="C4" t="s">
        <v>40</v>
      </c>
      <c r="D4" t="s">
        <v>40</v>
      </c>
      <c r="E4" t="s">
        <v>80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76</v>
      </c>
    </row>
    <row r="5" spans="1:21" x14ac:dyDescent="0.25">
      <c r="A5">
        <v>5285</v>
      </c>
      <c r="B5">
        <v>4</v>
      </c>
      <c r="C5" t="s">
        <v>40</v>
      </c>
      <c r="D5" t="s">
        <v>40</v>
      </c>
      <c r="E5" t="s">
        <v>80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76</v>
      </c>
    </row>
    <row r="6" spans="1:21" x14ac:dyDescent="0.25">
      <c r="A6">
        <v>5277</v>
      </c>
      <c r="B6">
        <v>4</v>
      </c>
      <c r="C6" t="s">
        <v>38</v>
      </c>
      <c r="D6" t="s">
        <v>38</v>
      </c>
      <c r="E6" t="s">
        <v>80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76</v>
      </c>
    </row>
    <row r="7" spans="1:21" x14ac:dyDescent="0.25">
      <c r="A7">
        <v>5276</v>
      </c>
      <c r="B7">
        <v>4</v>
      </c>
      <c r="C7" t="s">
        <v>38</v>
      </c>
      <c r="D7" t="s">
        <v>38</v>
      </c>
      <c r="E7" t="s">
        <v>80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76</v>
      </c>
    </row>
    <row r="8" spans="1:21" x14ac:dyDescent="0.25">
      <c r="A8">
        <v>5275</v>
      </c>
      <c r="B8">
        <v>4</v>
      </c>
      <c r="C8" t="s">
        <v>38</v>
      </c>
      <c r="D8" t="s">
        <v>38</v>
      </c>
      <c r="E8" t="s">
        <v>80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76</v>
      </c>
    </row>
    <row r="9" spans="1:21" x14ac:dyDescent="0.25">
      <c r="A9">
        <v>4557</v>
      </c>
      <c r="B9">
        <v>6</v>
      </c>
      <c r="C9" t="s">
        <v>39</v>
      </c>
      <c r="D9" t="s">
        <v>39</v>
      </c>
      <c r="E9" t="s">
        <v>80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76</v>
      </c>
    </row>
    <row r="10" spans="1:21" x14ac:dyDescent="0.25">
      <c r="A10">
        <v>4556</v>
      </c>
      <c r="B10">
        <v>6</v>
      </c>
      <c r="C10" t="s">
        <v>39</v>
      </c>
      <c r="D10" t="s">
        <v>39</v>
      </c>
      <c r="E10" t="s">
        <v>80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76</v>
      </c>
    </row>
    <row r="11" spans="1:21" x14ac:dyDescent="0.25">
      <c r="A11">
        <v>4554</v>
      </c>
      <c r="B11">
        <v>6</v>
      </c>
      <c r="C11" t="s">
        <v>39</v>
      </c>
      <c r="D11" t="s">
        <v>39</v>
      </c>
      <c r="E11" t="s">
        <v>80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76</v>
      </c>
    </row>
    <row r="12" spans="1:21" x14ac:dyDescent="0.25">
      <c r="A12">
        <v>4546</v>
      </c>
      <c r="B12">
        <v>6</v>
      </c>
      <c r="C12" t="s">
        <v>42</v>
      </c>
      <c r="D12" t="s">
        <v>42</v>
      </c>
      <c r="E12" t="s">
        <v>80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76</v>
      </c>
    </row>
    <row r="13" spans="1:21" x14ac:dyDescent="0.25">
      <c r="A13">
        <v>4545</v>
      </c>
      <c r="B13">
        <v>4</v>
      </c>
      <c r="C13" t="s">
        <v>43</v>
      </c>
      <c r="D13" t="s">
        <v>43</v>
      </c>
      <c r="E13" t="s">
        <v>80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76</v>
      </c>
    </row>
    <row r="14" spans="1:21" x14ac:dyDescent="0.25">
      <c r="A14">
        <v>4544</v>
      </c>
      <c r="B14">
        <v>4</v>
      </c>
      <c r="C14" t="s">
        <v>43</v>
      </c>
      <c r="D14" t="s">
        <v>43</v>
      </c>
      <c r="E14" t="s">
        <v>80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76</v>
      </c>
    </row>
    <row r="15" spans="1:21" x14ac:dyDescent="0.25">
      <c r="A15">
        <v>4082</v>
      </c>
      <c r="B15">
        <v>5</v>
      </c>
      <c r="C15" t="s">
        <v>41</v>
      </c>
      <c r="D15" t="s">
        <v>41</v>
      </c>
      <c r="E15" t="s">
        <v>80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76</v>
      </c>
    </row>
    <row r="16" spans="1:21" x14ac:dyDescent="0.25">
      <c r="A16">
        <v>4081</v>
      </c>
      <c r="B16">
        <v>5</v>
      </c>
      <c r="C16" t="s">
        <v>41</v>
      </c>
      <c r="D16" t="s">
        <v>41</v>
      </c>
      <c r="E16" t="s">
        <v>80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76</v>
      </c>
    </row>
    <row r="17" spans="1:21" x14ac:dyDescent="0.25">
      <c r="A17">
        <v>4080</v>
      </c>
      <c r="B17">
        <v>4</v>
      </c>
      <c r="C17" t="s">
        <v>40</v>
      </c>
      <c r="D17" t="s">
        <v>40</v>
      </c>
      <c r="E17" t="s">
        <v>80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76</v>
      </c>
    </row>
    <row r="18" spans="1:21" x14ac:dyDescent="0.25">
      <c r="A18">
        <v>4079</v>
      </c>
      <c r="B18">
        <v>4</v>
      </c>
      <c r="C18" t="s">
        <v>40</v>
      </c>
      <c r="D18" t="s">
        <v>40</v>
      </c>
      <c r="E18" t="s">
        <v>80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76</v>
      </c>
    </row>
    <row r="19" spans="1:21" x14ac:dyDescent="0.25">
      <c r="A19">
        <v>4071</v>
      </c>
      <c r="B19">
        <v>4</v>
      </c>
      <c r="C19" t="s">
        <v>38</v>
      </c>
      <c r="D19" t="s">
        <v>38</v>
      </c>
      <c r="E19" t="s">
        <v>80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76</v>
      </c>
    </row>
    <row r="20" spans="1:21" x14ac:dyDescent="0.25">
      <c r="A20">
        <v>4070</v>
      </c>
      <c r="B20">
        <v>4</v>
      </c>
      <c r="C20" t="s">
        <v>38</v>
      </c>
      <c r="D20" t="s">
        <v>38</v>
      </c>
      <c r="E20" t="s">
        <v>80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76</v>
      </c>
    </row>
    <row r="21" spans="1:21" x14ac:dyDescent="0.25">
      <c r="A21">
        <v>4069</v>
      </c>
      <c r="B21">
        <v>4</v>
      </c>
      <c r="C21" t="s">
        <v>38</v>
      </c>
      <c r="D21" t="s">
        <v>38</v>
      </c>
      <c r="E21" t="s">
        <v>80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76</v>
      </c>
    </row>
    <row r="22" spans="1:21" x14ac:dyDescent="0.25">
      <c r="A22">
        <v>2803</v>
      </c>
      <c r="B22">
        <v>6</v>
      </c>
      <c r="C22" t="s">
        <v>39</v>
      </c>
      <c r="D22" t="s">
        <v>39</v>
      </c>
      <c r="E22" t="s">
        <v>80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76</v>
      </c>
    </row>
    <row r="23" spans="1:21" x14ac:dyDescent="0.25">
      <c r="A23">
        <v>2802</v>
      </c>
      <c r="B23">
        <v>6</v>
      </c>
      <c r="C23" t="s">
        <v>39</v>
      </c>
      <c r="D23" t="s">
        <v>39</v>
      </c>
      <c r="E23" t="s">
        <v>80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76</v>
      </c>
    </row>
    <row r="24" spans="1:21" x14ac:dyDescent="0.25">
      <c r="A24">
        <v>2801</v>
      </c>
      <c r="B24">
        <v>6</v>
      </c>
      <c r="C24" t="s">
        <v>39</v>
      </c>
      <c r="D24" t="s">
        <v>39</v>
      </c>
      <c r="E24" t="s">
        <v>80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76</v>
      </c>
    </row>
    <row r="25" spans="1:21" x14ac:dyDescent="0.25">
      <c r="A25">
        <v>2800</v>
      </c>
      <c r="B25">
        <v>6</v>
      </c>
      <c r="C25" t="s">
        <v>39</v>
      </c>
      <c r="D25" t="s">
        <v>39</v>
      </c>
      <c r="E25" t="s">
        <v>80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76</v>
      </c>
    </row>
    <row r="26" spans="1:21" x14ac:dyDescent="0.25">
      <c r="A26">
        <v>2792</v>
      </c>
      <c r="B26">
        <v>6</v>
      </c>
      <c r="C26" t="s">
        <v>42</v>
      </c>
      <c r="D26" t="s">
        <v>42</v>
      </c>
      <c r="E26" t="s">
        <v>80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76</v>
      </c>
    </row>
    <row r="27" spans="1:21" x14ac:dyDescent="0.25">
      <c r="A27">
        <v>2791</v>
      </c>
      <c r="B27">
        <v>4</v>
      </c>
      <c r="C27" t="s">
        <v>43</v>
      </c>
      <c r="D27" t="s">
        <v>43</v>
      </c>
      <c r="E27" t="s">
        <v>80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76</v>
      </c>
    </row>
    <row r="28" spans="1:21" x14ac:dyDescent="0.25">
      <c r="A28">
        <v>2790</v>
      </c>
      <c r="B28">
        <v>4</v>
      </c>
      <c r="C28" t="s">
        <v>43</v>
      </c>
      <c r="D28" t="s">
        <v>43</v>
      </c>
      <c r="E28" t="s">
        <v>80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76</v>
      </c>
    </row>
    <row r="29" spans="1:21" x14ac:dyDescent="0.25">
      <c r="A29">
        <v>2121</v>
      </c>
      <c r="B29">
        <v>5</v>
      </c>
      <c r="C29" t="s">
        <v>41</v>
      </c>
      <c r="D29" t="s">
        <v>41</v>
      </c>
      <c r="E29" t="s">
        <v>80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76</v>
      </c>
    </row>
    <row r="30" spans="1:21" x14ac:dyDescent="0.25">
      <c r="A30">
        <v>2120</v>
      </c>
      <c r="B30">
        <v>5</v>
      </c>
      <c r="C30" t="s">
        <v>41</v>
      </c>
      <c r="D30" t="s">
        <v>41</v>
      </c>
      <c r="E30" t="s">
        <v>80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76</v>
      </c>
    </row>
    <row r="31" spans="1:21" x14ac:dyDescent="0.25">
      <c r="A31">
        <v>2119</v>
      </c>
      <c r="B31">
        <v>4</v>
      </c>
      <c r="C31" t="s">
        <v>40</v>
      </c>
      <c r="D31" t="s">
        <v>40</v>
      </c>
      <c r="E31" t="s">
        <v>80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76</v>
      </c>
    </row>
    <row r="32" spans="1:21" x14ac:dyDescent="0.25">
      <c r="A32">
        <v>2118</v>
      </c>
      <c r="B32">
        <v>4</v>
      </c>
      <c r="C32" t="s">
        <v>40</v>
      </c>
      <c r="D32" t="s">
        <v>40</v>
      </c>
      <c r="E32" t="s">
        <v>80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76</v>
      </c>
    </row>
    <row r="33" spans="1:21" x14ac:dyDescent="0.25">
      <c r="A33">
        <v>2110</v>
      </c>
      <c r="B33">
        <v>4</v>
      </c>
      <c r="C33" t="s">
        <v>38</v>
      </c>
      <c r="D33" t="s">
        <v>38</v>
      </c>
      <c r="E33" t="s">
        <v>80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76</v>
      </c>
    </row>
    <row r="34" spans="1:21" x14ac:dyDescent="0.25">
      <c r="A34">
        <v>2109</v>
      </c>
      <c r="B34">
        <v>4</v>
      </c>
      <c r="C34" t="s">
        <v>38</v>
      </c>
      <c r="D34" t="s">
        <v>38</v>
      </c>
      <c r="E34" t="s">
        <v>80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76</v>
      </c>
    </row>
    <row r="35" spans="1:21" x14ac:dyDescent="0.25">
      <c r="A35">
        <v>2108</v>
      </c>
      <c r="B35">
        <v>4</v>
      </c>
      <c r="C35" t="s">
        <v>38</v>
      </c>
      <c r="D35" t="s">
        <v>38</v>
      </c>
      <c r="E35" t="s">
        <v>80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76</v>
      </c>
    </row>
    <row r="36" spans="1:21" x14ac:dyDescent="0.25">
      <c r="A36">
        <v>1208</v>
      </c>
      <c r="B36">
        <v>5</v>
      </c>
      <c r="C36" t="s">
        <v>41</v>
      </c>
      <c r="D36" t="s">
        <v>41</v>
      </c>
      <c r="E36" t="s">
        <v>80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76</v>
      </c>
    </row>
    <row r="37" spans="1:21" x14ac:dyDescent="0.25">
      <c r="A37">
        <v>1207</v>
      </c>
      <c r="B37">
        <v>5</v>
      </c>
      <c r="C37" t="s">
        <v>41</v>
      </c>
      <c r="D37" t="s">
        <v>41</v>
      </c>
      <c r="E37" t="s">
        <v>80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76</v>
      </c>
    </row>
    <row r="38" spans="1:21" x14ac:dyDescent="0.25">
      <c r="A38">
        <v>1206</v>
      </c>
      <c r="B38">
        <v>4</v>
      </c>
      <c r="C38" t="s">
        <v>40</v>
      </c>
      <c r="D38" t="s">
        <v>40</v>
      </c>
      <c r="E38" t="s">
        <v>80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76</v>
      </c>
    </row>
    <row r="39" spans="1:21" x14ac:dyDescent="0.25">
      <c r="A39">
        <v>1205</v>
      </c>
      <c r="B39">
        <v>4</v>
      </c>
      <c r="C39" t="s">
        <v>40</v>
      </c>
      <c r="D39" t="s">
        <v>40</v>
      </c>
      <c r="E39" t="s">
        <v>80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76</v>
      </c>
    </row>
    <row r="40" spans="1:21" x14ac:dyDescent="0.25">
      <c r="A40">
        <v>1197</v>
      </c>
      <c r="B40">
        <v>4</v>
      </c>
      <c r="C40" t="s">
        <v>38</v>
      </c>
      <c r="D40" t="s">
        <v>38</v>
      </c>
      <c r="E40" t="s">
        <v>80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76</v>
      </c>
    </row>
    <row r="41" spans="1:21" x14ac:dyDescent="0.25">
      <c r="A41">
        <v>1196</v>
      </c>
      <c r="B41">
        <v>4</v>
      </c>
      <c r="C41" t="s">
        <v>38</v>
      </c>
      <c r="D41" t="s">
        <v>38</v>
      </c>
      <c r="E41" t="s">
        <v>80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76</v>
      </c>
    </row>
    <row r="42" spans="1:21" x14ac:dyDescent="0.25">
      <c r="A42">
        <v>1195</v>
      </c>
      <c r="B42">
        <v>4</v>
      </c>
      <c r="C42" t="s">
        <v>38</v>
      </c>
      <c r="D42" t="s">
        <v>38</v>
      </c>
      <c r="E42" t="s">
        <v>80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76</v>
      </c>
    </row>
    <row r="43" spans="1:21" x14ac:dyDescent="0.25">
      <c r="A43">
        <v>649</v>
      </c>
      <c r="B43">
        <v>5</v>
      </c>
      <c r="C43" t="s">
        <v>41</v>
      </c>
      <c r="D43" t="s">
        <v>41</v>
      </c>
      <c r="E43" t="s">
        <v>80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76</v>
      </c>
    </row>
    <row r="44" spans="1:21" x14ac:dyDescent="0.25">
      <c r="A44">
        <v>648</v>
      </c>
      <c r="B44">
        <v>5</v>
      </c>
      <c r="C44" t="s">
        <v>41</v>
      </c>
      <c r="D44" t="s">
        <v>41</v>
      </c>
      <c r="E44" t="s">
        <v>80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76</v>
      </c>
    </row>
    <row r="45" spans="1:21" x14ac:dyDescent="0.25">
      <c r="A45">
        <v>647</v>
      </c>
      <c r="B45">
        <v>4</v>
      </c>
      <c r="C45" t="s">
        <v>40</v>
      </c>
      <c r="D45" t="s">
        <v>40</v>
      </c>
      <c r="E45" t="s">
        <v>80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76</v>
      </c>
    </row>
    <row r="46" spans="1:21" x14ac:dyDescent="0.25">
      <c r="A46">
        <v>646</v>
      </c>
      <c r="B46">
        <v>4</v>
      </c>
      <c r="C46" t="s">
        <v>40</v>
      </c>
      <c r="D46" t="s">
        <v>40</v>
      </c>
      <c r="E46" t="s">
        <v>80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76</v>
      </c>
    </row>
    <row r="47" spans="1:21" x14ac:dyDescent="0.25">
      <c r="A47">
        <v>638</v>
      </c>
      <c r="B47">
        <v>4</v>
      </c>
      <c r="C47" t="s">
        <v>38</v>
      </c>
      <c r="D47" t="s">
        <v>38</v>
      </c>
      <c r="E47" t="s">
        <v>80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76</v>
      </c>
    </row>
    <row r="48" spans="1:21" x14ac:dyDescent="0.25">
      <c r="A48">
        <v>637</v>
      </c>
      <c r="B48">
        <v>4</v>
      </c>
      <c r="C48" t="s">
        <v>38</v>
      </c>
      <c r="D48" t="s">
        <v>38</v>
      </c>
      <c r="E48" t="s">
        <v>80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76</v>
      </c>
    </row>
    <row r="49" spans="1:21" x14ac:dyDescent="0.25">
      <c r="A49">
        <v>636</v>
      </c>
      <c r="B49">
        <v>4</v>
      </c>
      <c r="C49" t="s">
        <v>38</v>
      </c>
      <c r="D49" t="s">
        <v>38</v>
      </c>
      <c r="E49" t="s">
        <v>80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P4798"/>
  <sheetViews>
    <sheetView zoomScale="70" zoomScaleNormal="70" workbookViewId="0">
      <selection activeCell="P26" sqref="P26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30.8554687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3" t="s">
        <v>77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139</v>
      </c>
      <c r="C7" s="3">
        <v>8.5746397999999999</v>
      </c>
    </row>
    <row r="8" spans="2:16" x14ac:dyDescent="0.25">
      <c r="B8" s="2" t="s">
        <v>106</v>
      </c>
      <c r="C8" s="3">
        <v>6.6167497012987004</v>
      </c>
    </row>
    <row r="9" spans="2:16" x14ac:dyDescent="0.25">
      <c r="B9" s="2" t="s">
        <v>107</v>
      </c>
      <c r="C9" s="3">
        <v>4.6906600000000003</v>
      </c>
    </row>
    <row r="10" spans="2:16" x14ac:dyDescent="0.25">
      <c r="B10" s="2" t="s">
        <v>63</v>
      </c>
      <c r="C10" s="3">
        <v>3.0329675803357294</v>
      </c>
    </row>
    <row r="11" spans="2:16" x14ac:dyDescent="0.25">
      <c r="B11" s="2" t="s">
        <v>64</v>
      </c>
      <c r="C11" s="3">
        <v>3.610482444583599</v>
      </c>
    </row>
    <row r="12" spans="2:16" x14ac:dyDescent="0.25">
      <c r="B12" s="2" t="s">
        <v>65</v>
      </c>
      <c r="C12" s="3">
        <v>5.8216964297794345</v>
      </c>
    </row>
    <row r="13" spans="2:16" x14ac:dyDescent="0.25">
      <c r="B13" s="2" t="s">
        <v>66</v>
      </c>
      <c r="C13" s="3">
        <v>3.2787586129032258</v>
      </c>
    </row>
    <row r="14" spans="2:16" x14ac:dyDescent="0.25">
      <c r="B14" s="2" t="s">
        <v>67</v>
      </c>
      <c r="C14" s="3">
        <v>3.9973933728813558</v>
      </c>
    </row>
    <row r="15" spans="2:16" x14ac:dyDescent="0.25">
      <c r="B15" s="2" t="s">
        <v>68</v>
      </c>
      <c r="C15" s="3">
        <v>6.9528432676056333</v>
      </c>
    </row>
    <row r="16" spans="2:16" x14ac:dyDescent="0.25">
      <c r="B16" s="2" t="s">
        <v>69</v>
      </c>
      <c r="C16" s="3">
        <v>6.5784278249999986</v>
      </c>
    </row>
    <row r="17" spans="2:3" x14ac:dyDescent="0.25">
      <c r="B17" s="2" t="s">
        <v>70</v>
      </c>
      <c r="C17" s="3">
        <v>10.759656966666666</v>
      </c>
    </row>
    <row r="18" spans="2:3" x14ac:dyDescent="0.25">
      <c r="B18" s="2" t="s">
        <v>71</v>
      </c>
      <c r="C18" s="3">
        <v>8.4468798000000014</v>
      </c>
    </row>
    <row r="19" spans="2:3" x14ac:dyDescent="0.25">
      <c r="B19" s="2" t="s">
        <v>72</v>
      </c>
      <c r="C19" s="3">
        <v>7.6271132799999997</v>
      </c>
    </row>
    <row r="20" spans="2:3" x14ac:dyDescent="0.25">
      <c r="B20" s="2" t="s">
        <v>73</v>
      </c>
      <c r="C20" s="3">
        <v>3.7655699999999999</v>
      </c>
    </row>
    <row r="21" spans="2:3" x14ac:dyDescent="0.25">
      <c r="B21" s="2" t="s">
        <v>108</v>
      </c>
      <c r="C21" s="3">
        <v>4.930197193379791</v>
      </c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/>
      <c r="C43" s="3"/>
    </row>
    <row r="44" spans="2:3" x14ac:dyDescent="0.25">
      <c r="B44" s="2"/>
      <c r="C44" s="3"/>
    </row>
    <row r="45" spans="2:3" x14ac:dyDescent="0.25">
      <c r="B45" s="2"/>
      <c r="C45" s="3"/>
    </row>
    <row r="46" spans="2:3" x14ac:dyDescent="0.25">
      <c r="B46" s="2"/>
      <c r="C46" s="3"/>
    </row>
    <row r="47" spans="2:3" x14ac:dyDescent="0.25">
      <c r="B47" s="2"/>
      <c r="C47" s="3"/>
    </row>
    <row r="48" spans="2:3" x14ac:dyDescent="0.25">
      <c r="B48" s="2"/>
      <c r="C48" s="3"/>
    </row>
    <row r="49" spans="2:3" x14ac:dyDescent="0.25">
      <c r="B49" s="2"/>
      <c r="C49" s="3"/>
    </row>
    <row r="50" spans="2:3" x14ac:dyDescent="0.25">
      <c r="B50" s="2"/>
      <c r="C50" s="3"/>
    </row>
    <row r="51" spans="2:3" x14ac:dyDescent="0.25">
      <c r="B51" s="2"/>
      <c r="C51" s="3"/>
    </row>
    <row r="52" spans="2:3" x14ac:dyDescent="0.25">
      <c r="B52" s="2"/>
      <c r="C52" s="3"/>
    </row>
    <row r="53" spans="2:3" x14ac:dyDescent="0.25">
      <c r="B53" s="2"/>
      <c r="C53" s="3"/>
    </row>
    <row r="54" spans="2:3" x14ac:dyDescent="0.25">
      <c r="B54" s="2"/>
      <c r="C54" s="3"/>
    </row>
    <row r="55" spans="2:3" x14ac:dyDescent="0.25">
      <c r="B55" s="2"/>
      <c r="C55" s="3"/>
    </row>
    <row r="56" spans="2:3" x14ac:dyDescent="0.25">
      <c r="B56" s="2"/>
      <c r="C56" s="3"/>
    </row>
    <row r="57" spans="2:3" x14ac:dyDescent="0.25">
      <c r="B57" s="2"/>
      <c r="C57" s="3"/>
    </row>
    <row r="58" spans="2:3" x14ac:dyDescent="0.25">
      <c r="B58" s="2"/>
      <c r="C58" s="3"/>
    </row>
    <row r="59" spans="2:3" x14ac:dyDescent="0.25">
      <c r="B59" s="2"/>
      <c r="C59" s="3"/>
    </row>
    <row r="60" spans="2:3" x14ac:dyDescent="0.25">
      <c r="B60" s="2"/>
      <c r="C60" s="3"/>
    </row>
    <row r="61" spans="2:3" x14ac:dyDescent="0.25">
      <c r="B61" s="2"/>
      <c r="C61" s="3"/>
    </row>
    <row r="62" spans="2:3" x14ac:dyDescent="0.25">
      <c r="B62" s="2"/>
      <c r="C62" s="3"/>
    </row>
    <row r="63" spans="2:3" x14ac:dyDescent="0.25">
      <c r="B63" s="2"/>
      <c r="C63" s="3"/>
    </row>
    <row r="64" spans="2:3" x14ac:dyDescent="0.25">
      <c r="B64" s="2"/>
      <c r="C64" s="3"/>
    </row>
    <row r="65" spans="2:3" x14ac:dyDescent="0.25">
      <c r="B65" s="2"/>
      <c r="C65" s="3"/>
    </row>
    <row r="66" spans="2:3" x14ac:dyDescent="0.25">
      <c r="B66" s="2"/>
      <c r="C66" s="3"/>
    </row>
    <row r="67" spans="2:3" x14ac:dyDescent="0.25">
      <c r="B67" s="2"/>
      <c r="C67" s="3"/>
    </row>
    <row r="68" spans="2:3" x14ac:dyDescent="0.25">
      <c r="B68" s="2"/>
      <c r="C68" s="3"/>
    </row>
    <row r="69" spans="2:3" x14ac:dyDescent="0.25">
      <c r="B69" s="2"/>
      <c r="C69" s="3"/>
    </row>
    <row r="70" spans="2:3" x14ac:dyDescent="0.25">
      <c r="B70" s="2"/>
      <c r="C70" s="3"/>
    </row>
    <row r="71" spans="2:3" x14ac:dyDescent="0.25">
      <c r="B71" s="2"/>
      <c r="C71" s="3"/>
    </row>
    <row r="72" spans="2:3" x14ac:dyDescent="0.25">
      <c r="B72" s="2"/>
      <c r="C72" s="3"/>
    </row>
    <row r="73" spans="2:3" x14ac:dyDescent="0.25">
      <c r="B73" s="2"/>
      <c r="C73" s="3"/>
    </row>
    <row r="74" spans="2:3" x14ac:dyDescent="0.25">
      <c r="B74" s="2"/>
      <c r="C74" s="3"/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13"/>
  <sheetViews>
    <sheetView workbookViewId="0">
      <selection activeCell="H25" sqref="H25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114</v>
      </c>
      <c r="C7" s="3">
        <v>3.9198875443768078</v>
      </c>
    </row>
    <row r="8" spans="2:16" x14ac:dyDescent="0.25">
      <c r="B8" s="2" t="s">
        <v>115</v>
      </c>
      <c r="C8" s="3">
        <v>6.66566279444445</v>
      </c>
    </row>
    <row r="9" spans="2:16" x14ac:dyDescent="0.25">
      <c r="B9" s="2" t="s">
        <v>116</v>
      </c>
      <c r="C9" s="3">
        <v>5.6479659820359274</v>
      </c>
    </row>
    <row r="10" spans="2:16" x14ac:dyDescent="0.25">
      <c r="B10" s="2" t="s">
        <v>117</v>
      </c>
      <c r="C10" s="3">
        <v>5.9001733108108141</v>
      </c>
    </row>
    <row r="11" spans="2:16" x14ac:dyDescent="0.25">
      <c r="B11" s="2" t="s">
        <v>118</v>
      </c>
      <c r="C11" s="3">
        <v>7.0863519333333329</v>
      </c>
    </row>
    <row r="12" spans="2:16" x14ac:dyDescent="0.25">
      <c r="B12" s="2" t="s">
        <v>119</v>
      </c>
      <c r="C12" s="3">
        <v>3.8636030000000003</v>
      </c>
    </row>
    <row r="13" spans="2:16" x14ac:dyDescent="0.25">
      <c r="B13" s="2" t="s">
        <v>108</v>
      </c>
      <c r="C13" s="3">
        <v>4.9301971933797848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5"/>
  <sheetViews>
    <sheetView workbookViewId="0">
      <selection activeCell="M24" sqref="M24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81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83</v>
      </c>
    </row>
    <row r="7" spans="2:16" x14ac:dyDescent="0.25">
      <c r="B7" s="2" t="s">
        <v>120</v>
      </c>
      <c r="C7" s="3">
        <v>5.4213724545454545</v>
      </c>
    </row>
    <row r="8" spans="2:16" x14ac:dyDescent="0.25">
      <c r="B8" s="2" t="s">
        <v>121</v>
      </c>
      <c r="C8" s="3">
        <v>4.2079000476190478</v>
      </c>
    </row>
    <row r="9" spans="2:16" x14ac:dyDescent="0.25">
      <c r="B9" s="2" t="s">
        <v>122</v>
      </c>
      <c r="C9" s="3">
        <v>4.0989732285714284</v>
      </c>
    </row>
    <row r="10" spans="2:16" x14ac:dyDescent="0.25">
      <c r="B10" s="2" t="s">
        <v>123</v>
      </c>
      <c r="C10" s="3">
        <v>3.7594612444444446</v>
      </c>
    </row>
    <row r="11" spans="2:16" x14ac:dyDescent="0.25">
      <c r="B11" s="2" t="s">
        <v>124</v>
      </c>
      <c r="C11" s="3">
        <v>4.0465075068493146</v>
      </c>
    </row>
    <row r="12" spans="2:16" x14ac:dyDescent="0.25">
      <c r="B12" s="2" t="s">
        <v>125</v>
      </c>
      <c r="C12" s="3">
        <v>2.9926015106382979</v>
      </c>
    </row>
    <row r="13" spans="2:16" x14ac:dyDescent="0.25">
      <c r="B13" s="2" t="s">
        <v>126</v>
      </c>
      <c r="C13" s="3">
        <v>3.72185646875</v>
      </c>
    </row>
    <row r="14" spans="2:16" x14ac:dyDescent="0.25">
      <c r="B14" s="2" t="s">
        <v>127</v>
      </c>
      <c r="C14" s="3">
        <v>3.7977087763157891</v>
      </c>
    </row>
    <row r="15" spans="2:16" x14ac:dyDescent="0.25">
      <c r="B15" s="2" t="s">
        <v>128</v>
      </c>
      <c r="C15" s="3">
        <v>4.237463622641509</v>
      </c>
    </row>
    <row r="16" spans="2:16" x14ac:dyDescent="0.25">
      <c r="B16" s="2" t="s">
        <v>137</v>
      </c>
      <c r="C16" s="3">
        <v>4.2554658106653607</v>
      </c>
    </row>
    <row r="17" spans="2:3" x14ac:dyDescent="0.25">
      <c r="B17" s="2" t="s">
        <v>130</v>
      </c>
      <c r="C17" s="3">
        <v>5.8380586049806977</v>
      </c>
    </row>
    <row r="18" spans="2:3" x14ac:dyDescent="0.25">
      <c r="B18" s="2" t="s">
        <v>131</v>
      </c>
      <c r="C18" s="3">
        <v>4.1217484264705879</v>
      </c>
    </row>
    <row r="19" spans="2:3" x14ac:dyDescent="0.25">
      <c r="B19" s="2" t="s">
        <v>132</v>
      </c>
      <c r="C19" s="3">
        <v>3.9604161454545443</v>
      </c>
    </row>
    <row r="20" spans="2:3" x14ac:dyDescent="0.25">
      <c r="B20" s="2" t="s">
        <v>133</v>
      </c>
      <c r="C20" s="3">
        <v>5.5382383378378384</v>
      </c>
    </row>
    <row r="21" spans="2:3" x14ac:dyDescent="0.25">
      <c r="B21" s="2" t="s">
        <v>134</v>
      </c>
      <c r="C21" s="3">
        <v>3.5196380468750004</v>
      </c>
    </row>
    <row r="22" spans="2:3" x14ac:dyDescent="0.25">
      <c r="B22" s="2" t="s">
        <v>135</v>
      </c>
      <c r="C22" s="3">
        <v>2.4224893750000001</v>
      </c>
    </row>
    <row r="23" spans="2:3" x14ac:dyDescent="0.25">
      <c r="B23" s="2" t="s">
        <v>136</v>
      </c>
      <c r="C23" s="3">
        <v>1.3411574285714285</v>
      </c>
    </row>
    <row r="24" spans="2:3" x14ac:dyDescent="0.25">
      <c r="B24" s="2" t="s">
        <v>138</v>
      </c>
      <c r="C24" s="3">
        <v>6.3110654999999998</v>
      </c>
    </row>
    <row r="25" spans="2:3" x14ac:dyDescent="0.25">
      <c r="B25" s="2" t="s">
        <v>108</v>
      </c>
      <c r="C25" s="3">
        <v>4.9301971933797866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5"/>
  <sheetViews>
    <sheetView workbookViewId="0">
      <selection activeCell="C10" sqref="C10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82</v>
      </c>
    </row>
    <row r="7" spans="2:16" x14ac:dyDescent="0.25">
      <c r="B7" s="2" t="s">
        <v>120</v>
      </c>
      <c r="C7" s="4">
        <v>1.5327272727272726E-3</v>
      </c>
    </row>
    <row r="8" spans="2:16" x14ac:dyDescent="0.25">
      <c r="B8" s="2" t="s">
        <v>121</v>
      </c>
      <c r="C8" s="4">
        <v>2.071214285714286E-3</v>
      </c>
    </row>
    <row r="9" spans="2:16" x14ac:dyDescent="0.25">
      <c r="B9" s="2" t="s">
        <v>122</v>
      </c>
      <c r="C9" s="4">
        <v>2.2973428571428575E-3</v>
      </c>
    </row>
    <row r="10" spans="2:16" x14ac:dyDescent="0.25">
      <c r="B10" s="2" t="s">
        <v>123</v>
      </c>
      <c r="C10" s="4">
        <v>2.7261777777777773E-3</v>
      </c>
    </row>
    <row r="11" spans="2:16" x14ac:dyDescent="0.25">
      <c r="B11" s="2" t="s">
        <v>124</v>
      </c>
      <c r="C11" s="4">
        <v>2.6886986301369866E-3</v>
      </c>
    </row>
    <row r="12" spans="2:16" x14ac:dyDescent="0.25">
      <c r="B12" s="2" t="s">
        <v>125</v>
      </c>
      <c r="C12" s="4">
        <v>1.6062765957446804E-3</v>
      </c>
    </row>
    <row r="13" spans="2:16" x14ac:dyDescent="0.25">
      <c r="B13" s="2" t="s">
        <v>126</v>
      </c>
      <c r="C13" s="4">
        <v>1.6663593750000001E-3</v>
      </c>
    </row>
    <row r="14" spans="2:16" x14ac:dyDescent="0.25">
      <c r="B14" s="2" t="s">
        <v>127</v>
      </c>
      <c r="C14" s="4">
        <v>2.4161578947368427E-3</v>
      </c>
    </row>
    <row r="15" spans="2:16" x14ac:dyDescent="0.25">
      <c r="B15" s="2" t="s">
        <v>128</v>
      </c>
      <c r="C15" s="4">
        <v>2.1352264150943396E-3</v>
      </c>
    </row>
    <row r="16" spans="2:16" x14ac:dyDescent="0.25">
      <c r="B16" s="2" t="s">
        <v>129</v>
      </c>
      <c r="C16" s="4">
        <v>2.4939892367906065E-3</v>
      </c>
    </row>
    <row r="17" spans="2:3" x14ac:dyDescent="0.25">
      <c r="B17" s="2" t="s">
        <v>130</v>
      </c>
      <c r="C17" s="4">
        <v>3.580036066981541E-3</v>
      </c>
    </row>
    <row r="18" spans="2:3" x14ac:dyDescent="0.25">
      <c r="B18" s="2" t="s">
        <v>131</v>
      </c>
      <c r="C18" s="4">
        <v>2.1493676470588237E-3</v>
      </c>
    </row>
    <row r="19" spans="2:3" x14ac:dyDescent="0.25">
      <c r="B19" s="2" t="s">
        <v>132</v>
      </c>
      <c r="C19" s="4">
        <v>2.7309272727272728E-3</v>
      </c>
    </row>
    <row r="20" spans="2:3" x14ac:dyDescent="0.25">
      <c r="B20" s="2" t="s">
        <v>133</v>
      </c>
      <c r="C20" s="4">
        <v>3.568054054054054E-3</v>
      </c>
    </row>
    <row r="21" spans="2:3" x14ac:dyDescent="0.25">
      <c r="B21" s="2" t="s">
        <v>134</v>
      </c>
      <c r="C21" s="4">
        <v>2.3264062499999995E-3</v>
      </c>
    </row>
    <row r="22" spans="2:3" x14ac:dyDescent="0.25">
      <c r="B22" s="2" t="s">
        <v>135</v>
      </c>
      <c r="C22" s="4">
        <v>2.1515833333333335E-3</v>
      </c>
    </row>
    <row r="23" spans="2:3" x14ac:dyDescent="0.25">
      <c r="B23" s="2" t="s">
        <v>136</v>
      </c>
      <c r="C23" s="4">
        <v>7.1999999999999994E-4</v>
      </c>
    </row>
    <row r="24" spans="2:3" x14ac:dyDescent="0.25">
      <c r="B24" s="2" t="s">
        <v>138</v>
      </c>
      <c r="C24" s="4">
        <v>1.7304999999999998E-3</v>
      </c>
    </row>
    <row r="25" spans="2:3" x14ac:dyDescent="0.25">
      <c r="B25" s="2" t="s">
        <v>108</v>
      </c>
      <c r="C25" s="4">
        <v>2.9617413859852884E-3</v>
      </c>
    </row>
  </sheetData>
  <mergeCells count="1">
    <mergeCell ref="B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9990-8744-4FE6-A717-FDFC356C6B84}">
  <dimension ref="B1:P20"/>
  <sheetViews>
    <sheetView workbookViewId="0">
      <selection activeCell="I33" sqref="I33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</cols>
  <sheetData>
    <row r="1" spans="2:16" ht="15.75" thickBot="1" x14ac:dyDescent="0.3"/>
    <row r="2" spans="2:16" ht="21.75" thickBot="1" x14ac:dyDescent="0.3">
      <c r="B2" s="23" t="s">
        <v>684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105</v>
      </c>
      <c r="C5" t="s">
        <v>74</v>
      </c>
    </row>
    <row r="6" spans="2:16" x14ac:dyDescent="0.25">
      <c r="B6" s="2" t="s">
        <v>685</v>
      </c>
      <c r="C6" s="3">
        <v>8.7113988772893762</v>
      </c>
    </row>
    <row r="7" spans="2:16" x14ac:dyDescent="0.25">
      <c r="B7" s="2" t="s">
        <v>686</v>
      </c>
      <c r="C7" s="3">
        <v>5.4403863805513009</v>
      </c>
    </row>
    <row r="8" spans="2:16" x14ac:dyDescent="0.25">
      <c r="B8" s="2" t="s">
        <v>687</v>
      </c>
      <c r="C8" s="3">
        <v>3.6938166412066757</v>
      </c>
    </row>
    <row r="9" spans="2:16" x14ac:dyDescent="0.25">
      <c r="B9" s="2" t="s">
        <v>688</v>
      </c>
      <c r="C9" s="3">
        <v>8.2938613616398253</v>
      </c>
    </row>
    <row r="10" spans="2:16" x14ac:dyDescent="0.25">
      <c r="B10" s="2" t="s">
        <v>689</v>
      </c>
      <c r="C10" s="3">
        <v>2.3047056238532129</v>
      </c>
    </row>
    <row r="11" spans="2:16" x14ac:dyDescent="0.25">
      <c r="B11" s="2" t="s">
        <v>690</v>
      </c>
      <c r="C11" s="3">
        <v>2.1701106068965523</v>
      </c>
    </row>
    <row r="12" spans="2:16" x14ac:dyDescent="0.25">
      <c r="B12" s="2" t="s">
        <v>691</v>
      </c>
      <c r="C12" s="3">
        <v>2.2559497666666672</v>
      </c>
    </row>
    <row r="13" spans="2:16" x14ac:dyDescent="0.25">
      <c r="B13" s="2" t="s">
        <v>692</v>
      </c>
      <c r="C13" s="3">
        <v>2.1264499420289864</v>
      </c>
    </row>
    <row r="14" spans="2:16" x14ac:dyDescent="0.25">
      <c r="B14" s="2" t="s">
        <v>693</v>
      </c>
      <c r="C14" s="3">
        <v>2.2625881718750001</v>
      </c>
    </row>
    <row r="15" spans="2:16" x14ac:dyDescent="0.25">
      <c r="B15" s="2" t="s">
        <v>694</v>
      </c>
      <c r="C15" s="3">
        <v>1.8558465851063837</v>
      </c>
    </row>
    <row r="16" spans="2:16" x14ac:dyDescent="0.25">
      <c r="B16" s="2" t="s">
        <v>695</v>
      </c>
      <c r="C16" s="3">
        <v>1.5152001796874999</v>
      </c>
    </row>
    <row r="17" spans="2:3" x14ac:dyDescent="0.25">
      <c r="B17" s="2" t="s">
        <v>696</v>
      </c>
      <c r="C17" s="3">
        <v>1.4576586470588238</v>
      </c>
    </row>
    <row r="18" spans="2:3" x14ac:dyDescent="0.25">
      <c r="B18" s="2" t="s">
        <v>697</v>
      </c>
      <c r="C18" s="3">
        <v>1.4014791666666666</v>
      </c>
    </row>
    <row r="19" spans="2:3" x14ac:dyDescent="0.25">
      <c r="B19" s="2" t="s">
        <v>698</v>
      </c>
      <c r="C19" s="3">
        <v>1.0108129142857143</v>
      </c>
    </row>
    <row r="20" spans="2:3" x14ac:dyDescent="0.25">
      <c r="B20" s="2" t="s">
        <v>108</v>
      </c>
      <c r="C20" s="3">
        <v>4.9301971933797972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6FD8C-6CD5-4015-A954-BB9B7393CDC3}">
  <dimension ref="B1:P20"/>
  <sheetViews>
    <sheetView workbookViewId="0">
      <selection activeCell="B5" sqref="B5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3" t="s">
        <v>701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105</v>
      </c>
      <c r="C5" t="s">
        <v>703</v>
      </c>
    </row>
    <row r="6" spans="2:16" x14ac:dyDescent="0.25">
      <c r="B6" s="2" t="s">
        <v>685</v>
      </c>
      <c r="C6" s="3">
        <v>-1</v>
      </c>
    </row>
    <row r="7" spans="2:16" x14ac:dyDescent="0.25">
      <c r="B7" s="2" t="s">
        <v>686</v>
      </c>
      <c r="C7" s="3">
        <v>-1</v>
      </c>
    </row>
    <row r="8" spans="2:16" x14ac:dyDescent="0.25">
      <c r="B8" s="2" t="s">
        <v>687</v>
      </c>
      <c r="C8" s="3">
        <v>-1</v>
      </c>
    </row>
    <row r="9" spans="2:16" x14ac:dyDescent="0.25">
      <c r="B9" s="2" t="s">
        <v>688</v>
      </c>
      <c r="C9" s="3">
        <v>-1</v>
      </c>
    </row>
    <row r="10" spans="2:16" x14ac:dyDescent="0.25">
      <c r="B10" s="2" t="s">
        <v>689</v>
      </c>
      <c r="C10" s="3">
        <v>-1</v>
      </c>
    </row>
    <row r="11" spans="2:16" x14ac:dyDescent="0.25">
      <c r="B11" s="2" t="s">
        <v>690</v>
      </c>
      <c r="C11" s="3">
        <v>-1</v>
      </c>
    </row>
    <row r="12" spans="2:16" x14ac:dyDescent="0.25">
      <c r="B12" s="2" t="s">
        <v>691</v>
      </c>
      <c r="C12" s="3">
        <v>-1</v>
      </c>
    </row>
    <row r="13" spans="2:16" x14ac:dyDescent="0.25">
      <c r="B13" s="2" t="s">
        <v>692</v>
      </c>
      <c r="C13" s="3">
        <v>-1</v>
      </c>
    </row>
    <row r="14" spans="2:16" x14ac:dyDescent="0.25">
      <c r="B14" s="2" t="s">
        <v>693</v>
      </c>
      <c r="C14" s="3">
        <v>-1</v>
      </c>
    </row>
    <row r="15" spans="2:16" x14ac:dyDescent="0.25">
      <c r="B15" s="2" t="s">
        <v>694</v>
      </c>
      <c r="C15" s="3">
        <v>-1</v>
      </c>
    </row>
    <row r="16" spans="2:16" x14ac:dyDescent="0.25">
      <c r="B16" s="2" t="s">
        <v>695</v>
      </c>
      <c r="C16" s="3">
        <v>-1</v>
      </c>
    </row>
    <row r="17" spans="2:3" x14ac:dyDescent="0.25">
      <c r="B17" s="2" t="s">
        <v>696</v>
      </c>
      <c r="C17" s="3">
        <v>-1</v>
      </c>
    </row>
    <row r="18" spans="2:3" x14ac:dyDescent="0.25">
      <c r="B18" s="2" t="s">
        <v>697</v>
      </c>
      <c r="C18" s="3">
        <v>-1</v>
      </c>
    </row>
    <row r="19" spans="2:3" x14ac:dyDescent="0.25">
      <c r="B19" s="2" t="s">
        <v>698</v>
      </c>
      <c r="C19" s="3">
        <v>-1</v>
      </c>
    </row>
    <row r="20" spans="2:3" x14ac:dyDescent="0.25">
      <c r="B20" s="2" t="s">
        <v>108</v>
      </c>
      <c r="C20" s="3">
        <v>-1</v>
      </c>
    </row>
  </sheetData>
  <mergeCells count="1">
    <mergeCell ref="B2:P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CEF8-2B52-42D6-A6DD-7A422E476056}">
  <dimension ref="B1:P20"/>
  <sheetViews>
    <sheetView workbookViewId="0">
      <selection activeCell="K30" sqref="K30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3" t="s">
        <v>702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105</v>
      </c>
      <c r="C5" t="s">
        <v>704</v>
      </c>
    </row>
    <row r="6" spans="2:16" x14ac:dyDescent="0.25">
      <c r="B6" s="2" t="s">
        <v>685</v>
      </c>
      <c r="C6" s="3">
        <v>493.38391941391939</v>
      </c>
    </row>
    <row r="7" spans="2:16" x14ac:dyDescent="0.25">
      <c r="B7" s="2" t="s">
        <v>686</v>
      </c>
      <c r="C7" s="3">
        <v>495.42130781010712</v>
      </c>
    </row>
    <row r="8" spans="2:16" x14ac:dyDescent="0.25">
      <c r="B8" s="2" t="s">
        <v>687</v>
      </c>
      <c r="C8" s="3">
        <v>483.22886328626424</v>
      </c>
    </row>
    <row r="9" spans="2:16" x14ac:dyDescent="0.25">
      <c r="B9" s="2" t="s">
        <v>688</v>
      </c>
      <c r="C9" s="3">
        <v>460.51707613469978</v>
      </c>
    </row>
    <row r="10" spans="2:16" x14ac:dyDescent="0.25">
      <c r="B10" s="2" t="s">
        <v>689</v>
      </c>
      <c r="C10" s="3">
        <v>459.63875229357791</v>
      </c>
    </row>
    <row r="11" spans="2:16" x14ac:dyDescent="0.25">
      <c r="B11" s="2" t="s">
        <v>690</v>
      </c>
      <c r="C11" s="3">
        <v>481.34620689655111</v>
      </c>
    </row>
    <row r="12" spans="2:16" x14ac:dyDescent="0.25">
      <c r="B12" s="2" t="s">
        <v>691</v>
      </c>
      <c r="C12" s="3">
        <v>431.88445555555535</v>
      </c>
    </row>
    <row r="13" spans="2:16" x14ac:dyDescent="0.25">
      <c r="B13" s="2" t="s">
        <v>692</v>
      </c>
      <c r="C13" s="3">
        <v>452.60899275362328</v>
      </c>
    </row>
    <row r="14" spans="2:16" x14ac:dyDescent="0.25">
      <c r="B14" s="2" t="s">
        <v>693</v>
      </c>
      <c r="C14" s="3">
        <v>442.02779687499998</v>
      </c>
    </row>
    <row r="15" spans="2:16" x14ac:dyDescent="0.25">
      <c r="B15" s="2" t="s">
        <v>694</v>
      </c>
      <c r="C15" s="3">
        <v>483.71138297872329</v>
      </c>
    </row>
    <row r="16" spans="2:16" x14ac:dyDescent="0.25">
      <c r="B16" s="2" t="s">
        <v>695</v>
      </c>
      <c r="C16" s="3">
        <v>458.06923437499989</v>
      </c>
    </row>
    <row r="17" spans="2:3" x14ac:dyDescent="0.25">
      <c r="B17" s="2" t="s">
        <v>696</v>
      </c>
      <c r="C17" s="3">
        <v>477.60929411764693</v>
      </c>
    </row>
    <row r="18" spans="2:3" x14ac:dyDescent="0.25">
      <c r="B18" s="2" t="s">
        <v>697</v>
      </c>
      <c r="C18" s="3">
        <v>456.6756666666667</v>
      </c>
    </row>
    <row r="19" spans="2:3" x14ac:dyDescent="0.25">
      <c r="B19" s="2" t="s">
        <v>698</v>
      </c>
      <c r="C19" s="3">
        <v>582.73140000000001</v>
      </c>
    </row>
    <row r="20" spans="2:3" x14ac:dyDescent="0.25">
      <c r="B20" s="2" t="s">
        <v>108</v>
      </c>
      <c r="C20" s="3">
        <v>480.54283430119921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Data</vt:lpstr>
      <vt:lpstr>Estadísticas Generales</vt:lpstr>
      <vt:lpstr>Sheet1</vt:lpstr>
      <vt:lpstr>Sheet2</vt:lpstr>
      <vt:lpstr>Sheet3</vt:lpstr>
      <vt:lpstr>Error Localizacion vs Velocidad</vt:lpstr>
      <vt:lpstr>Error Localizacion vs Error det</vt:lpstr>
      <vt:lpstr>Error localizacion vs Vel ang</vt:lpstr>
      <vt:lpstr>Error orientacion vs vel ang</vt:lpstr>
      <vt:lpstr>Error localizacion vs Landm det</vt:lpstr>
      <vt:lpstr>Tiempo Asociacion vs Nº Landm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2024-06-21T06:40:39Z</dcterms:modified>
</cp:coreProperties>
</file>